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Report-Card\data\"/>
    </mc:Choice>
  </mc:AlternateContent>
  <xr:revisionPtr revIDLastSave="0" documentId="13_ncr:1_{1C4D6B90-8DA6-48E2-A939-F791D8F467C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las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2" l="1"/>
  <c r="V4" i="2"/>
  <c r="W4" i="2"/>
  <c r="X4" i="2"/>
  <c r="Y4" i="2"/>
  <c r="Z4" i="2"/>
  <c r="AA4" i="2"/>
  <c r="AG4" i="2" s="1"/>
  <c r="AB4" i="2"/>
  <c r="AH4" i="2" s="1"/>
  <c r="AC4" i="2"/>
  <c r="AI4" i="2" s="1"/>
  <c r="AD4" i="2"/>
  <c r="AJ4" i="2" s="1"/>
  <c r="AE4" i="2"/>
  <c r="AK4" i="2" s="1"/>
  <c r="AF4" i="2"/>
  <c r="AL4" i="2" s="1"/>
  <c r="U5" i="2"/>
  <c r="AA5" i="2" s="1"/>
  <c r="AG5" i="2" s="1"/>
  <c r="V5" i="2"/>
  <c r="AB5" i="2" s="1"/>
  <c r="AH5" i="2" s="1"/>
  <c r="W5" i="2"/>
  <c r="AC5" i="2" s="1"/>
  <c r="AI5" i="2" s="1"/>
  <c r="X5" i="2"/>
  <c r="AD5" i="2" s="1"/>
  <c r="AJ5" i="2" s="1"/>
  <c r="Y5" i="2"/>
  <c r="Z5" i="2"/>
  <c r="AE5" i="2"/>
  <c r="AK5" i="2" s="1"/>
  <c r="AF5" i="2"/>
  <c r="AL5" i="2" s="1"/>
  <c r="U6" i="2"/>
  <c r="AA6" i="2" s="1"/>
  <c r="AG6" i="2" s="1"/>
  <c r="V6" i="2"/>
  <c r="AB6" i="2" s="1"/>
  <c r="AH6" i="2" s="1"/>
  <c r="W6" i="2"/>
  <c r="AC6" i="2" s="1"/>
  <c r="AI6" i="2" s="1"/>
  <c r="X6" i="2"/>
  <c r="AD6" i="2" s="1"/>
  <c r="AJ6" i="2" s="1"/>
  <c r="Y6" i="2"/>
  <c r="AE6" i="2" s="1"/>
  <c r="AK6" i="2" s="1"/>
  <c r="Z6" i="2"/>
  <c r="AF6" i="2" s="1"/>
  <c r="AL6" i="2" s="1"/>
  <c r="U7" i="2"/>
  <c r="AA7" i="2" s="1"/>
  <c r="AG7" i="2" s="1"/>
  <c r="V7" i="2"/>
  <c r="AB7" i="2" s="1"/>
  <c r="AH7" i="2" s="1"/>
  <c r="W7" i="2"/>
  <c r="AC7" i="2" s="1"/>
  <c r="AI7" i="2" s="1"/>
  <c r="X7" i="2"/>
  <c r="AD7" i="2" s="1"/>
  <c r="AJ7" i="2" s="1"/>
  <c r="Y7" i="2"/>
  <c r="AE7" i="2" s="1"/>
  <c r="AK7" i="2" s="1"/>
  <c r="Z7" i="2"/>
  <c r="AF7" i="2"/>
  <c r="AL7" i="2" s="1"/>
  <c r="U8" i="2"/>
  <c r="AA8" i="2" s="1"/>
  <c r="AG8" i="2" s="1"/>
  <c r="V8" i="2"/>
  <c r="AB8" i="2" s="1"/>
  <c r="AH8" i="2" s="1"/>
  <c r="W8" i="2"/>
  <c r="AC8" i="2" s="1"/>
  <c r="AI8" i="2" s="1"/>
  <c r="X8" i="2"/>
  <c r="AD8" i="2" s="1"/>
  <c r="AJ8" i="2" s="1"/>
  <c r="Y8" i="2"/>
  <c r="Z8" i="2"/>
  <c r="AE8" i="2"/>
  <c r="AK8" i="2" s="1"/>
  <c r="AF8" i="2"/>
  <c r="AL8" i="2" s="1"/>
  <c r="U9" i="2"/>
  <c r="V9" i="2"/>
  <c r="AB9" i="2" s="1"/>
  <c r="AH9" i="2" s="1"/>
  <c r="W9" i="2"/>
  <c r="AC9" i="2" s="1"/>
  <c r="AI9" i="2" s="1"/>
  <c r="X9" i="2"/>
  <c r="AD9" i="2" s="1"/>
  <c r="AJ9" i="2" s="1"/>
  <c r="Y9" i="2"/>
  <c r="AE9" i="2" s="1"/>
  <c r="AK9" i="2" s="1"/>
  <c r="Z9" i="2"/>
  <c r="AF9" i="2" s="1"/>
  <c r="AL9" i="2" s="1"/>
  <c r="AA9" i="2"/>
  <c r="AG9" i="2" s="1"/>
  <c r="U10" i="2"/>
  <c r="V10" i="2"/>
  <c r="W10" i="2"/>
  <c r="X10" i="2"/>
  <c r="Y10" i="2"/>
  <c r="AE10" i="2" s="1"/>
  <c r="AK10" i="2" s="1"/>
  <c r="Z10" i="2"/>
  <c r="AF10" i="2" s="1"/>
  <c r="AL10" i="2" s="1"/>
  <c r="AA10" i="2"/>
  <c r="AG10" i="2" s="1"/>
  <c r="AB10" i="2"/>
  <c r="AH10" i="2" s="1"/>
  <c r="AC10" i="2"/>
  <c r="AI10" i="2" s="1"/>
  <c r="AD10" i="2"/>
  <c r="AJ10" i="2" s="1"/>
  <c r="U11" i="2"/>
  <c r="AA11" i="2" s="1"/>
  <c r="AG11" i="2" s="1"/>
  <c r="V11" i="2"/>
  <c r="AB11" i="2" s="1"/>
  <c r="AH11" i="2" s="1"/>
  <c r="W11" i="2"/>
  <c r="AC11" i="2" s="1"/>
  <c r="AI11" i="2" s="1"/>
  <c r="X11" i="2"/>
  <c r="AD11" i="2" s="1"/>
  <c r="AJ11" i="2" s="1"/>
  <c r="Y11" i="2"/>
  <c r="Z11" i="2"/>
  <c r="AE11" i="2"/>
  <c r="AK11" i="2" s="1"/>
  <c r="AF11" i="2"/>
  <c r="AL11" i="2" s="1"/>
  <c r="U12" i="2"/>
  <c r="AA12" i="2" s="1"/>
  <c r="AG12" i="2" s="1"/>
  <c r="V12" i="2"/>
  <c r="AB12" i="2" s="1"/>
  <c r="AH12" i="2" s="1"/>
  <c r="W12" i="2"/>
  <c r="AC12" i="2" s="1"/>
  <c r="AI12" i="2" s="1"/>
  <c r="X12" i="2"/>
  <c r="AD12" i="2" s="1"/>
  <c r="AJ12" i="2" s="1"/>
  <c r="Y12" i="2"/>
  <c r="AE12" i="2" s="1"/>
  <c r="AK12" i="2" s="1"/>
  <c r="Z12" i="2"/>
  <c r="AF12" i="2" s="1"/>
  <c r="AL12" i="2" s="1"/>
  <c r="U13" i="2"/>
  <c r="AA13" i="2" s="1"/>
  <c r="AG13" i="2" s="1"/>
  <c r="V13" i="2"/>
  <c r="AB13" i="2" s="1"/>
  <c r="AH13" i="2" s="1"/>
  <c r="W13" i="2"/>
  <c r="AC13" i="2" s="1"/>
  <c r="AI13" i="2" s="1"/>
  <c r="X13" i="2"/>
  <c r="Y13" i="2"/>
  <c r="Z13" i="2"/>
  <c r="AD13" i="2"/>
  <c r="AJ13" i="2" s="1"/>
  <c r="AE13" i="2"/>
  <c r="AK13" i="2" s="1"/>
  <c r="AF13" i="2"/>
  <c r="AL13" i="2" s="1"/>
  <c r="U14" i="2"/>
  <c r="AA14" i="2" s="1"/>
  <c r="AG14" i="2" s="1"/>
  <c r="V14" i="2"/>
  <c r="AB14" i="2" s="1"/>
  <c r="AH14" i="2" s="1"/>
  <c r="W14" i="2"/>
  <c r="AC14" i="2" s="1"/>
  <c r="AI14" i="2" s="1"/>
  <c r="X14" i="2"/>
  <c r="AD14" i="2" s="1"/>
  <c r="AJ14" i="2" s="1"/>
  <c r="Y14" i="2"/>
  <c r="Z14" i="2"/>
  <c r="AE14" i="2"/>
  <c r="AK14" i="2" s="1"/>
  <c r="AF14" i="2"/>
  <c r="AL14" i="2" s="1"/>
  <c r="U15" i="2"/>
  <c r="AA15" i="2" s="1"/>
  <c r="AG15" i="2" s="1"/>
  <c r="V15" i="2"/>
  <c r="AB15" i="2" s="1"/>
  <c r="AH15" i="2" s="1"/>
  <c r="W15" i="2"/>
  <c r="AC15" i="2" s="1"/>
  <c r="AI15" i="2" s="1"/>
  <c r="X15" i="2"/>
  <c r="AD15" i="2" s="1"/>
  <c r="AJ15" i="2" s="1"/>
  <c r="Y15" i="2"/>
  <c r="AE15" i="2" s="1"/>
  <c r="AK15" i="2" s="1"/>
  <c r="Z15" i="2"/>
  <c r="AF15" i="2" s="1"/>
  <c r="AL15" i="2" s="1"/>
  <c r="U16" i="2"/>
  <c r="V16" i="2"/>
  <c r="W16" i="2"/>
  <c r="AC16" i="2" s="1"/>
  <c r="AI16" i="2" s="1"/>
  <c r="X16" i="2"/>
  <c r="AD16" i="2" s="1"/>
  <c r="AJ16" i="2" s="1"/>
  <c r="Y16" i="2"/>
  <c r="AE16" i="2" s="1"/>
  <c r="AK16" i="2" s="1"/>
  <c r="Z16" i="2"/>
  <c r="AF16" i="2" s="1"/>
  <c r="AL16" i="2" s="1"/>
  <c r="AA16" i="2"/>
  <c r="AG16" i="2" s="1"/>
  <c r="AB16" i="2"/>
  <c r="AH16" i="2" s="1"/>
  <c r="U17" i="2"/>
  <c r="AA17" i="2" s="1"/>
  <c r="AG17" i="2" s="1"/>
  <c r="V17" i="2"/>
  <c r="AB17" i="2" s="1"/>
  <c r="AH17" i="2" s="1"/>
  <c r="W17" i="2"/>
  <c r="AC17" i="2" s="1"/>
  <c r="AI17" i="2" s="1"/>
  <c r="X17" i="2"/>
  <c r="AD17" i="2" s="1"/>
  <c r="AJ17" i="2" s="1"/>
  <c r="Y17" i="2"/>
  <c r="AE17" i="2" s="1"/>
  <c r="AK17" i="2" s="1"/>
  <c r="Z17" i="2"/>
  <c r="AF17" i="2" s="1"/>
  <c r="AL17" i="2" s="1"/>
  <c r="U18" i="2"/>
  <c r="AN18" i="2" s="1"/>
  <c r="AO18" i="2" s="1"/>
  <c r="V18" i="2"/>
  <c r="W18" i="2"/>
  <c r="AC18" i="2" s="1"/>
  <c r="AI18" i="2" s="1"/>
  <c r="X18" i="2"/>
  <c r="AD18" i="2" s="1"/>
  <c r="AJ18" i="2" s="1"/>
  <c r="Y18" i="2"/>
  <c r="AE18" i="2" s="1"/>
  <c r="AK18" i="2" s="1"/>
  <c r="Z18" i="2"/>
  <c r="AF18" i="2" s="1"/>
  <c r="AL18" i="2" s="1"/>
  <c r="AA18" i="2"/>
  <c r="AG18" i="2" s="1"/>
  <c r="AB18" i="2"/>
  <c r="AH18" i="2" s="1"/>
  <c r="U19" i="2"/>
  <c r="AA19" i="2" s="1"/>
  <c r="AG19" i="2" s="1"/>
  <c r="V19" i="2"/>
  <c r="W19" i="2"/>
  <c r="X19" i="2"/>
  <c r="Y19" i="2"/>
  <c r="Z19" i="2"/>
  <c r="AB19" i="2"/>
  <c r="AH19" i="2" s="1"/>
  <c r="AC19" i="2"/>
  <c r="AI19" i="2" s="1"/>
  <c r="AD19" i="2"/>
  <c r="AJ19" i="2" s="1"/>
  <c r="AE19" i="2"/>
  <c r="AK19" i="2" s="1"/>
  <c r="AF19" i="2"/>
  <c r="AL19" i="2" s="1"/>
  <c r="U20" i="2"/>
  <c r="AA20" i="2" s="1"/>
  <c r="AG20" i="2" s="1"/>
  <c r="V20" i="2"/>
  <c r="AB20" i="2" s="1"/>
  <c r="AH20" i="2" s="1"/>
  <c r="W20" i="2"/>
  <c r="AC20" i="2" s="1"/>
  <c r="AI20" i="2" s="1"/>
  <c r="X20" i="2"/>
  <c r="AD20" i="2" s="1"/>
  <c r="AJ20" i="2" s="1"/>
  <c r="Y20" i="2"/>
  <c r="Z20" i="2"/>
  <c r="AE20" i="2"/>
  <c r="AK20" i="2" s="1"/>
  <c r="AF20" i="2"/>
  <c r="AL20" i="2" s="1"/>
  <c r="U21" i="2"/>
  <c r="AA21" i="2" s="1"/>
  <c r="AG21" i="2" s="1"/>
  <c r="V21" i="2"/>
  <c r="AB21" i="2" s="1"/>
  <c r="AH21" i="2" s="1"/>
  <c r="W21" i="2"/>
  <c r="AC21" i="2" s="1"/>
  <c r="AI21" i="2" s="1"/>
  <c r="X21" i="2"/>
  <c r="AD21" i="2" s="1"/>
  <c r="AJ21" i="2" s="1"/>
  <c r="Y21" i="2"/>
  <c r="AE21" i="2" s="1"/>
  <c r="AK21" i="2" s="1"/>
  <c r="Z21" i="2"/>
  <c r="AF21" i="2" s="1"/>
  <c r="AL21" i="2" s="1"/>
  <c r="U22" i="2"/>
  <c r="AA22" i="2" s="1"/>
  <c r="AG22" i="2" s="1"/>
  <c r="V22" i="2"/>
  <c r="AB22" i="2" s="1"/>
  <c r="AH22" i="2" s="1"/>
  <c r="W22" i="2"/>
  <c r="AC22" i="2" s="1"/>
  <c r="AI22" i="2" s="1"/>
  <c r="X22" i="2"/>
  <c r="AD22" i="2" s="1"/>
  <c r="AJ22" i="2" s="1"/>
  <c r="Y22" i="2"/>
  <c r="AE22" i="2" s="1"/>
  <c r="AK22" i="2" s="1"/>
  <c r="Z22" i="2"/>
  <c r="AF22" i="2"/>
  <c r="AL22" i="2" s="1"/>
  <c r="U23" i="2"/>
  <c r="AA23" i="2" s="1"/>
  <c r="AG23" i="2" s="1"/>
  <c r="V23" i="2"/>
  <c r="AB23" i="2" s="1"/>
  <c r="AH23" i="2" s="1"/>
  <c r="W23" i="2"/>
  <c r="AC23" i="2" s="1"/>
  <c r="AI23" i="2" s="1"/>
  <c r="X23" i="2"/>
  <c r="AD23" i="2" s="1"/>
  <c r="AJ23" i="2" s="1"/>
  <c r="Y23" i="2"/>
  <c r="Z23" i="2"/>
  <c r="AE23" i="2"/>
  <c r="AK23" i="2" s="1"/>
  <c r="AF23" i="2"/>
  <c r="AL23" i="2" s="1"/>
  <c r="U24" i="2"/>
  <c r="V24" i="2"/>
  <c r="AB24" i="2" s="1"/>
  <c r="AH24" i="2" s="1"/>
  <c r="W24" i="2"/>
  <c r="AC24" i="2" s="1"/>
  <c r="AI24" i="2" s="1"/>
  <c r="X24" i="2"/>
  <c r="AD24" i="2" s="1"/>
  <c r="AJ24" i="2" s="1"/>
  <c r="Y24" i="2"/>
  <c r="AE24" i="2" s="1"/>
  <c r="AK24" i="2" s="1"/>
  <c r="Z24" i="2"/>
  <c r="AF24" i="2" s="1"/>
  <c r="AL24" i="2" s="1"/>
  <c r="U25" i="2"/>
  <c r="V25" i="2"/>
  <c r="W25" i="2"/>
  <c r="X25" i="2"/>
  <c r="AD25" i="2" s="1"/>
  <c r="AJ25" i="2" s="1"/>
  <c r="Y25" i="2"/>
  <c r="AE25" i="2" s="1"/>
  <c r="AK25" i="2" s="1"/>
  <c r="Z25" i="2"/>
  <c r="AF25" i="2" s="1"/>
  <c r="AL25" i="2" s="1"/>
  <c r="AA25" i="2"/>
  <c r="AG25" i="2" s="1"/>
  <c r="AB25" i="2"/>
  <c r="AH25" i="2" s="1"/>
  <c r="AC25" i="2"/>
  <c r="AI25" i="2" s="1"/>
  <c r="U26" i="2"/>
  <c r="AA26" i="2" s="1"/>
  <c r="AG26" i="2" s="1"/>
  <c r="V26" i="2"/>
  <c r="AB26" i="2" s="1"/>
  <c r="AH26" i="2" s="1"/>
  <c r="W26" i="2"/>
  <c r="AC26" i="2" s="1"/>
  <c r="AI26" i="2" s="1"/>
  <c r="X26" i="2"/>
  <c r="AD26" i="2" s="1"/>
  <c r="AJ26" i="2" s="1"/>
  <c r="Y26" i="2"/>
  <c r="Z26" i="2"/>
  <c r="AF26" i="2" s="1"/>
  <c r="AL26" i="2" s="1"/>
  <c r="AE26" i="2"/>
  <c r="AK26" i="2" s="1"/>
  <c r="U27" i="2"/>
  <c r="AN27" i="2" s="1"/>
  <c r="AO27" i="2" s="1"/>
  <c r="V27" i="2"/>
  <c r="AB27" i="2" s="1"/>
  <c r="AH27" i="2" s="1"/>
  <c r="W27" i="2"/>
  <c r="AC27" i="2" s="1"/>
  <c r="AI27" i="2" s="1"/>
  <c r="X27" i="2"/>
  <c r="AD27" i="2" s="1"/>
  <c r="AJ27" i="2" s="1"/>
  <c r="Y27" i="2"/>
  <c r="AE27" i="2" s="1"/>
  <c r="AK27" i="2" s="1"/>
  <c r="Z27" i="2"/>
  <c r="AF27" i="2" s="1"/>
  <c r="AL27" i="2" s="1"/>
  <c r="AA27" i="2"/>
  <c r="AG27" i="2" s="1"/>
  <c r="U28" i="2"/>
  <c r="AA28" i="2" s="1"/>
  <c r="AG28" i="2" s="1"/>
  <c r="V28" i="2"/>
  <c r="W28" i="2"/>
  <c r="X28" i="2"/>
  <c r="Y28" i="2"/>
  <c r="AE28" i="2" s="1"/>
  <c r="AK28" i="2" s="1"/>
  <c r="Z28" i="2"/>
  <c r="AF28" i="2" s="1"/>
  <c r="AL28" i="2" s="1"/>
  <c r="AB28" i="2"/>
  <c r="AH28" i="2" s="1"/>
  <c r="AC28" i="2"/>
  <c r="AI28" i="2" s="1"/>
  <c r="AD28" i="2"/>
  <c r="AJ28" i="2" s="1"/>
  <c r="U29" i="2"/>
  <c r="AA29" i="2" s="1"/>
  <c r="AG29" i="2" s="1"/>
  <c r="V29" i="2"/>
  <c r="AB29" i="2" s="1"/>
  <c r="AH29" i="2" s="1"/>
  <c r="W29" i="2"/>
  <c r="AC29" i="2" s="1"/>
  <c r="AI29" i="2" s="1"/>
  <c r="X29" i="2"/>
  <c r="AD29" i="2" s="1"/>
  <c r="AJ29" i="2" s="1"/>
  <c r="Y29" i="2"/>
  <c r="Z29" i="2"/>
  <c r="AE29" i="2"/>
  <c r="AK29" i="2" s="1"/>
  <c r="AF29" i="2"/>
  <c r="AL29" i="2" s="1"/>
  <c r="U30" i="2"/>
  <c r="AN30" i="2" s="1"/>
  <c r="AO30" i="2" s="1"/>
  <c r="V30" i="2"/>
  <c r="AB30" i="2" s="1"/>
  <c r="AH30" i="2" s="1"/>
  <c r="W30" i="2"/>
  <c r="AC30" i="2" s="1"/>
  <c r="AI30" i="2" s="1"/>
  <c r="X30" i="2"/>
  <c r="AD30" i="2" s="1"/>
  <c r="AJ30" i="2" s="1"/>
  <c r="Y30" i="2"/>
  <c r="AE30" i="2" s="1"/>
  <c r="AK30" i="2" s="1"/>
  <c r="Z30" i="2"/>
  <c r="AF30" i="2" s="1"/>
  <c r="AL30" i="2" s="1"/>
  <c r="U31" i="2"/>
  <c r="AA31" i="2" s="1"/>
  <c r="AG31" i="2" s="1"/>
  <c r="V31" i="2"/>
  <c r="W31" i="2"/>
  <c r="AC31" i="2" s="1"/>
  <c r="AI31" i="2" s="1"/>
  <c r="X31" i="2"/>
  <c r="AD31" i="2" s="1"/>
  <c r="AJ31" i="2" s="1"/>
  <c r="Y31" i="2"/>
  <c r="AE31" i="2" s="1"/>
  <c r="AK31" i="2" s="1"/>
  <c r="Z31" i="2"/>
  <c r="AF31" i="2"/>
  <c r="AL31" i="2" s="1"/>
  <c r="U32" i="2"/>
  <c r="AA32" i="2" s="1"/>
  <c r="AG32" i="2" s="1"/>
  <c r="V32" i="2"/>
  <c r="AB32" i="2" s="1"/>
  <c r="AH32" i="2" s="1"/>
  <c r="W32" i="2"/>
  <c r="AC32" i="2" s="1"/>
  <c r="AI32" i="2" s="1"/>
  <c r="X32" i="2"/>
  <c r="AD32" i="2" s="1"/>
  <c r="AJ32" i="2" s="1"/>
  <c r="Y32" i="2"/>
  <c r="Z32" i="2"/>
  <c r="AE32" i="2"/>
  <c r="AK32" i="2" s="1"/>
  <c r="AF32" i="2"/>
  <c r="AL32" i="2" s="1"/>
  <c r="U33" i="2"/>
  <c r="AA33" i="2" s="1"/>
  <c r="AG33" i="2" s="1"/>
  <c r="V33" i="2"/>
  <c r="AB33" i="2" s="1"/>
  <c r="AH33" i="2" s="1"/>
  <c r="W33" i="2"/>
  <c r="AC33" i="2" s="1"/>
  <c r="AI33" i="2" s="1"/>
  <c r="X33" i="2"/>
  <c r="AD33" i="2" s="1"/>
  <c r="AJ33" i="2" s="1"/>
  <c r="Y33" i="2"/>
  <c r="AE33" i="2" s="1"/>
  <c r="AK33" i="2" s="1"/>
  <c r="Z33" i="2"/>
  <c r="AF33" i="2" s="1"/>
  <c r="AL33" i="2" s="1"/>
  <c r="U34" i="2"/>
  <c r="V34" i="2"/>
  <c r="W34" i="2"/>
  <c r="X34" i="2"/>
  <c r="AD34" i="2" s="1"/>
  <c r="AJ34" i="2" s="1"/>
  <c r="Y34" i="2"/>
  <c r="AE34" i="2" s="1"/>
  <c r="AK34" i="2" s="1"/>
  <c r="Z34" i="2"/>
  <c r="AF34" i="2" s="1"/>
  <c r="AL34" i="2" s="1"/>
  <c r="AA34" i="2"/>
  <c r="AG34" i="2" s="1"/>
  <c r="AB34" i="2"/>
  <c r="AH34" i="2" s="1"/>
  <c r="AC34" i="2"/>
  <c r="AI34" i="2" s="1"/>
  <c r="U35" i="2"/>
  <c r="V35" i="2"/>
  <c r="AB35" i="2" s="1"/>
  <c r="AH35" i="2" s="1"/>
  <c r="W35" i="2"/>
  <c r="AC35" i="2" s="1"/>
  <c r="AI35" i="2" s="1"/>
  <c r="X35" i="2"/>
  <c r="AD35" i="2" s="1"/>
  <c r="AJ35" i="2" s="1"/>
  <c r="Y35" i="2"/>
  <c r="Z35" i="2"/>
  <c r="AF35" i="2" s="1"/>
  <c r="AL35" i="2" s="1"/>
  <c r="AE35" i="2"/>
  <c r="AK35" i="2" s="1"/>
  <c r="U36" i="2"/>
  <c r="AA36" i="2" s="1"/>
  <c r="AG36" i="2" s="1"/>
  <c r="V36" i="2"/>
  <c r="AB36" i="2" s="1"/>
  <c r="AH36" i="2" s="1"/>
  <c r="W36" i="2"/>
  <c r="AC36" i="2" s="1"/>
  <c r="AI36" i="2" s="1"/>
  <c r="X36" i="2"/>
  <c r="AD36" i="2" s="1"/>
  <c r="AJ36" i="2" s="1"/>
  <c r="Y36" i="2"/>
  <c r="AE36" i="2" s="1"/>
  <c r="AK36" i="2" s="1"/>
  <c r="Z36" i="2"/>
  <c r="AF36" i="2" s="1"/>
  <c r="AL36" i="2" s="1"/>
  <c r="U37" i="2"/>
  <c r="AA37" i="2" s="1"/>
  <c r="AG37" i="2" s="1"/>
  <c r="V37" i="2"/>
  <c r="W37" i="2"/>
  <c r="AC37" i="2" s="1"/>
  <c r="AI37" i="2" s="1"/>
  <c r="X37" i="2"/>
  <c r="AD37" i="2" s="1"/>
  <c r="AJ37" i="2" s="1"/>
  <c r="Y37" i="2"/>
  <c r="AE37" i="2" s="1"/>
  <c r="AK37" i="2" s="1"/>
  <c r="Z37" i="2"/>
  <c r="AF37" i="2" s="1"/>
  <c r="AL37" i="2" s="1"/>
  <c r="AB37" i="2"/>
  <c r="AH37" i="2" s="1"/>
  <c r="U38" i="2"/>
  <c r="AA38" i="2" s="1"/>
  <c r="AG38" i="2" s="1"/>
  <c r="V38" i="2"/>
  <c r="AB38" i="2" s="1"/>
  <c r="AH38" i="2" s="1"/>
  <c r="W38" i="2"/>
  <c r="AC38" i="2" s="1"/>
  <c r="AI38" i="2" s="1"/>
  <c r="X38" i="2"/>
  <c r="AD38" i="2" s="1"/>
  <c r="AJ38" i="2" s="1"/>
  <c r="Y38" i="2"/>
  <c r="Z38" i="2"/>
  <c r="AE38" i="2"/>
  <c r="AK38" i="2" s="1"/>
  <c r="AF38" i="2"/>
  <c r="AL38" i="2" s="1"/>
  <c r="U39" i="2"/>
  <c r="V39" i="2"/>
  <c r="AB39" i="2" s="1"/>
  <c r="AH39" i="2" s="1"/>
  <c r="W39" i="2"/>
  <c r="AC39" i="2" s="1"/>
  <c r="AI39" i="2" s="1"/>
  <c r="X39" i="2"/>
  <c r="AD39" i="2" s="1"/>
  <c r="AJ39" i="2" s="1"/>
  <c r="Y39" i="2"/>
  <c r="AE39" i="2" s="1"/>
  <c r="AK39" i="2" s="1"/>
  <c r="Z39" i="2"/>
  <c r="AF39" i="2" s="1"/>
  <c r="AL39" i="2" s="1"/>
  <c r="U40" i="2"/>
  <c r="AA40" i="2" s="1"/>
  <c r="AG40" i="2" s="1"/>
  <c r="V40" i="2"/>
  <c r="AB40" i="2" s="1"/>
  <c r="AH40" i="2" s="1"/>
  <c r="W40" i="2"/>
  <c r="AC40" i="2" s="1"/>
  <c r="AI40" i="2" s="1"/>
  <c r="X40" i="2"/>
  <c r="AD40" i="2" s="1"/>
  <c r="AJ40" i="2" s="1"/>
  <c r="Y40" i="2"/>
  <c r="AE40" i="2" s="1"/>
  <c r="AK40" i="2" s="1"/>
  <c r="Z40" i="2"/>
  <c r="AF40" i="2" s="1"/>
  <c r="AL40" i="2" s="1"/>
  <c r="U41" i="2"/>
  <c r="AA41" i="2" s="1"/>
  <c r="AG41" i="2" s="1"/>
  <c r="V41" i="2"/>
  <c r="AB41" i="2" s="1"/>
  <c r="AH41" i="2" s="1"/>
  <c r="W41" i="2"/>
  <c r="AC41" i="2" s="1"/>
  <c r="AI41" i="2" s="1"/>
  <c r="X41" i="2"/>
  <c r="AD41" i="2" s="1"/>
  <c r="AJ41" i="2" s="1"/>
  <c r="Y41" i="2"/>
  <c r="Z41" i="2"/>
  <c r="AE41" i="2"/>
  <c r="AK41" i="2" s="1"/>
  <c r="AF41" i="2"/>
  <c r="AL41" i="2" s="1"/>
  <c r="U42" i="2"/>
  <c r="V42" i="2"/>
  <c r="AB42" i="2" s="1"/>
  <c r="AH42" i="2" s="1"/>
  <c r="W42" i="2"/>
  <c r="AC42" i="2" s="1"/>
  <c r="AI42" i="2" s="1"/>
  <c r="X42" i="2"/>
  <c r="AD42" i="2" s="1"/>
  <c r="AJ42" i="2" s="1"/>
  <c r="Y42" i="2"/>
  <c r="AE42" i="2" s="1"/>
  <c r="AK42" i="2" s="1"/>
  <c r="Z42" i="2"/>
  <c r="AF42" i="2" s="1"/>
  <c r="AL42" i="2" s="1"/>
  <c r="U43" i="2"/>
  <c r="V43" i="2"/>
  <c r="W43" i="2"/>
  <c r="AC43" i="2" s="1"/>
  <c r="AI43" i="2" s="1"/>
  <c r="X43" i="2"/>
  <c r="AD43" i="2" s="1"/>
  <c r="AJ43" i="2" s="1"/>
  <c r="Y43" i="2"/>
  <c r="AE43" i="2" s="1"/>
  <c r="AK43" i="2" s="1"/>
  <c r="Z43" i="2"/>
  <c r="AF43" i="2" s="1"/>
  <c r="AL43" i="2" s="1"/>
  <c r="AA43" i="2"/>
  <c r="AG43" i="2" s="1"/>
  <c r="AB43" i="2"/>
  <c r="AH43" i="2" s="1"/>
  <c r="U3" i="2"/>
  <c r="V3" i="2"/>
  <c r="W3" i="2"/>
  <c r="AC3" i="2" s="1"/>
  <c r="AI3" i="2" s="1"/>
  <c r="X3" i="2"/>
  <c r="AD3" i="2" s="1"/>
  <c r="AJ3" i="2" s="1"/>
  <c r="Y3" i="2"/>
  <c r="AE3" i="2" s="1"/>
  <c r="AK3" i="2" s="1"/>
  <c r="Z3" i="2"/>
  <c r="AF3" i="2" s="1"/>
  <c r="AL3" i="2" s="1"/>
  <c r="AA3" i="2"/>
  <c r="AG3" i="2" s="1"/>
  <c r="AN42" i="2" l="1"/>
  <c r="AO42" i="2" s="1"/>
  <c r="AN31" i="2"/>
  <c r="AO31" i="2" s="1"/>
  <c r="AN24" i="2"/>
  <c r="AO24" i="2" s="1"/>
  <c r="AN9" i="2"/>
  <c r="AO9" i="2" s="1"/>
  <c r="AN43" i="2"/>
  <c r="AO43" i="2" s="1"/>
  <c r="AA42" i="2"/>
  <c r="AG42" i="2" s="1"/>
  <c r="AN16" i="2"/>
  <c r="AO16" i="2" s="1"/>
  <c r="AN12" i="2"/>
  <c r="AO12" i="2" s="1"/>
  <c r="AN4" i="2"/>
  <c r="AO4" i="2" s="1"/>
  <c r="AN33" i="2"/>
  <c r="AO33" i="2" s="1"/>
  <c r="AN36" i="2"/>
  <c r="AO36" i="2" s="1"/>
  <c r="AN10" i="2"/>
  <c r="AO10" i="2" s="1"/>
  <c r="AN28" i="2"/>
  <c r="AO28" i="2" s="1"/>
  <c r="AN25" i="2"/>
  <c r="AO25" i="2" s="1"/>
  <c r="AN39" i="2"/>
  <c r="AO39" i="2" s="1"/>
  <c r="AA24" i="2"/>
  <c r="AG24" i="2" s="1"/>
  <c r="AN19" i="2"/>
  <c r="AO19" i="2" s="1"/>
  <c r="AN13" i="2"/>
  <c r="AO13" i="2" s="1"/>
  <c r="AN37" i="2"/>
  <c r="AO37" i="2" s="1"/>
  <c r="AN22" i="2"/>
  <c r="AO22" i="2" s="1"/>
  <c r="AN7" i="2"/>
  <c r="AO7" i="2" s="1"/>
  <c r="AN6" i="2"/>
  <c r="AO6" i="2" s="1"/>
  <c r="AN40" i="2"/>
  <c r="AO40" i="2" s="1"/>
  <c r="AN35" i="2"/>
  <c r="AO35" i="2" s="1"/>
  <c r="AN21" i="2"/>
  <c r="AO21" i="2" s="1"/>
  <c r="AN34" i="2"/>
  <c r="AO34" i="2" s="1"/>
  <c r="AA30" i="2"/>
  <c r="AG30" i="2" s="1"/>
  <c r="AN15" i="2"/>
  <c r="AO15" i="2" s="1"/>
  <c r="AN3" i="2"/>
  <c r="AO3" i="2" s="1"/>
  <c r="AB31" i="2"/>
  <c r="AH31" i="2" s="1"/>
  <c r="AA39" i="2"/>
  <c r="AG39" i="2" s="1"/>
  <c r="AB3" i="2"/>
  <c r="AH3" i="2" s="1"/>
  <c r="AN38" i="2"/>
  <c r="AO38" i="2" s="1"/>
  <c r="AN32" i="2"/>
  <c r="AO32" i="2" s="1"/>
  <c r="AN26" i="2"/>
  <c r="AO26" i="2" s="1"/>
  <c r="AN23" i="2"/>
  <c r="AO23" i="2" s="1"/>
  <c r="AN20" i="2"/>
  <c r="AO20" i="2" s="1"/>
  <c r="AN17" i="2"/>
  <c r="AO17" i="2" s="1"/>
  <c r="AN14" i="2"/>
  <c r="AO14" i="2" s="1"/>
  <c r="AN11" i="2"/>
  <c r="AO11" i="2" s="1"/>
  <c r="AN8" i="2"/>
  <c r="AO8" i="2" s="1"/>
  <c r="AN5" i="2"/>
  <c r="AO5" i="2" s="1"/>
  <c r="AA35" i="2"/>
  <c r="AG35" i="2" s="1"/>
  <c r="AN29" i="2"/>
  <c r="AO29" i="2" s="1"/>
  <c r="AN41" i="2"/>
  <c r="AO41" i="2" s="1"/>
</calcChain>
</file>

<file path=xl/sharedStrings.xml><?xml version="1.0" encoding="utf-8"?>
<sst xmlns="http://schemas.openxmlformats.org/spreadsheetml/2006/main" count="285" uniqueCount="186">
  <si>
    <t>Periodic Test 1</t>
  </si>
  <si>
    <t>Half Yearly</t>
  </si>
  <si>
    <t>DOB</t>
  </si>
  <si>
    <t>English</t>
  </si>
  <si>
    <t>EVS</t>
  </si>
  <si>
    <t>Hindi</t>
  </si>
  <si>
    <t>Total</t>
  </si>
  <si>
    <t>Ab</t>
  </si>
  <si>
    <t>Pushkar Singh</t>
  </si>
  <si>
    <t>Anita Devi</t>
  </si>
  <si>
    <t>24-04-2012</t>
  </si>
  <si>
    <t>TOTAL</t>
  </si>
  <si>
    <t>PERCENTAGE</t>
  </si>
  <si>
    <t>Grade</t>
  </si>
  <si>
    <t>ENG</t>
  </si>
  <si>
    <t>MAT</t>
  </si>
  <si>
    <t>HINDI</t>
  </si>
  <si>
    <t>CSC</t>
  </si>
  <si>
    <t>MM</t>
  </si>
  <si>
    <t>07-08-2011</t>
  </si>
  <si>
    <t>ROLL</t>
  </si>
  <si>
    <t>ADM</t>
  </si>
  <si>
    <t>STUDENT_NAME</t>
  </si>
  <si>
    <t>MOBILE</t>
  </si>
  <si>
    <t>CLASS</t>
  </si>
  <si>
    <t>FATHER_NAME</t>
  </si>
  <si>
    <t>MOTHER_NAME</t>
  </si>
  <si>
    <t>G.K</t>
  </si>
  <si>
    <t>Perc</t>
  </si>
  <si>
    <t>Aarav Mishra</t>
  </si>
  <si>
    <t>13-10-2012</t>
  </si>
  <si>
    <t>Prateek Mishra</t>
  </si>
  <si>
    <t>Shalini Mishra</t>
  </si>
  <si>
    <t>Adarsh Rawat</t>
  </si>
  <si>
    <t>21-11-2012</t>
  </si>
  <si>
    <t>Dinesh Singh</t>
  </si>
  <si>
    <t>Rajni Devi</t>
  </si>
  <si>
    <t>NA</t>
  </si>
  <si>
    <t>Aditya Verma</t>
  </si>
  <si>
    <t>21-07-2011</t>
  </si>
  <si>
    <t>Indrajeet Verma</t>
  </si>
  <si>
    <t>Ranjana Devi</t>
  </si>
  <si>
    <t>Ahmed Raza Ansari</t>
  </si>
  <si>
    <t>24-12-2011</t>
  </si>
  <si>
    <t>Irfan Ansari</t>
  </si>
  <si>
    <t>Shabnam Ansari</t>
  </si>
  <si>
    <t>Akriti Yadav</t>
  </si>
  <si>
    <t>Brijesh Kumar Yadav</t>
  </si>
  <si>
    <t>Rinku Yadav</t>
  </si>
  <si>
    <t>Aniket Singh</t>
  </si>
  <si>
    <t>14-01-2012</t>
  </si>
  <si>
    <t>Rakesh Kumar Singh</t>
  </si>
  <si>
    <t>Renu Kumari</t>
  </si>
  <si>
    <t>Anirudh Rawat</t>
  </si>
  <si>
    <t>Yashpal Singh Rawat</t>
  </si>
  <si>
    <t>Sneha Rawat</t>
  </si>
  <si>
    <t>Ankit Singh Rawat</t>
  </si>
  <si>
    <t>13-08-2012</t>
  </si>
  <si>
    <t>Balam Singh Rawat</t>
  </si>
  <si>
    <t>Seeta Devi</t>
  </si>
  <si>
    <t>Ansh Kashyap</t>
  </si>
  <si>
    <t>21-02-2012</t>
  </si>
  <si>
    <t>Mukesh Kashyap</t>
  </si>
  <si>
    <t>Ruby Kashyap</t>
  </si>
  <si>
    <t>Anupreet Kashyap</t>
  </si>
  <si>
    <t>25-01-2013</t>
  </si>
  <si>
    <t>Anoop Kumar</t>
  </si>
  <si>
    <t>Seema Kashyap</t>
  </si>
  <si>
    <t>Ashutosh Yadav</t>
  </si>
  <si>
    <t>Dharmendra Kumar Yadav</t>
  </si>
  <si>
    <t>Urmilla</t>
  </si>
  <si>
    <t>Astha Rawat</t>
  </si>
  <si>
    <t>27-01-2011</t>
  </si>
  <si>
    <t>Anoop Singh Rawat</t>
  </si>
  <si>
    <t>Geeta rawat</t>
  </si>
  <si>
    <t>Atharv Tiwari</t>
  </si>
  <si>
    <t>28-06-2013</t>
  </si>
  <si>
    <t>Rakesh Tiwari</t>
  </si>
  <si>
    <t>Shalu Tiwari</t>
  </si>
  <si>
    <t>Daman Deep Singh</t>
  </si>
  <si>
    <t>Devender Singh</t>
  </si>
  <si>
    <t>Gurmeet Kaur</t>
  </si>
  <si>
    <t>Diksha Kashyap</t>
  </si>
  <si>
    <t>Suraj Kumar</t>
  </si>
  <si>
    <t>Shantu</t>
  </si>
  <si>
    <t>Divyank Pal</t>
  </si>
  <si>
    <t>Deepak Pal</t>
  </si>
  <si>
    <t>Rakhi Pal</t>
  </si>
  <si>
    <t>Divya Pant</t>
  </si>
  <si>
    <t>23-10-2012</t>
  </si>
  <si>
    <t>Sanjay Prasad Pant</t>
  </si>
  <si>
    <t>Mamata Pant</t>
  </si>
  <si>
    <t>Gaurav Bhatt</t>
  </si>
  <si>
    <t>Markande Prasad Bhatt</t>
  </si>
  <si>
    <t>Pameeta Bhatt</t>
  </si>
  <si>
    <t>Gunjan Bhatt</t>
  </si>
  <si>
    <t>14-08-2011</t>
  </si>
  <si>
    <t>Ravi Bhatt</t>
  </si>
  <si>
    <t>Savita Bhatt</t>
  </si>
  <si>
    <t>Gunjan Singh</t>
  </si>
  <si>
    <t>26-02-2013</t>
  </si>
  <si>
    <t>Jastin Masih</t>
  </si>
  <si>
    <t>Rampal</t>
  </si>
  <si>
    <t>Setsala</t>
  </si>
  <si>
    <t>Kanika</t>
  </si>
  <si>
    <t>Rajesh Kumar</t>
  </si>
  <si>
    <t>Nikki Devi</t>
  </si>
  <si>
    <t>Lakshy</t>
  </si>
  <si>
    <t>18-08-2013</t>
  </si>
  <si>
    <t>Satish</t>
  </si>
  <si>
    <t>Sonia</t>
  </si>
  <si>
    <t>Lavisha</t>
  </si>
  <si>
    <t>Saurabh Kumar</t>
  </si>
  <si>
    <t>Babita</t>
  </si>
  <si>
    <t>Lavyansh Negi</t>
  </si>
  <si>
    <t>Raghunath Singh Negi</t>
  </si>
  <si>
    <t>Neelam Negi</t>
  </si>
  <si>
    <t>Lucky</t>
  </si>
  <si>
    <t>15-03-2012</t>
  </si>
  <si>
    <t>Amit</t>
  </si>
  <si>
    <t>Rameshwari Devi</t>
  </si>
  <si>
    <t>Md. Atif</t>
  </si>
  <si>
    <t>Mohd. Sajid Raza</t>
  </si>
  <si>
    <t>Khatiza Raza</t>
  </si>
  <si>
    <t>Mohini Kashyap</t>
  </si>
  <si>
    <t>Vivek Kashyap</t>
  </si>
  <si>
    <t>Baby Kashyap</t>
  </si>
  <si>
    <t>Nandini Rawat</t>
  </si>
  <si>
    <t>22-03-2011</t>
  </si>
  <si>
    <t>Jaswant Rawat</t>
  </si>
  <si>
    <t>Sarita Rawat</t>
  </si>
  <si>
    <t>Payal Panchal</t>
  </si>
  <si>
    <t>Pradeep Kumar</t>
  </si>
  <si>
    <t>Pramila Devi</t>
  </si>
  <si>
    <t>Prateek Rawat</t>
  </si>
  <si>
    <t>Deepak Rawat</t>
  </si>
  <si>
    <t>Meenakshi Rawat</t>
  </si>
  <si>
    <t>Rashi Kumari</t>
  </si>
  <si>
    <t>27-03-2013</t>
  </si>
  <si>
    <t>Tarkeshwar Nath</t>
  </si>
  <si>
    <t>Ranju Devi</t>
  </si>
  <si>
    <t>Rashi Sahu</t>
  </si>
  <si>
    <t>Yashwant Singh</t>
  </si>
  <si>
    <t>Laxmi Devi</t>
  </si>
  <si>
    <t>Sakshi Kashyap</t>
  </si>
  <si>
    <t>14-07-2011</t>
  </si>
  <si>
    <t>Vikram Kashyap</t>
  </si>
  <si>
    <t>Meneka Kashyap</t>
  </si>
  <si>
    <t>Shreyanshi Shah</t>
  </si>
  <si>
    <t>Sanjay Pal Singh</t>
  </si>
  <si>
    <t>Neelam Shah</t>
  </si>
  <si>
    <t>Simran Negi</t>
  </si>
  <si>
    <t>Hari Singh Negi</t>
  </si>
  <si>
    <t>Rajni Negi</t>
  </si>
  <si>
    <t>Swati Negi</t>
  </si>
  <si>
    <t>Veer Rajvarya</t>
  </si>
  <si>
    <t>29-05-2011</t>
  </si>
  <si>
    <t>Anil Rajvarya</t>
  </si>
  <si>
    <t>Kiran Rajvarya</t>
  </si>
  <si>
    <t>Vidhi Negi</t>
  </si>
  <si>
    <t>28-03-2012</t>
  </si>
  <si>
    <t>Gaurav Singh Negi</t>
  </si>
  <si>
    <t>Indu Devi</t>
  </si>
  <si>
    <t>Viren Kumar Singh</t>
  </si>
  <si>
    <t>27-01-2012</t>
  </si>
  <si>
    <t>Dhyan Pal Singh</t>
  </si>
  <si>
    <t>Rashmi</t>
  </si>
  <si>
    <t>Yuvraj Singh</t>
  </si>
  <si>
    <t>19-04-2012</t>
  </si>
  <si>
    <t>Chhatrasinh Solanki</t>
  </si>
  <si>
    <t>Premila</t>
  </si>
  <si>
    <t>05-03-2012</t>
  </si>
  <si>
    <t>05-04-2012</t>
  </si>
  <si>
    <t>05-08-2012</t>
  </si>
  <si>
    <t>03-04-2013</t>
  </si>
  <si>
    <t>07-01-2012</t>
  </si>
  <si>
    <t>10-03-2013</t>
  </si>
  <si>
    <t>11-12-2010</t>
  </si>
  <si>
    <t>11-08-2011</t>
  </si>
  <si>
    <t>04-01-2012</t>
  </si>
  <si>
    <t>09-04-2013</t>
  </si>
  <si>
    <t>11-10-2010</t>
  </si>
  <si>
    <t>09-09-2013</t>
  </si>
  <si>
    <t>01-02-2013</t>
  </si>
  <si>
    <t>02-05-2011</t>
  </si>
  <si>
    <t>10-04-2012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</si>
</sst>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0"/>
      <color rgb="FF000000"/>
      <name val="Roboto"/>
    </font>
    <font>
      <sz val="10"/>
      <color rgb="FF000000"/>
      <name val="Roboto"/>
    </font>
    <font>
      <sz val="10"/>
      <name val="Roboto"/>
    </font>
    <font>
      <sz val="11"/>
      <color rgb="FF000000"/>
      <name val="Calibri"/>
      <family val="2"/>
    </font>
    <font>
      <sz val="10"/>
      <color theme="1"/>
      <name val="Roboto"/>
    </font>
    <font>
      <sz val="10"/>
      <color rgb="FFFF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3" xfId="0" applyFont="1" applyBorder="1"/>
    <xf numFmtId="49" fontId="2" fillId="0" borderId="3" xfId="0" applyNumberFormat="1" applyFont="1" applyBorder="1"/>
    <xf numFmtId="0" fontId="1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1" fillId="7" borderId="3" xfId="0" applyFont="1" applyFill="1" applyBorder="1" applyAlignment="1">
      <alignment horizontal="center"/>
    </xf>
    <xf numFmtId="49" fontId="1" fillId="7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5" fillId="0" borderId="3" xfId="1" applyFont="1" applyBorder="1" applyAlignment="1">
      <alignment horizontal="right"/>
    </xf>
    <xf numFmtId="0" fontId="5" fillId="9" borderId="3" xfId="1" applyFont="1" applyFill="1" applyBorder="1" applyAlignment="1">
      <alignment horizontal="right"/>
    </xf>
    <xf numFmtId="0" fontId="6" fillId="8" borderId="3" xfId="1" applyFont="1" applyFill="1" applyBorder="1" applyAlignment="1">
      <alignment horizontal="right"/>
    </xf>
    <xf numFmtId="0" fontId="3" fillId="8" borderId="3" xfId="1" applyFont="1" applyFill="1" applyBorder="1" applyAlignment="1">
      <alignment horizontal="right"/>
    </xf>
    <xf numFmtId="1" fontId="5" fillId="0" borderId="3" xfId="1" applyNumberFormat="1" applyFont="1" applyBorder="1" applyAlignment="1">
      <alignment horizontal="right"/>
    </xf>
    <xf numFmtId="1" fontId="5" fillId="9" borderId="3" xfId="1" applyNumberFormat="1" applyFont="1" applyFill="1" applyBorder="1" applyAlignment="1">
      <alignment horizontal="right"/>
    </xf>
    <xf numFmtId="1" fontId="5" fillId="8" borderId="3" xfId="1" applyNumberFormat="1" applyFont="1" applyFill="1" applyBorder="1" applyAlignment="1">
      <alignment horizontal="right"/>
    </xf>
    <xf numFmtId="0" fontId="5" fillId="8" borderId="3" xfId="1" applyFont="1" applyFill="1" applyBorder="1" applyAlignment="1">
      <alignment horizontal="right"/>
    </xf>
    <xf numFmtId="1" fontId="6" fillId="8" borderId="3" xfId="1" applyNumberFormat="1" applyFont="1" applyFill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0" fontId="2" fillId="0" borderId="3" xfId="1" applyFont="1" applyBorder="1" applyAlignment="1">
      <alignment horizontal="right"/>
    </xf>
    <xf numFmtId="1" fontId="2" fillId="8" borderId="3" xfId="1" applyNumberFormat="1" applyFont="1" applyFill="1" applyBorder="1" applyAlignment="1">
      <alignment horizontal="right"/>
    </xf>
    <xf numFmtId="1" fontId="6" fillId="9" borderId="3" xfId="1" applyNumberFormat="1" applyFont="1" applyFill="1" applyBorder="1" applyAlignment="1">
      <alignment horizontal="right"/>
    </xf>
    <xf numFmtId="1" fontId="3" fillId="8" borderId="3" xfId="1" applyNumberFormat="1" applyFont="1" applyFill="1" applyBorder="1" applyAlignment="1">
      <alignment horizontal="right"/>
    </xf>
    <xf numFmtId="0" fontId="2" fillId="9" borderId="3" xfId="1" applyFont="1" applyFill="1" applyBorder="1" applyAlignment="1">
      <alignment horizontal="right"/>
    </xf>
    <xf numFmtId="0" fontId="2" fillId="8" borderId="3" xfId="1" applyFont="1" applyFill="1" applyBorder="1" applyAlignment="1">
      <alignment horizontal="right"/>
    </xf>
    <xf numFmtId="49" fontId="2" fillId="0" borderId="3" xfId="1" applyNumberFormat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3" xfId="1" applyFont="1" applyBorder="1" applyAlignment="1">
      <alignment horizontal="left"/>
    </xf>
    <xf numFmtId="0" fontId="2" fillId="8" borderId="3" xfId="1" applyFont="1" applyFill="1" applyBorder="1" applyAlignment="1">
      <alignment horizontal="center"/>
    </xf>
    <xf numFmtId="0" fontId="2" fillId="8" borderId="3" xfId="1" applyFont="1" applyFill="1" applyBorder="1" applyAlignment="1">
      <alignment horizontal="left"/>
    </xf>
    <xf numFmtId="49" fontId="2" fillId="8" borderId="3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3F245388-E1AA-4203-95CB-3B73B8E47C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C03F-4816-4431-ABEB-4B54B9A097DA}">
  <dimension ref="A1:AO43"/>
  <sheetViews>
    <sheetView tabSelected="1" workbookViewId="0">
      <selection activeCell="G13" sqref="G13"/>
    </sheetView>
  </sheetViews>
  <sheetFormatPr defaultRowHeight="12.75" x14ac:dyDescent="0.25"/>
  <cols>
    <col min="1" max="1" width="5.42578125" style="2" bestFit="1" customWidth="1"/>
    <col min="2" max="2" width="5" style="2" bestFit="1" customWidth="1"/>
    <col min="3" max="3" width="16.85546875" style="2" bestFit="1" customWidth="1"/>
    <col min="4" max="4" width="11" style="2" bestFit="1" customWidth="1"/>
    <col min="5" max="5" width="6.85546875" style="2" bestFit="1" customWidth="1"/>
    <col min="6" max="6" width="10.140625" style="3" bestFit="1" customWidth="1"/>
    <col min="7" max="7" width="22.5703125" style="2" bestFit="1" customWidth="1"/>
    <col min="8" max="8" width="15.7109375" style="3" bestFit="1" customWidth="1"/>
    <col min="9" max="9" width="6.85546875" style="2" bestFit="1" customWidth="1"/>
    <col min="10" max="10" width="5.140625" style="2" bestFit="1" customWidth="1"/>
    <col min="11" max="11" width="5" style="2" bestFit="1" customWidth="1"/>
    <col min="12" max="12" width="4.42578125" style="2" bestFit="1" customWidth="1"/>
    <col min="13" max="13" width="4" style="2" bestFit="1" customWidth="1"/>
    <col min="14" max="14" width="4.7109375" style="2" bestFit="1" customWidth="1"/>
    <col min="15" max="15" width="6.85546875" style="2" bestFit="1" customWidth="1"/>
    <col min="16" max="16" width="5.140625" style="2" bestFit="1" customWidth="1"/>
    <col min="17" max="17" width="5" style="2" bestFit="1" customWidth="1"/>
    <col min="18" max="18" width="4.42578125" style="2" bestFit="1" customWidth="1"/>
    <col min="19" max="19" width="4" style="2" bestFit="1" customWidth="1"/>
    <col min="20" max="20" width="4.7109375" style="2" bestFit="1" customWidth="1"/>
    <col min="21" max="21" width="4.5703125" style="2" bestFit="1" customWidth="1"/>
    <col min="22" max="22" width="5.85546875" style="2" bestFit="1" customWidth="1"/>
    <col min="23" max="23" width="5" style="2" bestFit="1" customWidth="1"/>
    <col min="24" max="24" width="4.42578125" style="2" bestFit="1" customWidth="1"/>
    <col min="25" max="25" width="4" style="2" bestFit="1" customWidth="1"/>
    <col min="26" max="26" width="4.7109375" style="2" bestFit="1" customWidth="1"/>
    <col min="27" max="27" width="4.5703125" style="2" bestFit="1" customWidth="1"/>
    <col min="28" max="28" width="5.85546875" style="2" bestFit="1" customWidth="1"/>
    <col min="29" max="29" width="5" style="2" bestFit="1" customWidth="1"/>
    <col min="30" max="30" width="4.42578125" style="2" bestFit="1" customWidth="1"/>
    <col min="31" max="31" width="4" style="2" bestFit="1" customWidth="1"/>
    <col min="32" max="32" width="4.7109375" style="2" bestFit="1" customWidth="1"/>
    <col min="33" max="33" width="4.5703125" style="2" bestFit="1" customWidth="1"/>
    <col min="34" max="34" width="5.85546875" style="2" bestFit="1" customWidth="1"/>
    <col min="35" max="35" width="5" style="2" bestFit="1" customWidth="1"/>
    <col min="36" max="36" width="4.42578125" style="2" bestFit="1" customWidth="1"/>
    <col min="37" max="37" width="4" style="2" bestFit="1" customWidth="1"/>
    <col min="38" max="38" width="4.7109375" style="2" bestFit="1" customWidth="1"/>
    <col min="39" max="39" width="4.140625" style="2" bestFit="1" customWidth="1"/>
    <col min="40" max="40" width="5.140625" style="2" bestFit="1" customWidth="1"/>
    <col min="41" max="41" width="4.85546875" style="2" bestFit="1" customWidth="1"/>
    <col min="42" max="16384" width="9.140625" style="2"/>
  </cols>
  <sheetData>
    <row r="1" spans="1:41" x14ac:dyDescent="0.2">
      <c r="A1" s="4"/>
      <c r="B1" s="4"/>
      <c r="C1" s="4"/>
      <c r="D1" s="4"/>
      <c r="E1" s="4"/>
      <c r="F1" s="5"/>
      <c r="G1" s="4"/>
      <c r="H1" s="4"/>
      <c r="I1" s="6" t="s">
        <v>0</v>
      </c>
      <c r="J1" s="7"/>
      <c r="K1" s="7"/>
      <c r="L1" s="7"/>
      <c r="M1" s="7"/>
      <c r="N1" s="8"/>
      <c r="O1" s="9" t="s">
        <v>1</v>
      </c>
      <c r="P1" s="7"/>
      <c r="Q1" s="7"/>
      <c r="R1" s="7"/>
      <c r="S1" s="7"/>
      <c r="T1" s="8"/>
      <c r="U1" s="10" t="s">
        <v>11</v>
      </c>
      <c r="V1" s="7"/>
      <c r="W1" s="7"/>
      <c r="X1" s="7"/>
      <c r="Y1" s="7"/>
      <c r="Z1" s="8"/>
      <c r="AA1" s="11" t="s">
        <v>12</v>
      </c>
      <c r="AB1" s="7"/>
      <c r="AC1" s="7"/>
      <c r="AD1" s="7"/>
      <c r="AE1" s="7"/>
      <c r="AF1" s="8"/>
      <c r="AG1" s="12" t="s">
        <v>13</v>
      </c>
      <c r="AH1" s="7"/>
      <c r="AI1" s="7"/>
      <c r="AJ1" s="7"/>
      <c r="AK1" s="7"/>
      <c r="AL1" s="8"/>
      <c r="AM1" s="13"/>
      <c r="AN1" s="14"/>
      <c r="AO1" s="15"/>
    </row>
    <row r="2" spans="1:41" x14ac:dyDescent="0.2">
      <c r="A2" s="16" t="s">
        <v>20</v>
      </c>
      <c r="B2" s="16" t="s">
        <v>21</v>
      </c>
      <c r="C2" s="16" t="s">
        <v>22</v>
      </c>
      <c r="D2" s="16" t="s">
        <v>23</v>
      </c>
      <c r="E2" s="16" t="s">
        <v>24</v>
      </c>
      <c r="F2" s="17" t="s">
        <v>2</v>
      </c>
      <c r="G2" s="16" t="s">
        <v>25</v>
      </c>
      <c r="H2" s="16" t="s">
        <v>26</v>
      </c>
      <c r="I2" s="18" t="s">
        <v>3</v>
      </c>
      <c r="J2" s="18" t="s">
        <v>5</v>
      </c>
      <c r="K2" s="18" t="s">
        <v>15</v>
      </c>
      <c r="L2" s="18" t="s">
        <v>4</v>
      </c>
      <c r="M2" s="18" t="s">
        <v>27</v>
      </c>
      <c r="N2" s="18" t="s">
        <v>17</v>
      </c>
      <c r="O2" s="19" t="s">
        <v>3</v>
      </c>
      <c r="P2" s="19" t="s">
        <v>5</v>
      </c>
      <c r="Q2" s="19" t="s">
        <v>15</v>
      </c>
      <c r="R2" s="19" t="s">
        <v>4</v>
      </c>
      <c r="S2" s="19" t="s">
        <v>27</v>
      </c>
      <c r="T2" s="19" t="s">
        <v>17</v>
      </c>
      <c r="U2" s="20" t="s">
        <v>14</v>
      </c>
      <c r="V2" s="20" t="s">
        <v>16</v>
      </c>
      <c r="W2" s="20" t="s">
        <v>15</v>
      </c>
      <c r="X2" s="20" t="s">
        <v>4</v>
      </c>
      <c r="Y2" s="20" t="s">
        <v>27</v>
      </c>
      <c r="Z2" s="20" t="s">
        <v>17</v>
      </c>
      <c r="AA2" s="21" t="s">
        <v>14</v>
      </c>
      <c r="AB2" s="21" t="s">
        <v>16</v>
      </c>
      <c r="AC2" s="21" t="s">
        <v>15</v>
      </c>
      <c r="AD2" s="21" t="s">
        <v>4</v>
      </c>
      <c r="AE2" s="21" t="s">
        <v>27</v>
      </c>
      <c r="AF2" s="21" t="s">
        <v>17</v>
      </c>
      <c r="AG2" s="22" t="s">
        <v>14</v>
      </c>
      <c r="AH2" s="22" t="s">
        <v>16</v>
      </c>
      <c r="AI2" s="22" t="s">
        <v>15</v>
      </c>
      <c r="AJ2" s="22" t="s">
        <v>4</v>
      </c>
      <c r="AK2" s="22" t="s">
        <v>27</v>
      </c>
      <c r="AL2" s="22" t="s">
        <v>17</v>
      </c>
      <c r="AM2" s="19" t="s">
        <v>18</v>
      </c>
      <c r="AN2" s="23" t="s">
        <v>6</v>
      </c>
      <c r="AO2" s="24" t="s">
        <v>28</v>
      </c>
    </row>
    <row r="3" spans="1:41" x14ac:dyDescent="0.2">
      <c r="A3" s="42">
        <v>1</v>
      </c>
      <c r="B3" s="42">
        <v>2773</v>
      </c>
      <c r="C3" s="43" t="s">
        <v>29</v>
      </c>
      <c r="D3" s="42">
        <v>8791222667</v>
      </c>
      <c r="E3" s="42">
        <v>4</v>
      </c>
      <c r="F3" s="41" t="s">
        <v>30</v>
      </c>
      <c r="G3" s="43" t="s">
        <v>31</v>
      </c>
      <c r="H3" s="43" t="s">
        <v>32</v>
      </c>
      <c r="I3" s="25">
        <v>20</v>
      </c>
      <c r="J3" s="26">
        <v>19</v>
      </c>
      <c r="K3" s="25">
        <v>20</v>
      </c>
      <c r="L3" s="25">
        <v>20</v>
      </c>
      <c r="M3" s="25">
        <v>20</v>
      </c>
      <c r="N3" s="25">
        <v>20</v>
      </c>
      <c r="O3" s="25">
        <v>75</v>
      </c>
      <c r="P3" s="25">
        <v>80</v>
      </c>
      <c r="Q3" s="25">
        <v>80</v>
      </c>
      <c r="R3" s="25">
        <v>76</v>
      </c>
      <c r="S3" s="25">
        <v>80</v>
      </c>
      <c r="T3" s="25">
        <v>64</v>
      </c>
      <c r="U3" s="1">
        <f>(IF(I3="Ab",0,IF(I3="NA",0,I3))+IF(O3="Ab",0,IF(O3="NA",0,O3)))</f>
        <v>95</v>
      </c>
      <c r="V3" s="1">
        <f t="shared" ref="V3:Z3" si="0">(IF(J3="Ab",0,IF(J3="NA",0,J3))+IF(P3="Ab",0,IF(P3="NA",0,P3)))</f>
        <v>99</v>
      </c>
      <c r="W3" s="1">
        <f t="shared" si="0"/>
        <v>100</v>
      </c>
      <c r="X3" s="1">
        <f t="shared" si="0"/>
        <v>96</v>
      </c>
      <c r="Y3" s="1">
        <f t="shared" si="0"/>
        <v>100</v>
      </c>
      <c r="Z3" s="1">
        <f t="shared" si="0"/>
        <v>84</v>
      </c>
      <c r="AA3" s="1">
        <f>ROUND(U3/100*100,0)</f>
        <v>95</v>
      </c>
      <c r="AB3" s="1">
        <f>ROUND(V3/100*100,0)</f>
        <v>99</v>
      </c>
      <c r="AC3" s="1">
        <f>ROUND(W3/100*100,0)</f>
        <v>100</v>
      </c>
      <c r="AD3" s="1">
        <f>ROUND(X3/100*100,0)</f>
        <v>96</v>
      </c>
      <c r="AE3" s="1">
        <f>ROUND(Y3/100*100,0)</f>
        <v>100</v>
      </c>
      <c r="AF3" s="1">
        <f>ROUND(Z3/100*100,0)</f>
        <v>84</v>
      </c>
      <c r="AG3" s="1" t="str">
        <f>IF(AA3&gt;90,"A1",IF(AA3&gt;80,"A2",IF(AA3&gt;70,"B1",IF(AA3&gt;60,"B2",IF(AA3&gt;50,"C1",IF(AA3&gt;40,"C2",IF(AA3&gt;32,"D","E")))))))</f>
        <v>A1</v>
      </c>
      <c r="AH3" s="1" t="str">
        <f>IF(AB3&gt;90,"A1",IF(AB3&gt;80,"A2",IF(AB3&gt;70,"B1",IF(AB3&gt;60,"B2",IF(AB3&gt;50,"C1",IF(AB3&gt;40,"C2",IF(AB3&gt;32,"D","E")))))))</f>
        <v>A1</v>
      </c>
      <c r="AI3" s="1" t="str">
        <f>IF(AC3&gt;90,"A1",IF(AC3&gt;80,"A2",IF(AC3&gt;70,"B1",IF(AC3&gt;60,"B2",IF(AC3&gt;50,"C1",IF(AC3&gt;40,"C2",IF(AC3&gt;32,"D","E")))))))</f>
        <v>A1</v>
      </c>
      <c r="AJ3" s="1" t="str">
        <f>IF(AD3&gt;90,"A1",IF(AD3&gt;80,"A2",IF(AD3&gt;70,"B1",IF(AD3&gt;60,"B2",IF(AD3&gt;50,"C1",IF(AD3&gt;40,"C2",IF(AD3&gt;32,"D","E")))))))</f>
        <v>A1</v>
      </c>
      <c r="AK3" s="1" t="str">
        <f t="shared" ref="AK3:AL3" si="1">IF(AE3&gt;90,"A1",IF(AE3&gt;80,"A2",IF(AE3&gt;70,"B1",IF(AE3&gt;60,"B2",IF(AE3&gt;50,"C1",IF(AE3&gt;40,"C2",IF(AE3&gt;32,"D","E")))))))</f>
        <v>A1</v>
      </c>
      <c r="AL3" s="1" t="str">
        <f t="shared" si="1"/>
        <v>A2</v>
      </c>
      <c r="AM3" s="1">
        <v>600</v>
      </c>
      <c r="AN3" s="1">
        <f>SUM(U3:Z3)</f>
        <v>574</v>
      </c>
      <c r="AO3" s="1">
        <f>ROUND(AN3/AM3*100,0)</f>
        <v>96</v>
      </c>
    </row>
    <row r="4" spans="1:41" x14ac:dyDescent="0.2">
      <c r="A4" s="44">
        <v>2</v>
      </c>
      <c r="B4" s="44">
        <v>2948</v>
      </c>
      <c r="C4" s="45" t="s">
        <v>33</v>
      </c>
      <c r="D4" s="44">
        <v>8650953980</v>
      </c>
      <c r="E4" s="44">
        <v>4</v>
      </c>
      <c r="F4" s="46" t="s">
        <v>34</v>
      </c>
      <c r="G4" s="45" t="s">
        <v>35</v>
      </c>
      <c r="H4" s="45" t="s">
        <v>36</v>
      </c>
      <c r="I4" s="27" t="s">
        <v>37</v>
      </c>
      <c r="J4" s="27" t="s">
        <v>37</v>
      </c>
      <c r="K4" s="27" t="s">
        <v>37</v>
      </c>
      <c r="L4" s="27" t="s">
        <v>37</v>
      </c>
      <c r="M4" s="27" t="s">
        <v>37</v>
      </c>
      <c r="N4" s="27" t="s">
        <v>37</v>
      </c>
      <c r="O4" s="28">
        <v>44</v>
      </c>
      <c r="P4" s="28">
        <v>52</v>
      </c>
      <c r="Q4" s="28">
        <v>36</v>
      </c>
      <c r="R4" s="28">
        <v>32</v>
      </c>
      <c r="S4" s="28">
        <v>74</v>
      </c>
      <c r="T4" s="28">
        <v>50</v>
      </c>
      <c r="U4" s="1">
        <f t="shared" ref="U4:U43" si="2">(IF(I4="Ab",0,IF(I4="NA",0,I4))+IF(O4="Ab",0,IF(O4="NA",0,O4)))</f>
        <v>44</v>
      </c>
      <c r="V4" s="1">
        <f t="shared" ref="V4:V43" si="3">(IF(J4="Ab",0,IF(J4="NA",0,J4))+IF(P4="Ab",0,IF(P4="NA",0,P4)))</f>
        <v>52</v>
      </c>
      <c r="W4" s="1">
        <f t="shared" ref="W4:W43" si="4">(IF(K4="Ab",0,IF(K4="NA",0,K4))+IF(Q4="Ab",0,IF(Q4="NA",0,Q4)))</f>
        <v>36</v>
      </c>
      <c r="X4" s="1">
        <f t="shared" ref="X4:X43" si="5">(IF(L4="Ab",0,IF(L4="NA",0,L4))+IF(R4="Ab",0,IF(R4="NA",0,R4)))</f>
        <v>32</v>
      </c>
      <c r="Y4" s="1">
        <f t="shared" ref="Y4:Y43" si="6">(IF(M4="Ab",0,IF(M4="NA",0,M4))+IF(S4="Ab",0,IF(S4="NA",0,S4)))</f>
        <v>74</v>
      </c>
      <c r="Z4" s="1">
        <f t="shared" ref="Z4:Z43" si="7">(IF(N4="Ab",0,IF(N4="NA",0,N4))+IF(T4="Ab",0,IF(T4="NA",0,T4)))</f>
        <v>50</v>
      </c>
      <c r="AA4" s="1">
        <f t="shared" ref="AA4:AA43" si="8">ROUND(U4/100*100,0)</f>
        <v>44</v>
      </c>
      <c r="AB4" s="1">
        <f t="shared" ref="AB4:AB43" si="9">ROUND(V4/100*100,0)</f>
        <v>52</v>
      </c>
      <c r="AC4" s="1">
        <f t="shared" ref="AC4:AC43" si="10">ROUND(W4/100*100,0)</f>
        <v>36</v>
      </c>
      <c r="AD4" s="1">
        <f t="shared" ref="AD4:AD43" si="11">ROUND(X4/100*100,0)</f>
        <v>32</v>
      </c>
      <c r="AE4" s="1">
        <f t="shared" ref="AE4:AE43" si="12">ROUND(Y4/100*100,0)</f>
        <v>74</v>
      </c>
      <c r="AF4" s="1">
        <f t="shared" ref="AF4:AF43" si="13">ROUND(Z4/100*100,0)</f>
        <v>50</v>
      </c>
      <c r="AG4" s="1" t="str">
        <f t="shared" ref="AG4:AG43" si="14">IF(AA4&gt;90,"A1",IF(AA4&gt;80,"A2",IF(AA4&gt;70,"B1",IF(AA4&gt;60,"B2",IF(AA4&gt;50,"C1",IF(AA4&gt;40,"C2",IF(AA4&gt;32,"D","E")))))))</f>
        <v>C2</v>
      </c>
      <c r="AH4" s="1" t="str">
        <f t="shared" ref="AH4:AH43" si="15">IF(AB4&gt;90,"A1",IF(AB4&gt;80,"A2",IF(AB4&gt;70,"B1",IF(AB4&gt;60,"B2",IF(AB4&gt;50,"C1",IF(AB4&gt;40,"C2",IF(AB4&gt;32,"D","E")))))))</f>
        <v>C1</v>
      </c>
      <c r="AI4" s="1" t="str">
        <f t="shared" ref="AI4:AI43" si="16">IF(AC4&gt;90,"A1",IF(AC4&gt;80,"A2",IF(AC4&gt;70,"B1",IF(AC4&gt;60,"B2",IF(AC4&gt;50,"C1",IF(AC4&gt;40,"C2",IF(AC4&gt;32,"D","E")))))))</f>
        <v>D</v>
      </c>
      <c r="AJ4" s="1" t="str">
        <f t="shared" ref="AJ4:AJ43" si="17">IF(AD4&gt;90,"A1",IF(AD4&gt;80,"A2",IF(AD4&gt;70,"B1",IF(AD4&gt;60,"B2",IF(AD4&gt;50,"C1",IF(AD4&gt;40,"C2",IF(AD4&gt;32,"D","E")))))))</f>
        <v>E</v>
      </c>
      <c r="AK4" s="1" t="str">
        <f t="shared" ref="AK4:AK43" si="18">IF(AE4&gt;90,"A1",IF(AE4&gt;80,"A2",IF(AE4&gt;70,"B1",IF(AE4&gt;60,"B2",IF(AE4&gt;50,"C1",IF(AE4&gt;40,"C2",IF(AE4&gt;32,"D","E")))))))</f>
        <v>B1</v>
      </c>
      <c r="AL4" s="1" t="str">
        <f t="shared" ref="AL4:AL43" si="19">IF(AF4&gt;90,"A1",IF(AF4&gt;80,"A2",IF(AF4&gt;70,"B1",IF(AF4&gt;60,"B2",IF(AF4&gt;50,"C1",IF(AF4&gt;40,"C2",IF(AF4&gt;32,"D","E")))))))</f>
        <v>C2</v>
      </c>
      <c r="AM4" s="1">
        <v>601</v>
      </c>
      <c r="AN4" s="1">
        <f t="shared" ref="AN4:AN43" si="20">SUM(U4:Z4)</f>
        <v>288</v>
      </c>
      <c r="AO4" s="1">
        <f t="shared" ref="AO4:AO43" si="21">ROUND(AN4/AM4*100,0)</f>
        <v>48</v>
      </c>
    </row>
    <row r="5" spans="1:41" x14ac:dyDescent="0.2">
      <c r="A5" s="42">
        <v>3</v>
      </c>
      <c r="B5" s="42">
        <v>2575</v>
      </c>
      <c r="C5" s="43" t="s">
        <v>38</v>
      </c>
      <c r="D5" s="42">
        <v>9027172138</v>
      </c>
      <c r="E5" s="42">
        <v>4</v>
      </c>
      <c r="F5" s="41" t="s">
        <v>39</v>
      </c>
      <c r="G5" s="43" t="s">
        <v>40</v>
      </c>
      <c r="H5" s="43" t="s">
        <v>41</v>
      </c>
      <c r="I5" s="29">
        <v>15</v>
      </c>
      <c r="J5" s="30">
        <v>18</v>
      </c>
      <c r="K5" s="25">
        <v>20</v>
      </c>
      <c r="L5" s="29">
        <v>18</v>
      </c>
      <c r="M5" s="29">
        <v>17</v>
      </c>
      <c r="N5" s="29">
        <v>13</v>
      </c>
      <c r="O5" s="29">
        <v>61</v>
      </c>
      <c r="P5" s="29">
        <v>50</v>
      </c>
      <c r="Q5" s="29">
        <v>68</v>
      </c>
      <c r="R5" s="29">
        <v>51</v>
      </c>
      <c r="S5" s="29">
        <v>54</v>
      </c>
      <c r="T5" s="29">
        <v>56</v>
      </c>
      <c r="U5" s="1">
        <f t="shared" si="2"/>
        <v>76</v>
      </c>
      <c r="V5" s="1">
        <f t="shared" si="3"/>
        <v>68</v>
      </c>
      <c r="W5" s="1">
        <f t="shared" si="4"/>
        <v>88</v>
      </c>
      <c r="X5" s="1">
        <f t="shared" si="5"/>
        <v>69</v>
      </c>
      <c r="Y5" s="1">
        <f t="shared" si="6"/>
        <v>71</v>
      </c>
      <c r="Z5" s="1">
        <f t="shared" si="7"/>
        <v>69</v>
      </c>
      <c r="AA5" s="1">
        <f t="shared" si="8"/>
        <v>76</v>
      </c>
      <c r="AB5" s="1">
        <f t="shared" si="9"/>
        <v>68</v>
      </c>
      <c r="AC5" s="1">
        <f t="shared" si="10"/>
        <v>88</v>
      </c>
      <c r="AD5" s="1">
        <f t="shared" si="11"/>
        <v>69</v>
      </c>
      <c r="AE5" s="1">
        <f t="shared" si="12"/>
        <v>71</v>
      </c>
      <c r="AF5" s="1">
        <f t="shared" si="13"/>
        <v>69</v>
      </c>
      <c r="AG5" s="1" t="str">
        <f t="shared" si="14"/>
        <v>B1</v>
      </c>
      <c r="AH5" s="1" t="str">
        <f t="shared" si="15"/>
        <v>B2</v>
      </c>
      <c r="AI5" s="1" t="str">
        <f t="shared" si="16"/>
        <v>A2</v>
      </c>
      <c r="AJ5" s="1" t="str">
        <f t="shared" si="17"/>
        <v>B2</v>
      </c>
      <c r="AK5" s="1" t="str">
        <f t="shared" si="18"/>
        <v>B1</v>
      </c>
      <c r="AL5" s="1" t="str">
        <f t="shared" si="19"/>
        <v>B2</v>
      </c>
      <c r="AM5" s="1">
        <v>602</v>
      </c>
      <c r="AN5" s="1">
        <f t="shared" si="20"/>
        <v>441</v>
      </c>
      <c r="AO5" s="1">
        <f t="shared" si="21"/>
        <v>73</v>
      </c>
    </row>
    <row r="6" spans="1:41" x14ac:dyDescent="0.2">
      <c r="A6" s="44">
        <v>4</v>
      </c>
      <c r="B6" s="44">
        <v>2582</v>
      </c>
      <c r="C6" s="45" t="s">
        <v>42</v>
      </c>
      <c r="D6" s="44">
        <v>7055117771</v>
      </c>
      <c r="E6" s="44">
        <v>4</v>
      </c>
      <c r="F6" s="46" t="s">
        <v>43</v>
      </c>
      <c r="G6" s="45" t="s">
        <v>44</v>
      </c>
      <c r="H6" s="45" t="s">
        <v>45</v>
      </c>
      <c r="I6" s="31">
        <v>18</v>
      </c>
      <c r="J6" s="31">
        <v>16</v>
      </c>
      <c r="K6" s="32">
        <v>18</v>
      </c>
      <c r="L6" s="31">
        <v>17</v>
      </c>
      <c r="M6" s="31">
        <v>12</v>
      </c>
      <c r="N6" s="31">
        <v>15</v>
      </c>
      <c r="O6" s="33" t="s">
        <v>7</v>
      </c>
      <c r="P6" s="33" t="s">
        <v>7</v>
      </c>
      <c r="Q6" s="33" t="s">
        <v>7</v>
      </c>
      <c r="R6" s="33" t="s">
        <v>7</v>
      </c>
      <c r="S6" s="33" t="s">
        <v>7</v>
      </c>
      <c r="T6" s="27" t="s">
        <v>7</v>
      </c>
      <c r="U6" s="1">
        <f t="shared" si="2"/>
        <v>18</v>
      </c>
      <c r="V6" s="1">
        <f t="shared" si="3"/>
        <v>16</v>
      </c>
      <c r="W6" s="1">
        <f t="shared" si="4"/>
        <v>18</v>
      </c>
      <c r="X6" s="1">
        <f t="shared" si="5"/>
        <v>17</v>
      </c>
      <c r="Y6" s="1">
        <f t="shared" si="6"/>
        <v>12</v>
      </c>
      <c r="Z6" s="1">
        <f t="shared" si="7"/>
        <v>15</v>
      </c>
      <c r="AA6" s="1">
        <f t="shared" si="8"/>
        <v>18</v>
      </c>
      <c r="AB6" s="1">
        <f t="shared" si="9"/>
        <v>16</v>
      </c>
      <c r="AC6" s="1">
        <f t="shared" si="10"/>
        <v>18</v>
      </c>
      <c r="AD6" s="1">
        <f t="shared" si="11"/>
        <v>17</v>
      </c>
      <c r="AE6" s="1">
        <f t="shared" si="12"/>
        <v>12</v>
      </c>
      <c r="AF6" s="1">
        <f t="shared" si="13"/>
        <v>15</v>
      </c>
      <c r="AG6" s="1" t="str">
        <f t="shared" si="14"/>
        <v>E</v>
      </c>
      <c r="AH6" s="1" t="str">
        <f t="shared" si="15"/>
        <v>E</v>
      </c>
      <c r="AI6" s="1" t="str">
        <f t="shared" si="16"/>
        <v>E</v>
      </c>
      <c r="AJ6" s="1" t="str">
        <f t="shared" si="17"/>
        <v>E</v>
      </c>
      <c r="AK6" s="1" t="str">
        <f t="shared" si="18"/>
        <v>E</v>
      </c>
      <c r="AL6" s="1" t="str">
        <f t="shared" si="19"/>
        <v>E</v>
      </c>
      <c r="AM6" s="1">
        <v>603</v>
      </c>
      <c r="AN6" s="1">
        <f t="shared" si="20"/>
        <v>96</v>
      </c>
      <c r="AO6" s="1">
        <f t="shared" si="21"/>
        <v>16</v>
      </c>
    </row>
    <row r="7" spans="1:41" x14ac:dyDescent="0.2">
      <c r="A7" s="42">
        <v>5</v>
      </c>
      <c r="B7" s="42">
        <v>2930</v>
      </c>
      <c r="C7" s="43" t="s">
        <v>46</v>
      </c>
      <c r="D7" s="42">
        <v>8193920527</v>
      </c>
      <c r="E7" s="42">
        <v>4</v>
      </c>
      <c r="F7" s="41" t="s">
        <v>171</v>
      </c>
      <c r="G7" s="43" t="s">
        <v>47</v>
      </c>
      <c r="H7" s="43" t="s">
        <v>48</v>
      </c>
      <c r="I7" s="29">
        <v>20</v>
      </c>
      <c r="J7" s="30">
        <v>18</v>
      </c>
      <c r="K7" s="25">
        <v>20</v>
      </c>
      <c r="L7" s="29">
        <v>20</v>
      </c>
      <c r="M7" s="29">
        <v>16</v>
      </c>
      <c r="N7" s="29">
        <v>18</v>
      </c>
      <c r="O7" s="29">
        <v>68</v>
      </c>
      <c r="P7" s="29">
        <v>58</v>
      </c>
      <c r="Q7" s="29">
        <v>56</v>
      </c>
      <c r="R7" s="29">
        <v>63</v>
      </c>
      <c r="S7" s="29">
        <v>77</v>
      </c>
      <c r="T7" s="29">
        <v>74</v>
      </c>
      <c r="U7" s="1">
        <f t="shared" si="2"/>
        <v>88</v>
      </c>
      <c r="V7" s="1">
        <f t="shared" si="3"/>
        <v>76</v>
      </c>
      <c r="W7" s="1">
        <f t="shared" si="4"/>
        <v>76</v>
      </c>
      <c r="X7" s="1">
        <f t="shared" si="5"/>
        <v>83</v>
      </c>
      <c r="Y7" s="1">
        <f t="shared" si="6"/>
        <v>93</v>
      </c>
      <c r="Z7" s="1">
        <f t="shared" si="7"/>
        <v>92</v>
      </c>
      <c r="AA7" s="1">
        <f t="shared" si="8"/>
        <v>88</v>
      </c>
      <c r="AB7" s="1">
        <f t="shared" si="9"/>
        <v>76</v>
      </c>
      <c r="AC7" s="1">
        <f t="shared" si="10"/>
        <v>76</v>
      </c>
      <c r="AD7" s="1">
        <f t="shared" si="11"/>
        <v>83</v>
      </c>
      <c r="AE7" s="1">
        <f t="shared" si="12"/>
        <v>93</v>
      </c>
      <c r="AF7" s="1">
        <f t="shared" si="13"/>
        <v>92</v>
      </c>
      <c r="AG7" s="1" t="str">
        <f t="shared" si="14"/>
        <v>A2</v>
      </c>
      <c r="AH7" s="1" t="str">
        <f t="shared" si="15"/>
        <v>B1</v>
      </c>
      <c r="AI7" s="1" t="str">
        <f t="shared" si="16"/>
        <v>B1</v>
      </c>
      <c r="AJ7" s="1" t="str">
        <f t="shared" si="17"/>
        <v>A2</v>
      </c>
      <c r="AK7" s="1" t="str">
        <f t="shared" si="18"/>
        <v>A1</v>
      </c>
      <c r="AL7" s="1" t="str">
        <f t="shared" si="19"/>
        <v>A1</v>
      </c>
      <c r="AM7" s="1">
        <v>604</v>
      </c>
      <c r="AN7" s="1">
        <f t="shared" si="20"/>
        <v>508</v>
      </c>
      <c r="AO7" s="1">
        <f t="shared" si="21"/>
        <v>84</v>
      </c>
    </row>
    <row r="8" spans="1:41" x14ac:dyDescent="0.2">
      <c r="A8" s="42">
        <v>6</v>
      </c>
      <c r="B8" s="42">
        <v>2602</v>
      </c>
      <c r="C8" s="43" t="s">
        <v>49</v>
      </c>
      <c r="D8" s="42">
        <v>8218638665</v>
      </c>
      <c r="E8" s="42">
        <v>4</v>
      </c>
      <c r="F8" s="41" t="s">
        <v>50</v>
      </c>
      <c r="G8" s="43" t="s">
        <v>51</v>
      </c>
      <c r="H8" s="43" t="s">
        <v>52</v>
      </c>
      <c r="I8" s="29">
        <v>18</v>
      </c>
      <c r="J8" s="30">
        <v>18</v>
      </c>
      <c r="K8" s="25">
        <v>18</v>
      </c>
      <c r="L8" s="29">
        <v>19</v>
      </c>
      <c r="M8" s="29">
        <v>18</v>
      </c>
      <c r="N8" s="29">
        <v>15</v>
      </c>
      <c r="O8" s="29">
        <v>64</v>
      </c>
      <c r="P8" s="29">
        <v>66</v>
      </c>
      <c r="Q8" s="29">
        <v>71</v>
      </c>
      <c r="R8" s="29">
        <v>72</v>
      </c>
      <c r="S8" s="29">
        <v>77</v>
      </c>
      <c r="T8" s="25">
        <v>72</v>
      </c>
      <c r="U8" s="1">
        <f t="shared" si="2"/>
        <v>82</v>
      </c>
      <c r="V8" s="1">
        <f t="shared" si="3"/>
        <v>84</v>
      </c>
      <c r="W8" s="1">
        <f t="shared" si="4"/>
        <v>89</v>
      </c>
      <c r="X8" s="1">
        <f t="shared" si="5"/>
        <v>91</v>
      </c>
      <c r="Y8" s="1">
        <f t="shared" si="6"/>
        <v>95</v>
      </c>
      <c r="Z8" s="1">
        <f t="shared" si="7"/>
        <v>87</v>
      </c>
      <c r="AA8" s="1">
        <f t="shared" si="8"/>
        <v>82</v>
      </c>
      <c r="AB8" s="1">
        <f t="shared" si="9"/>
        <v>84</v>
      </c>
      <c r="AC8" s="1">
        <f t="shared" si="10"/>
        <v>89</v>
      </c>
      <c r="AD8" s="1">
        <f t="shared" si="11"/>
        <v>91</v>
      </c>
      <c r="AE8" s="1">
        <f t="shared" si="12"/>
        <v>95</v>
      </c>
      <c r="AF8" s="1">
        <f t="shared" si="13"/>
        <v>87</v>
      </c>
      <c r="AG8" s="1" t="str">
        <f t="shared" si="14"/>
        <v>A2</v>
      </c>
      <c r="AH8" s="1" t="str">
        <f t="shared" si="15"/>
        <v>A2</v>
      </c>
      <c r="AI8" s="1" t="str">
        <f t="shared" si="16"/>
        <v>A2</v>
      </c>
      <c r="AJ8" s="1" t="str">
        <f t="shared" si="17"/>
        <v>A1</v>
      </c>
      <c r="AK8" s="1" t="str">
        <f t="shared" si="18"/>
        <v>A1</v>
      </c>
      <c r="AL8" s="1" t="str">
        <f t="shared" si="19"/>
        <v>A2</v>
      </c>
      <c r="AM8" s="1">
        <v>605</v>
      </c>
      <c r="AN8" s="1">
        <f t="shared" si="20"/>
        <v>528</v>
      </c>
      <c r="AO8" s="1">
        <f t="shared" si="21"/>
        <v>87</v>
      </c>
    </row>
    <row r="9" spans="1:41" x14ac:dyDescent="0.2">
      <c r="A9" s="42">
        <v>7</v>
      </c>
      <c r="B9" s="42">
        <v>2673</v>
      </c>
      <c r="C9" s="43" t="s">
        <v>53</v>
      </c>
      <c r="D9" s="42">
        <v>7579212022</v>
      </c>
      <c r="E9" s="42">
        <v>4</v>
      </c>
      <c r="F9" s="41" t="s">
        <v>172</v>
      </c>
      <c r="G9" s="43" t="s">
        <v>54</v>
      </c>
      <c r="H9" s="43" t="s">
        <v>55</v>
      </c>
      <c r="I9" s="29">
        <v>17</v>
      </c>
      <c r="J9" s="30">
        <v>18</v>
      </c>
      <c r="K9" s="25">
        <v>19</v>
      </c>
      <c r="L9" s="29">
        <v>19</v>
      </c>
      <c r="M9" s="29">
        <v>15</v>
      </c>
      <c r="N9" s="29">
        <v>15</v>
      </c>
      <c r="O9" s="30">
        <v>56</v>
      </c>
      <c r="P9" s="29">
        <v>62</v>
      </c>
      <c r="Q9" s="29">
        <v>67</v>
      </c>
      <c r="R9" s="30">
        <v>48</v>
      </c>
      <c r="S9" s="29">
        <v>43</v>
      </c>
      <c r="T9" s="25">
        <v>36</v>
      </c>
      <c r="U9" s="1">
        <f t="shared" si="2"/>
        <v>73</v>
      </c>
      <c r="V9" s="1">
        <f t="shared" si="3"/>
        <v>80</v>
      </c>
      <c r="W9" s="1">
        <f t="shared" si="4"/>
        <v>86</v>
      </c>
      <c r="X9" s="1">
        <f t="shared" si="5"/>
        <v>67</v>
      </c>
      <c r="Y9" s="1">
        <f t="shared" si="6"/>
        <v>58</v>
      </c>
      <c r="Z9" s="1">
        <f t="shared" si="7"/>
        <v>51</v>
      </c>
      <c r="AA9" s="1">
        <f t="shared" si="8"/>
        <v>73</v>
      </c>
      <c r="AB9" s="1">
        <f t="shared" si="9"/>
        <v>80</v>
      </c>
      <c r="AC9" s="1">
        <f t="shared" si="10"/>
        <v>86</v>
      </c>
      <c r="AD9" s="1">
        <f t="shared" si="11"/>
        <v>67</v>
      </c>
      <c r="AE9" s="1">
        <f t="shared" si="12"/>
        <v>58</v>
      </c>
      <c r="AF9" s="1">
        <f t="shared" si="13"/>
        <v>51</v>
      </c>
      <c r="AG9" s="1" t="str">
        <f t="shared" si="14"/>
        <v>B1</v>
      </c>
      <c r="AH9" s="1" t="str">
        <f t="shared" si="15"/>
        <v>B1</v>
      </c>
      <c r="AI9" s="1" t="str">
        <f t="shared" si="16"/>
        <v>A2</v>
      </c>
      <c r="AJ9" s="1" t="str">
        <f t="shared" si="17"/>
        <v>B2</v>
      </c>
      <c r="AK9" s="1" t="str">
        <f t="shared" si="18"/>
        <v>C1</v>
      </c>
      <c r="AL9" s="1" t="str">
        <f t="shared" si="19"/>
        <v>C1</v>
      </c>
      <c r="AM9" s="1">
        <v>606</v>
      </c>
      <c r="AN9" s="1">
        <f t="shared" si="20"/>
        <v>415</v>
      </c>
      <c r="AO9" s="1">
        <f t="shared" si="21"/>
        <v>68</v>
      </c>
    </row>
    <row r="10" spans="1:41" x14ac:dyDescent="0.2">
      <c r="A10" s="42">
        <v>8</v>
      </c>
      <c r="B10" s="42">
        <v>2544</v>
      </c>
      <c r="C10" s="43" t="s">
        <v>56</v>
      </c>
      <c r="D10" s="42">
        <v>9756004036</v>
      </c>
      <c r="E10" s="42">
        <v>4</v>
      </c>
      <c r="F10" s="41" t="s">
        <v>57</v>
      </c>
      <c r="G10" s="43" t="s">
        <v>58</v>
      </c>
      <c r="H10" s="43" t="s">
        <v>59</v>
      </c>
      <c r="I10" s="29">
        <v>18</v>
      </c>
      <c r="J10" s="30">
        <v>19</v>
      </c>
      <c r="K10" s="25">
        <v>19</v>
      </c>
      <c r="L10" s="29">
        <v>19</v>
      </c>
      <c r="M10" s="29">
        <v>20</v>
      </c>
      <c r="N10" s="29">
        <v>14</v>
      </c>
      <c r="O10" s="29">
        <v>71</v>
      </c>
      <c r="P10" s="29">
        <v>65</v>
      </c>
      <c r="Q10" s="29">
        <v>50</v>
      </c>
      <c r="R10" s="29">
        <v>74</v>
      </c>
      <c r="S10" s="29">
        <v>58</v>
      </c>
      <c r="T10" s="25">
        <v>42</v>
      </c>
      <c r="U10" s="1">
        <f t="shared" si="2"/>
        <v>89</v>
      </c>
      <c r="V10" s="1">
        <f t="shared" si="3"/>
        <v>84</v>
      </c>
      <c r="W10" s="1">
        <f t="shared" si="4"/>
        <v>69</v>
      </c>
      <c r="X10" s="1">
        <f t="shared" si="5"/>
        <v>93</v>
      </c>
      <c r="Y10" s="1">
        <f t="shared" si="6"/>
        <v>78</v>
      </c>
      <c r="Z10" s="1">
        <f t="shared" si="7"/>
        <v>56</v>
      </c>
      <c r="AA10" s="1">
        <f t="shared" si="8"/>
        <v>89</v>
      </c>
      <c r="AB10" s="1">
        <f t="shared" si="9"/>
        <v>84</v>
      </c>
      <c r="AC10" s="1">
        <f t="shared" si="10"/>
        <v>69</v>
      </c>
      <c r="AD10" s="1">
        <f t="shared" si="11"/>
        <v>93</v>
      </c>
      <c r="AE10" s="1">
        <f t="shared" si="12"/>
        <v>78</v>
      </c>
      <c r="AF10" s="1">
        <f t="shared" si="13"/>
        <v>56</v>
      </c>
      <c r="AG10" s="1" t="str">
        <f t="shared" si="14"/>
        <v>A2</v>
      </c>
      <c r="AH10" s="1" t="str">
        <f t="shared" si="15"/>
        <v>A2</v>
      </c>
      <c r="AI10" s="1" t="str">
        <f t="shared" si="16"/>
        <v>B2</v>
      </c>
      <c r="AJ10" s="1" t="str">
        <f t="shared" si="17"/>
        <v>A1</v>
      </c>
      <c r="AK10" s="1" t="str">
        <f t="shared" si="18"/>
        <v>B1</v>
      </c>
      <c r="AL10" s="1" t="str">
        <f t="shared" si="19"/>
        <v>C1</v>
      </c>
      <c r="AM10" s="1">
        <v>607</v>
      </c>
      <c r="AN10" s="1">
        <f t="shared" si="20"/>
        <v>469</v>
      </c>
      <c r="AO10" s="1">
        <f t="shared" si="21"/>
        <v>77</v>
      </c>
    </row>
    <row r="11" spans="1:41" x14ac:dyDescent="0.2">
      <c r="A11" s="42">
        <v>9</v>
      </c>
      <c r="B11" s="42">
        <v>2580</v>
      </c>
      <c r="C11" s="43" t="s">
        <v>60</v>
      </c>
      <c r="D11" s="42">
        <v>9634825570</v>
      </c>
      <c r="E11" s="42">
        <v>4</v>
      </c>
      <c r="F11" s="41" t="s">
        <v>61</v>
      </c>
      <c r="G11" s="43" t="s">
        <v>62</v>
      </c>
      <c r="H11" s="43" t="s">
        <v>63</v>
      </c>
      <c r="I11" s="34">
        <v>18</v>
      </c>
      <c r="J11" s="34">
        <v>18</v>
      </c>
      <c r="K11" s="34">
        <v>14</v>
      </c>
      <c r="L11" s="34">
        <v>17</v>
      </c>
      <c r="M11" s="34">
        <v>16</v>
      </c>
      <c r="N11" s="34">
        <v>16</v>
      </c>
      <c r="O11" s="34">
        <v>60</v>
      </c>
      <c r="P11" s="34">
        <v>63</v>
      </c>
      <c r="Q11" s="34">
        <v>59</v>
      </c>
      <c r="R11" s="34">
        <v>55</v>
      </c>
      <c r="S11" s="34">
        <v>70</v>
      </c>
      <c r="T11" s="35">
        <v>68</v>
      </c>
      <c r="U11" s="1">
        <f t="shared" si="2"/>
        <v>78</v>
      </c>
      <c r="V11" s="1">
        <f t="shared" si="3"/>
        <v>81</v>
      </c>
      <c r="W11" s="1">
        <f t="shared" si="4"/>
        <v>73</v>
      </c>
      <c r="X11" s="1">
        <f t="shared" si="5"/>
        <v>72</v>
      </c>
      <c r="Y11" s="1">
        <f t="shared" si="6"/>
        <v>86</v>
      </c>
      <c r="Z11" s="1">
        <f t="shared" si="7"/>
        <v>84</v>
      </c>
      <c r="AA11" s="1">
        <f t="shared" si="8"/>
        <v>78</v>
      </c>
      <c r="AB11" s="1">
        <f t="shared" si="9"/>
        <v>81</v>
      </c>
      <c r="AC11" s="1">
        <f t="shared" si="10"/>
        <v>73</v>
      </c>
      <c r="AD11" s="1">
        <f t="shared" si="11"/>
        <v>72</v>
      </c>
      <c r="AE11" s="1">
        <f t="shared" si="12"/>
        <v>86</v>
      </c>
      <c r="AF11" s="1">
        <f t="shared" si="13"/>
        <v>84</v>
      </c>
      <c r="AG11" s="1" t="str">
        <f t="shared" si="14"/>
        <v>B1</v>
      </c>
      <c r="AH11" s="1" t="str">
        <f t="shared" si="15"/>
        <v>A2</v>
      </c>
      <c r="AI11" s="1" t="str">
        <f t="shared" si="16"/>
        <v>B1</v>
      </c>
      <c r="AJ11" s="1" t="str">
        <f t="shared" si="17"/>
        <v>B1</v>
      </c>
      <c r="AK11" s="1" t="str">
        <f t="shared" si="18"/>
        <v>A2</v>
      </c>
      <c r="AL11" s="1" t="str">
        <f t="shared" si="19"/>
        <v>A2</v>
      </c>
      <c r="AM11" s="1">
        <v>608</v>
      </c>
      <c r="AN11" s="1">
        <f t="shared" si="20"/>
        <v>474</v>
      </c>
      <c r="AO11" s="1">
        <f t="shared" si="21"/>
        <v>78</v>
      </c>
    </row>
    <row r="12" spans="1:41" x14ac:dyDescent="0.2">
      <c r="A12" s="44">
        <v>10</v>
      </c>
      <c r="B12" s="44">
        <v>2601</v>
      </c>
      <c r="C12" s="45" t="s">
        <v>64</v>
      </c>
      <c r="D12" s="44">
        <v>9568130109</v>
      </c>
      <c r="E12" s="44">
        <v>4</v>
      </c>
      <c r="F12" s="46" t="s">
        <v>65</v>
      </c>
      <c r="G12" s="45" t="s">
        <v>66</v>
      </c>
      <c r="H12" s="45" t="s">
        <v>67</v>
      </c>
      <c r="I12" s="36">
        <v>15</v>
      </c>
      <c r="J12" s="36">
        <v>18</v>
      </c>
      <c r="K12" s="36">
        <v>14</v>
      </c>
      <c r="L12" s="36">
        <v>15</v>
      </c>
      <c r="M12" s="36">
        <v>12</v>
      </c>
      <c r="N12" s="36">
        <v>14</v>
      </c>
      <c r="O12" s="33" t="s">
        <v>7</v>
      </c>
      <c r="P12" s="33" t="s">
        <v>7</v>
      </c>
      <c r="Q12" s="33" t="s">
        <v>7</v>
      </c>
      <c r="R12" s="33" t="s">
        <v>7</v>
      </c>
      <c r="S12" s="33" t="s">
        <v>7</v>
      </c>
      <c r="T12" s="27" t="s">
        <v>7</v>
      </c>
      <c r="U12" s="1">
        <f t="shared" si="2"/>
        <v>15</v>
      </c>
      <c r="V12" s="1">
        <f t="shared" si="3"/>
        <v>18</v>
      </c>
      <c r="W12" s="1">
        <f t="shared" si="4"/>
        <v>14</v>
      </c>
      <c r="X12" s="1">
        <f t="shared" si="5"/>
        <v>15</v>
      </c>
      <c r="Y12" s="1">
        <f t="shared" si="6"/>
        <v>12</v>
      </c>
      <c r="Z12" s="1">
        <f t="shared" si="7"/>
        <v>14</v>
      </c>
      <c r="AA12" s="1">
        <f t="shared" si="8"/>
        <v>15</v>
      </c>
      <c r="AB12" s="1">
        <f t="shared" si="9"/>
        <v>18</v>
      </c>
      <c r="AC12" s="1">
        <f t="shared" si="10"/>
        <v>14</v>
      </c>
      <c r="AD12" s="1">
        <f t="shared" si="11"/>
        <v>15</v>
      </c>
      <c r="AE12" s="1">
        <f t="shared" si="12"/>
        <v>12</v>
      </c>
      <c r="AF12" s="1">
        <f t="shared" si="13"/>
        <v>14</v>
      </c>
      <c r="AG12" s="1" t="str">
        <f t="shared" si="14"/>
        <v>E</v>
      </c>
      <c r="AH12" s="1" t="str">
        <f t="shared" si="15"/>
        <v>E</v>
      </c>
      <c r="AI12" s="1" t="str">
        <f t="shared" si="16"/>
        <v>E</v>
      </c>
      <c r="AJ12" s="1" t="str">
        <f t="shared" si="17"/>
        <v>E</v>
      </c>
      <c r="AK12" s="1" t="str">
        <f t="shared" si="18"/>
        <v>E</v>
      </c>
      <c r="AL12" s="1" t="str">
        <f t="shared" si="19"/>
        <v>E</v>
      </c>
      <c r="AM12" s="1">
        <v>609</v>
      </c>
      <c r="AN12" s="1">
        <f t="shared" si="20"/>
        <v>88</v>
      </c>
      <c r="AO12" s="1">
        <f t="shared" si="21"/>
        <v>14</v>
      </c>
    </row>
    <row r="13" spans="1:41" x14ac:dyDescent="0.2">
      <c r="A13" s="42">
        <v>11</v>
      </c>
      <c r="B13" s="42">
        <v>2581</v>
      </c>
      <c r="C13" s="43" t="s">
        <v>68</v>
      </c>
      <c r="D13" s="42">
        <v>9897844756</v>
      </c>
      <c r="E13" s="42">
        <v>4</v>
      </c>
      <c r="F13" s="41" t="s">
        <v>173</v>
      </c>
      <c r="G13" s="43" t="s">
        <v>69</v>
      </c>
      <c r="H13" s="43" t="s">
        <v>70</v>
      </c>
      <c r="I13" s="29">
        <v>18</v>
      </c>
      <c r="J13" s="30">
        <v>19</v>
      </c>
      <c r="K13" s="29">
        <v>17</v>
      </c>
      <c r="L13" s="29">
        <v>20</v>
      </c>
      <c r="M13" s="25">
        <v>18</v>
      </c>
      <c r="N13" s="29">
        <v>15</v>
      </c>
      <c r="O13" s="34">
        <v>63</v>
      </c>
      <c r="P13" s="29">
        <v>67</v>
      </c>
      <c r="Q13" s="29">
        <v>66</v>
      </c>
      <c r="R13" s="29">
        <v>75</v>
      </c>
      <c r="S13" s="29">
        <v>70</v>
      </c>
      <c r="T13" s="25">
        <v>60</v>
      </c>
      <c r="U13" s="1">
        <f t="shared" si="2"/>
        <v>81</v>
      </c>
      <c r="V13" s="1">
        <f t="shared" si="3"/>
        <v>86</v>
      </c>
      <c r="W13" s="1">
        <f t="shared" si="4"/>
        <v>83</v>
      </c>
      <c r="X13" s="1">
        <f t="shared" si="5"/>
        <v>95</v>
      </c>
      <c r="Y13" s="1">
        <f t="shared" si="6"/>
        <v>88</v>
      </c>
      <c r="Z13" s="1">
        <f t="shared" si="7"/>
        <v>75</v>
      </c>
      <c r="AA13" s="1">
        <f t="shared" si="8"/>
        <v>81</v>
      </c>
      <c r="AB13" s="1">
        <f t="shared" si="9"/>
        <v>86</v>
      </c>
      <c r="AC13" s="1">
        <f t="shared" si="10"/>
        <v>83</v>
      </c>
      <c r="AD13" s="1">
        <f t="shared" si="11"/>
        <v>95</v>
      </c>
      <c r="AE13" s="1">
        <f t="shared" si="12"/>
        <v>88</v>
      </c>
      <c r="AF13" s="1">
        <f t="shared" si="13"/>
        <v>75</v>
      </c>
      <c r="AG13" s="1" t="str">
        <f t="shared" si="14"/>
        <v>A2</v>
      </c>
      <c r="AH13" s="1" t="str">
        <f t="shared" si="15"/>
        <v>A2</v>
      </c>
      <c r="AI13" s="1" t="str">
        <f t="shared" si="16"/>
        <v>A2</v>
      </c>
      <c r="AJ13" s="1" t="str">
        <f t="shared" si="17"/>
        <v>A1</v>
      </c>
      <c r="AK13" s="1" t="str">
        <f t="shared" si="18"/>
        <v>A2</v>
      </c>
      <c r="AL13" s="1" t="str">
        <f t="shared" si="19"/>
        <v>B1</v>
      </c>
      <c r="AM13" s="1">
        <v>610</v>
      </c>
      <c r="AN13" s="1">
        <f t="shared" si="20"/>
        <v>508</v>
      </c>
      <c r="AO13" s="1">
        <f t="shared" si="21"/>
        <v>83</v>
      </c>
    </row>
    <row r="14" spans="1:41" x14ac:dyDescent="0.2">
      <c r="A14" s="42">
        <v>12</v>
      </c>
      <c r="B14" s="42">
        <v>2897</v>
      </c>
      <c r="C14" s="43" t="s">
        <v>71</v>
      </c>
      <c r="D14" s="42">
        <v>8126866237</v>
      </c>
      <c r="E14" s="42">
        <v>4</v>
      </c>
      <c r="F14" s="41" t="s">
        <v>72</v>
      </c>
      <c r="G14" s="43" t="s">
        <v>73</v>
      </c>
      <c r="H14" s="43" t="s">
        <v>74</v>
      </c>
      <c r="I14" s="29">
        <v>18</v>
      </c>
      <c r="J14" s="30">
        <v>16</v>
      </c>
      <c r="K14" s="29">
        <v>17</v>
      </c>
      <c r="L14" s="29">
        <v>18</v>
      </c>
      <c r="M14" s="29">
        <v>20</v>
      </c>
      <c r="N14" s="29">
        <v>18</v>
      </c>
      <c r="O14" s="29">
        <v>56</v>
      </c>
      <c r="P14" s="29">
        <v>63</v>
      </c>
      <c r="Q14" s="29">
        <v>60</v>
      </c>
      <c r="R14" s="29">
        <v>63</v>
      </c>
      <c r="S14" s="29">
        <v>74</v>
      </c>
      <c r="T14" s="29">
        <v>70</v>
      </c>
      <c r="U14" s="1">
        <f t="shared" si="2"/>
        <v>74</v>
      </c>
      <c r="V14" s="1">
        <f t="shared" si="3"/>
        <v>79</v>
      </c>
      <c r="W14" s="1">
        <f t="shared" si="4"/>
        <v>77</v>
      </c>
      <c r="X14" s="1">
        <f t="shared" si="5"/>
        <v>81</v>
      </c>
      <c r="Y14" s="1">
        <f t="shared" si="6"/>
        <v>94</v>
      </c>
      <c r="Z14" s="1">
        <f t="shared" si="7"/>
        <v>88</v>
      </c>
      <c r="AA14" s="1">
        <f t="shared" si="8"/>
        <v>74</v>
      </c>
      <c r="AB14" s="1">
        <f t="shared" si="9"/>
        <v>79</v>
      </c>
      <c r="AC14" s="1">
        <f t="shared" si="10"/>
        <v>77</v>
      </c>
      <c r="AD14" s="1">
        <f t="shared" si="11"/>
        <v>81</v>
      </c>
      <c r="AE14" s="1">
        <f t="shared" si="12"/>
        <v>94</v>
      </c>
      <c r="AF14" s="1">
        <f t="shared" si="13"/>
        <v>88</v>
      </c>
      <c r="AG14" s="1" t="str">
        <f t="shared" si="14"/>
        <v>B1</v>
      </c>
      <c r="AH14" s="1" t="str">
        <f t="shared" si="15"/>
        <v>B1</v>
      </c>
      <c r="AI14" s="1" t="str">
        <f t="shared" si="16"/>
        <v>B1</v>
      </c>
      <c r="AJ14" s="1" t="str">
        <f t="shared" si="17"/>
        <v>A2</v>
      </c>
      <c r="AK14" s="1" t="str">
        <f t="shared" si="18"/>
        <v>A1</v>
      </c>
      <c r="AL14" s="1" t="str">
        <f t="shared" si="19"/>
        <v>A2</v>
      </c>
      <c r="AM14" s="1">
        <v>611</v>
      </c>
      <c r="AN14" s="1">
        <f t="shared" si="20"/>
        <v>493</v>
      </c>
      <c r="AO14" s="1">
        <f t="shared" si="21"/>
        <v>81</v>
      </c>
    </row>
    <row r="15" spans="1:41" x14ac:dyDescent="0.2">
      <c r="A15" s="44">
        <v>13</v>
      </c>
      <c r="B15" s="44">
        <v>2682</v>
      </c>
      <c r="C15" s="45" t="s">
        <v>75</v>
      </c>
      <c r="D15" s="44">
        <v>9997988772</v>
      </c>
      <c r="E15" s="44">
        <v>4</v>
      </c>
      <c r="F15" s="46" t="s">
        <v>76</v>
      </c>
      <c r="G15" s="45" t="s">
        <v>77</v>
      </c>
      <c r="H15" s="45" t="s">
        <v>78</v>
      </c>
      <c r="I15" s="31">
        <v>19</v>
      </c>
      <c r="J15" s="31">
        <v>18</v>
      </c>
      <c r="K15" s="31">
        <v>18</v>
      </c>
      <c r="L15" s="31">
        <v>19</v>
      </c>
      <c r="M15" s="31">
        <v>18</v>
      </c>
      <c r="N15" s="31">
        <v>15</v>
      </c>
      <c r="O15" s="33" t="s">
        <v>7</v>
      </c>
      <c r="P15" s="33" t="s">
        <v>7</v>
      </c>
      <c r="Q15" s="33" t="s">
        <v>7</v>
      </c>
      <c r="R15" s="33" t="s">
        <v>7</v>
      </c>
      <c r="S15" s="33" t="s">
        <v>7</v>
      </c>
      <c r="T15" s="33" t="s">
        <v>7</v>
      </c>
      <c r="U15" s="1">
        <f t="shared" si="2"/>
        <v>19</v>
      </c>
      <c r="V15" s="1">
        <f t="shared" si="3"/>
        <v>18</v>
      </c>
      <c r="W15" s="1">
        <f t="shared" si="4"/>
        <v>18</v>
      </c>
      <c r="X15" s="1">
        <f t="shared" si="5"/>
        <v>19</v>
      </c>
      <c r="Y15" s="1">
        <f t="shared" si="6"/>
        <v>18</v>
      </c>
      <c r="Z15" s="1">
        <f t="shared" si="7"/>
        <v>15</v>
      </c>
      <c r="AA15" s="1">
        <f t="shared" si="8"/>
        <v>19</v>
      </c>
      <c r="AB15" s="1">
        <f t="shared" si="9"/>
        <v>18</v>
      </c>
      <c r="AC15" s="1">
        <f t="shared" si="10"/>
        <v>18</v>
      </c>
      <c r="AD15" s="1">
        <f t="shared" si="11"/>
        <v>19</v>
      </c>
      <c r="AE15" s="1">
        <f t="shared" si="12"/>
        <v>18</v>
      </c>
      <c r="AF15" s="1">
        <f t="shared" si="13"/>
        <v>15</v>
      </c>
      <c r="AG15" s="1" t="str">
        <f t="shared" si="14"/>
        <v>E</v>
      </c>
      <c r="AH15" s="1" t="str">
        <f t="shared" si="15"/>
        <v>E</v>
      </c>
      <c r="AI15" s="1" t="str">
        <f t="shared" si="16"/>
        <v>E</v>
      </c>
      <c r="AJ15" s="1" t="str">
        <f t="shared" si="17"/>
        <v>E</v>
      </c>
      <c r="AK15" s="1" t="str">
        <f t="shared" si="18"/>
        <v>E</v>
      </c>
      <c r="AL15" s="1" t="str">
        <f t="shared" si="19"/>
        <v>E</v>
      </c>
      <c r="AM15" s="1">
        <v>612</v>
      </c>
      <c r="AN15" s="1">
        <f t="shared" si="20"/>
        <v>107</v>
      </c>
      <c r="AO15" s="1">
        <f t="shared" si="21"/>
        <v>17</v>
      </c>
    </row>
    <row r="16" spans="1:41" x14ac:dyDescent="0.2">
      <c r="A16" s="42">
        <v>14</v>
      </c>
      <c r="B16" s="42">
        <v>2606</v>
      </c>
      <c r="C16" s="43" t="s">
        <v>79</v>
      </c>
      <c r="D16" s="42">
        <v>7409624190</v>
      </c>
      <c r="E16" s="42">
        <v>4</v>
      </c>
      <c r="F16" s="41" t="s">
        <v>174</v>
      </c>
      <c r="G16" s="43" t="s">
        <v>80</v>
      </c>
      <c r="H16" s="43" t="s">
        <v>81</v>
      </c>
      <c r="I16" s="29">
        <v>17</v>
      </c>
      <c r="J16" s="30">
        <v>18</v>
      </c>
      <c r="K16" s="29">
        <v>18</v>
      </c>
      <c r="L16" s="29">
        <v>17</v>
      </c>
      <c r="M16" s="29">
        <v>16</v>
      </c>
      <c r="N16" s="29">
        <v>16</v>
      </c>
      <c r="O16" s="30">
        <v>57</v>
      </c>
      <c r="P16" s="30">
        <v>58</v>
      </c>
      <c r="Q16" s="29">
        <v>49</v>
      </c>
      <c r="R16" s="30">
        <v>51</v>
      </c>
      <c r="S16" s="29">
        <v>58</v>
      </c>
      <c r="T16" s="29">
        <v>42</v>
      </c>
      <c r="U16" s="1">
        <f t="shared" si="2"/>
        <v>74</v>
      </c>
      <c r="V16" s="1">
        <f t="shared" si="3"/>
        <v>76</v>
      </c>
      <c r="W16" s="1">
        <f t="shared" si="4"/>
        <v>67</v>
      </c>
      <c r="X16" s="1">
        <f t="shared" si="5"/>
        <v>68</v>
      </c>
      <c r="Y16" s="1">
        <f t="shared" si="6"/>
        <v>74</v>
      </c>
      <c r="Z16" s="1">
        <f t="shared" si="7"/>
        <v>58</v>
      </c>
      <c r="AA16" s="1">
        <f t="shared" si="8"/>
        <v>74</v>
      </c>
      <c r="AB16" s="1">
        <f t="shared" si="9"/>
        <v>76</v>
      </c>
      <c r="AC16" s="1">
        <f t="shared" si="10"/>
        <v>67</v>
      </c>
      <c r="AD16" s="1">
        <f t="shared" si="11"/>
        <v>68</v>
      </c>
      <c r="AE16" s="1">
        <f t="shared" si="12"/>
        <v>74</v>
      </c>
      <c r="AF16" s="1">
        <f t="shared" si="13"/>
        <v>58</v>
      </c>
      <c r="AG16" s="1" t="str">
        <f t="shared" si="14"/>
        <v>B1</v>
      </c>
      <c r="AH16" s="1" t="str">
        <f t="shared" si="15"/>
        <v>B1</v>
      </c>
      <c r="AI16" s="1" t="str">
        <f t="shared" si="16"/>
        <v>B2</v>
      </c>
      <c r="AJ16" s="1" t="str">
        <f t="shared" si="17"/>
        <v>B2</v>
      </c>
      <c r="AK16" s="1" t="str">
        <f t="shared" si="18"/>
        <v>B1</v>
      </c>
      <c r="AL16" s="1" t="str">
        <f t="shared" si="19"/>
        <v>C1</v>
      </c>
      <c r="AM16" s="1">
        <v>613</v>
      </c>
      <c r="AN16" s="1">
        <f t="shared" si="20"/>
        <v>417</v>
      </c>
      <c r="AO16" s="1">
        <f t="shared" si="21"/>
        <v>68</v>
      </c>
    </row>
    <row r="17" spans="1:41" x14ac:dyDescent="0.2">
      <c r="A17" s="42">
        <v>15</v>
      </c>
      <c r="B17" s="42">
        <v>2576</v>
      </c>
      <c r="C17" s="43" t="s">
        <v>82</v>
      </c>
      <c r="D17" s="42">
        <v>9720791475</v>
      </c>
      <c r="E17" s="42">
        <v>4</v>
      </c>
      <c r="F17" s="41" t="s">
        <v>175</v>
      </c>
      <c r="G17" s="43" t="s">
        <v>83</v>
      </c>
      <c r="H17" s="43" t="s">
        <v>84</v>
      </c>
      <c r="I17" s="29">
        <v>13</v>
      </c>
      <c r="J17" s="30">
        <v>19</v>
      </c>
      <c r="K17" s="29">
        <v>11</v>
      </c>
      <c r="L17" s="29">
        <v>16</v>
      </c>
      <c r="M17" s="25">
        <v>8</v>
      </c>
      <c r="N17" s="29">
        <v>12</v>
      </c>
      <c r="O17" s="37" t="s">
        <v>7</v>
      </c>
      <c r="P17" s="29">
        <v>34</v>
      </c>
      <c r="Q17" s="30">
        <v>54</v>
      </c>
      <c r="R17" s="30">
        <v>54</v>
      </c>
      <c r="S17" s="29">
        <v>67</v>
      </c>
      <c r="T17" s="25">
        <v>42</v>
      </c>
      <c r="U17" s="1">
        <f t="shared" si="2"/>
        <v>13</v>
      </c>
      <c r="V17" s="1">
        <f t="shared" si="3"/>
        <v>53</v>
      </c>
      <c r="W17" s="1">
        <f t="shared" si="4"/>
        <v>65</v>
      </c>
      <c r="X17" s="1">
        <f t="shared" si="5"/>
        <v>70</v>
      </c>
      <c r="Y17" s="1">
        <f t="shared" si="6"/>
        <v>75</v>
      </c>
      <c r="Z17" s="1">
        <f t="shared" si="7"/>
        <v>54</v>
      </c>
      <c r="AA17" s="1">
        <f t="shared" si="8"/>
        <v>13</v>
      </c>
      <c r="AB17" s="1">
        <f t="shared" si="9"/>
        <v>53</v>
      </c>
      <c r="AC17" s="1">
        <f t="shared" si="10"/>
        <v>65</v>
      </c>
      <c r="AD17" s="1">
        <f t="shared" si="11"/>
        <v>70</v>
      </c>
      <c r="AE17" s="1">
        <f t="shared" si="12"/>
        <v>75</v>
      </c>
      <c r="AF17" s="1">
        <f t="shared" si="13"/>
        <v>54</v>
      </c>
      <c r="AG17" s="1" t="str">
        <f t="shared" si="14"/>
        <v>E</v>
      </c>
      <c r="AH17" s="1" t="str">
        <f t="shared" si="15"/>
        <v>C1</v>
      </c>
      <c r="AI17" s="1" t="str">
        <f t="shared" si="16"/>
        <v>B2</v>
      </c>
      <c r="AJ17" s="1" t="str">
        <f t="shared" si="17"/>
        <v>B2</v>
      </c>
      <c r="AK17" s="1" t="str">
        <f t="shared" si="18"/>
        <v>B1</v>
      </c>
      <c r="AL17" s="1" t="str">
        <f t="shared" si="19"/>
        <v>C1</v>
      </c>
      <c r="AM17" s="1">
        <v>614</v>
      </c>
      <c r="AN17" s="1">
        <f t="shared" si="20"/>
        <v>330</v>
      </c>
      <c r="AO17" s="1">
        <f t="shared" si="21"/>
        <v>54</v>
      </c>
    </row>
    <row r="18" spans="1:41" x14ac:dyDescent="0.2">
      <c r="A18" s="42">
        <v>17</v>
      </c>
      <c r="B18" s="42">
        <v>2658</v>
      </c>
      <c r="C18" s="43" t="s">
        <v>85</v>
      </c>
      <c r="D18" s="42">
        <v>9927175239</v>
      </c>
      <c r="E18" s="42">
        <v>4</v>
      </c>
      <c r="F18" s="41" t="s">
        <v>19</v>
      </c>
      <c r="G18" s="43" t="s">
        <v>86</v>
      </c>
      <c r="H18" s="43" t="s">
        <v>87</v>
      </c>
      <c r="I18" s="29">
        <v>14</v>
      </c>
      <c r="J18" s="29">
        <v>17</v>
      </c>
      <c r="K18" s="29">
        <v>16</v>
      </c>
      <c r="L18" s="29">
        <v>19</v>
      </c>
      <c r="M18" s="25">
        <v>14</v>
      </c>
      <c r="N18" s="29">
        <v>12</v>
      </c>
      <c r="O18" s="29">
        <v>36</v>
      </c>
      <c r="P18" s="29">
        <v>52</v>
      </c>
      <c r="Q18" s="29">
        <v>40</v>
      </c>
      <c r="R18" s="29">
        <v>30</v>
      </c>
      <c r="S18" s="29">
        <v>54</v>
      </c>
      <c r="T18" s="25">
        <v>46</v>
      </c>
      <c r="U18" s="1">
        <f t="shared" si="2"/>
        <v>50</v>
      </c>
      <c r="V18" s="1">
        <f t="shared" si="3"/>
        <v>69</v>
      </c>
      <c r="W18" s="1">
        <f t="shared" si="4"/>
        <v>56</v>
      </c>
      <c r="X18" s="1">
        <f t="shared" si="5"/>
        <v>49</v>
      </c>
      <c r="Y18" s="1">
        <f t="shared" si="6"/>
        <v>68</v>
      </c>
      <c r="Z18" s="1">
        <f t="shared" si="7"/>
        <v>58</v>
      </c>
      <c r="AA18" s="1">
        <f t="shared" si="8"/>
        <v>50</v>
      </c>
      <c r="AB18" s="1">
        <f t="shared" si="9"/>
        <v>69</v>
      </c>
      <c r="AC18" s="1">
        <f t="shared" si="10"/>
        <v>56</v>
      </c>
      <c r="AD18" s="1">
        <f t="shared" si="11"/>
        <v>49</v>
      </c>
      <c r="AE18" s="1">
        <f t="shared" si="12"/>
        <v>68</v>
      </c>
      <c r="AF18" s="1">
        <f t="shared" si="13"/>
        <v>58</v>
      </c>
      <c r="AG18" s="1" t="str">
        <f t="shared" si="14"/>
        <v>C2</v>
      </c>
      <c r="AH18" s="1" t="str">
        <f t="shared" si="15"/>
        <v>B2</v>
      </c>
      <c r="AI18" s="1" t="str">
        <f t="shared" si="16"/>
        <v>C1</v>
      </c>
      <c r="AJ18" s="1" t="str">
        <f t="shared" si="17"/>
        <v>C2</v>
      </c>
      <c r="AK18" s="1" t="str">
        <f t="shared" si="18"/>
        <v>B2</v>
      </c>
      <c r="AL18" s="1" t="str">
        <f t="shared" si="19"/>
        <v>C1</v>
      </c>
      <c r="AM18" s="1">
        <v>615</v>
      </c>
      <c r="AN18" s="1">
        <f t="shared" si="20"/>
        <v>350</v>
      </c>
      <c r="AO18" s="1">
        <f t="shared" si="21"/>
        <v>57</v>
      </c>
    </row>
    <row r="19" spans="1:41" x14ac:dyDescent="0.2">
      <c r="A19" s="42">
        <v>16</v>
      </c>
      <c r="B19" s="42">
        <v>2684</v>
      </c>
      <c r="C19" s="43" t="s">
        <v>88</v>
      </c>
      <c r="D19" s="42">
        <v>9690878012</v>
      </c>
      <c r="E19" s="42">
        <v>4</v>
      </c>
      <c r="F19" s="41" t="s">
        <v>89</v>
      </c>
      <c r="G19" s="43" t="s">
        <v>90</v>
      </c>
      <c r="H19" s="43" t="s">
        <v>91</v>
      </c>
      <c r="I19" s="29">
        <v>19</v>
      </c>
      <c r="J19" s="30">
        <v>20</v>
      </c>
      <c r="K19" s="29">
        <v>20</v>
      </c>
      <c r="L19" s="29">
        <v>14</v>
      </c>
      <c r="M19" s="29">
        <v>18</v>
      </c>
      <c r="N19" s="29">
        <v>20</v>
      </c>
      <c r="O19" s="29">
        <v>77</v>
      </c>
      <c r="P19" s="29">
        <v>74</v>
      </c>
      <c r="Q19" s="29">
        <v>76</v>
      </c>
      <c r="R19" s="30">
        <v>77</v>
      </c>
      <c r="S19" s="29">
        <v>74</v>
      </c>
      <c r="T19" s="29">
        <v>76</v>
      </c>
      <c r="U19" s="1">
        <f t="shared" si="2"/>
        <v>96</v>
      </c>
      <c r="V19" s="1">
        <f t="shared" si="3"/>
        <v>94</v>
      </c>
      <c r="W19" s="1">
        <f t="shared" si="4"/>
        <v>96</v>
      </c>
      <c r="X19" s="1">
        <f t="shared" si="5"/>
        <v>91</v>
      </c>
      <c r="Y19" s="1">
        <f t="shared" si="6"/>
        <v>92</v>
      </c>
      <c r="Z19" s="1">
        <f t="shared" si="7"/>
        <v>96</v>
      </c>
      <c r="AA19" s="1">
        <f t="shared" si="8"/>
        <v>96</v>
      </c>
      <c r="AB19" s="1">
        <f t="shared" si="9"/>
        <v>94</v>
      </c>
      <c r="AC19" s="1">
        <f t="shared" si="10"/>
        <v>96</v>
      </c>
      <c r="AD19" s="1">
        <f t="shared" si="11"/>
        <v>91</v>
      </c>
      <c r="AE19" s="1">
        <f t="shared" si="12"/>
        <v>92</v>
      </c>
      <c r="AF19" s="1">
        <f t="shared" si="13"/>
        <v>96</v>
      </c>
      <c r="AG19" s="1" t="str">
        <f t="shared" si="14"/>
        <v>A1</v>
      </c>
      <c r="AH19" s="1" t="str">
        <f t="shared" si="15"/>
        <v>A1</v>
      </c>
      <c r="AI19" s="1" t="str">
        <f t="shared" si="16"/>
        <v>A1</v>
      </c>
      <c r="AJ19" s="1" t="str">
        <f t="shared" si="17"/>
        <v>A1</v>
      </c>
      <c r="AK19" s="1" t="str">
        <f t="shared" si="18"/>
        <v>A1</v>
      </c>
      <c r="AL19" s="1" t="str">
        <f t="shared" si="19"/>
        <v>A1</v>
      </c>
      <c r="AM19" s="1">
        <v>616</v>
      </c>
      <c r="AN19" s="1">
        <f t="shared" si="20"/>
        <v>565</v>
      </c>
      <c r="AO19" s="1">
        <f t="shared" si="21"/>
        <v>92</v>
      </c>
    </row>
    <row r="20" spans="1:41" x14ac:dyDescent="0.2">
      <c r="A20" s="42">
        <v>18</v>
      </c>
      <c r="B20" s="42">
        <v>2603</v>
      </c>
      <c r="C20" s="43" t="s">
        <v>92</v>
      </c>
      <c r="D20" s="42">
        <v>9759492699</v>
      </c>
      <c r="E20" s="42">
        <v>4</v>
      </c>
      <c r="F20" s="41" t="s">
        <v>176</v>
      </c>
      <c r="G20" s="43" t="s">
        <v>93</v>
      </c>
      <c r="H20" s="43" t="s">
        <v>94</v>
      </c>
      <c r="I20" s="29">
        <v>19</v>
      </c>
      <c r="J20" s="30">
        <v>15</v>
      </c>
      <c r="K20" s="29">
        <v>17</v>
      </c>
      <c r="L20" s="29">
        <v>19</v>
      </c>
      <c r="M20" s="29">
        <v>16</v>
      </c>
      <c r="N20" s="29">
        <v>17</v>
      </c>
      <c r="O20" s="29">
        <v>62</v>
      </c>
      <c r="P20" s="29">
        <v>60</v>
      </c>
      <c r="Q20" s="29">
        <v>63</v>
      </c>
      <c r="R20" s="30">
        <v>53</v>
      </c>
      <c r="S20" s="29">
        <v>64</v>
      </c>
      <c r="T20" s="29">
        <v>54</v>
      </c>
      <c r="U20" s="1">
        <f t="shared" si="2"/>
        <v>81</v>
      </c>
      <c r="V20" s="1">
        <f t="shared" si="3"/>
        <v>75</v>
      </c>
      <c r="W20" s="1">
        <f t="shared" si="4"/>
        <v>80</v>
      </c>
      <c r="X20" s="1">
        <f t="shared" si="5"/>
        <v>72</v>
      </c>
      <c r="Y20" s="1">
        <f t="shared" si="6"/>
        <v>80</v>
      </c>
      <c r="Z20" s="1">
        <f t="shared" si="7"/>
        <v>71</v>
      </c>
      <c r="AA20" s="1">
        <f t="shared" si="8"/>
        <v>81</v>
      </c>
      <c r="AB20" s="1">
        <f t="shared" si="9"/>
        <v>75</v>
      </c>
      <c r="AC20" s="1">
        <f t="shared" si="10"/>
        <v>80</v>
      </c>
      <c r="AD20" s="1">
        <f t="shared" si="11"/>
        <v>72</v>
      </c>
      <c r="AE20" s="1">
        <f t="shared" si="12"/>
        <v>80</v>
      </c>
      <c r="AF20" s="1">
        <f t="shared" si="13"/>
        <v>71</v>
      </c>
      <c r="AG20" s="1" t="str">
        <f t="shared" si="14"/>
        <v>A2</v>
      </c>
      <c r="AH20" s="1" t="str">
        <f t="shared" si="15"/>
        <v>B1</v>
      </c>
      <c r="AI20" s="1" t="str">
        <f t="shared" si="16"/>
        <v>B1</v>
      </c>
      <c r="AJ20" s="1" t="str">
        <f t="shared" si="17"/>
        <v>B1</v>
      </c>
      <c r="AK20" s="1" t="str">
        <f t="shared" si="18"/>
        <v>B1</v>
      </c>
      <c r="AL20" s="1" t="str">
        <f t="shared" si="19"/>
        <v>B1</v>
      </c>
      <c r="AM20" s="1">
        <v>617</v>
      </c>
      <c r="AN20" s="1">
        <f t="shared" si="20"/>
        <v>459</v>
      </c>
      <c r="AO20" s="1">
        <f t="shared" si="21"/>
        <v>74</v>
      </c>
    </row>
    <row r="21" spans="1:41" x14ac:dyDescent="0.2">
      <c r="A21" s="42">
        <v>19</v>
      </c>
      <c r="B21" s="42">
        <v>2762</v>
      </c>
      <c r="C21" s="43" t="s">
        <v>95</v>
      </c>
      <c r="D21" s="42">
        <v>9536055061</v>
      </c>
      <c r="E21" s="42">
        <v>4</v>
      </c>
      <c r="F21" s="41" t="s">
        <v>96</v>
      </c>
      <c r="G21" s="43" t="s">
        <v>97</v>
      </c>
      <c r="H21" s="43" t="s">
        <v>98</v>
      </c>
      <c r="I21" s="29">
        <v>20</v>
      </c>
      <c r="J21" s="30">
        <v>20</v>
      </c>
      <c r="K21" s="29">
        <v>19</v>
      </c>
      <c r="L21" s="29">
        <v>20</v>
      </c>
      <c r="M21" s="29">
        <v>18</v>
      </c>
      <c r="N21" s="29">
        <v>19</v>
      </c>
      <c r="O21" s="29">
        <v>73</v>
      </c>
      <c r="P21" s="29">
        <v>71</v>
      </c>
      <c r="Q21" s="29">
        <v>69</v>
      </c>
      <c r="R21" s="29">
        <v>74</v>
      </c>
      <c r="S21" s="29">
        <v>77</v>
      </c>
      <c r="T21" s="29">
        <v>68</v>
      </c>
      <c r="U21" s="1">
        <f t="shared" si="2"/>
        <v>93</v>
      </c>
      <c r="V21" s="1">
        <f t="shared" si="3"/>
        <v>91</v>
      </c>
      <c r="W21" s="1">
        <f t="shared" si="4"/>
        <v>88</v>
      </c>
      <c r="X21" s="1">
        <f t="shared" si="5"/>
        <v>94</v>
      </c>
      <c r="Y21" s="1">
        <f t="shared" si="6"/>
        <v>95</v>
      </c>
      <c r="Z21" s="1">
        <f t="shared" si="7"/>
        <v>87</v>
      </c>
      <c r="AA21" s="1">
        <f t="shared" si="8"/>
        <v>93</v>
      </c>
      <c r="AB21" s="1">
        <f t="shared" si="9"/>
        <v>91</v>
      </c>
      <c r="AC21" s="1">
        <f t="shared" si="10"/>
        <v>88</v>
      </c>
      <c r="AD21" s="1">
        <f t="shared" si="11"/>
        <v>94</v>
      </c>
      <c r="AE21" s="1">
        <f t="shared" si="12"/>
        <v>95</v>
      </c>
      <c r="AF21" s="1">
        <f t="shared" si="13"/>
        <v>87</v>
      </c>
      <c r="AG21" s="1" t="str">
        <f t="shared" si="14"/>
        <v>A1</v>
      </c>
      <c r="AH21" s="1" t="str">
        <f t="shared" si="15"/>
        <v>A1</v>
      </c>
      <c r="AI21" s="1" t="str">
        <f t="shared" si="16"/>
        <v>A2</v>
      </c>
      <c r="AJ21" s="1" t="str">
        <f t="shared" si="17"/>
        <v>A1</v>
      </c>
      <c r="AK21" s="1" t="str">
        <f t="shared" si="18"/>
        <v>A1</v>
      </c>
      <c r="AL21" s="1" t="str">
        <f t="shared" si="19"/>
        <v>A2</v>
      </c>
      <c r="AM21" s="1">
        <v>618</v>
      </c>
      <c r="AN21" s="1">
        <f t="shared" si="20"/>
        <v>548</v>
      </c>
      <c r="AO21" s="1">
        <f t="shared" si="21"/>
        <v>89</v>
      </c>
    </row>
    <row r="22" spans="1:41" x14ac:dyDescent="0.2">
      <c r="A22" s="42">
        <v>20</v>
      </c>
      <c r="B22" s="42">
        <v>2835</v>
      </c>
      <c r="C22" s="43" t="s">
        <v>99</v>
      </c>
      <c r="D22" s="42">
        <v>7060095572</v>
      </c>
      <c r="E22" s="42">
        <v>4</v>
      </c>
      <c r="F22" s="41" t="s">
        <v>100</v>
      </c>
      <c r="G22" s="43" t="s">
        <v>8</v>
      </c>
      <c r="H22" s="43" t="s">
        <v>9</v>
      </c>
      <c r="I22" s="29">
        <v>20</v>
      </c>
      <c r="J22" s="30">
        <v>19</v>
      </c>
      <c r="K22" s="29">
        <v>19</v>
      </c>
      <c r="L22" s="29">
        <v>20</v>
      </c>
      <c r="M22" s="25">
        <v>16</v>
      </c>
      <c r="N22" s="29">
        <v>15</v>
      </c>
      <c r="O22" s="29">
        <v>52</v>
      </c>
      <c r="P22" s="29">
        <v>74</v>
      </c>
      <c r="Q22" s="29">
        <v>64</v>
      </c>
      <c r="R22" s="29">
        <v>66</v>
      </c>
      <c r="S22" s="29">
        <v>70</v>
      </c>
      <c r="T22" s="29">
        <v>48</v>
      </c>
      <c r="U22" s="1">
        <f t="shared" si="2"/>
        <v>72</v>
      </c>
      <c r="V22" s="1">
        <f t="shared" si="3"/>
        <v>93</v>
      </c>
      <c r="W22" s="1">
        <f t="shared" si="4"/>
        <v>83</v>
      </c>
      <c r="X22" s="1">
        <f t="shared" si="5"/>
        <v>86</v>
      </c>
      <c r="Y22" s="1">
        <f t="shared" si="6"/>
        <v>86</v>
      </c>
      <c r="Z22" s="1">
        <f t="shared" si="7"/>
        <v>63</v>
      </c>
      <c r="AA22" s="1">
        <f t="shared" si="8"/>
        <v>72</v>
      </c>
      <c r="AB22" s="1">
        <f t="shared" si="9"/>
        <v>93</v>
      </c>
      <c r="AC22" s="1">
        <f t="shared" si="10"/>
        <v>83</v>
      </c>
      <c r="AD22" s="1">
        <f t="shared" si="11"/>
        <v>86</v>
      </c>
      <c r="AE22" s="1">
        <f t="shared" si="12"/>
        <v>86</v>
      </c>
      <c r="AF22" s="1">
        <f t="shared" si="13"/>
        <v>63</v>
      </c>
      <c r="AG22" s="1" t="str">
        <f t="shared" si="14"/>
        <v>B1</v>
      </c>
      <c r="AH22" s="1" t="str">
        <f t="shared" si="15"/>
        <v>A1</v>
      </c>
      <c r="AI22" s="1" t="str">
        <f t="shared" si="16"/>
        <v>A2</v>
      </c>
      <c r="AJ22" s="1" t="str">
        <f t="shared" si="17"/>
        <v>A2</v>
      </c>
      <c r="AK22" s="1" t="str">
        <f t="shared" si="18"/>
        <v>A2</v>
      </c>
      <c r="AL22" s="1" t="str">
        <f t="shared" si="19"/>
        <v>B2</v>
      </c>
      <c r="AM22" s="1">
        <v>619</v>
      </c>
      <c r="AN22" s="1">
        <f t="shared" si="20"/>
        <v>483</v>
      </c>
      <c r="AO22" s="1">
        <f t="shared" si="21"/>
        <v>78</v>
      </c>
    </row>
    <row r="23" spans="1:41" x14ac:dyDescent="0.2">
      <c r="A23" s="42">
        <v>21</v>
      </c>
      <c r="B23" s="42">
        <v>2591</v>
      </c>
      <c r="C23" s="43" t="s">
        <v>101</v>
      </c>
      <c r="D23" s="42">
        <v>9557275255</v>
      </c>
      <c r="E23" s="42">
        <v>4</v>
      </c>
      <c r="F23" s="41" t="s">
        <v>177</v>
      </c>
      <c r="G23" s="43" t="s">
        <v>102</v>
      </c>
      <c r="H23" s="43" t="s">
        <v>103</v>
      </c>
      <c r="I23" s="29">
        <v>17</v>
      </c>
      <c r="J23" s="30">
        <v>15</v>
      </c>
      <c r="K23" s="29">
        <v>14</v>
      </c>
      <c r="L23" s="29">
        <v>16</v>
      </c>
      <c r="M23" s="29">
        <v>16</v>
      </c>
      <c r="N23" s="29">
        <v>15</v>
      </c>
      <c r="O23" s="30">
        <v>51</v>
      </c>
      <c r="P23" s="29">
        <v>62</v>
      </c>
      <c r="Q23" s="29">
        <v>41</v>
      </c>
      <c r="R23" s="30">
        <v>57</v>
      </c>
      <c r="S23" s="29">
        <v>64</v>
      </c>
      <c r="T23" s="29">
        <v>68</v>
      </c>
      <c r="U23" s="1">
        <f t="shared" si="2"/>
        <v>68</v>
      </c>
      <c r="V23" s="1">
        <f t="shared" si="3"/>
        <v>77</v>
      </c>
      <c r="W23" s="1">
        <f t="shared" si="4"/>
        <v>55</v>
      </c>
      <c r="X23" s="1">
        <f t="shared" si="5"/>
        <v>73</v>
      </c>
      <c r="Y23" s="1">
        <f t="shared" si="6"/>
        <v>80</v>
      </c>
      <c r="Z23" s="1">
        <f t="shared" si="7"/>
        <v>83</v>
      </c>
      <c r="AA23" s="1">
        <f t="shared" si="8"/>
        <v>68</v>
      </c>
      <c r="AB23" s="1">
        <f t="shared" si="9"/>
        <v>77</v>
      </c>
      <c r="AC23" s="1">
        <f t="shared" si="10"/>
        <v>55</v>
      </c>
      <c r="AD23" s="1">
        <f t="shared" si="11"/>
        <v>73</v>
      </c>
      <c r="AE23" s="1">
        <f t="shared" si="12"/>
        <v>80</v>
      </c>
      <c r="AF23" s="1">
        <f t="shared" si="13"/>
        <v>83</v>
      </c>
      <c r="AG23" s="1" t="str">
        <f t="shared" si="14"/>
        <v>B2</v>
      </c>
      <c r="AH23" s="1" t="str">
        <f t="shared" si="15"/>
        <v>B1</v>
      </c>
      <c r="AI23" s="1" t="str">
        <f t="shared" si="16"/>
        <v>C1</v>
      </c>
      <c r="AJ23" s="1" t="str">
        <f t="shared" si="17"/>
        <v>B1</v>
      </c>
      <c r="AK23" s="1" t="str">
        <f t="shared" si="18"/>
        <v>B1</v>
      </c>
      <c r="AL23" s="1" t="str">
        <f t="shared" si="19"/>
        <v>A2</v>
      </c>
      <c r="AM23" s="1">
        <v>620</v>
      </c>
      <c r="AN23" s="1">
        <f t="shared" si="20"/>
        <v>436</v>
      </c>
      <c r="AO23" s="1">
        <f t="shared" si="21"/>
        <v>70</v>
      </c>
    </row>
    <row r="24" spans="1:41" x14ac:dyDescent="0.2">
      <c r="A24" s="44">
        <v>22</v>
      </c>
      <c r="B24" s="44">
        <v>2957</v>
      </c>
      <c r="C24" s="45" t="s">
        <v>104</v>
      </c>
      <c r="D24" s="44">
        <v>8979916593</v>
      </c>
      <c r="E24" s="44">
        <v>4</v>
      </c>
      <c r="F24" s="46" t="s">
        <v>178</v>
      </c>
      <c r="G24" s="45" t="s">
        <v>105</v>
      </c>
      <c r="H24" s="45" t="s">
        <v>106</v>
      </c>
      <c r="I24" s="33" t="s">
        <v>37</v>
      </c>
      <c r="J24" s="33" t="s">
        <v>37</v>
      </c>
      <c r="K24" s="33" t="s">
        <v>37</v>
      </c>
      <c r="L24" s="33" t="s">
        <v>37</v>
      </c>
      <c r="M24" s="33" t="s">
        <v>37</v>
      </c>
      <c r="N24" s="33" t="s">
        <v>37</v>
      </c>
      <c r="O24" s="38">
        <v>62</v>
      </c>
      <c r="P24" s="38">
        <v>66</v>
      </c>
      <c r="Q24" s="38">
        <v>59</v>
      </c>
      <c r="R24" s="38">
        <v>63</v>
      </c>
      <c r="S24" s="38">
        <v>58</v>
      </c>
      <c r="T24" s="38">
        <v>60</v>
      </c>
      <c r="U24" s="1">
        <f t="shared" si="2"/>
        <v>62</v>
      </c>
      <c r="V24" s="1">
        <f t="shared" si="3"/>
        <v>66</v>
      </c>
      <c r="W24" s="1">
        <f t="shared" si="4"/>
        <v>59</v>
      </c>
      <c r="X24" s="1">
        <f t="shared" si="5"/>
        <v>63</v>
      </c>
      <c r="Y24" s="1">
        <f t="shared" si="6"/>
        <v>58</v>
      </c>
      <c r="Z24" s="1">
        <f t="shared" si="7"/>
        <v>60</v>
      </c>
      <c r="AA24" s="1">
        <f t="shared" si="8"/>
        <v>62</v>
      </c>
      <c r="AB24" s="1">
        <f t="shared" si="9"/>
        <v>66</v>
      </c>
      <c r="AC24" s="1">
        <f t="shared" si="10"/>
        <v>59</v>
      </c>
      <c r="AD24" s="1">
        <f t="shared" si="11"/>
        <v>63</v>
      </c>
      <c r="AE24" s="1">
        <f t="shared" si="12"/>
        <v>58</v>
      </c>
      <c r="AF24" s="1">
        <f t="shared" si="13"/>
        <v>60</v>
      </c>
      <c r="AG24" s="1" t="str">
        <f t="shared" si="14"/>
        <v>B2</v>
      </c>
      <c r="AH24" s="1" t="str">
        <f t="shared" si="15"/>
        <v>B2</v>
      </c>
      <c r="AI24" s="1" t="str">
        <f t="shared" si="16"/>
        <v>C1</v>
      </c>
      <c r="AJ24" s="1" t="str">
        <f t="shared" si="17"/>
        <v>B2</v>
      </c>
      <c r="AK24" s="1" t="str">
        <f t="shared" si="18"/>
        <v>C1</v>
      </c>
      <c r="AL24" s="1" t="str">
        <f t="shared" si="19"/>
        <v>C1</v>
      </c>
      <c r="AM24" s="1">
        <v>621</v>
      </c>
      <c r="AN24" s="1">
        <f t="shared" si="20"/>
        <v>368</v>
      </c>
      <c r="AO24" s="1">
        <f t="shared" si="21"/>
        <v>59</v>
      </c>
    </row>
    <row r="25" spans="1:41" x14ac:dyDescent="0.2">
      <c r="A25" s="42">
        <v>23</v>
      </c>
      <c r="B25" s="42">
        <v>2716</v>
      </c>
      <c r="C25" s="43" t="s">
        <v>107</v>
      </c>
      <c r="D25" s="42">
        <v>8958039038</v>
      </c>
      <c r="E25" s="42">
        <v>4</v>
      </c>
      <c r="F25" s="41" t="s">
        <v>108</v>
      </c>
      <c r="G25" s="43" t="s">
        <v>109</v>
      </c>
      <c r="H25" s="43" t="s">
        <v>110</v>
      </c>
      <c r="I25" s="29">
        <v>15</v>
      </c>
      <c r="J25" s="30">
        <v>16</v>
      </c>
      <c r="K25" s="29">
        <v>16</v>
      </c>
      <c r="L25" s="29">
        <v>15</v>
      </c>
      <c r="M25" s="25">
        <v>16</v>
      </c>
      <c r="N25" s="29">
        <v>12</v>
      </c>
      <c r="O25" s="29">
        <v>51</v>
      </c>
      <c r="P25" s="29">
        <v>44</v>
      </c>
      <c r="Q25" s="29">
        <v>38</v>
      </c>
      <c r="R25" s="29">
        <v>23</v>
      </c>
      <c r="S25" s="29">
        <v>74</v>
      </c>
      <c r="T25" s="25">
        <v>28</v>
      </c>
      <c r="U25" s="1">
        <f t="shared" si="2"/>
        <v>66</v>
      </c>
      <c r="V25" s="1">
        <f t="shared" si="3"/>
        <v>60</v>
      </c>
      <c r="W25" s="1">
        <f t="shared" si="4"/>
        <v>54</v>
      </c>
      <c r="X25" s="1">
        <f t="shared" si="5"/>
        <v>38</v>
      </c>
      <c r="Y25" s="1">
        <f t="shared" si="6"/>
        <v>90</v>
      </c>
      <c r="Z25" s="1">
        <f t="shared" si="7"/>
        <v>40</v>
      </c>
      <c r="AA25" s="1">
        <f t="shared" si="8"/>
        <v>66</v>
      </c>
      <c r="AB25" s="1">
        <f t="shared" si="9"/>
        <v>60</v>
      </c>
      <c r="AC25" s="1">
        <f t="shared" si="10"/>
        <v>54</v>
      </c>
      <c r="AD25" s="1">
        <f t="shared" si="11"/>
        <v>38</v>
      </c>
      <c r="AE25" s="1">
        <f t="shared" si="12"/>
        <v>90</v>
      </c>
      <c r="AF25" s="1">
        <f t="shared" si="13"/>
        <v>40</v>
      </c>
      <c r="AG25" s="1" t="str">
        <f t="shared" si="14"/>
        <v>B2</v>
      </c>
      <c r="AH25" s="1" t="str">
        <f t="shared" si="15"/>
        <v>C1</v>
      </c>
      <c r="AI25" s="1" t="str">
        <f t="shared" si="16"/>
        <v>C1</v>
      </c>
      <c r="AJ25" s="1" t="str">
        <f t="shared" si="17"/>
        <v>D</v>
      </c>
      <c r="AK25" s="1" t="str">
        <f t="shared" si="18"/>
        <v>A2</v>
      </c>
      <c r="AL25" s="1" t="str">
        <f t="shared" si="19"/>
        <v>D</v>
      </c>
      <c r="AM25" s="1">
        <v>622</v>
      </c>
      <c r="AN25" s="1">
        <f t="shared" si="20"/>
        <v>348</v>
      </c>
      <c r="AO25" s="1">
        <f t="shared" si="21"/>
        <v>56</v>
      </c>
    </row>
    <row r="26" spans="1:41" x14ac:dyDescent="0.2">
      <c r="A26" s="42">
        <v>24</v>
      </c>
      <c r="B26" s="42">
        <v>2590</v>
      </c>
      <c r="C26" s="43" t="s">
        <v>111</v>
      </c>
      <c r="D26" s="42">
        <v>7037077744</v>
      </c>
      <c r="E26" s="42">
        <v>4</v>
      </c>
      <c r="F26" s="41" t="s">
        <v>179</v>
      </c>
      <c r="G26" s="43" t="s">
        <v>112</v>
      </c>
      <c r="H26" s="43" t="s">
        <v>113</v>
      </c>
      <c r="I26" s="25">
        <v>18</v>
      </c>
      <c r="J26" s="26">
        <v>18</v>
      </c>
      <c r="K26" s="25">
        <v>15</v>
      </c>
      <c r="L26" s="25">
        <v>17</v>
      </c>
      <c r="M26" s="25">
        <v>15</v>
      </c>
      <c r="N26" s="25">
        <v>13</v>
      </c>
      <c r="O26" s="25">
        <v>44</v>
      </c>
      <c r="P26" s="25">
        <v>74</v>
      </c>
      <c r="Q26" s="25">
        <v>29</v>
      </c>
      <c r="R26" s="25">
        <v>50</v>
      </c>
      <c r="S26" s="25">
        <v>51</v>
      </c>
      <c r="T26" s="25">
        <v>40</v>
      </c>
      <c r="U26" s="1">
        <f t="shared" si="2"/>
        <v>62</v>
      </c>
      <c r="V26" s="1">
        <f t="shared" si="3"/>
        <v>92</v>
      </c>
      <c r="W26" s="1">
        <f t="shared" si="4"/>
        <v>44</v>
      </c>
      <c r="X26" s="1">
        <f t="shared" si="5"/>
        <v>67</v>
      </c>
      <c r="Y26" s="1">
        <f t="shared" si="6"/>
        <v>66</v>
      </c>
      <c r="Z26" s="1">
        <f t="shared" si="7"/>
        <v>53</v>
      </c>
      <c r="AA26" s="1">
        <f t="shared" si="8"/>
        <v>62</v>
      </c>
      <c r="AB26" s="1">
        <f t="shared" si="9"/>
        <v>92</v>
      </c>
      <c r="AC26" s="1">
        <f t="shared" si="10"/>
        <v>44</v>
      </c>
      <c r="AD26" s="1">
        <f t="shared" si="11"/>
        <v>67</v>
      </c>
      <c r="AE26" s="1">
        <f t="shared" si="12"/>
        <v>66</v>
      </c>
      <c r="AF26" s="1">
        <f t="shared" si="13"/>
        <v>53</v>
      </c>
      <c r="AG26" s="1" t="str">
        <f t="shared" si="14"/>
        <v>B2</v>
      </c>
      <c r="AH26" s="1" t="str">
        <f t="shared" si="15"/>
        <v>A1</v>
      </c>
      <c r="AI26" s="1" t="str">
        <f t="shared" si="16"/>
        <v>C2</v>
      </c>
      <c r="AJ26" s="1" t="str">
        <f t="shared" si="17"/>
        <v>B2</v>
      </c>
      <c r="AK26" s="1" t="str">
        <f t="shared" si="18"/>
        <v>B2</v>
      </c>
      <c r="AL26" s="1" t="str">
        <f t="shared" si="19"/>
        <v>C1</v>
      </c>
      <c r="AM26" s="1">
        <v>623</v>
      </c>
      <c r="AN26" s="1">
        <f t="shared" si="20"/>
        <v>384</v>
      </c>
      <c r="AO26" s="1">
        <f t="shared" si="21"/>
        <v>62</v>
      </c>
    </row>
    <row r="27" spans="1:41" x14ac:dyDescent="0.2">
      <c r="A27" s="42">
        <v>25</v>
      </c>
      <c r="B27" s="42">
        <v>2599</v>
      </c>
      <c r="C27" s="43" t="s">
        <v>114</v>
      </c>
      <c r="D27" s="42">
        <v>7017428318</v>
      </c>
      <c r="E27" s="42">
        <v>4</v>
      </c>
      <c r="F27" s="41" t="s">
        <v>180</v>
      </c>
      <c r="G27" s="43" t="s">
        <v>115</v>
      </c>
      <c r="H27" s="43" t="s">
        <v>116</v>
      </c>
      <c r="I27" s="35">
        <v>19</v>
      </c>
      <c r="J27" s="39">
        <v>18</v>
      </c>
      <c r="K27" s="35">
        <v>19</v>
      </c>
      <c r="L27" s="35">
        <v>20</v>
      </c>
      <c r="M27" s="35">
        <v>20</v>
      </c>
      <c r="N27" s="35">
        <v>18</v>
      </c>
      <c r="O27" s="25">
        <v>64</v>
      </c>
      <c r="P27" s="35">
        <v>63</v>
      </c>
      <c r="Q27" s="35">
        <v>71</v>
      </c>
      <c r="R27" s="35">
        <v>71</v>
      </c>
      <c r="S27" s="35">
        <v>74</v>
      </c>
      <c r="T27" s="35">
        <v>58</v>
      </c>
      <c r="U27" s="1">
        <f t="shared" si="2"/>
        <v>83</v>
      </c>
      <c r="V27" s="1">
        <f t="shared" si="3"/>
        <v>81</v>
      </c>
      <c r="W27" s="1">
        <f t="shared" si="4"/>
        <v>90</v>
      </c>
      <c r="X27" s="1">
        <f t="shared" si="5"/>
        <v>91</v>
      </c>
      <c r="Y27" s="1">
        <f t="shared" si="6"/>
        <v>94</v>
      </c>
      <c r="Z27" s="1">
        <f t="shared" si="7"/>
        <v>76</v>
      </c>
      <c r="AA27" s="1">
        <f t="shared" si="8"/>
        <v>83</v>
      </c>
      <c r="AB27" s="1">
        <f t="shared" si="9"/>
        <v>81</v>
      </c>
      <c r="AC27" s="1">
        <f t="shared" si="10"/>
        <v>90</v>
      </c>
      <c r="AD27" s="1">
        <f t="shared" si="11"/>
        <v>91</v>
      </c>
      <c r="AE27" s="1">
        <f t="shared" si="12"/>
        <v>94</v>
      </c>
      <c r="AF27" s="1">
        <f t="shared" si="13"/>
        <v>76</v>
      </c>
      <c r="AG27" s="1" t="str">
        <f t="shared" si="14"/>
        <v>A2</v>
      </c>
      <c r="AH27" s="1" t="str">
        <f t="shared" si="15"/>
        <v>A2</v>
      </c>
      <c r="AI27" s="1" t="str">
        <f t="shared" si="16"/>
        <v>A2</v>
      </c>
      <c r="AJ27" s="1" t="str">
        <f t="shared" si="17"/>
        <v>A1</v>
      </c>
      <c r="AK27" s="1" t="str">
        <f t="shared" si="18"/>
        <v>A1</v>
      </c>
      <c r="AL27" s="1" t="str">
        <f t="shared" si="19"/>
        <v>B1</v>
      </c>
      <c r="AM27" s="1">
        <v>624</v>
      </c>
      <c r="AN27" s="1">
        <f t="shared" si="20"/>
        <v>515</v>
      </c>
      <c r="AO27" s="1">
        <f t="shared" si="21"/>
        <v>83</v>
      </c>
    </row>
    <row r="28" spans="1:41" x14ac:dyDescent="0.2">
      <c r="A28" s="42">
        <v>26</v>
      </c>
      <c r="B28" s="42">
        <v>2595</v>
      </c>
      <c r="C28" s="43" t="s">
        <v>117</v>
      </c>
      <c r="D28" s="42">
        <v>7017410795</v>
      </c>
      <c r="E28" s="42">
        <v>4</v>
      </c>
      <c r="F28" s="41" t="s">
        <v>118</v>
      </c>
      <c r="G28" s="43" t="s">
        <v>119</v>
      </c>
      <c r="H28" s="43" t="s">
        <v>120</v>
      </c>
      <c r="I28" s="35">
        <v>18</v>
      </c>
      <c r="J28" s="39">
        <v>19</v>
      </c>
      <c r="K28" s="35">
        <v>17</v>
      </c>
      <c r="L28" s="35">
        <v>15</v>
      </c>
      <c r="M28" s="35">
        <v>14</v>
      </c>
      <c r="N28" s="35">
        <v>16</v>
      </c>
      <c r="O28" s="25">
        <v>63</v>
      </c>
      <c r="P28" s="35">
        <v>48</v>
      </c>
      <c r="Q28" s="35">
        <v>64</v>
      </c>
      <c r="R28" s="35">
        <v>54</v>
      </c>
      <c r="S28" s="35">
        <v>61</v>
      </c>
      <c r="T28" s="35">
        <v>52</v>
      </c>
      <c r="U28" s="1">
        <f t="shared" si="2"/>
        <v>81</v>
      </c>
      <c r="V28" s="1">
        <f t="shared" si="3"/>
        <v>67</v>
      </c>
      <c r="W28" s="1">
        <f t="shared" si="4"/>
        <v>81</v>
      </c>
      <c r="X28" s="1">
        <f t="shared" si="5"/>
        <v>69</v>
      </c>
      <c r="Y28" s="1">
        <f t="shared" si="6"/>
        <v>75</v>
      </c>
      <c r="Z28" s="1">
        <f t="shared" si="7"/>
        <v>68</v>
      </c>
      <c r="AA28" s="1">
        <f t="shared" si="8"/>
        <v>81</v>
      </c>
      <c r="AB28" s="1">
        <f t="shared" si="9"/>
        <v>67</v>
      </c>
      <c r="AC28" s="1">
        <f t="shared" si="10"/>
        <v>81</v>
      </c>
      <c r="AD28" s="1">
        <f t="shared" si="11"/>
        <v>69</v>
      </c>
      <c r="AE28" s="1">
        <f t="shared" si="12"/>
        <v>75</v>
      </c>
      <c r="AF28" s="1">
        <f t="shared" si="13"/>
        <v>68</v>
      </c>
      <c r="AG28" s="1" t="str">
        <f t="shared" si="14"/>
        <v>A2</v>
      </c>
      <c r="AH28" s="1" t="str">
        <f t="shared" si="15"/>
        <v>B2</v>
      </c>
      <c r="AI28" s="1" t="str">
        <f t="shared" si="16"/>
        <v>A2</v>
      </c>
      <c r="AJ28" s="1" t="str">
        <f t="shared" si="17"/>
        <v>B2</v>
      </c>
      <c r="AK28" s="1" t="str">
        <f t="shared" si="18"/>
        <v>B1</v>
      </c>
      <c r="AL28" s="1" t="str">
        <f t="shared" si="19"/>
        <v>B2</v>
      </c>
      <c r="AM28" s="1">
        <v>625</v>
      </c>
      <c r="AN28" s="1">
        <f t="shared" si="20"/>
        <v>441</v>
      </c>
      <c r="AO28" s="1">
        <f t="shared" si="21"/>
        <v>71</v>
      </c>
    </row>
    <row r="29" spans="1:41" x14ac:dyDescent="0.2">
      <c r="A29" s="44">
        <v>27</v>
      </c>
      <c r="B29" s="44">
        <v>2594</v>
      </c>
      <c r="C29" s="45" t="s">
        <v>121</v>
      </c>
      <c r="D29" s="44">
        <v>7500330516</v>
      </c>
      <c r="E29" s="44">
        <v>4</v>
      </c>
      <c r="F29" s="46" t="s">
        <v>181</v>
      </c>
      <c r="G29" s="45" t="s">
        <v>122</v>
      </c>
      <c r="H29" s="45" t="s">
        <v>123</v>
      </c>
      <c r="I29" s="27" t="s">
        <v>7</v>
      </c>
      <c r="J29" s="27" t="s">
        <v>7</v>
      </c>
      <c r="K29" s="27" t="s">
        <v>7</v>
      </c>
      <c r="L29" s="27" t="s">
        <v>7</v>
      </c>
      <c r="M29" s="27" t="s">
        <v>7</v>
      </c>
      <c r="N29" s="27" t="s">
        <v>7</v>
      </c>
      <c r="O29" s="27" t="s">
        <v>7</v>
      </c>
      <c r="P29" s="27" t="s">
        <v>7</v>
      </c>
      <c r="Q29" s="27" t="s">
        <v>7</v>
      </c>
      <c r="R29" s="27" t="s">
        <v>7</v>
      </c>
      <c r="S29" s="27" t="s">
        <v>7</v>
      </c>
      <c r="T29" s="27" t="s">
        <v>7</v>
      </c>
      <c r="U29" s="1">
        <f t="shared" si="2"/>
        <v>0</v>
      </c>
      <c r="V29" s="1">
        <f t="shared" si="3"/>
        <v>0</v>
      </c>
      <c r="W29" s="1">
        <f t="shared" si="4"/>
        <v>0</v>
      </c>
      <c r="X29" s="1">
        <f t="shared" si="5"/>
        <v>0</v>
      </c>
      <c r="Y29" s="1">
        <f t="shared" si="6"/>
        <v>0</v>
      </c>
      <c r="Z29" s="1">
        <f t="shared" si="7"/>
        <v>0</v>
      </c>
      <c r="AA29" s="1">
        <f t="shared" si="8"/>
        <v>0</v>
      </c>
      <c r="AB29" s="1">
        <f t="shared" si="9"/>
        <v>0</v>
      </c>
      <c r="AC29" s="1">
        <f t="shared" si="10"/>
        <v>0</v>
      </c>
      <c r="AD29" s="1">
        <f t="shared" si="11"/>
        <v>0</v>
      </c>
      <c r="AE29" s="1">
        <f t="shared" si="12"/>
        <v>0</v>
      </c>
      <c r="AF29" s="1">
        <f t="shared" si="13"/>
        <v>0</v>
      </c>
      <c r="AG29" s="1" t="str">
        <f t="shared" si="14"/>
        <v>E</v>
      </c>
      <c r="AH29" s="1" t="str">
        <f t="shared" si="15"/>
        <v>E</v>
      </c>
      <c r="AI29" s="1" t="str">
        <f t="shared" si="16"/>
        <v>E</v>
      </c>
      <c r="AJ29" s="1" t="str">
        <f t="shared" si="17"/>
        <v>E</v>
      </c>
      <c r="AK29" s="1" t="str">
        <f t="shared" si="18"/>
        <v>E</v>
      </c>
      <c r="AL29" s="1" t="str">
        <f t="shared" si="19"/>
        <v>E</v>
      </c>
      <c r="AM29" s="1">
        <v>626</v>
      </c>
      <c r="AN29" s="1">
        <f t="shared" si="20"/>
        <v>0</v>
      </c>
      <c r="AO29" s="1">
        <f t="shared" si="21"/>
        <v>0</v>
      </c>
    </row>
    <row r="30" spans="1:41" x14ac:dyDescent="0.2">
      <c r="A30" s="42">
        <v>28</v>
      </c>
      <c r="B30" s="42">
        <v>2607</v>
      </c>
      <c r="C30" s="43" t="s">
        <v>124</v>
      </c>
      <c r="D30" s="42">
        <v>7895727905</v>
      </c>
      <c r="E30" s="42">
        <v>4</v>
      </c>
      <c r="F30" s="41" t="s">
        <v>182</v>
      </c>
      <c r="G30" s="43" t="s">
        <v>125</v>
      </c>
      <c r="H30" s="43" t="s">
        <v>126</v>
      </c>
      <c r="I30" s="35">
        <v>14</v>
      </c>
      <c r="J30" s="39">
        <v>15</v>
      </c>
      <c r="K30" s="35">
        <v>14</v>
      </c>
      <c r="L30" s="35">
        <v>14</v>
      </c>
      <c r="M30" s="35">
        <v>13</v>
      </c>
      <c r="N30" s="35">
        <v>14</v>
      </c>
      <c r="O30" s="26">
        <v>11</v>
      </c>
      <c r="P30" s="39">
        <v>34</v>
      </c>
      <c r="Q30" s="35">
        <v>18</v>
      </c>
      <c r="R30" s="39" t="s">
        <v>7</v>
      </c>
      <c r="S30" s="35" t="s">
        <v>7</v>
      </c>
      <c r="T30" s="35">
        <v>56</v>
      </c>
      <c r="U30" s="1">
        <f t="shared" si="2"/>
        <v>25</v>
      </c>
      <c r="V30" s="1">
        <f t="shared" si="3"/>
        <v>49</v>
      </c>
      <c r="W30" s="1">
        <f t="shared" si="4"/>
        <v>32</v>
      </c>
      <c r="X30" s="1">
        <f t="shared" si="5"/>
        <v>14</v>
      </c>
      <c r="Y30" s="1">
        <f t="shared" si="6"/>
        <v>13</v>
      </c>
      <c r="Z30" s="1">
        <f t="shared" si="7"/>
        <v>70</v>
      </c>
      <c r="AA30" s="1">
        <f t="shared" si="8"/>
        <v>25</v>
      </c>
      <c r="AB30" s="1">
        <f t="shared" si="9"/>
        <v>49</v>
      </c>
      <c r="AC30" s="1">
        <f t="shared" si="10"/>
        <v>32</v>
      </c>
      <c r="AD30" s="1">
        <f t="shared" si="11"/>
        <v>14</v>
      </c>
      <c r="AE30" s="1">
        <f t="shared" si="12"/>
        <v>13</v>
      </c>
      <c r="AF30" s="1">
        <f t="shared" si="13"/>
        <v>70</v>
      </c>
      <c r="AG30" s="1" t="str">
        <f t="shared" si="14"/>
        <v>E</v>
      </c>
      <c r="AH30" s="1" t="str">
        <f t="shared" si="15"/>
        <v>C2</v>
      </c>
      <c r="AI30" s="1" t="str">
        <f t="shared" si="16"/>
        <v>E</v>
      </c>
      <c r="AJ30" s="1" t="str">
        <f t="shared" si="17"/>
        <v>E</v>
      </c>
      <c r="AK30" s="1" t="str">
        <f t="shared" si="18"/>
        <v>E</v>
      </c>
      <c r="AL30" s="1" t="str">
        <f t="shared" si="19"/>
        <v>B2</v>
      </c>
      <c r="AM30" s="1">
        <v>627</v>
      </c>
      <c r="AN30" s="1">
        <f t="shared" si="20"/>
        <v>203</v>
      </c>
      <c r="AO30" s="1">
        <f t="shared" si="21"/>
        <v>32</v>
      </c>
    </row>
    <row r="31" spans="1:41" x14ac:dyDescent="0.2">
      <c r="A31" s="42">
        <v>29</v>
      </c>
      <c r="B31" s="42">
        <v>2670</v>
      </c>
      <c r="C31" s="43" t="s">
        <v>127</v>
      </c>
      <c r="D31" s="42">
        <v>9639826570</v>
      </c>
      <c r="E31" s="42">
        <v>4</v>
      </c>
      <c r="F31" s="41" t="s">
        <v>128</v>
      </c>
      <c r="G31" s="43" t="s">
        <v>129</v>
      </c>
      <c r="H31" s="43" t="s">
        <v>130</v>
      </c>
      <c r="I31" s="35">
        <v>15</v>
      </c>
      <c r="J31" s="39">
        <v>15</v>
      </c>
      <c r="K31" s="35">
        <v>15</v>
      </c>
      <c r="L31" s="35">
        <v>15</v>
      </c>
      <c r="M31" s="35">
        <v>16</v>
      </c>
      <c r="N31" s="35">
        <v>16</v>
      </c>
      <c r="O31" s="26">
        <v>51</v>
      </c>
      <c r="P31" s="39">
        <v>45</v>
      </c>
      <c r="Q31" s="35">
        <v>31</v>
      </c>
      <c r="R31" s="35">
        <v>31</v>
      </c>
      <c r="S31" s="39">
        <v>13</v>
      </c>
      <c r="T31" s="39">
        <v>12</v>
      </c>
      <c r="U31" s="1">
        <f t="shared" si="2"/>
        <v>66</v>
      </c>
      <c r="V31" s="1">
        <f t="shared" si="3"/>
        <v>60</v>
      </c>
      <c r="W31" s="1">
        <f t="shared" si="4"/>
        <v>46</v>
      </c>
      <c r="X31" s="1">
        <f t="shared" si="5"/>
        <v>46</v>
      </c>
      <c r="Y31" s="1">
        <f t="shared" si="6"/>
        <v>29</v>
      </c>
      <c r="Z31" s="1">
        <f t="shared" si="7"/>
        <v>28</v>
      </c>
      <c r="AA31" s="1">
        <f t="shared" si="8"/>
        <v>66</v>
      </c>
      <c r="AB31" s="1">
        <f t="shared" si="9"/>
        <v>60</v>
      </c>
      <c r="AC31" s="1">
        <f t="shared" si="10"/>
        <v>46</v>
      </c>
      <c r="AD31" s="1">
        <f t="shared" si="11"/>
        <v>46</v>
      </c>
      <c r="AE31" s="1">
        <f t="shared" si="12"/>
        <v>29</v>
      </c>
      <c r="AF31" s="1">
        <f t="shared" si="13"/>
        <v>28</v>
      </c>
      <c r="AG31" s="1" t="str">
        <f t="shared" si="14"/>
        <v>B2</v>
      </c>
      <c r="AH31" s="1" t="str">
        <f t="shared" si="15"/>
        <v>C1</v>
      </c>
      <c r="AI31" s="1" t="str">
        <f t="shared" si="16"/>
        <v>C2</v>
      </c>
      <c r="AJ31" s="1" t="str">
        <f t="shared" si="17"/>
        <v>C2</v>
      </c>
      <c r="AK31" s="1" t="str">
        <f t="shared" si="18"/>
        <v>E</v>
      </c>
      <c r="AL31" s="1" t="str">
        <f t="shared" si="19"/>
        <v>E</v>
      </c>
      <c r="AM31" s="1">
        <v>628</v>
      </c>
      <c r="AN31" s="1">
        <f t="shared" si="20"/>
        <v>275</v>
      </c>
      <c r="AO31" s="1">
        <f t="shared" si="21"/>
        <v>44</v>
      </c>
    </row>
    <row r="32" spans="1:41" x14ac:dyDescent="0.2">
      <c r="A32" s="42">
        <v>30</v>
      </c>
      <c r="B32" s="42">
        <v>2600</v>
      </c>
      <c r="C32" s="43" t="s">
        <v>131</v>
      </c>
      <c r="D32" s="42">
        <v>8077714873</v>
      </c>
      <c r="E32" s="42">
        <v>4</v>
      </c>
      <c r="F32" s="41" t="s">
        <v>183</v>
      </c>
      <c r="G32" s="43" t="s">
        <v>132</v>
      </c>
      <c r="H32" s="43" t="s">
        <v>133</v>
      </c>
      <c r="I32" s="35">
        <v>18</v>
      </c>
      <c r="J32" s="39">
        <v>19</v>
      </c>
      <c r="K32" s="35">
        <v>18</v>
      </c>
      <c r="L32" s="35">
        <v>19</v>
      </c>
      <c r="M32" s="35">
        <v>18</v>
      </c>
      <c r="N32" s="35">
        <v>16</v>
      </c>
      <c r="O32" s="25">
        <v>22</v>
      </c>
      <c r="P32" s="35">
        <v>29</v>
      </c>
      <c r="Q32" s="35">
        <v>35</v>
      </c>
      <c r="R32" s="35">
        <v>54</v>
      </c>
      <c r="S32" s="35">
        <v>74</v>
      </c>
      <c r="T32" s="35">
        <v>42</v>
      </c>
      <c r="U32" s="1">
        <f t="shared" si="2"/>
        <v>40</v>
      </c>
      <c r="V32" s="1">
        <f t="shared" si="3"/>
        <v>48</v>
      </c>
      <c r="W32" s="1">
        <f t="shared" si="4"/>
        <v>53</v>
      </c>
      <c r="X32" s="1">
        <f t="shared" si="5"/>
        <v>73</v>
      </c>
      <c r="Y32" s="1">
        <f t="shared" si="6"/>
        <v>92</v>
      </c>
      <c r="Z32" s="1">
        <f t="shared" si="7"/>
        <v>58</v>
      </c>
      <c r="AA32" s="1">
        <f t="shared" si="8"/>
        <v>40</v>
      </c>
      <c r="AB32" s="1">
        <f t="shared" si="9"/>
        <v>48</v>
      </c>
      <c r="AC32" s="1">
        <f t="shared" si="10"/>
        <v>53</v>
      </c>
      <c r="AD32" s="1">
        <f t="shared" si="11"/>
        <v>73</v>
      </c>
      <c r="AE32" s="1">
        <f t="shared" si="12"/>
        <v>92</v>
      </c>
      <c r="AF32" s="1">
        <f t="shared" si="13"/>
        <v>58</v>
      </c>
      <c r="AG32" s="1" t="str">
        <f t="shared" si="14"/>
        <v>D</v>
      </c>
      <c r="AH32" s="1" t="str">
        <f t="shared" si="15"/>
        <v>C2</v>
      </c>
      <c r="AI32" s="1" t="str">
        <f t="shared" si="16"/>
        <v>C1</v>
      </c>
      <c r="AJ32" s="1" t="str">
        <f t="shared" si="17"/>
        <v>B1</v>
      </c>
      <c r="AK32" s="1" t="str">
        <f t="shared" si="18"/>
        <v>A1</v>
      </c>
      <c r="AL32" s="1" t="str">
        <f t="shared" si="19"/>
        <v>C1</v>
      </c>
      <c r="AM32" s="1">
        <v>629</v>
      </c>
      <c r="AN32" s="1">
        <f t="shared" si="20"/>
        <v>364</v>
      </c>
      <c r="AO32" s="1">
        <f t="shared" si="21"/>
        <v>58</v>
      </c>
    </row>
    <row r="33" spans="1:41" x14ac:dyDescent="0.2">
      <c r="A33" s="42">
        <v>31</v>
      </c>
      <c r="B33" s="42">
        <v>2831</v>
      </c>
      <c r="C33" s="43" t="s">
        <v>134</v>
      </c>
      <c r="D33" s="42">
        <v>8941088797</v>
      </c>
      <c r="E33" s="42">
        <v>4</v>
      </c>
      <c r="F33" s="41" t="s">
        <v>172</v>
      </c>
      <c r="G33" s="43" t="s">
        <v>135</v>
      </c>
      <c r="H33" s="43" t="s">
        <v>136</v>
      </c>
      <c r="I33" s="35">
        <v>19</v>
      </c>
      <c r="J33" s="39">
        <v>19</v>
      </c>
      <c r="K33" s="35">
        <v>15</v>
      </c>
      <c r="L33" s="35">
        <v>17</v>
      </c>
      <c r="M33" s="35">
        <v>18</v>
      </c>
      <c r="N33" s="35">
        <v>17</v>
      </c>
      <c r="O33" s="25">
        <v>52</v>
      </c>
      <c r="P33" s="35">
        <v>67</v>
      </c>
      <c r="Q33" s="35">
        <v>58</v>
      </c>
      <c r="R33" s="35">
        <v>59</v>
      </c>
      <c r="S33" s="35">
        <v>80</v>
      </c>
      <c r="T33" s="35">
        <v>64</v>
      </c>
      <c r="U33" s="1">
        <f t="shared" si="2"/>
        <v>71</v>
      </c>
      <c r="V33" s="1">
        <f t="shared" si="3"/>
        <v>86</v>
      </c>
      <c r="W33" s="1">
        <f t="shared" si="4"/>
        <v>73</v>
      </c>
      <c r="X33" s="1">
        <f t="shared" si="5"/>
        <v>76</v>
      </c>
      <c r="Y33" s="1">
        <f t="shared" si="6"/>
        <v>98</v>
      </c>
      <c r="Z33" s="1">
        <f t="shared" si="7"/>
        <v>81</v>
      </c>
      <c r="AA33" s="1">
        <f t="shared" si="8"/>
        <v>71</v>
      </c>
      <c r="AB33" s="1">
        <f t="shared" si="9"/>
        <v>86</v>
      </c>
      <c r="AC33" s="1">
        <f t="shared" si="10"/>
        <v>73</v>
      </c>
      <c r="AD33" s="1">
        <f t="shared" si="11"/>
        <v>76</v>
      </c>
      <c r="AE33" s="1">
        <f t="shared" si="12"/>
        <v>98</v>
      </c>
      <c r="AF33" s="1">
        <f t="shared" si="13"/>
        <v>81</v>
      </c>
      <c r="AG33" s="1" t="str">
        <f t="shared" si="14"/>
        <v>B1</v>
      </c>
      <c r="AH33" s="1" t="str">
        <f t="shared" si="15"/>
        <v>A2</v>
      </c>
      <c r="AI33" s="1" t="str">
        <f t="shared" si="16"/>
        <v>B1</v>
      </c>
      <c r="AJ33" s="1" t="str">
        <f t="shared" si="17"/>
        <v>B1</v>
      </c>
      <c r="AK33" s="1" t="str">
        <f t="shared" si="18"/>
        <v>A1</v>
      </c>
      <c r="AL33" s="1" t="str">
        <f t="shared" si="19"/>
        <v>A2</v>
      </c>
      <c r="AM33" s="1">
        <v>630</v>
      </c>
      <c r="AN33" s="1">
        <f t="shared" si="20"/>
        <v>485</v>
      </c>
      <c r="AO33" s="1">
        <f t="shared" si="21"/>
        <v>77</v>
      </c>
    </row>
    <row r="34" spans="1:41" x14ac:dyDescent="0.2">
      <c r="A34" s="44">
        <v>32</v>
      </c>
      <c r="B34" s="44">
        <v>2767</v>
      </c>
      <c r="C34" s="45" t="s">
        <v>137</v>
      </c>
      <c r="D34" s="44">
        <v>7078250773</v>
      </c>
      <c r="E34" s="44">
        <v>4</v>
      </c>
      <c r="F34" s="46" t="s">
        <v>138</v>
      </c>
      <c r="G34" s="45" t="s">
        <v>139</v>
      </c>
      <c r="H34" s="45" t="s">
        <v>140</v>
      </c>
      <c r="I34" s="40">
        <v>14</v>
      </c>
      <c r="J34" s="40">
        <v>16</v>
      </c>
      <c r="K34" s="40">
        <v>17</v>
      </c>
      <c r="L34" s="40">
        <v>14</v>
      </c>
      <c r="M34" s="40">
        <v>16</v>
      </c>
      <c r="N34" s="40">
        <v>12</v>
      </c>
      <c r="O34" s="27" t="s">
        <v>7</v>
      </c>
      <c r="P34" s="27" t="s">
        <v>7</v>
      </c>
      <c r="Q34" s="27" t="s">
        <v>7</v>
      </c>
      <c r="R34" s="27" t="s">
        <v>7</v>
      </c>
      <c r="S34" s="27" t="s">
        <v>7</v>
      </c>
      <c r="T34" s="27" t="s">
        <v>7</v>
      </c>
      <c r="U34" s="1">
        <f t="shared" si="2"/>
        <v>14</v>
      </c>
      <c r="V34" s="1">
        <f t="shared" si="3"/>
        <v>16</v>
      </c>
      <c r="W34" s="1">
        <f t="shared" si="4"/>
        <v>17</v>
      </c>
      <c r="X34" s="1">
        <f t="shared" si="5"/>
        <v>14</v>
      </c>
      <c r="Y34" s="1">
        <f t="shared" si="6"/>
        <v>16</v>
      </c>
      <c r="Z34" s="1">
        <f t="shared" si="7"/>
        <v>12</v>
      </c>
      <c r="AA34" s="1">
        <f t="shared" si="8"/>
        <v>14</v>
      </c>
      <c r="AB34" s="1">
        <f t="shared" si="9"/>
        <v>16</v>
      </c>
      <c r="AC34" s="1">
        <f t="shared" si="10"/>
        <v>17</v>
      </c>
      <c r="AD34" s="1">
        <f t="shared" si="11"/>
        <v>14</v>
      </c>
      <c r="AE34" s="1">
        <f t="shared" si="12"/>
        <v>16</v>
      </c>
      <c r="AF34" s="1">
        <f t="shared" si="13"/>
        <v>12</v>
      </c>
      <c r="AG34" s="1" t="str">
        <f t="shared" si="14"/>
        <v>E</v>
      </c>
      <c r="AH34" s="1" t="str">
        <f t="shared" si="15"/>
        <v>E</v>
      </c>
      <c r="AI34" s="1" t="str">
        <f t="shared" si="16"/>
        <v>E</v>
      </c>
      <c r="AJ34" s="1" t="str">
        <f t="shared" si="17"/>
        <v>E</v>
      </c>
      <c r="AK34" s="1" t="str">
        <f t="shared" si="18"/>
        <v>E</v>
      </c>
      <c r="AL34" s="1" t="str">
        <f t="shared" si="19"/>
        <v>E</v>
      </c>
      <c r="AM34" s="1">
        <v>631</v>
      </c>
      <c r="AN34" s="1">
        <f t="shared" si="20"/>
        <v>89</v>
      </c>
      <c r="AO34" s="1">
        <f t="shared" si="21"/>
        <v>14</v>
      </c>
    </row>
    <row r="35" spans="1:41" x14ac:dyDescent="0.2">
      <c r="A35" s="42">
        <v>33</v>
      </c>
      <c r="B35" s="42">
        <v>2781</v>
      </c>
      <c r="C35" s="43" t="s">
        <v>141</v>
      </c>
      <c r="D35" s="42">
        <v>9837616002</v>
      </c>
      <c r="E35" s="42">
        <v>4</v>
      </c>
      <c r="F35" s="41" t="s">
        <v>184</v>
      </c>
      <c r="G35" s="43" t="s">
        <v>142</v>
      </c>
      <c r="H35" s="43" t="s">
        <v>143</v>
      </c>
      <c r="I35" s="35">
        <v>15</v>
      </c>
      <c r="J35" s="39">
        <v>18</v>
      </c>
      <c r="K35" s="35">
        <v>15</v>
      </c>
      <c r="L35" s="35">
        <v>17</v>
      </c>
      <c r="M35" s="35">
        <v>12</v>
      </c>
      <c r="N35" s="35">
        <v>18</v>
      </c>
      <c r="O35" s="26">
        <v>60</v>
      </c>
      <c r="P35" s="35">
        <v>66</v>
      </c>
      <c r="Q35" s="35">
        <v>53</v>
      </c>
      <c r="R35" s="39">
        <v>63</v>
      </c>
      <c r="S35" s="39">
        <v>70</v>
      </c>
      <c r="T35" s="35">
        <v>70</v>
      </c>
      <c r="U35" s="1">
        <f t="shared" si="2"/>
        <v>75</v>
      </c>
      <c r="V35" s="1">
        <f t="shared" si="3"/>
        <v>84</v>
      </c>
      <c r="W35" s="1">
        <f t="shared" si="4"/>
        <v>68</v>
      </c>
      <c r="X35" s="1">
        <f t="shared" si="5"/>
        <v>80</v>
      </c>
      <c r="Y35" s="1">
        <f t="shared" si="6"/>
        <v>82</v>
      </c>
      <c r="Z35" s="1">
        <f t="shared" si="7"/>
        <v>88</v>
      </c>
      <c r="AA35" s="1">
        <f t="shared" si="8"/>
        <v>75</v>
      </c>
      <c r="AB35" s="1">
        <f t="shared" si="9"/>
        <v>84</v>
      </c>
      <c r="AC35" s="1">
        <f t="shared" si="10"/>
        <v>68</v>
      </c>
      <c r="AD35" s="1">
        <f t="shared" si="11"/>
        <v>80</v>
      </c>
      <c r="AE35" s="1">
        <f t="shared" si="12"/>
        <v>82</v>
      </c>
      <c r="AF35" s="1">
        <f t="shared" si="13"/>
        <v>88</v>
      </c>
      <c r="AG35" s="1" t="str">
        <f t="shared" si="14"/>
        <v>B1</v>
      </c>
      <c r="AH35" s="1" t="str">
        <f t="shared" si="15"/>
        <v>A2</v>
      </c>
      <c r="AI35" s="1" t="str">
        <f t="shared" si="16"/>
        <v>B2</v>
      </c>
      <c r="AJ35" s="1" t="str">
        <f t="shared" si="17"/>
        <v>B1</v>
      </c>
      <c r="AK35" s="1" t="str">
        <f t="shared" si="18"/>
        <v>A2</v>
      </c>
      <c r="AL35" s="1" t="str">
        <f t="shared" si="19"/>
        <v>A2</v>
      </c>
      <c r="AM35" s="1">
        <v>632</v>
      </c>
      <c r="AN35" s="1">
        <f t="shared" si="20"/>
        <v>477</v>
      </c>
      <c r="AO35" s="1">
        <f t="shared" si="21"/>
        <v>75</v>
      </c>
    </row>
    <row r="36" spans="1:41" x14ac:dyDescent="0.2">
      <c r="A36" s="42">
        <v>34</v>
      </c>
      <c r="B36" s="42">
        <v>2596</v>
      </c>
      <c r="C36" s="43" t="s">
        <v>144</v>
      </c>
      <c r="D36" s="42">
        <v>8979022992</v>
      </c>
      <c r="E36" s="42">
        <v>4</v>
      </c>
      <c r="F36" s="41" t="s">
        <v>145</v>
      </c>
      <c r="G36" s="43" t="s">
        <v>146</v>
      </c>
      <c r="H36" s="43" t="s">
        <v>147</v>
      </c>
      <c r="I36" s="35">
        <v>16</v>
      </c>
      <c r="J36" s="39">
        <v>18</v>
      </c>
      <c r="K36" s="35">
        <v>18</v>
      </c>
      <c r="L36" s="35">
        <v>17</v>
      </c>
      <c r="M36" s="35">
        <v>16</v>
      </c>
      <c r="N36" s="35">
        <v>14</v>
      </c>
      <c r="O36" s="25">
        <v>62</v>
      </c>
      <c r="P36" s="35">
        <v>70</v>
      </c>
      <c r="Q36" s="35">
        <v>73</v>
      </c>
      <c r="R36" s="35">
        <v>74</v>
      </c>
      <c r="S36" s="35">
        <v>80</v>
      </c>
      <c r="T36" s="35">
        <v>74</v>
      </c>
      <c r="U36" s="1">
        <f t="shared" si="2"/>
        <v>78</v>
      </c>
      <c r="V36" s="1">
        <f t="shared" si="3"/>
        <v>88</v>
      </c>
      <c r="W36" s="1">
        <f t="shared" si="4"/>
        <v>91</v>
      </c>
      <c r="X36" s="1">
        <f t="shared" si="5"/>
        <v>91</v>
      </c>
      <c r="Y36" s="1">
        <f t="shared" si="6"/>
        <v>96</v>
      </c>
      <c r="Z36" s="1">
        <f t="shared" si="7"/>
        <v>88</v>
      </c>
      <c r="AA36" s="1">
        <f t="shared" si="8"/>
        <v>78</v>
      </c>
      <c r="AB36" s="1">
        <f t="shared" si="9"/>
        <v>88</v>
      </c>
      <c r="AC36" s="1">
        <f t="shared" si="10"/>
        <v>91</v>
      </c>
      <c r="AD36" s="1">
        <f t="shared" si="11"/>
        <v>91</v>
      </c>
      <c r="AE36" s="1">
        <f t="shared" si="12"/>
        <v>96</v>
      </c>
      <c r="AF36" s="1">
        <f t="shared" si="13"/>
        <v>88</v>
      </c>
      <c r="AG36" s="1" t="str">
        <f t="shared" si="14"/>
        <v>B1</v>
      </c>
      <c r="AH36" s="1" t="str">
        <f t="shared" si="15"/>
        <v>A2</v>
      </c>
      <c r="AI36" s="1" t="str">
        <f t="shared" si="16"/>
        <v>A1</v>
      </c>
      <c r="AJ36" s="1" t="str">
        <f t="shared" si="17"/>
        <v>A1</v>
      </c>
      <c r="AK36" s="1" t="str">
        <f t="shared" si="18"/>
        <v>A1</v>
      </c>
      <c r="AL36" s="1" t="str">
        <f t="shared" si="19"/>
        <v>A2</v>
      </c>
      <c r="AM36" s="1">
        <v>633</v>
      </c>
      <c r="AN36" s="1">
        <f t="shared" si="20"/>
        <v>532</v>
      </c>
      <c r="AO36" s="1">
        <f t="shared" si="21"/>
        <v>84</v>
      </c>
    </row>
    <row r="37" spans="1:41" x14ac:dyDescent="0.2">
      <c r="A37" s="44">
        <v>35</v>
      </c>
      <c r="B37" s="44">
        <v>2572</v>
      </c>
      <c r="C37" s="45" t="s">
        <v>148</v>
      </c>
      <c r="D37" s="44">
        <v>7895593968</v>
      </c>
      <c r="E37" s="44">
        <v>4</v>
      </c>
      <c r="F37" s="46" t="s">
        <v>185</v>
      </c>
      <c r="G37" s="45" t="s">
        <v>149</v>
      </c>
      <c r="H37" s="45" t="s">
        <v>150</v>
      </c>
      <c r="I37" s="27" t="s">
        <v>37</v>
      </c>
      <c r="J37" s="27" t="s">
        <v>37</v>
      </c>
      <c r="K37" s="27" t="s">
        <v>37</v>
      </c>
      <c r="L37" s="27" t="s">
        <v>37</v>
      </c>
      <c r="M37" s="27" t="s">
        <v>37</v>
      </c>
      <c r="N37" s="27" t="s">
        <v>37</v>
      </c>
      <c r="O37" s="27" t="s">
        <v>37</v>
      </c>
      <c r="P37" s="27" t="s">
        <v>37</v>
      </c>
      <c r="Q37" s="27" t="s">
        <v>37</v>
      </c>
      <c r="R37" s="27" t="s">
        <v>37</v>
      </c>
      <c r="S37" s="27" t="s">
        <v>37</v>
      </c>
      <c r="T37" s="27" t="s">
        <v>37</v>
      </c>
      <c r="U37" s="1">
        <f t="shared" si="2"/>
        <v>0</v>
      </c>
      <c r="V37" s="1">
        <f t="shared" si="3"/>
        <v>0</v>
      </c>
      <c r="W37" s="1">
        <f t="shared" si="4"/>
        <v>0</v>
      </c>
      <c r="X37" s="1">
        <f t="shared" si="5"/>
        <v>0</v>
      </c>
      <c r="Y37" s="1">
        <f t="shared" si="6"/>
        <v>0</v>
      </c>
      <c r="Z37" s="1">
        <f t="shared" si="7"/>
        <v>0</v>
      </c>
      <c r="AA37" s="1">
        <f t="shared" si="8"/>
        <v>0</v>
      </c>
      <c r="AB37" s="1">
        <f t="shared" si="9"/>
        <v>0</v>
      </c>
      <c r="AC37" s="1">
        <f t="shared" si="10"/>
        <v>0</v>
      </c>
      <c r="AD37" s="1">
        <f t="shared" si="11"/>
        <v>0</v>
      </c>
      <c r="AE37" s="1">
        <f t="shared" si="12"/>
        <v>0</v>
      </c>
      <c r="AF37" s="1">
        <f t="shared" si="13"/>
        <v>0</v>
      </c>
      <c r="AG37" s="1" t="str">
        <f t="shared" si="14"/>
        <v>E</v>
      </c>
      <c r="AH37" s="1" t="str">
        <f t="shared" si="15"/>
        <v>E</v>
      </c>
      <c r="AI37" s="1" t="str">
        <f t="shared" si="16"/>
        <v>E</v>
      </c>
      <c r="AJ37" s="1" t="str">
        <f t="shared" si="17"/>
        <v>E</v>
      </c>
      <c r="AK37" s="1" t="str">
        <f t="shared" si="18"/>
        <v>E</v>
      </c>
      <c r="AL37" s="1" t="str">
        <f t="shared" si="19"/>
        <v>E</v>
      </c>
      <c r="AM37" s="1">
        <v>634</v>
      </c>
      <c r="AN37" s="1">
        <f t="shared" si="20"/>
        <v>0</v>
      </c>
      <c r="AO37" s="1">
        <f t="shared" si="21"/>
        <v>0</v>
      </c>
    </row>
    <row r="38" spans="1:41" x14ac:dyDescent="0.2">
      <c r="A38" s="42">
        <v>36</v>
      </c>
      <c r="B38" s="42">
        <v>2579</v>
      </c>
      <c r="C38" s="43" t="s">
        <v>151</v>
      </c>
      <c r="D38" s="42">
        <v>9412959817</v>
      </c>
      <c r="E38" s="42">
        <v>4</v>
      </c>
      <c r="F38" s="41" t="s">
        <v>10</v>
      </c>
      <c r="G38" s="43" t="s">
        <v>152</v>
      </c>
      <c r="H38" s="43" t="s">
        <v>153</v>
      </c>
      <c r="I38" s="35">
        <v>17</v>
      </c>
      <c r="J38" s="39">
        <v>18</v>
      </c>
      <c r="K38" s="35">
        <v>17</v>
      </c>
      <c r="L38" s="35">
        <v>18</v>
      </c>
      <c r="M38" s="35">
        <v>18</v>
      </c>
      <c r="N38" s="35">
        <v>18</v>
      </c>
      <c r="O38" s="25">
        <v>56</v>
      </c>
      <c r="P38" s="35">
        <v>59</v>
      </c>
      <c r="Q38" s="35">
        <v>55</v>
      </c>
      <c r="R38" s="35">
        <v>61</v>
      </c>
      <c r="S38" s="35">
        <v>80</v>
      </c>
      <c r="T38" s="35">
        <v>52</v>
      </c>
      <c r="U38" s="1">
        <f t="shared" si="2"/>
        <v>73</v>
      </c>
      <c r="V38" s="1">
        <f t="shared" si="3"/>
        <v>77</v>
      </c>
      <c r="W38" s="1">
        <f t="shared" si="4"/>
        <v>72</v>
      </c>
      <c r="X38" s="1">
        <f t="shared" si="5"/>
        <v>79</v>
      </c>
      <c r="Y38" s="1">
        <f t="shared" si="6"/>
        <v>98</v>
      </c>
      <c r="Z38" s="1">
        <f t="shared" si="7"/>
        <v>70</v>
      </c>
      <c r="AA38" s="1">
        <f t="shared" si="8"/>
        <v>73</v>
      </c>
      <c r="AB38" s="1">
        <f t="shared" si="9"/>
        <v>77</v>
      </c>
      <c r="AC38" s="1">
        <f t="shared" si="10"/>
        <v>72</v>
      </c>
      <c r="AD38" s="1">
        <f t="shared" si="11"/>
        <v>79</v>
      </c>
      <c r="AE38" s="1">
        <f t="shared" si="12"/>
        <v>98</v>
      </c>
      <c r="AF38" s="1">
        <f t="shared" si="13"/>
        <v>70</v>
      </c>
      <c r="AG38" s="1" t="str">
        <f t="shared" si="14"/>
        <v>B1</v>
      </c>
      <c r="AH38" s="1" t="str">
        <f t="shared" si="15"/>
        <v>B1</v>
      </c>
      <c r="AI38" s="1" t="str">
        <f t="shared" si="16"/>
        <v>B1</v>
      </c>
      <c r="AJ38" s="1" t="str">
        <f t="shared" si="17"/>
        <v>B1</v>
      </c>
      <c r="AK38" s="1" t="str">
        <f t="shared" si="18"/>
        <v>A1</v>
      </c>
      <c r="AL38" s="1" t="str">
        <f t="shared" si="19"/>
        <v>B2</v>
      </c>
      <c r="AM38" s="1">
        <v>635</v>
      </c>
      <c r="AN38" s="1">
        <f t="shared" si="20"/>
        <v>469</v>
      </c>
      <c r="AO38" s="1">
        <f t="shared" si="21"/>
        <v>74</v>
      </c>
    </row>
    <row r="39" spans="1:41" x14ac:dyDescent="0.2">
      <c r="A39" s="42">
        <v>37</v>
      </c>
      <c r="B39" s="42">
        <v>2578</v>
      </c>
      <c r="C39" s="43" t="s">
        <v>154</v>
      </c>
      <c r="D39" s="42">
        <v>9412959817</v>
      </c>
      <c r="E39" s="42">
        <v>4</v>
      </c>
      <c r="F39" s="41" t="s">
        <v>10</v>
      </c>
      <c r="G39" s="43" t="s">
        <v>152</v>
      </c>
      <c r="H39" s="43" t="s">
        <v>153</v>
      </c>
      <c r="I39" s="35">
        <v>17</v>
      </c>
      <c r="J39" s="39">
        <v>19</v>
      </c>
      <c r="K39" s="35">
        <v>17</v>
      </c>
      <c r="L39" s="35">
        <v>18</v>
      </c>
      <c r="M39" s="35">
        <v>18</v>
      </c>
      <c r="N39" s="35">
        <v>18</v>
      </c>
      <c r="O39" s="25">
        <v>56</v>
      </c>
      <c r="P39" s="35">
        <v>58</v>
      </c>
      <c r="Q39" s="35">
        <v>59</v>
      </c>
      <c r="R39" s="35">
        <v>66</v>
      </c>
      <c r="S39" s="35">
        <v>80</v>
      </c>
      <c r="T39" s="35">
        <v>52</v>
      </c>
      <c r="U39" s="1">
        <f t="shared" si="2"/>
        <v>73</v>
      </c>
      <c r="V39" s="1">
        <f t="shared" si="3"/>
        <v>77</v>
      </c>
      <c r="W39" s="1">
        <f t="shared" si="4"/>
        <v>76</v>
      </c>
      <c r="X39" s="1">
        <f t="shared" si="5"/>
        <v>84</v>
      </c>
      <c r="Y39" s="1">
        <f t="shared" si="6"/>
        <v>98</v>
      </c>
      <c r="Z39" s="1">
        <f t="shared" si="7"/>
        <v>70</v>
      </c>
      <c r="AA39" s="1">
        <f t="shared" si="8"/>
        <v>73</v>
      </c>
      <c r="AB39" s="1">
        <f t="shared" si="9"/>
        <v>77</v>
      </c>
      <c r="AC39" s="1">
        <f t="shared" si="10"/>
        <v>76</v>
      </c>
      <c r="AD39" s="1">
        <f t="shared" si="11"/>
        <v>84</v>
      </c>
      <c r="AE39" s="1">
        <f t="shared" si="12"/>
        <v>98</v>
      </c>
      <c r="AF39" s="1">
        <f t="shared" si="13"/>
        <v>70</v>
      </c>
      <c r="AG39" s="1" t="str">
        <f t="shared" si="14"/>
        <v>B1</v>
      </c>
      <c r="AH39" s="1" t="str">
        <f t="shared" si="15"/>
        <v>B1</v>
      </c>
      <c r="AI39" s="1" t="str">
        <f t="shared" si="16"/>
        <v>B1</v>
      </c>
      <c r="AJ39" s="1" t="str">
        <f t="shared" si="17"/>
        <v>A2</v>
      </c>
      <c r="AK39" s="1" t="str">
        <f t="shared" si="18"/>
        <v>A1</v>
      </c>
      <c r="AL39" s="1" t="str">
        <f t="shared" si="19"/>
        <v>B2</v>
      </c>
      <c r="AM39" s="1">
        <v>636</v>
      </c>
      <c r="AN39" s="1">
        <f t="shared" si="20"/>
        <v>478</v>
      </c>
      <c r="AO39" s="1">
        <f t="shared" si="21"/>
        <v>75</v>
      </c>
    </row>
    <row r="40" spans="1:41" x14ac:dyDescent="0.2">
      <c r="A40" s="44">
        <v>38</v>
      </c>
      <c r="B40" s="44">
        <v>2592</v>
      </c>
      <c r="C40" s="45" t="s">
        <v>155</v>
      </c>
      <c r="D40" s="44">
        <v>9997413479</v>
      </c>
      <c r="E40" s="44">
        <v>4</v>
      </c>
      <c r="F40" s="46" t="s">
        <v>156</v>
      </c>
      <c r="G40" s="45" t="s">
        <v>157</v>
      </c>
      <c r="H40" s="45" t="s">
        <v>158</v>
      </c>
      <c r="I40" s="27" t="s">
        <v>7</v>
      </c>
      <c r="J40" s="27" t="s">
        <v>7</v>
      </c>
      <c r="K40" s="27" t="s">
        <v>7</v>
      </c>
      <c r="L40" s="27" t="s">
        <v>7</v>
      </c>
      <c r="M40" s="27" t="s">
        <v>7</v>
      </c>
      <c r="N40" s="27" t="s">
        <v>7</v>
      </c>
      <c r="O40" s="27" t="s">
        <v>7</v>
      </c>
      <c r="P40" s="27" t="s">
        <v>7</v>
      </c>
      <c r="Q40" s="27" t="s">
        <v>7</v>
      </c>
      <c r="R40" s="27" t="s">
        <v>7</v>
      </c>
      <c r="S40" s="27" t="s">
        <v>7</v>
      </c>
      <c r="T40" s="27" t="s">
        <v>7</v>
      </c>
      <c r="U40" s="1">
        <f t="shared" si="2"/>
        <v>0</v>
      </c>
      <c r="V40" s="1">
        <f t="shared" si="3"/>
        <v>0</v>
      </c>
      <c r="W40" s="1">
        <f t="shared" si="4"/>
        <v>0</v>
      </c>
      <c r="X40" s="1">
        <f t="shared" si="5"/>
        <v>0</v>
      </c>
      <c r="Y40" s="1">
        <f t="shared" si="6"/>
        <v>0</v>
      </c>
      <c r="Z40" s="1">
        <f t="shared" si="7"/>
        <v>0</v>
      </c>
      <c r="AA40" s="1">
        <f t="shared" si="8"/>
        <v>0</v>
      </c>
      <c r="AB40" s="1">
        <f t="shared" si="9"/>
        <v>0</v>
      </c>
      <c r="AC40" s="1">
        <f t="shared" si="10"/>
        <v>0</v>
      </c>
      <c r="AD40" s="1">
        <f t="shared" si="11"/>
        <v>0</v>
      </c>
      <c r="AE40" s="1">
        <f t="shared" si="12"/>
        <v>0</v>
      </c>
      <c r="AF40" s="1">
        <f t="shared" si="13"/>
        <v>0</v>
      </c>
      <c r="AG40" s="1" t="str">
        <f t="shared" si="14"/>
        <v>E</v>
      </c>
      <c r="AH40" s="1" t="str">
        <f t="shared" si="15"/>
        <v>E</v>
      </c>
      <c r="AI40" s="1" t="str">
        <f t="shared" si="16"/>
        <v>E</v>
      </c>
      <c r="AJ40" s="1" t="str">
        <f t="shared" si="17"/>
        <v>E</v>
      </c>
      <c r="AK40" s="1" t="str">
        <f t="shared" si="18"/>
        <v>E</v>
      </c>
      <c r="AL40" s="1" t="str">
        <f t="shared" si="19"/>
        <v>E</v>
      </c>
      <c r="AM40" s="1">
        <v>637</v>
      </c>
      <c r="AN40" s="1">
        <f t="shared" si="20"/>
        <v>0</v>
      </c>
      <c r="AO40" s="1">
        <f t="shared" si="21"/>
        <v>0</v>
      </c>
    </row>
    <row r="41" spans="1:41" x14ac:dyDescent="0.2">
      <c r="A41" s="42">
        <v>39</v>
      </c>
      <c r="B41" s="42">
        <v>2744</v>
      </c>
      <c r="C41" s="43" t="s">
        <v>159</v>
      </c>
      <c r="D41" s="42">
        <v>9761867623</v>
      </c>
      <c r="E41" s="42">
        <v>4</v>
      </c>
      <c r="F41" s="41" t="s">
        <v>160</v>
      </c>
      <c r="G41" s="43" t="s">
        <v>161</v>
      </c>
      <c r="H41" s="43" t="s">
        <v>162</v>
      </c>
      <c r="I41" s="35">
        <v>18</v>
      </c>
      <c r="J41" s="39">
        <v>19</v>
      </c>
      <c r="K41" s="35">
        <v>19</v>
      </c>
      <c r="L41" s="35">
        <v>18</v>
      </c>
      <c r="M41" s="35">
        <v>19</v>
      </c>
      <c r="N41" s="35">
        <v>15</v>
      </c>
      <c r="O41" s="26">
        <v>64</v>
      </c>
      <c r="P41" s="35">
        <v>43</v>
      </c>
      <c r="Q41" s="35">
        <v>59</v>
      </c>
      <c r="R41" s="39">
        <v>55</v>
      </c>
      <c r="S41" s="35">
        <v>77</v>
      </c>
      <c r="T41" s="35">
        <v>38</v>
      </c>
      <c r="U41" s="1">
        <f t="shared" si="2"/>
        <v>82</v>
      </c>
      <c r="V41" s="1">
        <f t="shared" si="3"/>
        <v>62</v>
      </c>
      <c r="W41" s="1">
        <f t="shared" si="4"/>
        <v>78</v>
      </c>
      <c r="X41" s="1">
        <f t="shared" si="5"/>
        <v>73</v>
      </c>
      <c r="Y41" s="1">
        <f t="shared" si="6"/>
        <v>96</v>
      </c>
      <c r="Z41" s="1">
        <f t="shared" si="7"/>
        <v>53</v>
      </c>
      <c r="AA41" s="1">
        <f t="shared" si="8"/>
        <v>82</v>
      </c>
      <c r="AB41" s="1">
        <f t="shared" si="9"/>
        <v>62</v>
      </c>
      <c r="AC41" s="1">
        <f t="shared" si="10"/>
        <v>78</v>
      </c>
      <c r="AD41" s="1">
        <f t="shared" si="11"/>
        <v>73</v>
      </c>
      <c r="AE41" s="1">
        <f t="shared" si="12"/>
        <v>96</v>
      </c>
      <c r="AF41" s="1">
        <f t="shared" si="13"/>
        <v>53</v>
      </c>
      <c r="AG41" s="1" t="str">
        <f t="shared" si="14"/>
        <v>A2</v>
      </c>
      <c r="AH41" s="1" t="str">
        <f t="shared" si="15"/>
        <v>B2</v>
      </c>
      <c r="AI41" s="1" t="str">
        <f t="shared" si="16"/>
        <v>B1</v>
      </c>
      <c r="AJ41" s="1" t="str">
        <f t="shared" si="17"/>
        <v>B1</v>
      </c>
      <c r="AK41" s="1" t="str">
        <f t="shared" si="18"/>
        <v>A1</v>
      </c>
      <c r="AL41" s="1" t="str">
        <f t="shared" si="19"/>
        <v>C1</v>
      </c>
      <c r="AM41" s="1">
        <v>638</v>
      </c>
      <c r="AN41" s="1">
        <f t="shared" si="20"/>
        <v>444</v>
      </c>
      <c r="AO41" s="1">
        <f t="shared" si="21"/>
        <v>70</v>
      </c>
    </row>
    <row r="42" spans="1:41" x14ac:dyDescent="0.2">
      <c r="A42" s="42">
        <v>40</v>
      </c>
      <c r="B42" s="42">
        <v>2597</v>
      </c>
      <c r="C42" s="43" t="s">
        <v>163</v>
      </c>
      <c r="D42" s="42">
        <v>8126881951</v>
      </c>
      <c r="E42" s="42">
        <v>4</v>
      </c>
      <c r="F42" s="41" t="s">
        <v>164</v>
      </c>
      <c r="G42" s="43" t="s">
        <v>165</v>
      </c>
      <c r="H42" s="43" t="s">
        <v>166</v>
      </c>
      <c r="I42" s="35">
        <v>20</v>
      </c>
      <c r="J42" s="39">
        <v>18</v>
      </c>
      <c r="K42" s="35">
        <v>20</v>
      </c>
      <c r="L42" s="35">
        <v>19</v>
      </c>
      <c r="M42" s="35">
        <v>20</v>
      </c>
      <c r="N42" s="35">
        <v>19</v>
      </c>
      <c r="O42" s="25">
        <v>74</v>
      </c>
      <c r="P42" s="35">
        <v>77</v>
      </c>
      <c r="Q42" s="35">
        <v>78</v>
      </c>
      <c r="R42" s="35">
        <v>74</v>
      </c>
      <c r="S42" s="35">
        <v>80</v>
      </c>
      <c r="T42" s="35">
        <v>74</v>
      </c>
      <c r="U42" s="1">
        <f t="shared" si="2"/>
        <v>94</v>
      </c>
      <c r="V42" s="1">
        <f t="shared" si="3"/>
        <v>95</v>
      </c>
      <c r="W42" s="1">
        <f t="shared" si="4"/>
        <v>98</v>
      </c>
      <c r="X42" s="1">
        <f t="shared" si="5"/>
        <v>93</v>
      </c>
      <c r="Y42" s="1">
        <f t="shared" si="6"/>
        <v>100</v>
      </c>
      <c r="Z42" s="1">
        <f t="shared" si="7"/>
        <v>93</v>
      </c>
      <c r="AA42" s="1">
        <f t="shared" si="8"/>
        <v>94</v>
      </c>
      <c r="AB42" s="1">
        <f t="shared" si="9"/>
        <v>95</v>
      </c>
      <c r="AC42" s="1">
        <f t="shared" si="10"/>
        <v>98</v>
      </c>
      <c r="AD42" s="1">
        <f t="shared" si="11"/>
        <v>93</v>
      </c>
      <c r="AE42" s="1">
        <f t="shared" si="12"/>
        <v>100</v>
      </c>
      <c r="AF42" s="1">
        <f t="shared" si="13"/>
        <v>93</v>
      </c>
      <c r="AG42" s="1" t="str">
        <f t="shared" si="14"/>
        <v>A1</v>
      </c>
      <c r="AH42" s="1" t="str">
        <f t="shared" si="15"/>
        <v>A1</v>
      </c>
      <c r="AI42" s="1" t="str">
        <f t="shared" si="16"/>
        <v>A1</v>
      </c>
      <c r="AJ42" s="1" t="str">
        <f t="shared" si="17"/>
        <v>A1</v>
      </c>
      <c r="AK42" s="1" t="str">
        <f t="shared" si="18"/>
        <v>A1</v>
      </c>
      <c r="AL42" s="1" t="str">
        <f t="shared" si="19"/>
        <v>A1</v>
      </c>
      <c r="AM42" s="1">
        <v>639</v>
      </c>
      <c r="AN42" s="1">
        <f t="shared" si="20"/>
        <v>573</v>
      </c>
      <c r="AO42" s="1">
        <f t="shared" si="21"/>
        <v>90</v>
      </c>
    </row>
    <row r="43" spans="1:41" x14ac:dyDescent="0.2">
      <c r="A43" s="42">
        <v>41</v>
      </c>
      <c r="B43" s="42">
        <v>2604</v>
      </c>
      <c r="C43" s="43" t="s">
        <v>167</v>
      </c>
      <c r="D43" s="42">
        <v>9837718777</v>
      </c>
      <c r="E43" s="42">
        <v>4</v>
      </c>
      <c r="F43" s="41" t="s">
        <v>168</v>
      </c>
      <c r="G43" s="43" t="s">
        <v>169</v>
      </c>
      <c r="H43" s="43" t="s">
        <v>170</v>
      </c>
      <c r="I43" s="35">
        <v>18</v>
      </c>
      <c r="J43" s="39">
        <v>16</v>
      </c>
      <c r="K43" s="35">
        <v>18</v>
      </c>
      <c r="L43" s="35">
        <v>16</v>
      </c>
      <c r="M43" s="35">
        <v>18</v>
      </c>
      <c r="N43" s="35">
        <v>15</v>
      </c>
      <c r="O43" s="25">
        <v>65</v>
      </c>
      <c r="P43" s="35">
        <v>64</v>
      </c>
      <c r="Q43" s="35">
        <v>64</v>
      </c>
      <c r="R43" s="35">
        <v>63</v>
      </c>
      <c r="S43" s="35">
        <v>80</v>
      </c>
      <c r="T43" s="35">
        <v>76</v>
      </c>
      <c r="U43" s="1">
        <f t="shared" si="2"/>
        <v>83</v>
      </c>
      <c r="V43" s="1">
        <f t="shared" si="3"/>
        <v>80</v>
      </c>
      <c r="W43" s="1">
        <f t="shared" si="4"/>
        <v>82</v>
      </c>
      <c r="X43" s="1">
        <f t="shared" si="5"/>
        <v>79</v>
      </c>
      <c r="Y43" s="1">
        <f t="shared" si="6"/>
        <v>98</v>
      </c>
      <c r="Z43" s="1">
        <f t="shared" si="7"/>
        <v>91</v>
      </c>
      <c r="AA43" s="1">
        <f t="shared" si="8"/>
        <v>83</v>
      </c>
      <c r="AB43" s="1">
        <f t="shared" si="9"/>
        <v>80</v>
      </c>
      <c r="AC43" s="1">
        <f t="shared" si="10"/>
        <v>82</v>
      </c>
      <c r="AD43" s="1">
        <f t="shared" si="11"/>
        <v>79</v>
      </c>
      <c r="AE43" s="1">
        <f t="shared" si="12"/>
        <v>98</v>
      </c>
      <c r="AF43" s="1">
        <f t="shared" si="13"/>
        <v>91</v>
      </c>
      <c r="AG43" s="1" t="str">
        <f t="shared" si="14"/>
        <v>A2</v>
      </c>
      <c r="AH43" s="1" t="str">
        <f t="shared" si="15"/>
        <v>B1</v>
      </c>
      <c r="AI43" s="1" t="str">
        <f t="shared" si="16"/>
        <v>A2</v>
      </c>
      <c r="AJ43" s="1" t="str">
        <f t="shared" si="17"/>
        <v>B1</v>
      </c>
      <c r="AK43" s="1" t="str">
        <f t="shared" si="18"/>
        <v>A1</v>
      </c>
      <c r="AL43" s="1" t="str">
        <f t="shared" si="19"/>
        <v>A1</v>
      </c>
      <c r="AM43" s="1">
        <v>640</v>
      </c>
      <c r="AN43" s="1">
        <f t="shared" si="20"/>
        <v>513</v>
      </c>
      <c r="AO43" s="1">
        <f t="shared" si="21"/>
        <v>80</v>
      </c>
    </row>
  </sheetData>
  <mergeCells count="5">
    <mergeCell ref="I1:N1"/>
    <mergeCell ref="O1:T1"/>
    <mergeCell ref="U1:Z1"/>
    <mergeCell ref="AA1:AF1"/>
    <mergeCell ref="AG1:A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2021-10-25T13:51:23Z</dcterms:modified>
</cp:coreProperties>
</file>