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120" windowWidth="11340" windowHeight="9090"/>
  </bookViews>
  <sheets>
    <sheet name="CONTENTS" sheetId="10" r:id="rId1"/>
    <sheet name="Sheet1" sheetId="1" r:id="rId2"/>
    <sheet name="Sheet2" sheetId="2" r:id="rId3"/>
    <sheet name="Sheet3" sheetId="4" r:id="rId4"/>
    <sheet name="Sheet4" sheetId="5" r:id="rId5"/>
    <sheet name="Sheet5" sheetId="7" r:id="rId6"/>
    <sheet name="Sheet6" sheetId="8" r:id="rId7"/>
    <sheet name="Sheet7" sheetId="9" r:id="rId8"/>
    <sheet name="Sheet8" sheetId="11" r:id="rId9"/>
    <sheet name="Sheet9" sheetId="12" r:id="rId10"/>
    <sheet name="Sheet10" sheetId="13" r:id="rId11"/>
    <sheet name="Sheet11" sheetId="14" r:id="rId12"/>
    <sheet name="Notes" sheetId="3" r:id="rId13"/>
  </sheets>
  <definedNames>
    <definedName name="COMMENT">Notes!$A$3</definedName>
    <definedName name="NOTES_1">Notes!$A$9</definedName>
    <definedName name="NOTES_2">Notes!$A$12</definedName>
    <definedName name="notes_3">Notes!$A$17</definedName>
    <definedName name="notes_4">Notes!$A$23</definedName>
    <definedName name="NOTES_5">Notes!$A$27</definedName>
    <definedName name="NOTES_6">Notes!$A$31</definedName>
    <definedName name="NOTES_7">Notes!$A$38</definedName>
    <definedName name="RETURN_1">Sheet1!$J$10</definedName>
    <definedName name="RETURN_2">Sheet2!$F$25</definedName>
    <definedName name="RETURN_3">Sheet3!$H$33</definedName>
    <definedName name="RETURN_4">Sheet4!$C$11</definedName>
    <definedName name="RETURN_5">Sheet7!$F$10</definedName>
    <definedName name="RETURN_6">Sheet7!$F$31</definedName>
    <definedName name="RETURN_7">Sheet9!$H$32</definedName>
    <definedName name="TABLE1">Sheet10!$A$16:$B$18</definedName>
    <definedName name="test">Sheet5!$O$6</definedName>
  </definedNames>
  <calcPr calcId="125725"/>
</workbook>
</file>

<file path=xl/calcChain.xml><?xml version="1.0" encoding="utf-8"?>
<calcChain xmlns="http://schemas.openxmlformats.org/spreadsheetml/2006/main">
  <c r="E33" i="1"/>
  <c r="G28"/>
  <c r="AA7" i="14"/>
  <c r="AA8"/>
  <c r="AA9"/>
  <c r="AA10"/>
  <c r="AA11"/>
  <c r="AA12"/>
  <c r="AA3" i="13"/>
  <c r="P11" i="14"/>
  <c r="Q11"/>
  <c r="R11"/>
  <c r="S11"/>
  <c r="T11"/>
  <c r="U11"/>
  <c r="V11"/>
  <c r="W11"/>
  <c r="X11"/>
  <c r="Y11"/>
  <c r="Z11"/>
  <c r="E7"/>
  <c r="E8"/>
  <c r="E9"/>
  <c r="E10"/>
  <c r="E11"/>
  <c r="E12"/>
  <c r="E14"/>
  <c r="E15"/>
  <c r="E6"/>
  <c r="AA15"/>
  <c r="AA6"/>
  <c r="AA14"/>
  <c r="AB8" i="12"/>
  <c r="E34"/>
  <c r="AB6"/>
  <c r="E26"/>
  <c r="AB3"/>
  <c r="AB4"/>
  <c r="E17"/>
  <c r="AB4" i="11"/>
  <c r="E29"/>
  <c r="AB3"/>
  <c r="E21"/>
  <c r="D3" i="9"/>
  <c r="AB4"/>
  <c r="AB5"/>
  <c r="AB6"/>
  <c r="AB7"/>
  <c r="AB8"/>
  <c r="AB9"/>
  <c r="AB10"/>
  <c r="AB11"/>
  <c r="AB3"/>
  <c r="C30"/>
  <c r="C29"/>
  <c r="C28"/>
  <c r="C27"/>
  <c r="C26"/>
  <c r="C25"/>
  <c r="C24"/>
  <c r="C23"/>
  <c r="C7"/>
  <c r="C8"/>
  <c r="C9"/>
  <c r="C10"/>
  <c r="C11"/>
  <c r="C12"/>
  <c r="C13"/>
  <c r="C6"/>
  <c r="C33" i="8"/>
  <c r="E16" i="7"/>
  <c r="E23" i="4"/>
  <c r="B10" i="2"/>
  <c r="E19" i="1"/>
  <c r="D34" i="9"/>
</calcChain>
</file>

<file path=xl/comments1.xml><?xml version="1.0" encoding="utf-8"?>
<comments xmlns="http://schemas.openxmlformats.org/spreadsheetml/2006/main">
  <authors>
    <author>Administrator</author>
    <author>David Whigham</author>
  </authors>
  <commentList>
    <comment ref="H17" authorId="0">
      <text>
        <r>
          <rPr>
            <b/>
            <sz val="8"/>
            <color indexed="81"/>
            <rFont val="Tahoma"/>
            <family val="2"/>
          </rPr>
          <t>David Whigham:</t>
        </r>
        <r>
          <rPr>
            <sz val="8"/>
            <color indexed="81"/>
            <rFont val="Tahoma"/>
            <family val="2"/>
          </rPr>
          <t xml:space="preserve">
The equals sign is used to distinguish formulae from text and number entries.</t>
        </r>
      </text>
    </comment>
    <comment ref="C25" authorId="1">
      <text>
        <r>
          <rPr>
            <b/>
            <sz val="8"/>
            <color indexed="81"/>
            <rFont val="Tahoma"/>
            <family val="2"/>
          </rPr>
          <t>David Whigham:</t>
        </r>
        <r>
          <rPr>
            <sz val="8"/>
            <color indexed="81"/>
            <rFont val="Tahoma"/>
            <family val="2"/>
          </rPr>
          <t xml:space="preserve">
PLUS</t>
        </r>
      </text>
    </comment>
    <comment ref="D25" authorId="1">
      <text>
        <r>
          <rPr>
            <b/>
            <sz val="8"/>
            <color indexed="81"/>
            <rFont val="Tahoma"/>
            <family val="2"/>
          </rPr>
          <t>David Whigham:</t>
        </r>
        <r>
          <rPr>
            <sz val="8"/>
            <color indexed="81"/>
            <rFont val="Tahoma"/>
            <family val="2"/>
          </rPr>
          <t xml:space="preserve">
MINUS</t>
        </r>
      </text>
    </comment>
    <comment ref="E25" authorId="1">
      <text>
        <r>
          <rPr>
            <b/>
            <sz val="8"/>
            <color indexed="81"/>
            <rFont val="Tahoma"/>
            <family val="2"/>
          </rPr>
          <t>David Whigham:</t>
        </r>
        <r>
          <rPr>
            <sz val="8"/>
            <color indexed="81"/>
            <rFont val="Tahoma"/>
            <family val="2"/>
          </rPr>
          <t xml:space="preserve">
TIMES</t>
        </r>
      </text>
    </comment>
    <comment ref="F25" authorId="1">
      <text>
        <r>
          <rPr>
            <b/>
            <sz val="8"/>
            <color indexed="81"/>
            <rFont val="Tahoma"/>
            <family val="2"/>
          </rPr>
          <t>David Whigham:</t>
        </r>
        <r>
          <rPr>
            <sz val="8"/>
            <color indexed="81"/>
            <rFont val="Tahoma"/>
            <family val="2"/>
          </rPr>
          <t xml:space="preserve">
DIVIDED BY</t>
        </r>
      </text>
    </comment>
    <comment ref="G25" authorId="1">
      <text>
        <r>
          <rPr>
            <b/>
            <sz val="8"/>
            <color indexed="81"/>
            <rFont val="Tahoma"/>
            <family val="2"/>
          </rPr>
          <t>David Whigham:</t>
        </r>
        <r>
          <rPr>
            <sz val="8"/>
            <color indexed="81"/>
            <rFont val="Tahoma"/>
            <family val="2"/>
          </rPr>
          <t xml:space="preserve">
TO THE POWER OF</t>
        </r>
      </text>
    </comment>
    <comment ref="H25" authorId="1">
      <text>
        <r>
          <rPr>
            <b/>
            <sz val="8"/>
            <color indexed="81"/>
            <rFont val="Tahoma"/>
            <family val="2"/>
          </rPr>
          <t>David Whigham:</t>
        </r>
        <r>
          <rPr>
            <sz val="8"/>
            <color indexed="81"/>
            <rFont val="Tahoma"/>
            <family val="2"/>
          </rPr>
          <t xml:space="preserve">
LESS THAN</t>
        </r>
      </text>
    </comment>
    <comment ref="I25" authorId="1">
      <text>
        <r>
          <rPr>
            <b/>
            <sz val="8"/>
            <color indexed="81"/>
            <rFont val="Tahoma"/>
            <family val="2"/>
          </rPr>
          <t>David Whigham:</t>
        </r>
        <r>
          <rPr>
            <sz val="8"/>
            <color indexed="81"/>
            <rFont val="Tahoma"/>
            <family val="2"/>
          </rPr>
          <t xml:space="preserve">
GREATER THAN</t>
        </r>
      </text>
    </comment>
    <comment ref="J25" authorId="1">
      <text>
        <r>
          <rPr>
            <b/>
            <sz val="8"/>
            <color indexed="81"/>
            <rFont val="Tahoma"/>
            <family val="2"/>
          </rPr>
          <t>David Whigham:</t>
        </r>
        <r>
          <rPr>
            <sz val="8"/>
            <color indexed="81"/>
            <rFont val="Tahoma"/>
            <family val="2"/>
          </rPr>
          <t xml:space="preserve">
LESS THAN OR EQUAL TO</t>
        </r>
      </text>
    </comment>
    <comment ref="K25" authorId="1">
      <text>
        <r>
          <rPr>
            <b/>
            <sz val="8"/>
            <color indexed="81"/>
            <rFont val="Tahoma"/>
            <family val="2"/>
          </rPr>
          <t>David Whigham:</t>
        </r>
        <r>
          <rPr>
            <sz val="8"/>
            <color indexed="81"/>
            <rFont val="Tahoma"/>
            <family val="2"/>
          </rPr>
          <t xml:space="preserve">
GREATER THAN OR EQUAL TO</t>
        </r>
      </text>
    </comment>
    <comment ref="L25" authorId="1">
      <text>
        <r>
          <rPr>
            <b/>
            <sz val="8"/>
            <color indexed="81"/>
            <rFont val="Tahoma"/>
            <family val="2"/>
          </rPr>
          <t>David Whigham:</t>
        </r>
        <r>
          <rPr>
            <sz val="8"/>
            <color indexed="81"/>
            <rFont val="Tahoma"/>
            <family val="2"/>
          </rPr>
          <t xml:space="preserve">
NOT EQUAL TO</t>
        </r>
      </text>
    </comment>
    <comment ref="C33" authorId="1">
      <text>
        <r>
          <rPr>
            <b/>
            <sz val="8"/>
            <color indexed="81"/>
            <rFont val="Tahoma"/>
            <family val="2"/>
          </rPr>
          <t>David Whigham:</t>
        </r>
        <r>
          <rPr>
            <sz val="8"/>
            <color indexed="81"/>
            <rFont val="Tahoma"/>
            <family val="2"/>
          </rPr>
          <t xml:space="preserve">
It should be clear that using a range is more efficient than a formula, e.g. =SUM(M1:M1000) is more succinct than =M1+M2+M3+…M999+M1000.</t>
        </r>
      </text>
    </comment>
  </commentList>
</comments>
</file>

<file path=xl/comments2.xml><?xml version="1.0" encoding="utf-8"?>
<comments xmlns="http://schemas.openxmlformats.org/spreadsheetml/2006/main">
  <authors>
    <author>David Whigham</author>
  </authors>
  <commentList>
    <comment ref="J7" authorId="0">
      <text>
        <r>
          <rPr>
            <b/>
            <sz val="8"/>
            <color indexed="81"/>
            <rFont val="Tahoma"/>
            <family val="2"/>
          </rPr>
          <t>David Whigham:</t>
        </r>
        <r>
          <rPr>
            <sz val="8"/>
            <color indexed="81"/>
            <rFont val="Tahoma"/>
            <family val="2"/>
          </rPr>
          <t xml:space="preserve">
Place the mouse pointer here and when it turns black drag to the right.</t>
        </r>
      </text>
    </comment>
    <comment ref="C12" authorId="0">
      <text>
        <r>
          <rPr>
            <b/>
            <sz val="8"/>
            <color indexed="81"/>
            <rFont val="Tahoma"/>
            <family val="2"/>
          </rPr>
          <t>David Whigham:</t>
        </r>
        <r>
          <rPr>
            <sz val="8"/>
            <color indexed="81"/>
            <rFont val="Tahoma"/>
            <family val="2"/>
          </rPr>
          <t xml:space="preserve">
To heighten a row simply replicate this process on the row number border</t>
        </r>
      </text>
    </comment>
  </commentList>
</comments>
</file>

<file path=xl/comments3.xml><?xml version="1.0" encoding="utf-8"?>
<comments xmlns="http://schemas.openxmlformats.org/spreadsheetml/2006/main">
  <authors>
    <author>Administrator</author>
  </authors>
  <commentList>
    <comment ref="J4" authorId="0">
      <text>
        <r>
          <rPr>
            <b/>
            <sz val="8"/>
            <color indexed="81"/>
            <rFont val="Tahoma"/>
            <family val="2"/>
          </rPr>
          <t>David Whigham:</t>
        </r>
        <r>
          <rPr>
            <sz val="8"/>
            <color indexed="81"/>
            <rFont val="Tahoma"/>
            <family val="2"/>
          </rPr>
          <t xml:space="preserve">
Either multiply or divide by two, either Pass or Fail.</t>
        </r>
      </text>
    </comment>
    <comment ref="K14" authorId="0">
      <text>
        <r>
          <rPr>
            <b/>
            <sz val="8"/>
            <color indexed="81"/>
            <rFont val="Tahoma"/>
            <family val="2"/>
          </rPr>
          <t>David Whigham:</t>
        </r>
        <r>
          <rPr>
            <sz val="8"/>
            <color indexed="81"/>
            <rFont val="Tahoma"/>
            <family val="2"/>
          </rPr>
          <t xml:space="preserve">
Don't forget to finish the statement with double brackets.</t>
        </r>
      </text>
    </comment>
    <comment ref="E23" authorId="0">
      <text>
        <r>
          <rPr>
            <b/>
            <sz val="8"/>
            <color indexed="81"/>
            <rFont val="Tahoma"/>
            <family val="2"/>
          </rPr>
          <t xml:space="preserve">David Whigham:
</t>
        </r>
        <r>
          <rPr>
            <sz val="8"/>
            <color indexed="81"/>
            <rFont val="Tahoma"/>
            <family val="2"/>
          </rPr>
          <t>The * operator means AND   meaning that the results of BOTH tests must be true</t>
        </r>
      </text>
    </comment>
  </commentList>
</comments>
</file>

<file path=xl/comments4.xml><?xml version="1.0" encoding="utf-8"?>
<comments xmlns="http://schemas.openxmlformats.org/spreadsheetml/2006/main">
  <authors>
    <author>Administrator</author>
    <author>dwh</author>
    <author>David Whigham</author>
  </authors>
  <commentList>
    <comment ref="K3" authorId="0">
      <text>
        <r>
          <rPr>
            <b/>
            <sz val="8"/>
            <color indexed="81"/>
            <rFont val="Tahoma"/>
            <family val="2"/>
          </rPr>
          <t xml:space="preserve">David Whigham:
</t>
        </r>
        <r>
          <rPr>
            <sz val="8"/>
            <color indexed="81"/>
            <rFont val="Tahoma"/>
            <family val="2"/>
          </rPr>
          <t>We did this in the previous sheet</t>
        </r>
        <r>
          <rPr>
            <sz val="8"/>
            <color indexed="81"/>
            <rFont val="Tahoma"/>
            <family val="2"/>
          </rPr>
          <t xml:space="preserve">
</t>
        </r>
      </text>
    </comment>
    <comment ref="B13" authorId="1">
      <text>
        <r>
          <rPr>
            <b/>
            <sz val="8"/>
            <color indexed="81"/>
            <rFont val="Tahoma"/>
            <family val="2"/>
          </rPr>
          <t>dwh:</t>
        </r>
        <r>
          <rPr>
            <sz val="8"/>
            <color indexed="81"/>
            <rFont val="Tahoma"/>
            <family val="2"/>
          </rPr>
          <t xml:space="preserve">
These categories were obtained by inspection</t>
        </r>
      </text>
    </comment>
    <comment ref="C13" authorId="1">
      <text>
        <r>
          <rPr>
            <b/>
            <sz val="8"/>
            <color indexed="81"/>
            <rFont val="Tahoma"/>
            <family val="2"/>
          </rPr>
          <t>dwh:</t>
        </r>
        <r>
          <rPr>
            <sz val="8"/>
            <color indexed="81"/>
            <rFont val="Tahoma"/>
            <family val="2"/>
          </rPr>
          <t xml:space="preserve">
These categories were obtained by inspection</t>
        </r>
      </text>
    </comment>
    <comment ref="D13" authorId="1">
      <text>
        <r>
          <rPr>
            <b/>
            <sz val="8"/>
            <color indexed="81"/>
            <rFont val="Tahoma"/>
            <family val="2"/>
          </rPr>
          <t>dwh:</t>
        </r>
        <r>
          <rPr>
            <sz val="8"/>
            <color indexed="81"/>
            <rFont val="Tahoma"/>
            <family val="2"/>
          </rPr>
          <t xml:space="preserve">
These categories were obtained by inspection</t>
        </r>
      </text>
    </comment>
    <comment ref="E13" authorId="1">
      <text>
        <r>
          <rPr>
            <b/>
            <sz val="8"/>
            <color indexed="81"/>
            <rFont val="Tahoma"/>
            <family val="2"/>
          </rPr>
          <t>dwh:</t>
        </r>
        <r>
          <rPr>
            <sz val="8"/>
            <color indexed="81"/>
            <rFont val="Tahoma"/>
            <family val="2"/>
          </rPr>
          <t xml:space="preserve">
These categories were obtained by inspection</t>
        </r>
      </text>
    </comment>
    <comment ref="F13" authorId="1">
      <text>
        <r>
          <rPr>
            <b/>
            <sz val="8"/>
            <color indexed="81"/>
            <rFont val="Tahoma"/>
            <family val="2"/>
          </rPr>
          <t>dwh:</t>
        </r>
        <r>
          <rPr>
            <sz val="8"/>
            <color indexed="81"/>
            <rFont val="Tahoma"/>
            <family val="2"/>
          </rPr>
          <t xml:space="preserve">
These categories were obtained by inspection</t>
        </r>
      </text>
    </comment>
    <comment ref="G13" authorId="1">
      <text>
        <r>
          <rPr>
            <b/>
            <sz val="8"/>
            <color indexed="81"/>
            <rFont val="Tahoma"/>
            <family val="2"/>
          </rPr>
          <t>dwh:</t>
        </r>
        <r>
          <rPr>
            <sz val="8"/>
            <color indexed="81"/>
            <rFont val="Tahoma"/>
            <family val="2"/>
          </rPr>
          <t xml:space="preserve">
These categories were obtained by inspection</t>
        </r>
      </text>
    </comment>
    <comment ref="H13" authorId="1">
      <text>
        <r>
          <rPr>
            <b/>
            <sz val="8"/>
            <color indexed="81"/>
            <rFont val="Tahoma"/>
            <family val="2"/>
          </rPr>
          <t>dwh:</t>
        </r>
        <r>
          <rPr>
            <sz val="8"/>
            <color indexed="81"/>
            <rFont val="Tahoma"/>
            <family val="2"/>
          </rPr>
          <t xml:space="preserve">
These categories were obtained by inspection</t>
        </r>
      </text>
    </comment>
    <comment ref="I13" authorId="1">
      <text>
        <r>
          <rPr>
            <b/>
            <sz val="8"/>
            <color indexed="81"/>
            <rFont val="Tahoma"/>
            <family val="2"/>
          </rPr>
          <t>dwh:</t>
        </r>
        <r>
          <rPr>
            <sz val="8"/>
            <color indexed="81"/>
            <rFont val="Tahoma"/>
            <family val="2"/>
          </rPr>
          <t xml:space="preserve">
These categories were obtained by inspection</t>
        </r>
      </text>
    </comment>
    <comment ref="J13" authorId="1">
      <text>
        <r>
          <rPr>
            <b/>
            <sz val="8"/>
            <color indexed="81"/>
            <rFont val="Tahoma"/>
            <family val="2"/>
          </rPr>
          <t>dwh:</t>
        </r>
        <r>
          <rPr>
            <sz val="8"/>
            <color indexed="81"/>
            <rFont val="Tahoma"/>
            <family val="2"/>
          </rPr>
          <t xml:space="preserve">
These categories were obtained by inspection</t>
        </r>
      </text>
    </comment>
    <comment ref="K13" authorId="1">
      <text>
        <r>
          <rPr>
            <b/>
            <sz val="8"/>
            <color indexed="81"/>
            <rFont val="Tahoma"/>
            <family val="2"/>
          </rPr>
          <t>dwh:</t>
        </r>
        <r>
          <rPr>
            <sz val="8"/>
            <color indexed="81"/>
            <rFont val="Tahoma"/>
            <family val="2"/>
          </rPr>
          <t xml:space="preserve">
These categories were obtained by inspection</t>
        </r>
      </text>
    </comment>
    <comment ref="L13" authorId="1">
      <text>
        <r>
          <rPr>
            <b/>
            <sz val="8"/>
            <color indexed="81"/>
            <rFont val="Tahoma"/>
            <family val="2"/>
          </rPr>
          <t>dwh:</t>
        </r>
        <r>
          <rPr>
            <sz val="8"/>
            <color indexed="81"/>
            <rFont val="Tahoma"/>
            <family val="2"/>
          </rPr>
          <t xml:space="preserve">
These categories were obtained by inspection</t>
        </r>
      </text>
    </comment>
    <comment ref="M13" authorId="1">
      <text>
        <r>
          <rPr>
            <b/>
            <sz val="8"/>
            <color indexed="81"/>
            <rFont val="Tahoma"/>
            <family val="2"/>
          </rPr>
          <t>dwh:</t>
        </r>
        <r>
          <rPr>
            <sz val="8"/>
            <color indexed="81"/>
            <rFont val="Tahoma"/>
            <family val="2"/>
          </rPr>
          <t xml:space="preserve">
These categories were obtained by inspection</t>
        </r>
      </text>
    </comment>
    <comment ref="N13" authorId="1">
      <text>
        <r>
          <rPr>
            <b/>
            <sz val="8"/>
            <color indexed="81"/>
            <rFont val="Tahoma"/>
            <family val="2"/>
          </rPr>
          <t>dwh:</t>
        </r>
        <r>
          <rPr>
            <sz val="8"/>
            <color indexed="81"/>
            <rFont val="Tahoma"/>
            <family val="2"/>
          </rPr>
          <t xml:space="preserve">
These categories were obtained by inspection</t>
        </r>
      </text>
    </comment>
    <comment ref="B14" authorId="1">
      <text>
        <r>
          <rPr>
            <b/>
            <sz val="8"/>
            <color indexed="81"/>
            <rFont val="Tahoma"/>
            <family val="2"/>
          </rPr>
          <t>dwh:</t>
        </r>
        <r>
          <rPr>
            <sz val="8"/>
            <color indexed="81"/>
            <rFont val="Tahoma"/>
            <family val="2"/>
          </rPr>
          <t xml:space="preserve">
These categories were obtained from the VLOOKUP function</t>
        </r>
      </text>
    </comment>
    <comment ref="C14" authorId="1">
      <text>
        <r>
          <rPr>
            <b/>
            <sz val="8"/>
            <color indexed="81"/>
            <rFont val="Tahoma"/>
            <family val="2"/>
          </rPr>
          <t>dwh:</t>
        </r>
        <r>
          <rPr>
            <sz val="8"/>
            <color indexed="81"/>
            <rFont val="Tahoma"/>
            <family val="2"/>
          </rPr>
          <t xml:space="preserve">
These categories were obtained from the VLOOKUP function</t>
        </r>
      </text>
    </comment>
    <comment ref="D14" authorId="1">
      <text>
        <r>
          <rPr>
            <b/>
            <sz val="8"/>
            <color indexed="81"/>
            <rFont val="Tahoma"/>
            <family val="2"/>
          </rPr>
          <t>dwh:</t>
        </r>
        <r>
          <rPr>
            <sz val="8"/>
            <color indexed="81"/>
            <rFont val="Tahoma"/>
            <family val="2"/>
          </rPr>
          <t xml:space="preserve">
These categories were obtained from the VLOOKUP function</t>
        </r>
      </text>
    </comment>
    <comment ref="E14" authorId="1">
      <text>
        <r>
          <rPr>
            <b/>
            <sz val="8"/>
            <color indexed="81"/>
            <rFont val="Tahoma"/>
            <family val="2"/>
          </rPr>
          <t>dwh:</t>
        </r>
        <r>
          <rPr>
            <sz val="8"/>
            <color indexed="81"/>
            <rFont val="Tahoma"/>
            <family val="2"/>
          </rPr>
          <t xml:space="preserve">
These categories were obtained from the VLOOKUP function</t>
        </r>
      </text>
    </comment>
    <comment ref="F14" authorId="1">
      <text>
        <r>
          <rPr>
            <b/>
            <sz val="8"/>
            <color indexed="81"/>
            <rFont val="Tahoma"/>
            <family val="2"/>
          </rPr>
          <t>dwh:</t>
        </r>
        <r>
          <rPr>
            <sz val="8"/>
            <color indexed="81"/>
            <rFont val="Tahoma"/>
            <family val="2"/>
          </rPr>
          <t xml:space="preserve">
These categories were obtained from the VLOOKUP function</t>
        </r>
      </text>
    </comment>
    <comment ref="G14" authorId="1">
      <text>
        <r>
          <rPr>
            <b/>
            <sz val="8"/>
            <color indexed="81"/>
            <rFont val="Tahoma"/>
            <family val="2"/>
          </rPr>
          <t>dwh:</t>
        </r>
        <r>
          <rPr>
            <sz val="8"/>
            <color indexed="81"/>
            <rFont val="Tahoma"/>
            <family val="2"/>
          </rPr>
          <t xml:space="preserve">
These categories were obtained from the VLOOKUP function</t>
        </r>
      </text>
    </comment>
    <comment ref="H14" authorId="1">
      <text>
        <r>
          <rPr>
            <b/>
            <sz val="8"/>
            <color indexed="81"/>
            <rFont val="Tahoma"/>
            <family val="2"/>
          </rPr>
          <t>dwh:</t>
        </r>
        <r>
          <rPr>
            <sz val="8"/>
            <color indexed="81"/>
            <rFont val="Tahoma"/>
            <family val="2"/>
          </rPr>
          <t xml:space="preserve">
These categories were obtained from the VLOOKUP function</t>
        </r>
      </text>
    </comment>
    <comment ref="I14" authorId="1">
      <text>
        <r>
          <rPr>
            <b/>
            <sz val="8"/>
            <color indexed="81"/>
            <rFont val="Tahoma"/>
            <family val="2"/>
          </rPr>
          <t>dwh:</t>
        </r>
        <r>
          <rPr>
            <sz val="8"/>
            <color indexed="81"/>
            <rFont val="Tahoma"/>
            <family val="2"/>
          </rPr>
          <t xml:space="preserve">
These categories were obtained from the VLOOKUP function</t>
        </r>
      </text>
    </comment>
    <comment ref="J14" authorId="1">
      <text>
        <r>
          <rPr>
            <b/>
            <sz val="8"/>
            <color indexed="81"/>
            <rFont val="Tahoma"/>
            <family val="2"/>
          </rPr>
          <t>dwh:</t>
        </r>
        <r>
          <rPr>
            <sz val="8"/>
            <color indexed="81"/>
            <rFont val="Tahoma"/>
            <family val="2"/>
          </rPr>
          <t xml:space="preserve">
These categories were obtained from the VLOOKUP function</t>
        </r>
      </text>
    </comment>
    <comment ref="K14" authorId="1">
      <text>
        <r>
          <rPr>
            <b/>
            <sz val="8"/>
            <color indexed="81"/>
            <rFont val="Tahoma"/>
            <family val="2"/>
          </rPr>
          <t>dwh:</t>
        </r>
        <r>
          <rPr>
            <sz val="8"/>
            <color indexed="81"/>
            <rFont val="Tahoma"/>
            <family val="2"/>
          </rPr>
          <t xml:space="preserve">
These categories were obtained from the VLOOKUP function</t>
        </r>
      </text>
    </comment>
    <comment ref="L14" authorId="1">
      <text>
        <r>
          <rPr>
            <b/>
            <sz val="8"/>
            <color indexed="81"/>
            <rFont val="Tahoma"/>
            <family val="2"/>
          </rPr>
          <t>dwh:</t>
        </r>
        <r>
          <rPr>
            <sz val="8"/>
            <color indexed="81"/>
            <rFont val="Tahoma"/>
            <family val="2"/>
          </rPr>
          <t xml:space="preserve">
These categories were obtained from the VLOOKUP function</t>
        </r>
      </text>
    </comment>
    <comment ref="M14" authorId="1">
      <text>
        <r>
          <rPr>
            <b/>
            <sz val="8"/>
            <color indexed="81"/>
            <rFont val="Tahoma"/>
            <family val="2"/>
          </rPr>
          <t>dwh:</t>
        </r>
        <r>
          <rPr>
            <sz val="8"/>
            <color indexed="81"/>
            <rFont val="Tahoma"/>
            <family val="2"/>
          </rPr>
          <t xml:space="preserve">
These categories were obtained from the VLOOKUP function</t>
        </r>
      </text>
    </comment>
    <comment ref="N14" authorId="1">
      <text>
        <r>
          <rPr>
            <b/>
            <sz val="8"/>
            <color indexed="81"/>
            <rFont val="Tahoma"/>
            <family val="2"/>
          </rPr>
          <t>dwh:</t>
        </r>
        <r>
          <rPr>
            <sz val="8"/>
            <color indexed="81"/>
            <rFont val="Tahoma"/>
            <family val="2"/>
          </rPr>
          <t xml:space="preserve">
These categories were obtained from the VLOOKUP function</t>
        </r>
      </text>
    </comment>
    <comment ref="A16" authorId="2">
      <text>
        <r>
          <rPr>
            <b/>
            <sz val="8"/>
            <color indexed="81"/>
            <rFont val="Tahoma"/>
            <family val="2"/>
          </rPr>
          <t>David Whigham:</t>
        </r>
        <r>
          <rPr>
            <sz val="8"/>
            <color indexed="81"/>
            <rFont val="Tahoma"/>
            <family val="2"/>
          </rPr>
          <t xml:space="preserve">
The arrows in the Lookup table show how the function works. 15 is the value in C12 and is the value to be looked up in the first column of the lookup table (TABLE1). Being between 0 and 16 this is in the S category and this is the value that is returned from column 2 of the lookup table.</t>
        </r>
      </text>
    </comment>
  </commentList>
</comments>
</file>

<file path=xl/comments5.xml><?xml version="1.0" encoding="utf-8"?>
<comments xmlns="http://schemas.openxmlformats.org/spreadsheetml/2006/main">
  <authors>
    <author>Administrator</author>
  </authors>
  <commentList>
    <comment ref="L21" authorId="0">
      <text>
        <r>
          <rPr>
            <b/>
            <sz val="8"/>
            <color indexed="81"/>
            <rFont val="Tahoma"/>
            <family val="2"/>
          </rPr>
          <t xml:space="preserve">David Whigham:
</t>
        </r>
        <r>
          <rPr>
            <sz val="8"/>
            <color indexed="81"/>
            <rFont val="Tahoma"/>
            <family val="2"/>
          </rPr>
          <t>We could do this from:
=SUM(B6:B12)*SUM(C6:C12).
But in this example there is no real sense to the figure that would be obtained.</t>
        </r>
        <r>
          <rPr>
            <sz val="8"/>
            <color indexed="81"/>
            <rFont val="Tahoma"/>
            <family val="2"/>
          </rPr>
          <t xml:space="preserve">
</t>
        </r>
      </text>
    </comment>
  </commentList>
</comments>
</file>

<file path=xl/comments6.xml><?xml version="1.0" encoding="utf-8"?>
<comments xmlns="http://schemas.openxmlformats.org/spreadsheetml/2006/main">
  <authors>
    <author>David Whigham</author>
  </authors>
  <commentList>
    <comment ref="F4" authorId="0">
      <text>
        <r>
          <rPr>
            <b/>
            <sz val="8"/>
            <color indexed="81"/>
            <rFont val="Tahoma"/>
            <family val="2"/>
          </rPr>
          <t>David Whigham:</t>
        </r>
        <r>
          <rPr>
            <sz val="8"/>
            <color indexed="81"/>
            <rFont val="Tahoma"/>
            <family val="2"/>
          </rPr>
          <t xml:space="preserve">
The red tag in the top right hand corner indicates a comment</t>
        </r>
      </text>
    </comment>
  </commentList>
</comments>
</file>

<file path=xl/sharedStrings.xml><?xml version="1.0" encoding="utf-8"?>
<sst xmlns="http://schemas.openxmlformats.org/spreadsheetml/2006/main" count="516" uniqueCount="444">
  <si>
    <r>
      <t xml:space="preserve">Now replace the entry in D23 (=C23*D$3) with </t>
    </r>
    <r>
      <rPr>
        <b/>
        <sz val="11"/>
        <color indexed="18"/>
        <rFont val="Arial"/>
        <family val="2"/>
      </rPr>
      <t xml:space="preserve">=C23*ER </t>
    </r>
    <r>
      <rPr>
        <sz val="10"/>
        <rFont val="Arial"/>
        <family val="2"/>
      </rPr>
      <t>and copy it into</t>
    </r>
  </si>
  <si>
    <t>First of all enter any number to the yellow C16 cell.  The first part of the IF statement is as follows</t>
  </si>
  <si>
    <r>
      <t xml:space="preserve">The full if statement is therefore  </t>
    </r>
    <r>
      <rPr>
        <b/>
        <sz val="11"/>
        <color indexed="18"/>
        <rFont val="Arial"/>
        <family val="2"/>
      </rPr>
      <t>=IF(C16&lt;10,"small",if(C16&gt;100,"large","medium"))</t>
    </r>
  </si>
  <si>
    <t>Enter this now to the blue C17 cell and check out each of the three possibilities.</t>
  </si>
  <si>
    <t>Enter any two marks to the two yellow cells below (C24 and C25).</t>
  </si>
  <si>
    <t>To test whether both C24 and C25 are greater than or equal to 50 we put each test inside brackets</t>
  </si>
  <si>
    <r>
      <t xml:space="preserve">and connect them with the * operator. this gives: </t>
    </r>
    <r>
      <rPr>
        <b/>
        <sz val="11"/>
        <color indexed="18"/>
        <rFont val="Arial"/>
        <family val="2"/>
      </rPr>
      <t xml:space="preserve">=IF((C24&gt;=50)*(C25&gt;=50),"pass","fail") </t>
    </r>
    <r>
      <rPr>
        <sz val="10"/>
        <color indexed="8"/>
        <rFont val="Arial"/>
        <family val="2"/>
      </rPr>
      <t>E</t>
    </r>
    <r>
      <rPr>
        <sz val="10"/>
        <rFont val="Arial"/>
        <family val="2"/>
      </rPr>
      <t>nter this now to C26.</t>
    </r>
  </si>
  <si>
    <t>To continue enter any number of your choosing to the yellow cell below (C20).</t>
  </si>
  <si>
    <r>
      <t xml:space="preserve">We start with  </t>
    </r>
    <r>
      <rPr>
        <b/>
        <sz val="11"/>
        <color indexed="18"/>
        <rFont val="Arial"/>
        <family val="2"/>
      </rPr>
      <t xml:space="preserve">=IF(C20&lt;100, </t>
    </r>
    <r>
      <rPr>
        <sz val="10"/>
        <rFont val="Arial"/>
        <family val="2"/>
      </rPr>
      <t xml:space="preserve">     this is the logical test.</t>
    </r>
  </si>
  <si>
    <r>
      <t xml:space="preserve">Then we have  </t>
    </r>
    <r>
      <rPr>
        <b/>
        <sz val="10"/>
        <color indexed="18"/>
        <rFont val="Arial"/>
        <family val="2"/>
      </rPr>
      <t xml:space="preserve"> </t>
    </r>
    <r>
      <rPr>
        <b/>
        <sz val="11"/>
        <color indexed="18"/>
        <rFont val="Arial"/>
        <family val="2"/>
      </rPr>
      <t>C20*2,</t>
    </r>
    <r>
      <rPr>
        <sz val="10"/>
        <rFont val="Arial"/>
        <family val="2"/>
      </rPr>
      <t xml:space="preserve">      This the result if the test is true.</t>
    </r>
  </si>
  <si>
    <r>
      <t xml:space="preserve">Finally we have </t>
    </r>
    <r>
      <rPr>
        <b/>
        <sz val="11"/>
        <color indexed="18"/>
        <rFont val="Arial"/>
        <family val="2"/>
      </rPr>
      <t xml:space="preserve">C20/2 </t>
    </r>
    <r>
      <rPr>
        <sz val="10"/>
        <rFont val="Arial"/>
        <family val="2"/>
      </rPr>
      <t xml:space="preserve">  This is the result if the test is false</t>
    </r>
  </si>
  <si>
    <r>
      <t xml:space="preserve">Putting the three parts together gives </t>
    </r>
    <r>
      <rPr>
        <b/>
        <sz val="11"/>
        <color indexed="18"/>
        <rFont val="Arial"/>
        <family val="2"/>
      </rPr>
      <t xml:space="preserve">=IF(C20&lt;100,C20*2,C20/2)  </t>
    </r>
    <r>
      <rPr>
        <sz val="10"/>
        <rFont val="Arial"/>
        <family val="2"/>
      </rPr>
      <t xml:space="preserve"> Enter this now to the blue cell below (C21).</t>
    </r>
  </si>
  <si>
    <r>
      <t xml:space="preserve"> Now enter the following if statement to the blue cell below (C29) </t>
    </r>
    <r>
      <rPr>
        <b/>
        <sz val="11"/>
        <color indexed="18"/>
        <rFont val="Arial"/>
        <family val="2"/>
      </rPr>
      <t>=IF(C28&gt;=50,"PASS","FAIL")</t>
    </r>
  </si>
  <si>
    <t>A20. Enter this now as an operational formula to the B14 cell.</t>
  </si>
  <si>
    <t>Then copy it along row 14 and confirm that this gives the same results as</t>
  </si>
  <si>
    <t>table alongside in the A16:B18 range and we named this range as Table1.</t>
  </si>
  <si>
    <t>First of all use D6 to contain:</t>
  </si>
  <si>
    <r>
      <t xml:space="preserve"> </t>
    </r>
    <r>
      <rPr>
        <b/>
        <sz val="11"/>
        <color indexed="18"/>
        <rFont val="Arial"/>
        <family val="2"/>
      </rPr>
      <t>=B6*C6</t>
    </r>
  </si>
  <si>
    <t>Then copy this down into D12.</t>
  </si>
  <si>
    <t>Next use D14 to contain:</t>
  </si>
  <si>
    <r>
      <t xml:space="preserve"> </t>
    </r>
    <r>
      <rPr>
        <b/>
        <sz val="11"/>
        <color indexed="18"/>
        <rFont val="Arial"/>
        <family val="2"/>
      </rPr>
      <t>=SUM(D6:D12)</t>
    </r>
  </si>
  <si>
    <t>Consequently use D15 to contain:</t>
  </si>
  <si>
    <t xml:space="preserve"> =SUMPRODUCT(B6:B12,C6:C12)</t>
  </si>
  <si>
    <t>To express the price and income data as sterling currency we selected A6:A13 and then format and cells</t>
  </si>
  <si>
    <t>selected the £ option. this was repeated for the C6:C13 range.</t>
  </si>
  <si>
    <t>The data have been replicated in the A22:C30 range alongside so you should</t>
  </si>
  <si>
    <t>Now it will be found that the correct results are obtained. Try it.</t>
  </si>
  <si>
    <t>and select Euro from the list.</t>
  </si>
  <si>
    <r>
      <t xml:space="preserve">Now recall that in Sheet5 we said that naming a cell </t>
    </r>
    <r>
      <rPr>
        <sz val="10"/>
        <color indexed="10"/>
        <rFont val="Arial"/>
        <family val="2"/>
      </rPr>
      <t>absolutely fixes</t>
    </r>
    <r>
      <rPr>
        <sz val="10"/>
        <rFont val="Arial"/>
        <family val="2"/>
      </rPr>
      <t xml:space="preserve"> the</t>
    </r>
  </si>
  <si>
    <t>D24:D30. the same correct answers will be obtained.</t>
  </si>
  <si>
    <r>
      <t xml:space="preserve">Placing a dollar sign in front of the row number </t>
    </r>
    <r>
      <rPr>
        <sz val="10"/>
        <color indexed="10"/>
        <rFont val="Arial"/>
        <family val="2"/>
      </rPr>
      <t>and</t>
    </r>
    <r>
      <rPr>
        <sz val="10"/>
        <rFont val="Arial"/>
        <family val="2"/>
      </rPr>
      <t xml:space="preserve"> column letter inhibits row and column updating when</t>
    </r>
  </si>
  <si>
    <t>either of two distinct sets of values depending upon the result of the logical test.</t>
  </si>
  <si>
    <t>multiply this number by two if it is less than 100 but divide it by two if it is greater than or equal to 100.</t>
  </si>
  <si>
    <t>logical test      is the number less than 100?</t>
  </si>
  <si>
    <t>if it is then         multiply the number by 2</t>
  </si>
  <si>
    <t>otherwise         divide the number by two</t>
  </si>
  <si>
    <t>To make this general idea more specific, think of a number - any number. Now suppose that we want to</t>
  </si>
  <si>
    <t>We can build up the if statement that will do this as follows.</t>
  </si>
  <si>
    <t>are respectively less than 100, or 100 or more.</t>
  </si>
  <si>
    <r>
      <t xml:space="preserve">The logical test above returned a </t>
    </r>
    <r>
      <rPr>
        <sz val="10"/>
        <color indexed="10"/>
        <rFont val="Arial"/>
        <family val="2"/>
      </rPr>
      <t xml:space="preserve">numerical </t>
    </r>
    <r>
      <rPr>
        <sz val="10"/>
        <rFont val="Arial"/>
        <family val="2"/>
      </rPr>
      <t>value in each of the two sets of circumstances.</t>
    </r>
  </si>
  <si>
    <t>However sometimes we may want a string of text to be returned. To do this we simply enclose each</t>
  </si>
  <si>
    <t xml:space="preserve">of the desired text values in double quotes.  For example suppose that in order to pass an examination </t>
  </si>
  <si>
    <t>Once again check your answer for marks that pass or fail.</t>
  </si>
  <si>
    <t>"medium"))</t>
  </si>
  <si>
    <r>
      <t xml:space="preserve">In the previous sheet there were only </t>
    </r>
    <r>
      <rPr>
        <sz val="10"/>
        <color indexed="10"/>
        <rFont val="Arial"/>
        <family val="2"/>
      </rPr>
      <t>two</t>
    </r>
    <r>
      <rPr>
        <sz val="10"/>
        <rFont val="Arial"/>
        <family val="2"/>
      </rPr>
      <t xml:space="preserve"> outcomes that could result from the logical test.</t>
    </r>
  </si>
  <si>
    <t>However it is easy to think of circumstances in which there could be three or four possible outcomes.</t>
  </si>
  <si>
    <t>For example, suppose that we define all numbers that are less than 10 to be small and all numbers that</t>
  </si>
  <si>
    <t xml:space="preserve">are greater then 100 to be large. By implication all numbers between 10 and 100 inclusive are to be </t>
  </si>
  <si>
    <r>
      <t xml:space="preserve">classed as medium. This is clearly a </t>
    </r>
    <r>
      <rPr>
        <sz val="10"/>
        <color indexed="10"/>
        <rFont val="Arial"/>
        <family val="2"/>
      </rPr>
      <t>three way test</t>
    </r>
    <r>
      <rPr>
        <sz val="10"/>
        <rFont val="Arial"/>
        <family val="2"/>
      </rPr>
      <t xml:space="preserve"> since there are three possible outcomes.</t>
    </r>
  </si>
  <si>
    <r>
      <t>The if statement deals with this by a process known as</t>
    </r>
    <r>
      <rPr>
        <sz val="10"/>
        <color indexed="10"/>
        <rFont val="Arial"/>
        <family val="2"/>
      </rPr>
      <t xml:space="preserve"> Nesting </t>
    </r>
    <r>
      <rPr>
        <sz val="10"/>
        <rFont val="Arial"/>
        <family val="2"/>
      </rPr>
      <t>and can be understood as follows.</t>
    </r>
  </si>
  <si>
    <t>Now add a second IF statement inside the first one. that is:</t>
  </si>
  <si>
    <t>These two lines check whether the number is small or large.</t>
  </si>
  <si>
    <t>Consequently if it is neither small nor large it must be medium.</t>
  </si>
  <si>
    <t>obtained in each of two assignments.</t>
  </si>
  <si>
    <r>
      <t>one cell.</t>
    </r>
    <r>
      <rPr>
        <sz val="10"/>
        <rFont val="Arial"/>
        <family val="2"/>
      </rPr>
      <t xml:space="preserve"> For example, suppose that in order to pass a particular subject a mark of at least 50 must be</t>
    </r>
  </si>
  <si>
    <t>Now suppose that in the example above the regulations were such that not only did both assessment marks</t>
  </si>
  <si>
    <t>have to be at least 50, but in addition the average of the two marks had to be at least 60. It is left as an</t>
  </si>
  <si>
    <t>exercise for you to complete the section below in line with the labels in column A.</t>
  </si>
  <si>
    <t>firms with less than 16 employees are classified as small, while  those with 25 or more employees are</t>
  </si>
  <si>
    <t>(Such as small, medium or large). We did this in the previous sheet with a nested IF statement.</t>
  </si>
  <si>
    <r>
      <t xml:space="preserve">complex. This is where a function known as </t>
    </r>
    <r>
      <rPr>
        <sz val="10"/>
        <color indexed="10"/>
        <rFont val="Arial"/>
        <family val="2"/>
      </rPr>
      <t xml:space="preserve">VLOOKUP </t>
    </r>
    <r>
      <rPr>
        <sz val="10"/>
        <rFont val="Arial"/>
        <family val="2"/>
      </rPr>
      <t>can be helpful. To appreciate its use suppose that</t>
    </r>
  </si>
  <si>
    <t>Now look at the data in rows 10 to 12. Given our classification criteria we have categorized each firm</t>
  </si>
  <si>
    <r>
      <t xml:space="preserve">as S, M or L. However in row 12 this was simply done </t>
    </r>
    <r>
      <rPr>
        <sz val="10"/>
        <color indexed="10"/>
        <rFont val="Arial"/>
        <family val="2"/>
      </rPr>
      <t>by inspection</t>
    </r>
    <r>
      <rPr>
        <sz val="10"/>
        <rFont val="Arial"/>
        <family val="2"/>
      </rPr>
      <t>.</t>
    </r>
  </si>
  <si>
    <t>the value of this argument should be 2.</t>
  </si>
  <si>
    <t>were obtained from inspection.</t>
  </si>
  <si>
    <t>The method is to use a function called =VLOOKUP which takes the following</t>
  </si>
  <si>
    <t>arguments:</t>
  </si>
  <si>
    <t xml:space="preserve">3 The column number of the lookup range from which we want to get the </t>
  </si>
  <si>
    <t>only two columns and the size category is in the second column. Consequently</t>
  </si>
  <si>
    <t>Bearing these points in mind the lookup function we require is shown in</t>
  </si>
  <si>
    <t>There is an important point to note about the VLOOKUPfunction. The values in the first column of the defined lookup</t>
  </si>
  <si>
    <r>
      <t xml:space="preserve">table (Table1 in our case) must be in </t>
    </r>
    <r>
      <rPr>
        <sz val="10"/>
        <color indexed="10"/>
        <rFont val="Arial"/>
        <family val="2"/>
      </rPr>
      <t>ascending order</t>
    </r>
    <r>
      <rPr>
        <sz val="10"/>
        <rFont val="Arial"/>
        <family val="2"/>
      </rPr>
      <t xml:space="preserve"> (as they are - 0 16 25). If this is </t>
    </r>
    <r>
      <rPr>
        <sz val="10"/>
        <color indexed="10"/>
        <rFont val="Arial"/>
        <family val="2"/>
      </rPr>
      <t xml:space="preserve">not </t>
    </r>
    <r>
      <rPr>
        <sz val="10"/>
        <rFont val="Arial"/>
        <family val="2"/>
      </rPr>
      <t>the case then the function must</t>
    </r>
  </si>
  <si>
    <r>
      <t xml:space="preserve">contain an additional argument: </t>
    </r>
    <r>
      <rPr>
        <sz val="10"/>
        <color indexed="10"/>
        <rFont val="Arial"/>
        <family val="2"/>
      </rPr>
      <t>FALSE</t>
    </r>
    <r>
      <rPr>
        <sz val="10"/>
        <rFont val="Arial"/>
        <family val="2"/>
      </rPr>
      <t>.   In other words, we would write:</t>
    </r>
  </si>
  <si>
    <t>Clearly it would be useful if we could get Excel to do this for us.</t>
  </si>
  <si>
    <r>
      <t xml:space="preserve">It will often be the case in Data Analysis that we want to classify numerical data into </t>
    </r>
    <r>
      <rPr>
        <sz val="10"/>
        <color indexed="10"/>
        <rFont val="Arial"/>
        <family val="2"/>
      </rPr>
      <t>categories</t>
    </r>
    <r>
      <rPr>
        <sz val="10"/>
        <rFont val="Arial"/>
        <family val="2"/>
      </rPr>
      <t>.</t>
    </r>
  </si>
  <si>
    <t>seven days.</t>
  </si>
  <si>
    <t>The yellow highlighted area contains a product's price and sales data over a period of</t>
  </si>
  <si>
    <t>products.</t>
  </si>
  <si>
    <t>together</t>
  </si>
  <si>
    <t>The task is to calculate the total earnings for the week.</t>
  </si>
  <si>
    <t>An answer of £8280 will result.</t>
  </si>
  <si>
    <t>We now note however that the same answer could have been obtained</t>
  </si>
  <si>
    <r>
      <t>in one cell</t>
    </r>
    <r>
      <rPr>
        <sz val="10"/>
        <rFont val="Arial"/>
        <family val="2"/>
      </rPr>
      <t xml:space="preserve"> from an Excel function called =SUMPRODUCT</t>
    </r>
  </si>
  <si>
    <r>
      <t xml:space="preserve">The general syntax is  </t>
    </r>
    <r>
      <rPr>
        <b/>
        <sz val="11"/>
        <color indexed="18"/>
        <rFont val="Arial"/>
        <family val="2"/>
      </rPr>
      <t>=SUMPRODUCT(first data range,second data range)</t>
    </r>
  </si>
  <si>
    <t>The same answer as before will be obtained.</t>
  </si>
  <si>
    <t>It is important to note what the SUMPRODUCT function does.</t>
  </si>
  <si>
    <t>It multiplies each data element by its pair and then adds up these</t>
  </si>
  <si>
    <t>In short, it multiplies the individual values together and then adds them up.</t>
  </si>
  <si>
    <t>This is not the same as adding them up and then multiplying the sums</t>
  </si>
  <si>
    <r>
      <t>Delete sheet</t>
    </r>
    <r>
      <rPr>
        <sz val="10"/>
        <rFont val="Arial"/>
        <family val="2"/>
      </rPr>
      <t xml:space="preserve">. </t>
    </r>
    <r>
      <rPr>
        <sz val="10"/>
        <color indexed="10"/>
        <rFont val="Arial"/>
        <family val="2"/>
      </rPr>
      <t>WARNING:</t>
    </r>
    <r>
      <rPr>
        <sz val="10"/>
        <rFont val="Arial"/>
        <family val="2"/>
      </rPr>
      <t xml:space="preserve"> This can be even more dangerous than deleting rows or columns </t>
    </r>
  </si>
  <si>
    <r>
      <t>since undo will not work.</t>
    </r>
    <r>
      <rPr>
        <sz val="10"/>
        <rFont val="Arial"/>
        <family val="2"/>
      </rPr>
      <t xml:space="preserve"> So if Excel warns you that there is data in this sheet select Cancel.</t>
    </r>
  </si>
  <si>
    <t>For example suppose we want the data in M1 and M2 of Sheet1 to appear in the two blue</t>
  </si>
  <si>
    <t>M1 and M2 cells of Sheet1, and will change automatically if these source values should change.</t>
  </si>
  <si>
    <r>
      <t xml:space="preserve">Click OK and the </t>
    </r>
    <r>
      <rPr>
        <sz val="10"/>
        <color indexed="10"/>
        <rFont val="Arial"/>
        <family val="2"/>
      </rPr>
      <t>entire</t>
    </r>
    <r>
      <rPr>
        <sz val="10"/>
        <rFont val="Arial"/>
        <family val="2"/>
      </rPr>
      <t xml:space="preserve"> worksheet will be printed.</t>
    </r>
  </si>
  <si>
    <t>Formatting cells has a wide range of options other than patterns:</t>
  </si>
  <si>
    <t>Formulae can also be composed of cell addresses. To see this note that the M1 and M2</t>
  </si>
  <si>
    <r>
      <t xml:space="preserve">Formulae are composed of </t>
    </r>
    <r>
      <rPr>
        <sz val="10"/>
        <color indexed="10"/>
        <rFont val="Arial"/>
        <family val="2"/>
      </rPr>
      <t>Arithmetic Operators</t>
    </r>
    <r>
      <rPr>
        <sz val="10"/>
        <rFont val="Arial"/>
        <family val="2"/>
      </rPr>
      <t>, the most important of which are:</t>
    </r>
  </si>
  <si>
    <t>&lt;&gt;</t>
  </si>
  <si>
    <t>we write =3/5+3    Or in terms of cell addresses  =M1/M2+M1 Try both in the blue cells below.</t>
  </si>
  <si>
    <r>
      <t xml:space="preserve">4) </t>
    </r>
    <r>
      <rPr>
        <sz val="10"/>
        <color indexed="10"/>
        <rFont val="Arial"/>
        <family val="2"/>
      </rPr>
      <t>Functions</t>
    </r>
    <r>
      <rPr>
        <sz val="10"/>
        <rFont val="Arial"/>
        <family val="2"/>
      </rPr>
      <t>. These are pre-defined formulae that perform a variety of tasks and contain a number of</t>
    </r>
  </si>
  <si>
    <t>containing the column letters. The pointer will change from solid white to</t>
  </si>
  <si>
    <t>A worksheet is made up of columns and rows. Columns are alphabetically labelled as</t>
  </si>
  <si>
    <t>entering: =M1+M2. Try it in the blue cell immediately below.</t>
  </si>
  <si>
    <t>A full list of all the available Excel functions along with their arguments and</t>
  </si>
  <si>
    <t>column width. When this happens excel will show ########.</t>
  </si>
  <si>
    <t>Now suppose we need to insert a column at column A. Clearly what was column A will now</t>
  </si>
  <si>
    <t>become column B and it might be thought that we would have to rewrite the formula as</t>
  </si>
  <si>
    <t>putting the mouse pointer anywhere in column A and then insert and column from the menu.</t>
  </si>
  <si>
    <t>select Delete and then from the box that appears select either entire  row or entire column.</t>
  </si>
  <si>
    <t>WARNING: deletion can be dangerous if it removes data that formulae refer to elsewhere in the</t>
  </si>
  <si>
    <t>When you open an Excel workbook for the first time it will usually</t>
  </si>
  <si>
    <r>
      <t xml:space="preserve">When a workbook contains more than one sheet the data in each of them can be </t>
    </r>
    <r>
      <rPr>
        <sz val="10"/>
        <color indexed="10"/>
        <rFont val="Arial"/>
        <family val="2"/>
      </rPr>
      <t>linked.</t>
    </r>
  </si>
  <si>
    <r>
      <t xml:space="preserve">Another way of copying and achieving the same results is to use the </t>
    </r>
    <r>
      <rPr>
        <sz val="10"/>
        <color indexed="10"/>
        <rFont val="Arial"/>
        <family val="2"/>
      </rPr>
      <t>Copy</t>
    </r>
    <r>
      <rPr>
        <sz val="10"/>
        <rFont val="Arial"/>
        <family val="2"/>
      </rPr>
      <t xml:space="preserve"> facility from the</t>
    </r>
  </si>
  <si>
    <r>
      <t>data we should use C22 to contain:</t>
    </r>
    <r>
      <rPr>
        <b/>
        <sz val="11"/>
        <color indexed="18"/>
        <rFont val="Arial"/>
        <family val="2"/>
      </rPr>
      <t xml:space="preserve"> =A22*B22</t>
    </r>
    <r>
      <rPr>
        <sz val="10"/>
        <rFont val="Arial"/>
        <family val="2"/>
      </rPr>
      <t xml:space="preserve"> Make this entry now.</t>
    </r>
  </si>
  <si>
    <t>Now place the mouse pointer in C23 (but do not activate the handle - just keep it in the middle</t>
  </si>
  <si>
    <t>of the cell so that it is solid white). Now depress the left hand mouse button and drag down to C29.</t>
  </si>
  <si>
    <t>The C23:C29 range should now be highlighted and represents the destination area into</t>
  </si>
  <si>
    <t>Try it in the blue cell below.</t>
  </si>
  <si>
    <t/>
  </si>
  <si>
    <t>Customizing</t>
  </si>
  <si>
    <t>Copying (1)</t>
  </si>
  <si>
    <t>Copying (2)</t>
  </si>
  <si>
    <t>Excel preliminaries</t>
  </si>
  <si>
    <t>Sheet operations</t>
  </si>
  <si>
    <t>Saving and Printing</t>
  </si>
  <si>
    <t>IF statements (1)</t>
  </si>
  <si>
    <t>IF statements (2)</t>
  </si>
  <si>
    <t>Vlookup function</t>
  </si>
  <si>
    <t>Sumproduct function</t>
  </si>
  <si>
    <t>are indicated by a red tag is the top right corner of the cell viz:</t>
  </si>
  <si>
    <t>to restore the original comment status.</t>
  </si>
  <si>
    <t>number of things that you have done but it has a fairly long memory and can undo as many</t>
  </si>
  <si>
    <t>as ten or twelve previous actions.</t>
  </si>
  <si>
    <t>down the sheet.</t>
  </si>
  <si>
    <t>across the sheet.</t>
  </si>
  <si>
    <t>copying down and across the sheet.</t>
  </si>
  <si>
    <t>Explanatory comments have been added to a number of cells throughout this file. These</t>
  </si>
  <si>
    <t>The comment will only be visible when the mouse pointer is placed on top of the cell although you can see</t>
  </si>
  <si>
    <t xml:space="preserve">all comments in the sheet by selecting view from the main menu and then comment. Repeat the process </t>
  </si>
  <si>
    <t>the worksheet to its previous state. Clearly the number of clicks will depend upon the</t>
  </si>
  <si>
    <t>Number --- this can select the number of decimal places to show, as well as currency options</t>
  </si>
  <si>
    <t>Font -- a wide range of font types and sizes can be chosen</t>
  </si>
  <si>
    <t>Border -- solid borders can be placed around the selected area to create a boxed effect</t>
  </si>
  <si>
    <t>It is recommended that you use the save facility frequently during your work on the file.</t>
  </si>
  <si>
    <t>"Save as you go along" is an important watchword. This way, if your computer crashes or</t>
  </si>
  <si>
    <t>you make a catastrophic error then you will only lose the work carried out since your last save.</t>
  </si>
  <si>
    <t>from the main menu. Under the number option we selected currency and for the currency tab</t>
  </si>
  <si>
    <t>Placing a dollar sign in front of the row number inhibits row updating when copying</t>
  </si>
  <si>
    <t>Placing a dollar sign in front of the column letter inhibits column updating when copying</t>
  </si>
  <si>
    <t>depress the left hand mouse button. now drag to the right and a range of columns will</t>
  </si>
  <si>
    <t>The appearance of a worksheet can be modified in a variety of ways.</t>
  </si>
  <si>
    <t>For example, sometimes the result of a calculation is too large for the default</t>
  </si>
  <si>
    <t>be undone.</t>
  </si>
  <si>
    <r>
      <t xml:space="preserve">To do this place the mouse pointer in the column or row </t>
    </r>
    <r>
      <rPr>
        <sz val="10"/>
        <color indexed="10"/>
        <rFont val="Arial"/>
        <family val="2"/>
      </rPr>
      <t>before</t>
    </r>
    <r>
      <rPr>
        <sz val="10"/>
        <rFont val="Arial"/>
        <family val="2"/>
      </rPr>
      <t xml:space="preserve"> where you want </t>
    </r>
  </si>
  <si>
    <r>
      <t xml:space="preserve">Notice that all formulae will be updated </t>
    </r>
    <r>
      <rPr>
        <sz val="10"/>
        <color indexed="10"/>
        <rFont val="Arial"/>
        <family val="2"/>
      </rPr>
      <t xml:space="preserve">automatically </t>
    </r>
    <r>
      <rPr>
        <sz val="10"/>
        <rFont val="Arial"/>
        <family val="2"/>
      </rPr>
      <t>after the insertion. For example</t>
    </r>
  </si>
  <si>
    <t>pointer in the column or row that you want to delete and then select Edit. From the sub menu</t>
  </si>
  <si>
    <t>The blue cell that was in column B is now in column A and shows the error message #REF.</t>
  </si>
  <si>
    <t>Click Undo now to restore the integrity of the sheet.</t>
  </si>
  <si>
    <t xml:space="preserve">To widen the column place the mouse pointer  on the edge of the solid border </t>
  </si>
  <si>
    <t>narrow black. Now depress the left hand mouse button and drag to the right. The column will widen.</t>
  </si>
  <si>
    <t>To widen several adjacent columns click on the solid column letter border and</t>
  </si>
  <si>
    <t>be selected. Now widen any one of them and you will find that they are all widened.</t>
  </si>
  <si>
    <r>
      <t>sheet</t>
    </r>
    <r>
      <rPr>
        <sz val="10"/>
        <rFont val="Arial"/>
        <family val="2"/>
      </rPr>
      <t>. For example, place the cursor in column A then select edit, delete, entire column.</t>
    </r>
  </si>
  <si>
    <t>Inserting Rows or Columns in worksheets</t>
  </si>
  <si>
    <t>Deleting Rows or Columns in worksheets</t>
  </si>
  <si>
    <r>
      <t>arguments</t>
    </r>
    <r>
      <rPr>
        <sz val="10"/>
        <rFont val="Arial"/>
        <family val="2"/>
      </rPr>
      <t>. For example: =SUM(M1:M2)  adds up the range of cells in M1 to M2 and so is equivalent</t>
    </r>
  </si>
  <si>
    <t>Basic Excel terminology</t>
  </si>
  <si>
    <t>only contain a few sheets (sometimes only one).</t>
  </si>
  <si>
    <t>only one sheet in the workbook or sheet4 if there three, etcetera.</t>
  </si>
  <si>
    <t>highlighted in black and you can supply a new name of your choosing.</t>
  </si>
  <si>
    <t>Excel will add a new worksheet and give it the name Sheet2 if there is currently</t>
  </si>
  <si>
    <t>These names however can be customized.</t>
  </si>
  <si>
    <t>To do this double click on the sheet name tab at the bottom of the screen. it will become</t>
  </si>
  <si>
    <t>this time select M2 from Sheet1. Press enter.</t>
  </si>
  <si>
    <t>depress the left hand mouse button and drag down and along until the desired area is highlighted.</t>
  </si>
  <si>
    <t>This area has now been selected and can be subjected to a variety of procedures.</t>
  </si>
  <si>
    <r>
      <t xml:space="preserve">One of the most useful of these is </t>
    </r>
    <r>
      <rPr>
        <sz val="10"/>
        <color indexed="10"/>
        <rFont val="Arial"/>
        <family val="2"/>
      </rPr>
      <t>Formatting</t>
    </r>
    <r>
      <rPr>
        <sz val="10"/>
        <rFont val="Arial"/>
        <family val="2"/>
      </rPr>
      <t xml:space="preserve">. For example suppose we want to colour the </t>
    </r>
  </si>
  <si>
    <t>Deleting Worksheets from the Workbook</t>
  </si>
  <si>
    <t>Selecting areas of the Worksheet</t>
  </si>
  <si>
    <t>if there is more than one file open.</t>
  </si>
  <si>
    <t>Usually however we will want to supply a file name of our own.</t>
  </si>
  <si>
    <r>
      <t xml:space="preserve">When a </t>
    </r>
    <r>
      <rPr>
        <sz val="10"/>
        <color indexed="10"/>
        <rFont val="Arial"/>
        <family val="2"/>
      </rPr>
      <t>new</t>
    </r>
    <r>
      <rPr>
        <sz val="10"/>
        <rFont val="Arial"/>
        <family val="2"/>
      </rPr>
      <t xml:space="preserve"> excel workbook is opened excel automatically calls the file Book1 or Book2, Book3 etcetera</t>
    </r>
  </si>
  <si>
    <r>
      <t xml:space="preserve">You will be prompted for a file name so supply something appropriate and then click </t>
    </r>
    <r>
      <rPr>
        <sz val="10"/>
        <color indexed="10"/>
        <rFont val="Arial"/>
        <family val="2"/>
      </rPr>
      <t>Save</t>
    </r>
    <r>
      <rPr>
        <sz val="10"/>
        <rFont val="Arial"/>
        <family val="2"/>
      </rPr>
      <t>.</t>
    </r>
  </si>
  <si>
    <t>This will be the workbook's file name from now on.</t>
  </si>
  <si>
    <r>
      <t xml:space="preserve">Simply select </t>
    </r>
    <r>
      <rPr>
        <sz val="10"/>
        <color indexed="10"/>
        <rFont val="Arial"/>
        <family val="2"/>
      </rPr>
      <t>File</t>
    </r>
    <r>
      <rPr>
        <sz val="10"/>
        <rFont val="Arial"/>
        <family val="2"/>
      </rPr>
      <t xml:space="preserve"> and then </t>
    </r>
    <r>
      <rPr>
        <sz val="10"/>
        <color indexed="10"/>
        <rFont val="Arial"/>
        <family val="2"/>
      </rPr>
      <t>Save</t>
    </r>
    <r>
      <rPr>
        <sz val="10"/>
        <rFont val="Arial"/>
        <family val="2"/>
      </rPr>
      <t>. The workbook will be saved with the original name that you supplied.</t>
    </r>
  </si>
  <si>
    <t>Sometimes however it is only a section of the worksheet that you want to print.</t>
  </si>
  <si>
    <r>
      <t xml:space="preserve">To do this </t>
    </r>
    <r>
      <rPr>
        <sz val="10"/>
        <color indexed="10"/>
        <rFont val="Arial"/>
        <family val="2"/>
      </rPr>
      <t>select the area that you want to print</t>
    </r>
    <r>
      <rPr>
        <sz val="10"/>
        <rFont val="Arial"/>
        <family val="2"/>
      </rPr>
      <t xml:space="preserve"> with the mouse. It will become highlighted.</t>
    </r>
  </si>
  <si>
    <t>would spill onto a second page.</t>
  </si>
  <si>
    <t>Finally, in order to prevent paper wastage and printing costs, it is usually best to get a print preview.</t>
  </si>
  <si>
    <t>Here you can alter the margins to accommodate data that would otherwise spill onto two pages.</t>
  </si>
  <si>
    <t>For example, the dotted line at the end of column I in this sheet indicates that all the text to the right</t>
  </si>
  <si>
    <t>inspect the effects.</t>
  </si>
  <si>
    <r>
      <t xml:space="preserve">Although it may not </t>
    </r>
    <r>
      <rPr>
        <sz val="10"/>
        <color indexed="10"/>
        <rFont val="Arial"/>
        <family val="2"/>
      </rPr>
      <t>always</t>
    </r>
    <r>
      <rPr>
        <sz val="10"/>
        <rFont val="Arial"/>
        <family val="2"/>
      </rPr>
      <t xml:space="preserve"> be possible we can attempt to get it all onto one page by using two devices</t>
    </r>
  </si>
  <si>
    <t>from the Print Preview menu.</t>
  </si>
  <si>
    <t>could sometimes get more onto one page if we selected landscape (wider than long).</t>
  </si>
  <si>
    <t>You should find that the entire text in this sheet is now printable on one page.</t>
  </si>
  <si>
    <t>Then use the mouse to drag both the right and the left margins to the left and right.</t>
  </si>
  <si>
    <t>If this fails to get it all onto one page then, if acceptable, reducing the font size might help.</t>
  </si>
  <si>
    <t>To do this select the area containing the text (or the numerical data) and then click on the font size</t>
  </si>
  <si>
    <r>
      <t xml:space="preserve">First, we note that by default Excel wants to print in </t>
    </r>
    <r>
      <rPr>
        <sz val="10"/>
        <color indexed="10"/>
        <rFont val="Arial"/>
        <family val="2"/>
      </rPr>
      <t>Portrait</t>
    </r>
    <r>
      <rPr>
        <sz val="10"/>
        <rFont val="Arial"/>
        <family val="2"/>
      </rPr>
      <t xml:space="preserve"> format (longer than wide). But clearly we </t>
    </r>
  </si>
  <si>
    <r>
      <t>When you have finished working with the file</t>
    </r>
    <r>
      <rPr>
        <sz val="10"/>
        <color indexed="10"/>
        <rFont val="Arial"/>
        <family val="2"/>
      </rPr>
      <t xml:space="preserve"> do not click Save As </t>
    </r>
    <r>
      <rPr>
        <sz val="10"/>
        <rFont val="Arial"/>
        <family val="2"/>
      </rPr>
      <t>again.</t>
    </r>
  </si>
  <si>
    <r>
      <t xml:space="preserve">Excel allows us to </t>
    </r>
    <r>
      <rPr>
        <sz val="10"/>
        <color indexed="10"/>
        <rFont val="Arial"/>
        <family val="2"/>
      </rPr>
      <t>Name</t>
    </r>
    <r>
      <rPr>
        <sz val="10"/>
        <rFont val="Arial"/>
        <family val="2"/>
      </rPr>
      <t xml:space="preserve"> cells and then use these names in a variety of ways.</t>
    </r>
  </si>
  <si>
    <t>For example, the M1 and M2 cells contain two numerical data elements (5 and 6)</t>
  </si>
  <si>
    <r>
      <t xml:space="preserve">Or multiply them together from </t>
    </r>
    <r>
      <rPr>
        <b/>
        <sz val="11"/>
        <color indexed="18"/>
        <rFont val="Arial"/>
        <family val="2"/>
      </rPr>
      <t>=M1*M2</t>
    </r>
  </si>
  <si>
    <t>Now suppose that M1 contained the price of a product and M2 contained the number of units sold.</t>
  </si>
  <si>
    <r>
      <t xml:space="preserve">So could we write something like </t>
    </r>
    <r>
      <rPr>
        <b/>
        <sz val="11"/>
        <color indexed="18"/>
        <rFont val="Arial"/>
        <family val="2"/>
      </rPr>
      <t>=price*sales</t>
    </r>
    <r>
      <rPr>
        <sz val="10"/>
        <rFont val="Arial"/>
        <family val="2"/>
      </rPr>
      <t xml:space="preserve"> and get the correct answer (30)?</t>
    </r>
  </si>
  <si>
    <t>Now select M2 and repeat the process only this time supply the name sales.</t>
  </si>
  <si>
    <r>
      <t xml:space="preserve">To see if this has worked use the blue cell below to contain </t>
    </r>
    <r>
      <rPr>
        <b/>
        <sz val="11"/>
        <color indexed="18"/>
        <rFont val="Arial"/>
        <family val="2"/>
      </rPr>
      <t>=price*sales</t>
    </r>
  </si>
  <si>
    <t>Naming cells can be useful in a variety of ways. First of all mnemonic names can be</t>
  </si>
  <si>
    <t>used that are easier to remember when writing formula than M1 or M2.</t>
  </si>
  <si>
    <t>that you want to go to and the cursor will be placed there. Try it.</t>
  </si>
  <si>
    <t>As we will see in a later sheet this can be very useful.</t>
  </si>
  <si>
    <t>bottom right hand corner of the cell border.</t>
  </si>
  <si>
    <t>narrowed and black.</t>
  </si>
  <si>
    <r>
      <t xml:space="preserve">Excel has the ability to </t>
    </r>
    <r>
      <rPr>
        <sz val="10"/>
        <color indexed="10"/>
        <rFont val="Arial"/>
        <family val="2"/>
      </rPr>
      <t>Copy</t>
    </r>
    <r>
      <rPr>
        <sz val="10"/>
        <rFont val="Arial"/>
        <family val="2"/>
      </rPr>
      <t xml:space="preserve"> cell data in a variety of ways and is one of its most powerful</t>
    </r>
  </si>
  <si>
    <t>assets. First of all, look at the data on price and sales for eight products in columns A and B.</t>
  </si>
  <si>
    <t>The task is to use column C to calculate the income (or revenue) from each of the products.</t>
  </si>
  <si>
    <r>
      <t xml:space="preserve">The secret of copying is to write a single </t>
    </r>
    <r>
      <rPr>
        <sz val="10"/>
        <color indexed="10"/>
        <rFont val="Arial"/>
        <family val="2"/>
      </rPr>
      <t>Source Formula</t>
    </r>
    <r>
      <rPr>
        <sz val="10"/>
        <rFont val="Arial"/>
        <family val="2"/>
      </rPr>
      <t xml:space="preserve"> that can then be copied consistently</t>
    </r>
  </si>
  <si>
    <t>in this source formula cell. Now notice that there is a small rectangular "blob" on the</t>
  </si>
  <si>
    <t>Move the mouse pointer onto this blob so that the solid white cross of the pointer becomes</t>
  </si>
  <si>
    <r>
      <t xml:space="preserve">When it is like this (and only when it is like this) we have activated what is known as the </t>
    </r>
    <r>
      <rPr>
        <sz val="10"/>
        <color indexed="10"/>
        <rFont val="Arial"/>
        <family val="2"/>
      </rPr>
      <t>Handle</t>
    </r>
    <r>
      <rPr>
        <sz val="10"/>
        <rFont val="Arial"/>
        <family val="2"/>
      </rPr>
      <t>.</t>
    </r>
  </si>
  <si>
    <t>which the source cell formula will be copied.</t>
  </si>
  <si>
    <t>will be effected.</t>
  </si>
  <si>
    <t>The advantages of Naming cells</t>
  </si>
  <si>
    <t>Changing the print area</t>
  </si>
  <si>
    <t>Print preview</t>
  </si>
  <si>
    <t>Printing the worksheet on one page</t>
  </si>
  <si>
    <t>Linking workbooks</t>
  </si>
  <si>
    <t>MY NUMBER</t>
  </si>
  <si>
    <t xml:space="preserve"> =IF(Logical test,Result if test true,Result if test false)</t>
  </si>
  <si>
    <t>Fully relative copying</t>
  </si>
  <si>
    <t>Dollar fixing</t>
  </si>
  <si>
    <t>Two outcome IF statements</t>
  </si>
  <si>
    <t>Nested If statements</t>
  </si>
  <si>
    <t>TOPIC</t>
  </si>
  <si>
    <t>Sub Topic</t>
  </si>
  <si>
    <t>Link</t>
  </si>
  <si>
    <t xml:space="preserve"> /</t>
  </si>
  <si>
    <t xml:space="preserve"> *</t>
  </si>
  <si>
    <t xml:space="preserve"> -</t>
  </si>
  <si>
    <t xml:space="preserve"> +</t>
  </si>
  <si>
    <t xml:space="preserve"> ^</t>
  </si>
  <si>
    <t xml:space="preserve"> &lt;</t>
  </si>
  <si>
    <t xml:space="preserve"> &gt;</t>
  </si>
  <si>
    <t xml:space="preserve"> &lt;=</t>
  </si>
  <si>
    <t xml:space="preserve"> &gt;=</t>
  </si>
  <si>
    <t>PRICE</t>
  </si>
  <si>
    <t>SALES</t>
  </si>
  <si>
    <t>REVENUE</t>
  </si>
  <si>
    <t>£ REVENUE</t>
  </si>
  <si>
    <t xml:space="preserve"> £PRICE</t>
  </si>
  <si>
    <t>€ REVENUE</t>
  </si>
  <si>
    <t>Definitions</t>
  </si>
  <si>
    <t>Data types</t>
  </si>
  <si>
    <t>Deleting columns and rows</t>
  </si>
  <si>
    <t>Inserting sheets</t>
  </si>
  <si>
    <t>Naming sheets</t>
  </si>
  <si>
    <t>Linking sheets</t>
  </si>
  <si>
    <t>Selecting areas of sheets</t>
  </si>
  <si>
    <t>Inserting columns and rows</t>
  </si>
  <si>
    <t>MARK 1</t>
  </si>
  <si>
    <t>MARK 2</t>
  </si>
  <si>
    <t>MARK 1 + MARK 2</t>
  </si>
  <si>
    <t>AVERAGE MARK</t>
  </si>
  <si>
    <t>VERDICT</t>
  </si>
  <si>
    <t>Company No.</t>
  </si>
  <si>
    <t>No. of employees</t>
  </si>
  <si>
    <t>Category (S, M, L)</t>
  </si>
  <si>
    <t>S</t>
  </si>
  <si>
    <t>L</t>
  </si>
  <si>
    <t>M</t>
  </si>
  <si>
    <t>VLOOKUP category</t>
  </si>
  <si>
    <t>Widening columns</t>
  </si>
  <si>
    <t>Categorization</t>
  </si>
  <si>
    <t>COMMENT</t>
  </si>
  <si>
    <t>DAY</t>
  </si>
  <si>
    <t>Mon</t>
  </si>
  <si>
    <t>Tue</t>
  </si>
  <si>
    <t>Wed</t>
  </si>
  <si>
    <t>Thu</t>
  </si>
  <si>
    <t>Fri</t>
  </si>
  <si>
    <t>Sat</t>
  </si>
  <si>
    <t>Sun</t>
  </si>
  <si>
    <t>EARNINGS</t>
  </si>
  <si>
    <t>TOTAL EARNINGS =</t>
  </si>
  <si>
    <t>SUMPRODUCT =</t>
  </si>
  <si>
    <t>Naming Files</t>
  </si>
  <si>
    <t>Creating a new file</t>
  </si>
  <si>
    <t>Naming cells</t>
  </si>
  <si>
    <t>Copying with dollar fixing</t>
  </si>
  <si>
    <t>Widening Columns or Rows in worksheets</t>
  </si>
  <si>
    <t>Inserting new Worksheets to the Workbook</t>
  </si>
  <si>
    <t>Printing a selected area of a Worksheet</t>
  </si>
  <si>
    <t>Printing Excel worksheets</t>
  </si>
  <si>
    <t>Conditional statements involving logical tests with the IF function</t>
  </si>
  <si>
    <t>Logical tests with more than two outcomes</t>
  </si>
  <si>
    <t>A B C…Z AA AB….BA BB…………IV. Rows are numbered as 1 2 …..65536.</t>
  </si>
  <si>
    <r>
      <t xml:space="preserve">The intersection between a row and a column is known as a </t>
    </r>
    <r>
      <rPr>
        <sz val="10"/>
        <color indexed="10"/>
        <rFont val="Arial"/>
        <family val="2"/>
      </rPr>
      <t>Cell</t>
    </r>
    <r>
      <rPr>
        <sz val="10"/>
        <rFont val="Arial"/>
        <family val="2"/>
      </rPr>
      <t xml:space="preserve"> and has a </t>
    </r>
    <r>
      <rPr>
        <sz val="10"/>
        <color indexed="10"/>
        <rFont val="Arial"/>
        <family val="2"/>
      </rPr>
      <t>Cell Address</t>
    </r>
  </si>
  <si>
    <t>denoted by its column letter and its row number - A8, B6, J12 etcetera.</t>
  </si>
  <si>
    <t>By default the cells are blank but when we click on a cell to activate it and make</t>
  </si>
  <si>
    <r>
      <t xml:space="preserve">an entry it then contains a </t>
    </r>
    <r>
      <rPr>
        <sz val="10"/>
        <color indexed="10"/>
        <rFont val="Arial"/>
        <family val="2"/>
      </rPr>
      <t>Data Element</t>
    </r>
    <r>
      <rPr>
        <sz val="10"/>
        <rFont val="Arial"/>
        <family val="2"/>
      </rPr>
      <t>.</t>
    </r>
  </si>
  <si>
    <t>Data elements can adopt four basic forms.</t>
  </si>
  <si>
    <r>
      <t xml:space="preserve">Welcome to an Excel </t>
    </r>
    <r>
      <rPr>
        <sz val="10"/>
        <color indexed="10"/>
        <rFont val="Arial"/>
        <family val="2"/>
      </rPr>
      <t>Workbook</t>
    </r>
    <r>
      <rPr>
        <sz val="10"/>
        <rFont val="Arial"/>
        <family val="2"/>
      </rPr>
      <t>.</t>
    </r>
  </si>
  <si>
    <r>
      <t xml:space="preserve">The Workbook is composed of </t>
    </r>
    <r>
      <rPr>
        <sz val="10"/>
        <color indexed="10"/>
        <rFont val="Arial"/>
        <family val="2"/>
      </rPr>
      <t>Worksheets</t>
    </r>
    <r>
      <rPr>
        <sz val="10"/>
        <rFont val="Arial"/>
        <family val="2"/>
      </rPr>
      <t xml:space="preserve"> and this one is known as </t>
    </r>
    <r>
      <rPr>
        <sz val="10"/>
        <color indexed="10"/>
        <rFont val="Arial"/>
        <family val="2"/>
      </rPr>
      <t>Sheet1.</t>
    </r>
  </si>
  <si>
    <r>
      <t xml:space="preserve">1) </t>
    </r>
    <r>
      <rPr>
        <sz val="10"/>
        <color indexed="10"/>
        <rFont val="Arial"/>
        <family val="2"/>
      </rPr>
      <t>Text</t>
    </r>
    <r>
      <rPr>
        <sz val="10"/>
        <rFont val="Arial"/>
        <family val="2"/>
      </rPr>
      <t xml:space="preserve">  such as "average" or "score", no arithmetic operations can be performed</t>
    </r>
  </si>
  <si>
    <t>on text entries. They are purely for descriptive purposes.</t>
  </si>
  <si>
    <r>
      <t xml:space="preserve">2) </t>
    </r>
    <r>
      <rPr>
        <sz val="10"/>
        <color indexed="10"/>
        <rFont val="Arial"/>
        <family val="2"/>
      </rPr>
      <t>Single Numbers</t>
    </r>
    <r>
      <rPr>
        <sz val="10"/>
        <rFont val="Arial"/>
        <family val="2"/>
      </rPr>
      <t xml:space="preserve"> such as 25, 56, 1234.</t>
    </r>
  </si>
  <si>
    <r>
      <t xml:space="preserve">3) </t>
    </r>
    <r>
      <rPr>
        <sz val="10"/>
        <color indexed="10"/>
        <rFont val="Arial"/>
        <family val="2"/>
      </rPr>
      <t>Formulae</t>
    </r>
    <r>
      <rPr>
        <sz val="10"/>
        <rFont val="Arial"/>
        <family val="2"/>
      </rPr>
      <t xml:space="preserve"> that perform arithmetic or algebraic calculations.</t>
    </r>
  </si>
  <si>
    <t>The crucial feature of formulae is that they must be preceded by an equals sign.</t>
  </si>
  <si>
    <t>For example to add the number three to the number five we enter: =3+5</t>
  </si>
  <si>
    <t>cells contain the single numbers 3 and 5 respectively. We can sum these numbers by</t>
  </si>
  <si>
    <t>These can be combined in a variety of ways. For example to divide 3 by 5 and then add 3</t>
  </si>
  <si>
    <r>
      <t xml:space="preserve">But with copying there is </t>
    </r>
    <r>
      <rPr>
        <sz val="10"/>
        <color indexed="10"/>
        <rFont val="Arial"/>
        <family val="2"/>
      </rPr>
      <t>no need</t>
    </r>
    <r>
      <rPr>
        <sz val="10"/>
        <rFont val="Arial"/>
        <family val="2"/>
      </rPr>
      <t xml:space="preserve"> for this laborious procedure.</t>
    </r>
  </si>
  <si>
    <t>Once again we need to write our source formula. So allowing for the new location of the</t>
  </si>
  <si>
    <t>revenue of zero).</t>
  </si>
  <si>
    <t>The previous sheet has shown the power of copying and that by</t>
  </si>
  <si>
    <r>
      <t xml:space="preserve">default Excel does this in what is known a </t>
    </r>
    <r>
      <rPr>
        <sz val="10"/>
        <color indexed="10"/>
        <rFont val="Arial"/>
        <family val="2"/>
      </rPr>
      <t>fully relative</t>
    </r>
    <r>
      <rPr>
        <sz val="10"/>
        <rFont val="Arial"/>
        <family val="2"/>
      </rPr>
      <t xml:space="preserve"> way. That is,</t>
    </r>
  </si>
  <si>
    <r>
      <t xml:space="preserve">row numbers (and column letters) are automatically </t>
    </r>
    <r>
      <rPr>
        <sz val="10"/>
        <color indexed="10"/>
        <rFont val="Arial"/>
        <family val="2"/>
      </rPr>
      <t>updated</t>
    </r>
    <r>
      <rPr>
        <sz val="10"/>
        <rFont val="Arial"/>
        <family val="2"/>
      </rPr>
      <t xml:space="preserve"> when</t>
    </r>
  </si>
  <si>
    <t>copying down or across the sheet. However, sometimes full updating</t>
  </si>
  <si>
    <t>is too powerful for what we require. To see this look at the data in columns</t>
  </si>
  <si>
    <t>A, B and C. This is simply the results that we obtained in Sheet6.</t>
  </si>
  <si>
    <t>obtain the(sterling) income expressed in Euros.</t>
  </si>
  <si>
    <t>To do this clearly requires an exchange rate between the pound and the</t>
  </si>
  <si>
    <t>Clearly the £100 revenue from the first product produces 100*€1.40 = €140.</t>
  </si>
  <si>
    <t>We immediately encounter a problem as the #VALUE entries and the obviously</t>
  </si>
  <si>
    <t>incorrect calculations indicate (£180 cannot possibly translate to a Euro</t>
  </si>
  <si>
    <t xml:space="preserve">do with currency). </t>
  </si>
  <si>
    <r>
      <t xml:space="preserve">The problem stems from </t>
    </r>
    <r>
      <rPr>
        <sz val="10"/>
        <color indexed="10"/>
        <rFont val="Arial"/>
        <family val="2"/>
      </rPr>
      <t>fully relative copying</t>
    </r>
    <r>
      <rPr>
        <sz val="10"/>
        <rFont val="Arial"/>
        <family val="2"/>
      </rPr>
      <t xml:space="preserve"> since this has updated</t>
    </r>
  </si>
  <si>
    <r>
      <t xml:space="preserve">Excel allows us to do this with a process known as </t>
    </r>
    <r>
      <rPr>
        <sz val="10"/>
        <color indexed="10"/>
        <rFont val="Arial"/>
        <family val="2"/>
      </rPr>
      <t>dollar fixing</t>
    </r>
    <r>
      <rPr>
        <sz val="10"/>
        <rFont val="Arial"/>
        <family val="2"/>
      </rPr>
      <t xml:space="preserve"> (nothing to </t>
    </r>
  </si>
  <si>
    <t>Areas of the worksheet can be selected with the mouse. Simply click on the first cell to be selected,</t>
  </si>
  <si>
    <t xml:space="preserve"> </t>
  </si>
  <si>
    <r>
      <t xml:space="preserve">As we have seen before we can add them together from the formula: </t>
    </r>
    <r>
      <rPr>
        <b/>
        <sz val="11"/>
        <color indexed="18"/>
        <rFont val="Arial"/>
        <family val="2"/>
      </rPr>
      <t>=M1+M2</t>
    </r>
  </si>
  <si>
    <r>
      <t xml:space="preserve">Third a named cell is what is known as </t>
    </r>
    <r>
      <rPr>
        <sz val="10"/>
        <color indexed="10"/>
        <rFont val="Arial"/>
        <family val="2"/>
      </rPr>
      <t>Absolutely Fixed</t>
    </r>
    <r>
      <rPr>
        <sz val="10"/>
        <rFont val="Arial"/>
        <family val="2"/>
      </rPr>
      <t xml:space="preserve"> from the point of view of copying.</t>
    </r>
  </si>
  <si>
    <t>Clearly the product of these two cells represents the seller's income or revenue.</t>
  </si>
  <si>
    <t>However, as the header in column D indicates, we would now like to</t>
  </si>
  <si>
    <r>
      <t xml:space="preserve">Lastly, select D23:D30 with the mouse, right click, select </t>
    </r>
    <r>
      <rPr>
        <sz val="10"/>
        <color indexed="10"/>
        <rFont val="Arial"/>
        <family val="2"/>
      </rPr>
      <t xml:space="preserve">Format Cells </t>
    </r>
    <r>
      <rPr>
        <sz val="10"/>
        <color indexed="8"/>
        <rFont val="Arial"/>
        <family val="2"/>
      </rPr>
      <t>and then</t>
    </r>
    <r>
      <rPr>
        <sz val="10"/>
        <color indexed="10"/>
        <rFont val="Arial"/>
        <family val="2"/>
      </rPr>
      <t xml:space="preserve"> Currency</t>
    </r>
  </si>
  <si>
    <r>
      <t>Logical Tests</t>
    </r>
    <r>
      <rPr>
        <sz val="10"/>
        <rFont val="Arial"/>
        <family val="2"/>
      </rPr>
      <t xml:space="preserve"> in Excel are carried out by what is known as an </t>
    </r>
    <r>
      <rPr>
        <sz val="10"/>
        <color indexed="10"/>
        <rFont val="Arial"/>
        <family val="2"/>
      </rPr>
      <t>IFstatement</t>
    </r>
    <r>
      <rPr>
        <sz val="10"/>
        <rFont val="Arial"/>
        <family val="2"/>
      </rPr>
      <t>.</t>
    </r>
  </si>
  <si>
    <t>This is an Excel function that allows the contents of the cell in which it is housed to adopt</t>
  </si>
  <si>
    <t>The general construction of an if statement can be thought of as follows.</t>
  </si>
  <si>
    <r>
      <t xml:space="preserve">As a final topic in logical tests consider circumstances in which we need to test the values in </t>
    </r>
    <r>
      <rPr>
        <sz val="10"/>
        <color indexed="10"/>
        <rFont val="Arial"/>
        <family val="2"/>
      </rPr>
      <t xml:space="preserve">more than </t>
    </r>
  </si>
  <si>
    <t>However as the number of classification categories increases, the IF statements become increasingly</t>
  </si>
  <si>
    <t>large. Those firms with between 16 and 25 employees are classified as medium.</t>
  </si>
  <si>
    <t xml:space="preserve">2 The table where the value is to be looked up.     In this case we created this </t>
  </si>
  <si>
    <t>category associated with the value being looked up. For example Table1 has</t>
  </si>
  <si>
    <t>The undo button is immensely useful. Click as many times as are necessary to restore</t>
  </si>
  <si>
    <t>Alignment  --- this allows text or numbers to be left, right, or centre justified</t>
  </si>
  <si>
    <t>Return to Basic Excel terminology</t>
  </si>
  <si>
    <t>Return to Copying with dollar fixing</t>
  </si>
  <si>
    <t>CONTENTS</t>
  </si>
  <si>
    <t>Rows and columns in Worksheets</t>
  </si>
  <si>
    <t>Worksheet operations</t>
  </si>
  <si>
    <t>Saving and printing</t>
  </si>
  <si>
    <t>Copying formulae</t>
  </si>
  <si>
    <t>IF statements</t>
  </si>
  <si>
    <t>IF statements with more than two outcomes (nesting)</t>
  </si>
  <si>
    <t>Vertical Lookup function</t>
  </si>
  <si>
    <t>SUMPRODUCT Function</t>
  </si>
  <si>
    <t>Return to Rows and columns in Worksheets</t>
  </si>
  <si>
    <t>Return to Worksheet operations</t>
  </si>
  <si>
    <t>Return to Saving and printing</t>
  </si>
  <si>
    <t xml:space="preserve">Return to IF statements with more than two outcomes </t>
  </si>
  <si>
    <t>NOTES 1</t>
  </si>
  <si>
    <t>NOTES 2</t>
  </si>
  <si>
    <t>NOTES 3</t>
  </si>
  <si>
    <t>NOTES 4</t>
  </si>
  <si>
    <t>NOTES 5</t>
  </si>
  <si>
    <t>NOTES 6</t>
  </si>
  <si>
    <t>NOTES 7</t>
  </si>
  <si>
    <t>PROCEED TO SHEET 2  (Rows and columns in Worksheets)</t>
  </si>
  <si>
    <t>PROCEED TO SHEET 3 (Worksheet operations)</t>
  </si>
  <si>
    <t>PROCEED TO SHEET 4 (Saving and printing)</t>
  </si>
  <si>
    <t>PROCEED TO SHEET 5 (Naming cells)</t>
  </si>
  <si>
    <t>PROCEED TO SHEET 6 (Copying formulae)</t>
  </si>
  <si>
    <t>PROCEED TO SHEET 7 (Copying with dollar fixing)</t>
  </si>
  <si>
    <t>PROCEED TO SHEET 8 (IF statements)</t>
  </si>
  <si>
    <t>PROCEED TO SHEET 9 (IF statements with more than two outcomes)</t>
  </si>
  <si>
    <t>PROCEED TO SHEET 10 (Vertical Lookup function)</t>
  </si>
  <si>
    <t>PROCEED TO SHEET 11 (SUMPRODUCT Function)</t>
  </si>
  <si>
    <t>We will get the answer of eight. Try this in the blue cell immediately below.</t>
  </si>
  <si>
    <r>
      <t xml:space="preserve">the formula in B10 squares the value in A10 from the formula: </t>
    </r>
    <r>
      <rPr>
        <b/>
        <sz val="11"/>
        <color indexed="18"/>
        <rFont val="Arial"/>
        <family val="2"/>
      </rPr>
      <t>=A10^2</t>
    </r>
  </si>
  <si>
    <r>
      <t xml:space="preserve"> </t>
    </r>
    <r>
      <rPr>
        <b/>
        <sz val="11"/>
        <color indexed="18"/>
        <rFont val="Arial"/>
        <family val="2"/>
      </rPr>
      <t>=B10^2</t>
    </r>
    <r>
      <rPr>
        <sz val="10"/>
        <rFont val="Arial"/>
        <family val="2"/>
      </rPr>
      <t xml:space="preserve">  This is not the case however - Excel updates it automatically. Try it for yourself by</t>
    </r>
  </si>
  <si>
    <t>Now place the cursor in C10 and note that the formula has updated automatically.</t>
  </si>
  <si>
    <t>This is because it refers to A10 and A10 has been deleted.</t>
  </si>
  <si>
    <t>cells below. To do this click on the first of these (C22) now type an equals sign and then</t>
  </si>
  <si>
    <r>
      <t xml:space="preserve">The contents of the C22 and C23 cells of this sheet are now </t>
    </r>
    <r>
      <rPr>
        <sz val="10"/>
        <color indexed="10"/>
        <rFont val="Arial"/>
        <family val="2"/>
      </rPr>
      <t xml:space="preserve">linked </t>
    </r>
    <r>
      <rPr>
        <sz val="10"/>
        <rFont val="Arial"/>
        <family val="2"/>
      </rPr>
      <t>to the contents of the</t>
    </r>
  </si>
  <si>
    <r>
      <t xml:space="preserve">to =M1+M3. Here =SUM is the function's </t>
    </r>
    <r>
      <rPr>
        <sz val="10"/>
        <color indexed="10"/>
        <rFont val="Arial"/>
        <family val="2"/>
      </rPr>
      <t>Name</t>
    </r>
    <r>
      <rPr>
        <sz val="10"/>
        <rFont val="Arial"/>
        <family val="2"/>
      </rPr>
      <t xml:space="preserve"> and its argument inside brackets is M1:M2.</t>
    </r>
  </si>
  <si>
    <t>click on the Sheet1 tab and then in M1. Press enter. Repeat the process for the C23 cell only</t>
  </si>
  <si>
    <t>into another area. In this case it should be clear that we want to use C4 to house this source</t>
  </si>
  <si>
    <t>formula and then copy it into the C5:C11 range.</t>
  </si>
  <si>
    <r>
      <t xml:space="preserve">Consequently, in C4 make the entry: </t>
    </r>
    <r>
      <rPr>
        <b/>
        <sz val="11"/>
        <color indexed="18"/>
        <rFont val="Arial"/>
        <family val="2"/>
      </rPr>
      <t>=A4*B4</t>
    </r>
    <r>
      <rPr>
        <sz val="10"/>
        <color indexed="8"/>
        <rFont val="Arial"/>
        <family val="2"/>
      </rPr>
      <t>. T</t>
    </r>
    <r>
      <rPr>
        <sz val="10"/>
        <rFont val="Arial"/>
        <family val="2"/>
      </rPr>
      <t>his will calculate the income from the first</t>
    </r>
  </si>
  <si>
    <r>
      <t xml:space="preserve">product. For the second product we </t>
    </r>
    <r>
      <rPr>
        <b/>
        <i/>
        <sz val="10"/>
        <rFont val="Arial"/>
        <family val="2"/>
      </rPr>
      <t xml:space="preserve">could </t>
    </r>
    <r>
      <rPr>
        <sz val="10"/>
        <rFont val="Arial"/>
        <family val="2"/>
      </rPr>
      <t xml:space="preserve">write: </t>
    </r>
    <r>
      <rPr>
        <b/>
        <sz val="11"/>
        <color indexed="18"/>
        <rFont val="Arial"/>
        <family val="2"/>
      </rPr>
      <t>=A5*B5</t>
    </r>
    <r>
      <rPr>
        <sz val="10"/>
        <rFont val="Arial"/>
        <family val="2"/>
      </rPr>
      <t xml:space="preserve"> and then </t>
    </r>
    <r>
      <rPr>
        <b/>
        <sz val="11"/>
        <color indexed="18"/>
        <rFont val="Arial"/>
        <family val="2"/>
      </rPr>
      <t>=A6*B6</t>
    </r>
    <r>
      <rPr>
        <sz val="10"/>
        <rFont val="Arial"/>
        <family val="2"/>
      </rPr>
      <t xml:space="preserve"> and so on.</t>
    </r>
  </si>
  <si>
    <r>
      <t>Making sure that C4 contains our single source formula (</t>
    </r>
    <r>
      <rPr>
        <b/>
        <sz val="11"/>
        <color indexed="18"/>
        <rFont val="Arial"/>
        <family val="2"/>
      </rPr>
      <t>=A4*B4</t>
    </r>
    <r>
      <rPr>
        <sz val="10"/>
        <rFont val="Arial"/>
        <family val="2"/>
      </rPr>
      <t>) place the mouse pointer</t>
    </r>
  </si>
  <si>
    <t>If this is the case depress the left hand mouse button and drag down to C11.</t>
  </si>
  <si>
    <r>
      <t xml:space="preserve">The source formula in C4 will have been copied and updated so that we get </t>
    </r>
    <r>
      <rPr>
        <b/>
        <sz val="11"/>
        <color indexed="18"/>
        <rFont val="Arial"/>
        <family val="2"/>
      </rPr>
      <t>=A5*B5</t>
    </r>
    <r>
      <rPr>
        <sz val="10"/>
        <rFont val="Arial"/>
        <family val="2"/>
      </rPr>
      <t xml:space="preserve">, </t>
    </r>
    <r>
      <rPr>
        <b/>
        <sz val="11"/>
        <color indexed="18"/>
        <rFont val="Arial"/>
        <family val="2"/>
      </rPr>
      <t>=A5*B5</t>
    </r>
    <r>
      <rPr>
        <sz val="10"/>
        <rFont val="Arial"/>
        <family val="2"/>
      </rPr>
      <t xml:space="preserve"> … and</t>
    </r>
  </si>
  <si>
    <r>
      <t xml:space="preserve">so on until </t>
    </r>
    <r>
      <rPr>
        <b/>
        <sz val="11"/>
        <color indexed="18"/>
        <rFont val="Arial"/>
        <family val="2"/>
      </rPr>
      <t xml:space="preserve">=A11*B11 </t>
    </r>
    <r>
      <rPr>
        <b/>
        <sz val="10"/>
        <color indexed="8"/>
        <rFont val="Arial"/>
        <family val="2"/>
      </rPr>
      <t>T</t>
    </r>
    <r>
      <rPr>
        <sz val="10"/>
        <rFont val="Arial"/>
        <family val="2"/>
      </rPr>
      <t>ry it now.</t>
    </r>
  </si>
  <si>
    <t>Euro, and we have entered this as €1.40 to the D3 cell.</t>
  </si>
  <si>
    <t>So use the D6 cell to contain: =C6*D3</t>
  </si>
  <si>
    <t>Now copy this into D7:D13.</t>
  </si>
  <si>
    <t>the D3 cell address to become D4, D5 etcetera.  Clearly in this case we</t>
  </si>
  <si>
    <t>do not want the D3 reference to update. We want it always to be D3.</t>
  </si>
  <si>
    <t>To do this we attach a dollar sign in front of the row number of the D3 cell</t>
  </si>
  <si>
    <t>reference. That is, instead of writing D3 we write D$3.</t>
  </si>
  <si>
    <r>
      <t xml:space="preserve">enter: </t>
    </r>
    <r>
      <rPr>
        <b/>
        <sz val="11"/>
        <color indexed="18"/>
        <rFont val="Arial"/>
        <family val="2"/>
      </rPr>
      <t>=C23*D$3</t>
    </r>
    <r>
      <rPr>
        <sz val="10"/>
        <rFont val="Arial"/>
        <family val="2"/>
      </rPr>
      <t xml:space="preserve"> to the C23 cell and copy it down to D30.</t>
    </r>
  </si>
  <si>
    <t xml:space="preserve"> =VLOOKUP(B12,TABLE1,2)</t>
  </si>
  <si>
    <t>1 The value to be looked up.   Clearly the first value is the one of 15 in B12.</t>
  </si>
  <si>
    <r>
      <t xml:space="preserve">The entry in C34 is </t>
    </r>
    <r>
      <rPr>
        <b/>
        <sz val="11"/>
        <color indexed="18"/>
        <rFont val="Arial"/>
        <family val="2"/>
      </rPr>
      <t>=C32+C33</t>
    </r>
  </si>
  <si>
    <t>Now check that correct answers are returned for C20 values that</t>
  </si>
  <si>
    <t>a minimum mark of 50 is required. Enter any mark between 0 and 100 to the yellow cell below (C28).</t>
  </si>
  <si>
    <t xml:space="preserve"> =VLOOKUP(B12,TABLE1,2,FALSE)</t>
  </si>
  <si>
    <r>
      <t xml:space="preserve">The entry in C35 is </t>
    </r>
    <r>
      <rPr>
        <b/>
        <sz val="11"/>
        <color indexed="18"/>
        <rFont val="Arial"/>
        <family val="2"/>
      </rPr>
      <t>=C34/2</t>
    </r>
  </si>
  <si>
    <r>
      <t xml:space="preserve"> The IF statement in C36 is   </t>
    </r>
    <r>
      <rPr>
        <b/>
        <sz val="10"/>
        <color indexed="18"/>
        <rFont val="Arial"/>
        <family val="2"/>
      </rPr>
      <t>=IF((C32&gt;=50)*(C33&gt;=50)*(C35&gt;=60),"PASS","FAIL")</t>
    </r>
  </si>
  <si>
    <r>
      <t xml:space="preserve"> </t>
    </r>
    <r>
      <rPr>
        <b/>
        <sz val="11"/>
        <color indexed="18"/>
        <rFont val="Arial"/>
        <family val="2"/>
      </rPr>
      <t>=IF(C16&lt;10,"small",</t>
    </r>
  </si>
  <si>
    <t>IF(C16&gt;100,"large",</t>
  </si>
  <si>
    <r>
      <t xml:space="preserve">the insertion to be made. Then from the </t>
    </r>
    <r>
      <rPr>
        <sz val="10"/>
        <color indexed="10"/>
        <rFont val="Arial"/>
        <family val="2"/>
      </rPr>
      <t>HOME</t>
    </r>
    <r>
      <rPr>
        <sz val="10"/>
        <rFont val="Arial"/>
        <family val="2"/>
      </rPr>
      <t xml:space="preserve"> </t>
    </r>
    <r>
      <rPr>
        <sz val="10"/>
        <color indexed="10"/>
        <rFont val="Arial"/>
        <family val="2"/>
      </rPr>
      <t>menu</t>
    </r>
    <r>
      <rPr>
        <sz val="10"/>
        <rFont val="Arial"/>
        <family val="2"/>
      </rPr>
      <t xml:space="preserve"> select </t>
    </r>
    <r>
      <rPr>
        <sz val="10"/>
        <color indexed="10"/>
        <rFont val="Arial"/>
        <family val="2"/>
      </rPr>
      <t xml:space="preserve">Insert </t>
    </r>
    <r>
      <rPr>
        <sz val="10"/>
        <rFont val="Arial"/>
        <family val="2"/>
      </rPr>
      <t xml:space="preserve">and from the </t>
    </r>
    <r>
      <rPr>
        <sz val="10"/>
        <color indexed="10"/>
        <rFont val="Arial"/>
        <family val="2"/>
      </rPr>
      <t>sub menu</t>
    </r>
  </si>
  <si>
    <t>that appears select either insert sheet column or row. The insertion will be made at the cursor location.</t>
  </si>
  <si>
    <r>
      <t xml:space="preserve">Deleting rows or columns is done from the </t>
    </r>
    <r>
      <rPr>
        <sz val="10"/>
        <color indexed="10"/>
        <rFont val="Arial"/>
        <family val="2"/>
      </rPr>
      <t>Delete</t>
    </r>
    <r>
      <rPr>
        <sz val="10"/>
        <rFont val="Arial"/>
        <family val="2"/>
      </rPr>
      <t xml:space="preserve"> option on the </t>
    </r>
    <r>
      <rPr>
        <sz val="10"/>
        <color indexed="10"/>
        <rFont val="Arial"/>
        <family val="2"/>
      </rPr>
      <t>HOME</t>
    </r>
    <r>
      <rPr>
        <sz val="10"/>
        <rFont val="Arial"/>
        <family val="2"/>
      </rPr>
      <t xml:space="preserve"> menu. Place the mouse</t>
    </r>
  </si>
  <si>
    <r>
      <t>To add a new sheet select</t>
    </r>
    <r>
      <rPr>
        <sz val="10"/>
        <color indexed="10"/>
        <rFont val="Arial"/>
        <family val="2"/>
      </rPr>
      <t xml:space="preserve"> Insert</t>
    </r>
    <r>
      <rPr>
        <sz val="10"/>
        <rFont val="Arial"/>
        <family val="2"/>
      </rPr>
      <t xml:space="preserve"> from the </t>
    </r>
    <r>
      <rPr>
        <sz val="10"/>
        <color indexed="10"/>
        <rFont val="Arial"/>
        <family val="2"/>
      </rPr>
      <t>HOME</t>
    </r>
    <r>
      <rPr>
        <sz val="10"/>
        <rFont val="Arial"/>
        <family val="2"/>
      </rPr>
      <t xml:space="preserve"> menu and then </t>
    </r>
    <r>
      <rPr>
        <sz val="10"/>
        <color indexed="10"/>
        <rFont val="Arial"/>
        <family val="2"/>
      </rPr>
      <t>Insert Sheet.</t>
    </r>
  </si>
  <si>
    <r>
      <t>Sheets can be deleted as required by selecting Delete</t>
    </r>
    <r>
      <rPr>
        <sz val="10"/>
        <color indexed="10"/>
        <rFont val="Arial"/>
        <family val="2"/>
      </rPr>
      <t xml:space="preserve"> </t>
    </r>
    <r>
      <rPr>
        <sz val="10"/>
        <rFont val="Arial"/>
        <family val="2"/>
      </rPr>
      <t xml:space="preserve">from the </t>
    </r>
    <r>
      <rPr>
        <sz val="10"/>
        <color indexed="10"/>
        <rFont val="Arial"/>
        <family val="2"/>
      </rPr>
      <t>HOME</t>
    </r>
    <r>
      <rPr>
        <sz val="10"/>
        <rFont val="Arial"/>
        <family val="2"/>
      </rPr>
      <t xml:space="preserve"> menu and then</t>
    </r>
  </si>
  <si>
    <r>
      <t xml:space="preserve">A29 to B30 range blue. Use the mouse to select the desired range, and then from the </t>
    </r>
    <r>
      <rPr>
        <sz val="10"/>
        <color indexed="10"/>
        <rFont val="Arial"/>
        <family val="2"/>
      </rPr>
      <t>home menu</t>
    </r>
  </si>
  <si>
    <r>
      <t xml:space="preserve">select </t>
    </r>
    <r>
      <rPr>
        <sz val="10"/>
        <color indexed="10"/>
        <rFont val="Arial"/>
        <family val="2"/>
      </rPr>
      <t xml:space="preserve">Fill Colour under the Font group </t>
    </r>
    <r>
      <rPr>
        <sz val="10"/>
        <rFont val="Arial"/>
        <family val="2"/>
      </rPr>
      <t xml:space="preserve"> and from the submenu select the desired colour and then Fill.</t>
    </r>
  </si>
  <si>
    <r>
      <t>Pick</t>
    </r>
    <r>
      <rPr>
        <sz val="10"/>
        <color indexed="10"/>
        <rFont val="Arial"/>
        <family val="2"/>
      </rPr>
      <t xml:space="preserve"> </t>
    </r>
    <r>
      <rPr>
        <sz val="10"/>
        <color indexed="12"/>
        <rFont val="Arial"/>
        <family val="2"/>
      </rPr>
      <t xml:space="preserve">blue </t>
    </r>
    <r>
      <rPr>
        <sz val="10"/>
        <color indexed="8"/>
        <rFont val="Arial"/>
        <family val="2"/>
      </rPr>
      <t>and</t>
    </r>
    <r>
      <rPr>
        <sz val="10"/>
        <color indexed="12"/>
        <rFont val="Arial"/>
        <family val="2"/>
      </rPr>
      <t xml:space="preserve"> t</t>
    </r>
    <r>
      <rPr>
        <sz val="10"/>
        <rFont val="Arial"/>
        <family val="2"/>
      </rPr>
      <t>ry it now.</t>
    </r>
  </si>
  <si>
    <r>
      <t xml:space="preserve">To do this click the Office icon at the top left of the screen and then select </t>
    </r>
    <r>
      <rPr>
        <sz val="10"/>
        <color indexed="10"/>
        <rFont val="Arial"/>
        <family val="2"/>
      </rPr>
      <t>Save As</t>
    </r>
    <r>
      <rPr>
        <sz val="10"/>
        <rFont val="Arial"/>
        <family val="2"/>
      </rPr>
      <t>.</t>
    </r>
  </si>
  <si>
    <r>
      <t>If you want to create a new file then select</t>
    </r>
    <r>
      <rPr>
        <sz val="10"/>
        <color indexed="10"/>
        <rFont val="Arial"/>
        <family val="2"/>
      </rPr>
      <t xml:space="preserve"> the Office icon </t>
    </r>
    <r>
      <rPr>
        <sz val="10"/>
        <rFont val="Arial"/>
        <family val="2"/>
      </rPr>
      <t>and then</t>
    </r>
    <r>
      <rPr>
        <sz val="10"/>
        <color indexed="10"/>
        <rFont val="Arial"/>
        <family val="2"/>
      </rPr>
      <t xml:space="preserve"> New</t>
    </r>
    <r>
      <rPr>
        <sz val="10"/>
        <rFont val="Arial"/>
        <family val="2"/>
      </rPr>
      <t xml:space="preserve"> and then </t>
    </r>
    <r>
      <rPr>
        <sz val="10"/>
        <color indexed="10"/>
        <rFont val="Arial"/>
        <family val="2"/>
      </rPr>
      <t>Save As</t>
    </r>
    <r>
      <rPr>
        <sz val="10"/>
        <rFont val="Arial"/>
        <family val="2"/>
      </rPr>
      <t xml:space="preserve"> with a new name as explained above.</t>
    </r>
  </si>
  <si>
    <r>
      <t xml:space="preserve">To print the contents of a worksheet select the one to be printed. Then from the Office icon choose  </t>
    </r>
    <r>
      <rPr>
        <sz val="10"/>
        <color indexed="10"/>
        <rFont val="Arial"/>
        <family val="2"/>
      </rPr>
      <t>Print</t>
    </r>
    <r>
      <rPr>
        <sz val="10"/>
        <rFont val="Arial"/>
        <family val="2"/>
      </rPr>
      <t>.</t>
    </r>
  </si>
  <si>
    <r>
      <t xml:space="preserve">Now select </t>
    </r>
    <r>
      <rPr>
        <sz val="10"/>
        <color indexed="10"/>
        <rFont val="Arial"/>
        <family val="2"/>
      </rPr>
      <t>Page Layout</t>
    </r>
    <r>
      <rPr>
        <sz val="10"/>
        <color indexed="10"/>
        <rFont val="Arial"/>
        <family val="2"/>
      </rPr>
      <t xml:space="preserve"> </t>
    </r>
    <r>
      <rPr>
        <sz val="10"/>
        <rFont val="Arial"/>
        <family val="2"/>
      </rPr>
      <t xml:space="preserve">and then </t>
    </r>
    <r>
      <rPr>
        <sz val="10"/>
        <color indexed="10"/>
        <rFont val="Arial"/>
        <family val="2"/>
      </rPr>
      <t>Print Area</t>
    </r>
    <r>
      <rPr>
        <sz val="10"/>
        <rFont val="Arial"/>
        <family val="2"/>
      </rPr>
      <t xml:space="preserve"> and from the sub menu </t>
    </r>
    <r>
      <rPr>
        <sz val="10"/>
        <color indexed="10"/>
        <rFont val="Arial"/>
        <family val="2"/>
      </rPr>
      <t>Set Print Area</t>
    </r>
    <r>
      <rPr>
        <sz val="10"/>
        <rFont val="Arial"/>
        <family val="2"/>
      </rPr>
      <t>.</t>
    </r>
  </si>
  <si>
    <t>The selected area will be all that is printed when you select print from the Office icon.</t>
  </si>
  <si>
    <r>
      <t xml:space="preserve">To alter the print area select </t>
    </r>
    <r>
      <rPr>
        <sz val="10"/>
        <color indexed="10"/>
        <rFont val="Arial"/>
        <family val="2"/>
      </rPr>
      <t>Page Layout</t>
    </r>
    <r>
      <rPr>
        <sz val="10"/>
        <color indexed="10"/>
        <rFont val="Arial"/>
        <family val="2"/>
      </rPr>
      <t xml:space="preserve"> </t>
    </r>
    <r>
      <rPr>
        <sz val="10"/>
        <rFont val="Arial"/>
        <family val="2"/>
      </rPr>
      <t xml:space="preserve">and then </t>
    </r>
    <r>
      <rPr>
        <sz val="10"/>
        <color indexed="10"/>
        <rFont val="Arial"/>
        <family val="2"/>
      </rPr>
      <t>Print Area</t>
    </r>
    <r>
      <rPr>
        <sz val="10"/>
        <rFont val="Arial"/>
        <family val="2"/>
      </rPr>
      <t xml:space="preserve"> and from the sub menu select </t>
    </r>
    <r>
      <rPr>
        <sz val="10"/>
        <color indexed="10"/>
        <rFont val="Arial"/>
        <family val="2"/>
      </rPr>
      <t>Clear Print Area</t>
    </r>
    <r>
      <rPr>
        <sz val="10"/>
        <rFont val="Arial"/>
        <family val="2"/>
      </rPr>
      <t>.</t>
    </r>
  </si>
  <si>
    <r>
      <t xml:space="preserve">This is obtained from the Office icon under the Print option. When this is selected </t>
    </r>
    <r>
      <rPr>
        <sz val="10"/>
        <color indexed="10"/>
        <rFont val="Arial"/>
        <family val="2"/>
      </rPr>
      <t>Print Preview is the last option.</t>
    </r>
  </si>
  <si>
    <r>
      <t xml:space="preserve">So from Print Preview select </t>
    </r>
    <r>
      <rPr>
        <sz val="10"/>
        <color indexed="10"/>
        <rFont val="Arial"/>
        <family val="2"/>
      </rPr>
      <t>Page</t>
    </r>
    <r>
      <rPr>
        <sz val="10"/>
        <rFont val="Arial"/>
        <family val="2"/>
      </rPr>
      <t xml:space="preserve"> </t>
    </r>
    <r>
      <rPr>
        <sz val="10"/>
        <color indexed="10"/>
        <rFont val="Arial"/>
        <family val="2"/>
      </rPr>
      <t>Setup</t>
    </r>
    <r>
      <rPr>
        <sz val="10"/>
        <rFont val="Arial"/>
        <family val="2"/>
      </rPr>
      <t xml:space="preserve"> and then change the setting to </t>
    </r>
    <r>
      <rPr>
        <sz val="10"/>
        <color indexed="10"/>
        <rFont val="Arial"/>
        <family val="2"/>
      </rPr>
      <t>Landscape</t>
    </r>
    <r>
      <rPr>
        <sz val="10"/>
        <rFont val="Arial"/>
        <family val="2"/>
      </rPr>
      <t xml:space="preserve">. </t>
    </r>
  </si>
  <si>
    <t>tab on the Home menu. (In this sheet it shows Arial 10). Now reduce the size and use print preview to</t>
  </si>
  <si>
    <r>
      <t>If not, then you may be able to widen the margins. To do this select</t>
    </r>
    <r>
      <rPr>
        <sz val="10"/>
        <color indexed="10"/>
        <rFont val="Arial"/>
        <family val="2"/>
      </rPr>
      <t xml:space="preserve"> Print preview </t>
    </r>
    <r>
      <rPr>
        <sz val="10"/>
        <rFont val="Arial"/>
        <family val="2"/>
      </rPr>
      <t xml:space="preserve">and then </t>
    </r>
    <r>
      <rPr>
        <sz val="10"/>
        <color indexed="10"/>
        <rFont val="Arial"/>
        <family val="2"/>
      </rPr>
      <t>Show Margins</t>
    </r>
    <r>
      <rPr>
        <sz val="10"/>
        <rFont val="Arial"/>
        <family val="2"/>
      </rPr>
      <t>.</t>
    </r>
  </si>
  <si>
    <t>To do this place the cursor in M1 and then click the arrow in the formula bar</t>
  </si>
  <si>
    <r>
      <t xml:space="preserve">The answer is that we can if we use the  </t>
    </r>
    <r>
      <rPr>
        <sz val="10"/>
        <color indexed="10"/>
        <rFont val="Arial"/>
        <family val="2"/>
      </rPr>
      <t>Name</t>
    </r>
    <r>
      <rPr>
        <sz val="10"/>
        <rFont val="Arial"/>
        <family val="2"/>
      </rPr>
      <t xml:space="preserve"> box option.</t>
    </r>
  </si>
  <si>
    <t>Now supply the name price and press enter.</t>
  </si>
  <si>
    <t>Second, the name will be available under the name box and can help navigation.</t>
  </si>
  <si>
    <t>Click on the Name box now and you will see all the named areas of this workbook. Simply clickon  the one</t>
  </si>
  <si>
    <r>
      <t>Home</t>
    </r>
    <r>
      <rPr>
        <sz val="10"/>
        <rFont val="Arial"/>
        <family val="2"/>
      </rPr>
      <t xml:space="preserve"> </t>
    </r>
    <r>
      <rPr>
        <sz val="10"/>
        <color indexed="10"/>
        <rFont val="Arial"/>
        <family val="2"/>
      </rPr>
      <t>menu</t>
    </r>
    <r>
      <rPr>
        <sz val="10"/>
        <rFont val="Arial"/>
        <family val="2"/>
      </rPr>
      <t>. To see how to do this we have replicated the data set in A21:B29.</t>
    </r>
  </si>
  <si>
    <t>menu. The source cell will become agitated.</t>
  </si>
  <si>
    <r>
      <t xml:space="preserve">Next, activate the C22 source formula cell by clicking on it and the select </t>
    </r>
    <r>
      <rPr>
        <sz val="10"/>
        <color indexed="10"/>
        <rFont val="Arial"/>
        <family val="2"/>
      </rPr>
      <t>Copy</t>
    </r>
    <r>
      <rPr>
        <sz val="10"/>
        <rFont val="Arial"/>
        <family val="2"/>
      </rPr>
      <t xml:space="preserve"> from the home</t>
    </r>
  </si>
  <si>
    <r>
      <t xml:space="preserve">If this is the case select  </t>
    </r>
    <r>
      <rPr>
        <sz val="10"/>
        <color indexed="10"/>
        <rFont val="Arial"/>
        <family val="2"/>
      </rPr>
      <t>Paste (again from the home menu) or just press enter</t>
    </r>
    <r>
      <rPr>
        <sz val="10"/>
        <rFont val="Arial"/>
        <family val="2"/>
      </rPr>
      <t>. The copying procedure</t>
    </r>
  </si>
  <si>
    <t xml:space="preserve">cell address.  To see that this is equivalent to double dollar fixing select the D3 cell </t>
  </si>
  <si>
    <t>and then from the name box to the left of the formula bar  supply the name ER.</t>
  </si>
  <si>
    <r>
      <t>their purpose can be obtained  by clicking on the</t>
    </r>
    <r>
      <rPr>
        <b/>
        <i/>
        <sz val="12"/>
        <rFont val="Arial"/>
        <family val="2"/>
      </rPr>
      <t xml:space="preserve"> fx</t>
    </r>
    <r>
      <rPr>
        <sz val="10"/>
        <rFont val="Arial"/>
        <family val="2"/>
      </rPr>
      <t xml:space="preserve"> button to the right of the formula bar.</t>
    </r>
  </si>
  <si>
    <r>
      <t>Now click the undo button (the blue backward pointing</t>
    </r>
    <r>
      <rPr>
        <sz val="10"/>
        <rFont val="Arial"/>
        <family val="2"/>
      </rPr>
      <t xml:space="preserve"> arrow) and the insertion will</t>
    </r>
  </si>
</sst>
</file>

<file path=xl/styles.xml><?xml version="1.0" encoding="utf-8"?>
<styleSheet xmlns="http://schemas.openxmlformats.org/spreadsheetml/2006/main">
  <numFmts count="2">
    <numFmt numFmtId="164" formatCode="&quot;£&quot;#,##0.00"/>
    <numFmt numFmtId="166" formatCode="[$€-2]\ #,##0.00"/>
  </numFmts>
  <fonts count="29">
    <font>
      <sz val="10"/>
      <name val="Arial"/>
    </font>
    <font>
      <sz val="10"/>
      <color indexed="10"/>
      <name val="Arial"/>
      <family val="2"/>
    </font>
    <font>
      <sz val="8"/>
      <color indexed="81"/>
      <name val="Tahoma"/>
      <family val="2"/>
    </font>
    <font>
      <b/>
      <sz val="8"/>
      <color indexed="81"/>
      <name val="Tahoma"/>
      <family val="2"/>
    </font>
    <font>
      <sz val="10"/>
      <color indexed="10"/>
      <name val="Arial"/>
      <family val="2"/>
    </font>
    <font>
      <sz val="8"/>
      <name val="Arial"/>
      <family val="2"/>
    </font>
    <font>
      <u/>
      <sz val="10"/>
      <color indexed="12"/>
      <name val="Arial"/>
      <family val="2"/>
    </font>
    <font>
      <b/>
      <sz val="10"/>
      <color indexed="10"/>
      <name val="Arial"/>
      <family val="2"/>
    </font>
    <font>
      <b/>
      <sz val="10"/>
      <name val="Arial"/>
      <family val="2"/>
    </font>
    <font>
      <sz val="10"/>
      <name val="Arial"/>
      <family val="2"/>
    </font>
    <font>
      <b/>
      <sz val="14"/>
      <name val="Arial"/>
      <family val="2"/>
    </font>
    <font>
      <b/>
      <u/>
      <sz val="10"/>
      <color indexed="41"/>
      <name val="Arial"/>
      <family val="2"/>
    </font>
    <font>
      <b/>
      <sz val="10"/>
      <color indexed="18"/>
      <name val="Arial"/>
      <family val="2"/>
    </font>
    <font>
      <sz val="10"/>
      <color indexed="18"/>
      <name val="Arial"/>
      <family val="2"/>
    </font>
    <font>
      <sz val="14"/>
      <name val="Arial"/>
      <family val="2"/>
    </font>
    <font>
      <b/>
      <sz val="10"/>
      <color indexed="8"/>
      <name val="Arial"/>
      <family val="2"/>
    </font>
    <font>
      <sz val="12"/>
      <color indexed="18"/>
      <name val="Arial"/>
      <family val="2"/>
    </font>
    <font>
      <b/>
      <i/>
      <sz val="10"/>
      <name val="Arial"/>
      <family val="2"/>
    </font>
    <font>
      <b/>
      <i/>
      <sz val="12"/>
      <name val="Arial"/>
      <family val="2"/>
    </font>
    <font>
      <sz val="10"/>
      <color indexed="12"/>
      <name val="Arial"/>
      <family val="2"/>
    </font>
    <font>
      <b/>
      <sz val="11"/>
      <color indexed="18"/>
      <name val="Arial"/>
      <family val="2"/>
    </font>
    <font>
      <sz val="10"/>
      <color indexed="8"/>
      <name val="Arial"/>
      <family val="2"/>
    </font>
    <font>
      <b/>
      <u/>
      <sz val="10"/>
      <name val="Arial"/>
      <family val="2"/>
    </font>
    <font>
      <b/>
      <u/>
      <sz val="10"/>
      <color indexed="8"/>
      <name val="Arial"/>
      <family val="2"/>
    </font>
    <font>
      <b/>
      <sz val="10"/>
      <color indexed="41"/>
      <name val="Arial"/>
      <family val="2"/>
    </font>
    <font>
      <b/>
      <sz val="8"/>
      <color indexed="81"/>
      <name val="Tahoma"/>
      <family val="2"/>
    </font>
    <font>
      <sz val="8"/>
      <color indexed="81"/>
      <name val="Tahoma"/>
      <family val="2"/>
    </font>
    <font>
      <sz val="10"/>
      <color indexed="10"/>
      <name val="Arial"/>
      <family val="2"/>
    </font>
    <font>
      <sz val="10"/>
      <color indexed="8"/>
      <name val="Arial"/>
      <family val="2"/>
    </font>
  </fonts>
  <fills count="8">
    <fill>
      <patternFill patternType="none"/>
    </fill>
    <fill>
      <patternFill patternType="gray125"/>
    </fill>
    <fill>
      <patternFill patternType="solid">
        <fgColor indexed="15"/>
        <bgColor indexed="64"/>
      </patternFill>
    </fill>
    <fill>
      <patternFill patternType="solid">
        <fgColor indexed="13"/>
        <bgColor indexed="64"/>
      </patternFill>
    </fill>
    <fill>
      <patternFill patternType="solid">
        <fgColor indexed="22"/>
        <bgColor indexed="64"/>
      </patternFill>
    </fill>
    <fill>
      <patternFill patternType="solid">
        <fgColor indexed="14"/>
        <bgColor indexed="64"/>
      </patternFill>
    </fill>
    <fill>
      <patternFill patternType="solid">
        <fgColor indexed="9"/>
        <bgColor indexed="64"/>
      </patternFill>
    </fill>
    <fill>
      <patternFill patternType="solid">
        <fgColor rgb="FFFFFF00"/>
        <bgColor indexed="64"/>
      </patternFill>
    </fill>
  </fills>
  <borders count="8">
    <border>
      <left/>
      <right/>
      <top/>
      <bottom/>
      <diagonal/>
    </border>
    <border>
      <left style="thin">
        <color indexed="22"/>
      </left>
      <right style="thin">
        <color indexed="22"/>
      </right>
      <top style="thin">
        <color indexed="22"/>
      </top>
      <bottom style="thin">
        <color indexed="22"/>
      </bottom>
      <diagonal/>
    </border>
    <border>
      <left style="thick">
        <color indexed="64"/>
      </left>
      <right/>
      <top style="thick">
        <color indexed="64"/>
      </top>
      <bottom/>
      <diagonal/>
    </border>
    <border>
      <left style="thick">
        <color indexed="64"/>
      </left>
      <right/>
      <top/>
      <bottom/>
      <diagonal/>
    </border>
    <border>
      <left style="thick">
        <color indexed="64"/>
      </left>
      <right/>
      <top/>
      <bottom style="thick">
        <color indexed="64"/>
      </bottom>
      <diagonal/>
    </border>
    <border>
      <left style="thick">
        <color indexed="64"/>
      </left>
      <right style="thick">
        <color indexed="64"/>
      </right>
      <top style="thick">
        <color indexed="64"/>
      </top>
      <bottom style="thick">
        <color indexed="64"/>
      </bottom>
      <diagonal/>
    </border>
    <border>
      <left/>
      <right style="thick">
        <color indexed="64"/>
      </right>
      <top/>
      <bottom/>
      <diagonal/>
    </border>
    <border>
      <left/>
      <right style="thick">
        <color indexed="64"/>
      </right>
      <top/>
      <bottom style="thick">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66">
    <xf numFmtId="0" fontId="0" fillId="0" borderId="0" xfId="0"/>
    <xf numFmtId="0" fontId="0" fillId="2" borderId="0" xfId="0" applyFill="1"/>
    <xf numFmtId="0" fontId="4" fillId="0" borderId="0" xfId="0" applyFont="1"/>
    <xf numFmtId="0" fontId="0" fillId="0" borderId="0" xfId="0" applyAlignment="1">
      <alignment horizontal="center"/>
    </xf>
    <xf numFmtId="0" fontId="0" fillId="3" borderId="0" xfId="0" applyFill="1" applyAlignment="1">
      <alignment horizontal="center"/>
    </xf>
    <xf numFmtId="0" fontId="0" fillId="2" borderId="0" xfId="0" applyFill="1" applyAlignment="1">
      <alignment horizontal="center"/>
    </xf>
    <xf numFmtId="0" fontId="6" fillId="0" borderId="0" xfId="1" applyAlignment="1" applyProtection="1"/>
    <xf numFmtId="0" fontId="7" fillId="0" borderId="0" xfId="0" applyFont="1"/>
    <xf numFmtId="0" fontId="1" fillId="0" borderId="0" xfId="0" applyFont="1"/>
    <xf numFmtId="0" fontId="4" fillId="0" borderId="0" xfId="0" applyFont="1" applyAlignment="1">
      <alignment horizontal="center"/>
    </xf>
    <xf numFmtId="164" fontId="0" fillId="3" borderId="0" xfId="0" applyNumberFormat="1" applyFill="1" applyAlignment="1">
      <alignment horizontal="center"/>
    </xf>
    <xf numFmtId="164" fontId="0" fillId="2" borderId="0" xfId="0" applyNumberFormat="1" applyFill="1" applyAlignment="1">
      <alignment horizontal="center"/>
    </xf>
    <xf numFmtId="0" fontId="0" fillId="2" borderId="0" xfId="0" applyNumberFormat="1" applyFill="1" applyAlignment="1">
      <alignment horizontal="center"/>
    </xf>
    <xf numFmtId="166" fontId="0" fillId="3" borderId="0" xfId="0" applyNumberFormat="1" applyFill="1" applyAlignment="1">
      <alignment horizontal="center"/>
    </xf>
    <xf numFmtId="166" fontId="0" fillId="2" borderId="0" xfId="0" applyNumberFormat="1" applyFill="1" applyAlignment="1">
      <alignment horizontal="center"/>
    </xf>
    <xf numFmtId="166" fontId="0" fillId="0" borderId="0" xfId="0" applyNumberFormat="1"/>
    <xf numFmtId="0" fontId="7" fillId="0" borderId="0" xfId="0" applyFont="1" applyAlignment="1">
      <alignment horizontal="center"/>
    </xf>
    <xf numFmtId="0" fontId="9" fillId="0" borderId="0" xfId="0" applyFont="1" applyAlignment="1">
      <alignment horizontal="left"/>
    </xf>
    <xf numFmtId="0" fontId="0" fillId="4" borderId="0" xfId="0" applyFill="1"/>
    <xf numFmtId="0" fontId="7" fillId="4" borderId="0" xfId="0" applyFont="1" applyFill="1"/>
    <xf numFmtId="0" fontId="8" fillId="4" borderId="0" xfId="0" applyFont="1" applyFill="1"/>
    <xf numFmtId="0" fontId="10" fillId="4" borderId="0" xfId="0" applyFont="1" applyFill="1"/>
    <xf numFmtId="0" fontId="11" fillId="5" borderId="0" xfId="0" applyFont="1" applyFill="1" applyAlignment="1">
      <alignment horizontal="center"/>
    </xf>
    <xf numFmtId="0" fontId="8" fillId="3" borderId="0" xfId="0" applyFont="1" applyFill="1" applyAlignment="1">
      <alignment horizontal="center"/>
    </xf>
    <xf numFmtId="0" fontId="8" fillId="4" borderId="0" xfId="0" applyFont="1" applyFill="1" applyAlignment="1">
      <alignment horizontal="left"/>
    </xf>
    <xf numFmtId="0" fontId="8" fillId="4" borderId="2" xfId="0" applyFont="1" applyFill="1" applyBorder="1" applyAlignment="1">
      <alignment horizontal="center"/>
    </xf>
    <xf numFmtId="0" fontId="8" fillId="4" borderId="3" xfId="0" applyFont="1" applyFill="1" applyBorder="1" applyAlignment="1">
      <alignment horizontal="center"/>
    </xf>
    <xf numFmtId="0" fontId="8" fillId="4" borderId="4" xfId="0" applyFont="1" applyFill="1" applyBorder="1" applyAlignment="1">
      <alignment horizontal="center"/>
    </xf>
    <xf numFmtId="0" fontId="7" fillId="4" borderId="0" xfId="0" applyFont="1" applyFill="1" applyAlignment="1">
      <alignment horizontal="center"/>
    </xf>
    <xf numFmtId="0" fontId="12" fillId="4" borderId="0" xfId="0" applyFont="1" applyFill="1"/>
    <xf numFmtId="0" fontId="12" fillId="4" borderId="0" xfId="0" applyFont="1" applyFill="1" applyAlignment="1">
      <alignment horizontal="left"/>
    </xf>
    <xf numFmtId="0" fontId="9" fillId="4" borderId="0" xfId="0" applyFont="1" applyFill="1"/>
    <xf numFmtId="0" fontId="9" fillId="3" borderId="0" xfId="0" applyFont="1" applyFill="1" applyAlignment="1">
      <alignment horizontal="center"/>
    </xf>
    <xf numFmtId="0" fontId="9" fillId="2" borderId="0" xfId="0" applyFont="1" applyFill="1" applyAlignment="1">
      <alignment horizontal="center"/>
    </xf>
    <xf numFmtId="0" fontId="9" fillId="0" borderId="0" xfId="0" applyFont="1"/>
    <xf numFmtId="0" fontId="9" fillId="4" borderId="5" xfId="0" applyFont="1" applyFill="1" applyBorder="1" applyAlignment="1">
      <alignment horizontal="center"/>
    </xf>
    <xf numFmtId="0" fontId="9" fillId="4" borderId="6" xfId="0" applyFont="1" applyFill="1" applyBorder="1" applyAlignment="1">
      <alignment horizontal="center"/>
    </xf>
    <xf numFmtId="0" fontId="9" fillId="4" borderId="7" xfId="0" applyFont="1" applyFill="1" applyBorder="1" applyAlignment="1">
      <alignment horizontal="center"/>
    </xf>
    <xf numFmtId="0" fontId="13" fillId="4" borderId="0" xfId="0" applyFont="1" applyFill="1"/>
    <xf numFmtId="0" fontId="9" fillId="4" borderId="0" xfId="0" applyFont="1" applyFill="1" applyAlignment="1">
      <alignment horizontal="left"/>
    </xf>
    <xf numFmtId="0" fontId="13" fillId="4" borderId="0" xfId="0" applyFont="1" applyFill="1" applyAlignment="1">
      <alignment horizontal="left"/>
    </xf>
    <xf numFmtId="164" fontId="9" fillId="3" borderId="0" xfId="0" applyNumberFormat="1" applyFont="1" applyFill="1" applyAlignment="1">
      <alignment horizontal="center"/>
    </xf>
    <xf numFmtId="0" fontId="1" fillId="4" borderId="0" xfId="0" applyFont="1" applyFill="1"/>
    <xf numFmtId="0" fontId="9" fillId="2" borderId="0" xfId="0" applyFont="1" applyFill="1"/>
    <xf numFmtId="0" fontId="14" fillId="4" borderId="0" xfId="0" applyFont="1" applyFill="1"/>
    <xf numFmtId="0" fontId="11" fillId="4" borderId="0" xfId="0" applyFont="1" applyFill="1" applyAlignment="1">
      <alignment horizontal="center"/>
    </xf>
    <xf numFmtId="0" fontId="15" fillId="4" borderId="0" xfId="0" applyFont="1" applyFill="1"/>
    <xf numFmtId="0" fontId="16" fillId="4" borderId="0" xfId="0" applyFont="1" applyFill="1"/>
    <xf numFmtId="0" fontId="20" fillId="4" borderId="0" xfId="0" applyFont="1" applyFill="1"/>
    <xf numFmtId="0" fontId="22" fillId="4" borderId="0" xfId="0" applyFont="1" applyFill="1"/>
    <xf numFmtId="0" fontId="23" fillId="4" borderId="0" xfId="0" applyFont="1" applyFill="1"/>
    <xf numFmtId="0" fontId="11" fillId="5" borderId="0" xfId="1" applyFont="1" applyFill="1" applyAlignment="1" applyProtection="1">
      <alignment horizontal="center"/>
    </xf>
    <xf numFmtId="0" fontId="0" fillId="6" borderId="1" xfId="0" applyFill="1" applyBorder="1"/>
    <xf numFmtId="0" fontId="11" fillId="6" borderId="1" xfId="1" applyFont="1" applyFill="1" applyBorder="1" applyAlignment="1" applyProtection="1">
      <alignment horizontal="center"/>
    </xf>
    <xf numFmtId="0" fontId="6" fillId="6" borderId="1" xfId="1" applyFill="1" applyBorder="1" applyAlignment="1" applyProtection="1"/>
    <xf numFmtId="0" fontId="11" fillId="5" borderId="0" xfId="1" applyFont="1" applyFill="1" applyAlignment="1" applyProtection="1">
      <alignment horizontal="left"/>
    </xf>
    <xf numFmtId="0" fontId="11" fillId="6" borderId="1" xfId="1" applyFont="1" applyFill="1" applyBorder="1" applyAlignment="1" applyProtection="1">
      <alignment horizontal="left"/>
    </xf>
    <xf numFmtId="0" fontId="0" fillId="0" borderId="1" xfId="0" applyBorder="1" applyAlignment="1">
      <alignment horizontal="center"/>
    </xf>
    <xf numFmtId="0" fontId="8" fillId="5" borderId="0" xfId="0" applyFont="1" applyFill="1"/>
    <xf numFmtId="0" fontId="9" fillId="5" borderId="0" xfId="0" applyFont="1" applyFill="1"/>
    <xf numFmtId="0" fontId="0" fillId="5" borderId="0" xfId="0" applyFill="1"/>
    <xf numFmtId="0" fontId="0" fillId="0" borderId="1" xfId="0" applyBorder="1"/>
    <xf numFmtId="0" fontId="11" fillId="0" borderId="0" xfId="1" applyFont="1" applyFill="1" applyAlignment="1" applyProtection="1">
      <alignment horizontal="center"/>
    </xf>
    <xf numFmtId="0" fontId="11" fillId="5" borderId="0" xfId="1" applyFont="1" applyFill="1" applyAlignment="1" applyProtection="1"/>
    <xf numFmtId="0" fontId="24" fillId="5" borderId="0" xfId="0" applyFont="1" applyFill="1"/>
    <xf numFmtId="0" fontId="0" fillId="7" borderId="0" xfId="0" applyFill="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571500</xdr:colOff>
      <xdr:row>0</xdr:row>
      <xdr:rowOff>0</xdr:rowOff>
    </xdr:from>
    <xdr:to>
      <xdr:col>10</xdr:col>
      <xdr:colOff>600075</xdr:colOff>
      <xdr:row>6</xdr:row>
      <xdr:rowOff>28575</xdr:rowOff>
    </xdr:to>
    <xdr:sp macro="" textlink="">
      <xdr:nvSpPr>
        <xdr:cNvPr id="2067" name="Line 1"/>
        <xdr:cNvSpPr>
          <a:spLocks noChangeShapeType="1"/>
        </xdr:cNvSpPr>
      </xdr:nvSpPr>
      <xdr:spPr bwMode="auto">
        <a:xfrm flipV="1">
          <a:off x="6819900" y="0"/>
          <a:ext cx="638175" cy="1000125"/>
        </a:xfrm>
        <a:prstGeom prst="line">
          <a:avLst/>
        </a:prstGeom>
        <a:noFill/>
        <a:ln w="9525">
          <a:solidFill>
            <a:srgbClr val="000000"/>
          </a:solidFill>
          <a:round/>
          <a:headEnd/>
          <a:tailEnd type="triangle" w="med" len="med"/>
        </a:ln>
      </xdr:spPr>
    </xdr:sp>
    <xdr:clientData/>
  </xdr:twoCellAnchor>
  <xdr:twoCellAnchor>
    <xdr:from>
      <xdr:col>0</xdr:col>
      <xdr:colOff>0</xdr:colOff>
      <xdr:row>11</xdr:row>
      <xdr:rowOff>95250</xdr:rowOff>
    </xdr:from>
    <xdr:to>
      <xdr:col>2</xdr:col>
      <xdr:colOff>104775</xdr:colOff>
      <xdr:row>12</xdr:row>
      <xdr:rowOff>9525</xdr:rowOff>
    </xdr:to>
    <xdr:sp macro="" textlink="">
      <xdr:nvSpPr>
        <xdr:cNvPr id="2068" name="Line 4"/>
        <xdr:cNvSpPr>
          <a:spLocks noChangeShapeType="1"/>
        </xdr:cNvSpPr>
      </xdr:nvSpPr>
      <xdr:spPr bwMode="auto">
        <a:xfrm flipH="1">
          <a:off x="0" y="1876425"/>
          <a:ext cx="1514475" cy="76200"/>
        </a:xfrm>
        <a:prstGeom prst="line">
          <a:avLst/>
        </a:prstGeom>
        <a:noFill/>
        <a:ln w="9525">
          <a:solidFill>
            <a:srgbClr val="000000"/>
          </a:solidFill>
          <a:round/>
          <a:headEnd/>
          <a:tailEnd type="triangle" w="med" len="me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352425</xdr:colOff>
      <xdr:row>15</xdr:row>
      <xdr:rowOff>152400</xdr:rowOff>
    </xdr:from>
    <xdr:to>
      <xdr:col>0</xdr:col>
      <xdr:colOff>714375</xdr:colOff>
      <xdr:row>15</xdr:row>
      <xdr:rowOff>152400</xdr:rowOff>
    </xdr:to>
    <xdr:sp macro="" textlink="">
      <xdr:nvSpPr>
        <xdr:cNvPr id="4215" name="Line 33"/>
        <xdr:cNvSpPr>
          <a:spLocks noChangeShapeType="1"/>
        </xdr:cNvSpPr>
      </xdr:nvSpPr>
      <xdr:spPr bwMode="auto">
        <a:xfrm>
          <a:off x="352425" y="2590800"/>
          <a:ext cx="361950" cy="0"/>
        </a:xfrm>
        <a:prstGeom prst="line">
          <a:avLst/>
        </a:prstGeom>
        <a:noFill/>
        <a:ln w="9525">
          <a:solidFill>
            <a:srgbClr val="000000"/>
          </a:solidFill>
          <a:round/>
          <a:headEnd/>
          <a:tailEnd type="triangle" w="med" len="med"/>
        </a:ln>
      </xdr:spPr>
    </xdr:sp>
    <xdr:clientData/>
  </xdr:twoCellAnchor>
  <xdr:twoCellAnchor>
    <xdr:from>
      <xdr:col>0</xdr:col>
      <xdr:colOff>885825</xdr:colOff>
      <xdr:row>11</xdr:row>
      <xdr:rowOff>104775</xdr:rowOff>
    </xdr:from>
    <xdr:to>
      <xdr:col>1</xdr:col>
      <xdr:colOff>219075</xdr:colOff>
      <xdr:row>19</xdr:row>
      <xdr:rowOff>38100</xdr:rowOff>
    </xdr:to>
    <xdr:sp macro="" textlink="">
      <xdr:nvSpPr>
        <xdr:cNvPr id="4216" name="Line 34"/>
        <xdr:cNvSpPr>
          <a:spLocks noChangeShapeType="1"/>
        </xdr:cNvSpPr>
      </xdr:nvSpPr>
      <xdr:spPr bwMode="auto">
        <a:xfrm flipH="1">
          <a:off x="885825" y="1885950"/>
          <a:ext cx="552450" cy="1285875"/>
        </a:xfrm>
        <a:prstGeom prst="line">
          <a:avLst/>
        </a:prstGeom>
        <a:noFill/>
        <a:ln w="9525">
          <a:solidFill>
            <a:srgbClr val="000000"/>
          </a:solidFill>
          <a:round/>
          <a:headEnd/>
          <a:tailEnd type="triangle" w="med" len="med"/>
        </a:ln>
      </xdr:spPr>
    </xdr:sp>
    <xdr:clientData/>
  </xdr:twoCellAnchor>
  <xdr:twoCellAnchor>
    <xdr:from>
      <xdr:col>0</xdr:col>
      <xdr:colOff>361950</xdr:colOff>
      <xdr:row>16</xdr:row>
      <xdr:rowOff>0</xdr:rowOff>
    </xdr:from>
    <xdr:to>
      <xdr:col>0</xdr:col>
      <xdr:colOff>866775</xdr:colOff>
      <xdr:row>19</xdr:row>
      <xdr:rowOff>0</xdr:rowOff>
    </xdr:to>
    <xdr:sp macro="" textlink="">
      <xdr:nvSpPr>
        <xdr:cNvPr id="4217" name="Line 35"/>
        <xdr:cNvSpPr>
          <a:spLocks noChangeShapeType="1"/>
        </xdr:cNvSpPr>
      </xdr:nvSpPr>
      <xdr:spPr bwMode="auto">
        <a:xfrm flipH="1" flipV="1">
          <a:off x="361950" y="2619375"/>
          <a:ext cx="504825" cy="514350"/>
        </a:xfrm>
        <a:prstGeom prst="line">
          <a:avLst/>
        </a:prstGeom>
        <a:noFill/>
        <a:ln w="9525">
          <a:solidFill>
            <a:srgbClr val="000000"/>
          </a:solidFill>
          <a:round/>
          <a:headEnd/>
          <a:tailEnd type="triangle" w="med" len="med"/>
        </a:ln>
      </xdr:spPr>
    </xdr:sp>
    <xdr:clientData/>
  </xdr:twoCellAnchor>
  <xdr:twoCellAnchor>
    <xdr:from>
      <xdr:col>0</xdr:col>
      <xdr:colOff>885825</xdr:colOff>
      <xdr:row>15</xdr:row>
      <xdr:rowOff>85725</xdr:rowOff>
    </xdr:from>
    <xdr:to>
      <xdr:col>1</xdr:col>
      <xdr:colOff>190500</xdr:colOff>
      <xdr:row>15</xdr:row>
      <xdr:rowOff>161925</xdr:rowOff>
    </xdr:to>
    <xdr:sp macro="" textlink="">
      <xdr:nvSpPr>
        <xdr:cNvPr id="4218" name="Line 36"/>
        <xdr:cNvSpPr>
          <a:spLocks noChangeShapeType="1"/>
        </xdr:cNvSpPr>
      </xdr:nvSpPr>
      <xdr:spPr bwMode="auto">
        <a:xfrm flipV="1">
          <a:off x="885825" y="2524125"/>
          <a:ext cx="523875" cy="76200"/>
        </a:xfrm>
        <a:prstGeom prst="line">
          <a:avLst/>
        </a:prstGeom>
        <a:noFill/>
        <a:ln w="9525">
          <a:solidFill>
            <a:srgbClr val="000000"/>
          </a:solidFill>
          <a:round/>
          <a:headEnd/>
          <a:tailEnd type="triangle" w="med" len="med"/>
        </a:ln>
      </xdr:spPr>
    </xdr:sp>
    <xdr:clientData/>
  </xdr:twoCellAnchor>
  <xdr:twoCellAnchor>
    <xdr:from>
      <xdr:col>0</xdr:col>
      <xdr:colOff>1419225</xdr:colOff>
      <xdr:row>18</xdr:row>
      <xdr:rowOff>19050</xdr:rowOff>
    </xdr:from>
    <xdr:to>
      <xdr:col>1</xdr:col>
      <xdr:colOff>390525</xdr:colOff>
      <xdr:row>18</xdr:row>
      <xdr:rowOff>152400</xdr:rowOff>
    </xdr:to>
    <xdr:sp macro="" textlink="">
      <xdr:nvSpPr>
        <xdr:cNvPr id="4219" name="Line 37"/>
        <xdr:cNvSpPr>
          <a:spLocks noChangeShapeType="1"/>
        </xdr:cNvSpPr>
      </xdr:nvSpPr>
      <xdr:spPr bwMode="auto">
        <a:xfrm flipV="1">
          <a:off x="1219200" y="2981325"/>
          <a:ext cx="390525" cy="133350"/>
        </a:xfrm>
        <a:prstGeom prst="line">
          <a:avLst/>
        </a:prstGeom>
        <a:noFill/>
        <a:ln w="9525">
          <a:solidFill>
            <a:srgbClr val="000000"/>
          </a:solidFill>
          <a:round/>
          <a:headEnd/>
          <a:tailEnd type="triangle" w="med" len="med"/>
        </a:ln>
      </xdr:spPr>
    </xdr:sp>
    <xdr:clientData/>
  </xdr:twoCellAnchor>
  <xdr:twoCellAnchor>
    <xdr:from>
      <xdr:col>1</xdr:col>
      <xdr:colOff>190500</xdr:colOff>
      <xdr:row>14</xdr:row>
      <xdr:rowOff>9525</xdr:rowOff>
    </xdr:from>
    <xdr:to>
      <xdr:col>1</xdr:col>
      <xdr:colOff>276225</xdr:colOff>
      <xdr:row>15</xdr:row>
      <xdr:rowOff>104775</xdr:rowOff>
    </xdr:to>
    <xdr:sp macro="" textlink="">
      <xdr:nvSpPr>
        <xdr:cNvPr id="4220" name="Line 38"/>
        <xdr:cNvSpPr>
          <a:spLocks noChangeShapeType="1"/>
        </xdr:cNvSpPr>
      </xdr:nvSpPr>
      <xdr:spPr bwMode="auto">
        <a:xfrm flipV="1">
          <a:off x="1409700" y="2276475"/>
          <a:ext cx="85725" cy="266700"/>
        </a:xfrm>
        <a:prstGeom prst="line">
          <a:avLst/>
        </a:prstGeom>
        <a:noFill/>
        <a:ln w="9525">
          <a:solidFill>
            <a:srgbClr val="000000"/>
          </a:solidFill>
          <a:round/>
          <a:headEnd/>
          <a:tailEnd type="triangle" w="med" len="med"/>
        </a:ln>
      </xdr:spPr>
    </xdr:sp>
    <xdr:clientData/>
  </xdr:twoCellAnchor>
  <xdr:twoCellAnchor>
    <xdr:from>
      <xdr:col>0</xdr:col>
      <xdr:colOff>1123950</xdr:colOff>
      <xdr:row>20</xdr:row>
      <xdr:rowOff>76200</xdr:rowOff>
    </xdr:from>
    <xdr:to>
      <xdr:col>3</xdr:col>
      <xdr:colOff>57150</xdr:colOff>
      <xdr:row>25</xdr:row>
      <xdr:rowOff>66675</xdr:rowOff>
    </xdr:to>
    <xdr:sp macro="" textlink="">
      <xdr:nvSpPr>
        <xdr:cNvPr id="4221" name="Line 65"/>
        <xdr:cNvSpPr>
          <a:spLocks noChangeShapeType="1"/>
        </xdr:cNvSpPr>
      </xdr:nvSpPr>
      <xdr:spPr bwMode="auto">
        <a:xfrm flipH="1" flipV="1">
          <a:off x="1123950" y="3371850"/>
          <a:ext cx="1809750" cy="800100"/>
        </a:xfrm>
        <a:prstGeom prst="line">
          <a:avLst/>
        </a:prstGeom>
        <a:noFill/>
        <a:ln w="9525">
          <a:solidFill>
            <a:srgbClr val="000000"/>
          </a:solidFill>
          <a:round/>
          <a:headEnd/>
          <a:tailEnd type="triangle" w="med" len="me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C28"/>
  <sheetViews>
    <sheetView tabSelected="1" workbookViewId="0">
      <selection activeCell="C18" sqref="C18"/>
    </sheetView>
  </sheetViews>
  <sheetFormatPr defaultRowHeight="12.75"/>
  <cols>
    <col min="1" max="1" width="24.42578125" customWidth="1"/>
    <col min="2" max="2" width="26.28515625" customWidth="1"/>
    <col min="3" max="3" width="51" customWidth="1"/>
  </cols>
  <sheetData>
    <row r="1" spans="1:3">
      <c r="A1" s="28" t="s">
        <v>234</v>
      </c>
      <c r="B1" s="28" t="s">
        <v>235</v>
      </c>
      <c r="C1" s="16" t="s">
        <v>236</v>
      </c>
    </row>
    <row r="2" spans="1:3">
      <c r="A2" s="20" t="s">
        <v>122</v>
      </c>
      <c r="B2" s="20" t="s">
        <v>252</v>
      </c>
      <c r="C2" s="51" t="s">
        <v>166</v>
      </c>
    </row>
    <row r="3" spans="1:3">
      <c r="A3" s="20" t="s">
        <v>118</v>
      </c>
      <c r="B3" s="20" t="s">
        <v>253</v>
      </c>
    </row>
    <row r="4" spans="1:3">
      <c r="A4" s="20" t="s">
        <v>118</v>
      </c>
      <c r="B4" s="20"/>
    </row>
    <row r="5" spans="1:3">
      <c r="A5" s="20" t="s">
        <v>119</v>
      </c>
      <c r="B5" s="20" t="s">
        <v>272</v>
      </c>
      <c r="C5" s="51" t="s">
        <v>349</v>
      </c>
    </row>
    <row r="6" spans="1:3">
      <c r="A6" s="20" t="s">
        <v>118</v>
      </c>
      <c r="B6" s="20" t="s">
        <v>259</v>
      </c>
    </row>
    <row r="7" spans="1:3">
      <c r="A7" s="20" t="s">
        <v>118</v>
      </c>
      <c r="B7" s="20" t="s">
        <v>254</v>
      </c>
    </row>
    <row r="8" spans="1:3">
      <c r="A8" s="20" t="s">
        <v>118</v>
      </c>
      <c r="B8" s="20"/>
    </row>
    <row r="9" spans="1:3">
      <c r="A9" s="20" t="s">
        <v>123</v>
      </c>
      <c r="B9" s="20" t="s">
        <v>255</v>
      </c>
      <c r="C9" s="51" t="s">
        <v>350</v>
      </c>
    </row>
    <row r="10" spans="1:3">
      <c r="A10" s="20" t="s">
        <v>118</v>
      </c>
      <c r="B10" s="20" t="s">
        <v>256</v>
      </c>
    </row>
    <row r="11" spans="1:3">
      <c r="A11" s="20" t="s">
        <v>118</v>
      </c>
      <c r="B11" s="20" t="s">
        <v>257</v>
      </c>
    </row>
    <row r="12" spans="1:3">
      <c r="A12" s="20" t="s">
        <v>118</v>
      </c>
      <c r="B12" s="20" t="s">
        <v>258</v>
      </c>
    </row>
    <row r="13" spans="1:3">
      <c r="A13" s="20" t="s">
        <v>118</v>
      </c>
      <c r="B13" s="20"/>
    </row>
    <row r="14" spans="1:3">
      <c r="A14" s="20" t="s">
        <v>124</v>
      </c>
      <c r="B14" s="20"/>
      <c r="C14" s="51" t="s">
        <v>351</v>
      </c>
    </row>
    <row r="15" spans="1:3">
      <c r="A15" s="20" t="s">
        <v>118</v>
      </c>
      <c r="B15" s="20"/>
    </row>
    <row r="16" spans="1:3">
      <c r="A16" s="20" t="s">
        <v>288</v>
      </c>
      <c r="B16" s="20"/>
      <c r="C16" s="51" t="s">
        <v>288</v>
      </c>
    </row>
    <row r="17" spans="1:3">
      <c r="A17" s="20" t="s">
        <v>118</v>
      </c>
      <c r="B17" s="20"/>
    </row>
    <row r="18" spans="1:3">
      <c r="A18" s="20" t="s">
        <v>120</v>
      </c>
      <c r="B18" s="20" t="s">
        <v>230</v>
      </c>
      <c r="C18" s="51" t="s">
        <v>352</v>
      </c>
    </row>
    <row r="19" spans="1:3">
      <c r="A19" s="20" t="s">
        <v>118</v>
      </c>
      <c r="B19" s="20"/>
    </row>
    <row r="20" spans="1:3">
      <c r="A20" s="20" t="s">
        <v>121</v>
      </c>
      <c r="B20" s="20" t="s">
        <v>231</v>
      </c>
      <c r="C20" s="51" t="s">
        <v>289</v>
      </c>
    </row>
    <row r="21" spans="1:3">
      <c r="A21" s="20" t="s">
        <v>118</v>
      </c>
      <c r="B21" s="20"/>
    </row>
    <row r="22" spans="1:3">
      <c r="A22" s="20" t="s">
        <v>125</v>
      </c>
      <c r="B22" s="20" t="s">
        <v>232</v>
      </c>
      <c r="C22" s="51" t="s">
        <v>353</v>
      </c>
    </row>
    <row r="23" spans="1:3">
      <c r="A23" s="20" t="s">
        <v>118</v>
      </c>
      <c r="B23" s="20"/>
    </row>
    <row r="24" spans="1:3">
      <c r="A24" s="20" t="s">
        <v>126</v>
      </c>
      <c r="B24" s="20" t="s">
        <v>233</v>
      </c>
      <c r="C24" s="51" t="s">
        <v>354</v>
      </c>
    </row>
    <row r="25" spans="1:3">
      <c r="A25" s="20" t="s">
        <v>118</v>
      </c>
      <c r="B25" s="20"/>
    </row>
    <row r="26" spans="1:3">
      <c r="A26" s="20" t="s">
        <v>127</v>
      </c>
      <c r="B26" s="20" t="s">
        <v>273</v>
      </c>
      <c r="C26" s="51" t="s">
        <v>355</v>
      </c>
    </row>
    <row r="27" spans="1:3">
      <c r="A27" s="20" t="s">
        <v>118</v>
      </c>
      <c r="B27" s="20"/>
    </row>
    <row r="28" spans="1:3">
      <c r="A28" s="20" t="s">
        <v>128</v>
      </c>
      <c r="B28" s="20"/>
      <c r="C28" s="51" t="s">
        <v>356</v>
      </c>
    </row>
  </sheetData>
  <phoneticPr fontId="5" type="noConversion"/>
  <hyperlinks>
    <hyperlink ref="C2" location="Sheet1!A1" display="Basic Excel terminology"/>
    <hyperlink ref="C5" location="Sheet2!A1" display="Rows and columns in Worksheets"/>
    <hyperlink ref="C9" location="Sheet3!A1" display="Worksheet operations"/>
    <hyperlink ref="C14" location="Sheet4!A1" display="Saving and printing"/>
    <hyperlink ref="C16" location="Sheet5!A1" display="Naming cells"/>
    <hyperlink ref="C18" location="Sheet6!A1" display="Copying formulae"/>
    <hyperlink ref="C20" location="Sheet7!A1" display="Copying with dollar fixing"/>
    <hyperlink ref="C22" location="Sheet8!A1" display="IF statements"/>
    <hyperlink ref="C24" location="Sheet9!A1" display="IF statements with more than two outcomes (nesting)"/>
    <hyperlink ref="C26" location="Sheet10!A1" display="Vertical Lookup function"/>
    <hyperlink ref="C28" location="Sheet11!A1" display="SUMPRODUCT Function"/>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dimension ref="A1:AB34"/>
  <sheetViews>
    <sheetView topLeftCell="A12" workbookViewId="0">
      <selection activeCell="I34" sqref="I34"/>
    </sheetView>
  </sheetViews>
  <sheetFormatPr defaultRowHeight="12.75"/>
  <cols>
    <col min="1" max="1" width="17.140625" customWidth="1"/>
    <col min="2" max="2" width="6.28515625" customWidth="1"/>
    <col min="3" max="3" width="9.140625" style="34"/>
    <col min="8" max="8" width="8" customWidth="1"/>
    <col min="12" max="12" width="10.42578125" customWidth="1"/>
  </cols>
  <sheetData>
    <row r="1" spans="1:28">
      <c r="A1" s="51" t="s">
        <v>348</v>
      </c>
      <c r="B1" s="62"/>
      <c r="C1" s="58" t="s">
        <v>354</v>
      </c>
      <c r="D1" s="60"/>
      <c r="E1" s="60"/>
      <c r="F1" s="60"/>
      <c r="G1" s="60"/>
      <c r="H1" s="60"/>
    </row>
    <row r="3" spans="1:28">
      <c r="C3" s="49" t="s">
        <v>295</v>
      </c>
      <c r="D3" s="20"/>
      <c r="E3" s="20"/>
      <c r="F3" s="20"/>
      <c r="G3" s="20"/>
      <c r="AB3" t="str">
        <f>IF(C16&lt;10,"SMALL",IF(C16&gt;100,"LARGE","MEDIUM"))</f>
        <v>SMALL</v>
      </c>
    </row>
    <row r="4" spans="1:28">
      <c r="C4" s="31" t="s">
        <v>44</v>
      </c>
      <c r="D4" s="20"/>
      <c r="E4" s="20"/>
      <c r="F4" s="20"/>
      <c r="G4" s="20"/>
      <c r="H4" s="20"/>
      <c r="I4" s="20"/>
      <c r="J4" s="20"/>
      <c r="K4" s="20"/>
      <c r="L4" s="20"/>
      <c r="M4" s="20"/>
      <c r="N4" s="20"/>
      <c r="O4" s="20"/>
      <c r="AB4" t="str">
        <f>IF(ISBLANK(C16),"XXX",AB3)</f>
        <v>XXX</v>
      </c>
    </row>
    <row r="5" spans="1:28">
      <c r="C5" s="31" t="s">
        <v>45</v>
      </c>
      <c r="D5" s="20"/>
      <c r="E5" s="20"/>
      <c r="F5" s="20"/>
      <c r="G5" s="20"/>
      <c r="H5" s="20"/>
      <c r="I5" s="20"/>
      <c r="J5" s="20"/>
      <c r="K5" s="20"/>
      <c r="L5" s="20"/>
      <c r="M5" s="20"/>
      <c r="N5" s="20"/>
      <c r="O5" s="20"/>
    </row>
    <row r="6" spans="1:28">
      <c r="C6" s="31" t="s">
        <v>46</v>
      </c>
      <c r="D6" s="20"/>
      <c r="E6" s="20"/>
      <c r="F6" s="20"/>
      <c r="G6" s="20"/>
      <c r="H6" s="20"/>
      <c r="I6" s="20"/>
      <c r="J6" s="20"/>
      <c r="K6" s="20"/>
      <c r="L6" s="20"/>
      <c r="M6" s="20"/>
      <c r="N6" s="20"/>
      <c r="O6" s="20"/>
      <c r="AB6" t="str">
        <f>IF((C24&gt;=50)*(C25&gt;=50),"PASS","FAIL")</f>
        <v>FAIL</v>
      </c>
    </row>
    <row r="7" spans="1:28">
      <c r="C7" s="31" t="s">
        <v>47</v>
      </c>
      <c r="D7" s="20"/>
      <c r="E7" s="20"/>
      <c r="F7" s="20"/>
      <c r="G7" s="20"/>
      <c r="H7" s="20"/>
      <c r="I7" s="20"/>
      <c r="J7" s="20"/>
      <c r="K7" s="20"/>
      <c r="L7" s="20"/>
      <c r="M7" s="20"/>
      <c r="N7" s="20"/>
      <c r="O7" s="20"/>
    </row>
    <row r="8" spans="1:28">
      <c r="C8" s="31" t="s">
        <v>48</v>
      </c>
      <c r="D8" s="20"/>
      <c r="E8" s="20"/>
      <c r="F8" s="20"/>
      <c r="G8" s="20"/>
      <c r="H8" s="20"/>
      <c r="I8" s="20"/>
      <c r="J8" s="20"/>
      <c r="K8" s="20"/>
      <c r="L8" s="20"/>
      <c r="M8" s="20"/>
      <c r="N8" s="20"/>
      <c r="O8" s="20"/>
      <c r="AB8" t="str">
        <f>IF((C30&gt;=50)*(C31&gt;=50)*(C33&gt;=60),"PASS","FAIL")</f>
        <v>FAIL</v>
      </c>
    </row>
    <row r="9" spans="1:28">
      <c r="C9" s="31" t="s">
        <v>49</v>
      </c>
      <c r="D9" s="20"/>
      <c r="E9" s="20"/>
      <c r="F9" s="20"/>
      <c r="G9" s="20"/>
      <c r="H9" s="20"/>
      <c r="I9" s="20"/>
      <c r="J9" s="20"/>
      <c r="K9" s="20"/>
      <c r="L9" s="20"/>
      <c r="M9" s="20"/>
      <c r="N9" s="20"/>
      <c r="O9" s="20"/>
    </row>
    <row r="10" spans="1:28">
      <c r="C10" s="31" t="s">
        <v>1</v>
      </c>
      <c r="D10" s="20"/>
      <c r="E10" s="20"/>
      <c r="F10" s="20"/>
      <c r="G10" s="20"/>
      <c r="H10" s="20"/>
      <c r="I10" s="20"/>
      <c r="J10" s="20"/>
      <c r="K10" s="20"/>
      <c r="L10" s="20"/>
      <c r="M10" s="20"/>
      <c r="N10" s="20"/>
      <c r="O10" s="20"/>
    </row>
    <row r="11" spans="1:28" ht="15">
      <c r="C11" s="31" t="s">
        <v>411</v>
      </c>
      <c r="D11" s="20"/>
      <c r="E11" s="20"/>
      <c r="F11" s="20"/>
      <c r="G11" s="31" t="s">
        <v>50</v>
      </c>
      <c r="H11" s="31"/>
      <c r="I11" s="31"/>
      <c r="J11" s="31"/>
      <c r="K11" s="31"/>
      <c r="L11" s="31"/>
      <c r="M11" s="31"/>
      <c r="N11" s="31"/>
      <c r="O11" s="20"/>
    </row>
    <row r="12" spans="1:28" ht="15">
      <c r="C12" s="48" t="s">
        <v>412</v>
      </c>
      <c r="D12" s="20"/>
      <c r="E12" s="20"/>
      <c r="F12" s="20"/>
      <c r="G12" s="31" t="s">
        <v>51</v>
      </c>
      <c r="H12" s="31"/>
      <c r="I12" s="31"/>
      <c r="J12" s="31"/>
      <c r="K12" s="31"/>
      <c r="L12" s="31"/>
      <c r="M12" s="31"/>
      <c r="N12" s="31"/>
      <c r="O12" s="20"/>
    </row>
    <row r="13" spans="1:28" ht="15">
      <c r="C13" s="48" t="s">
        <v>43</v>
      </c>
      <c r="D13" s="20"/>
      <c r="E13" s="20"/>
      <c r="F13" s="20"/>
      <c r="G13" s="31" t="s">
        <v>52</v>
      </c>
      <c r="H13" s="31"/>
      <c r="I13" s="31"/>
      <c r="J13" s="31"/>
      <c r="K13" s="31"/>
      <c r="L13" s="31"/>
      <c r="M13" s="31"/>
      <c r="N13" s="31"/>
      <c r="O13" s="20"/>
    </row>
    <row r="14" spans="1:28" ht="15">
      <c r="C14" s="31" t="s">
        <v>2</v>
      </c>
      <c r="D14" s="20"/>
      <c r="E14" s="20"/>
      <c r="F14" s="20"/>
      <c r="G14" s="20"/>
      <c r="H14" s="20"/>
      <c r="I14" s="20"/>
      <c r="J14" s="20"/>
      <c r="K14" s="20"/>
      <c r="L14" s="20"/>
      <c r="M14" s="20"/>
      <c r="N14" s="20"/>
      <c r="O14" s="20"/>
    </row>
    <row r="15" spans="1:28">
      <c r="C15" s="31" t="s">
        <v>3</v>
      </c>
      <c r="D15" s="20"/>
      <c r="E15" s="20"/>
      <c r="F15" s="20"/>
      <c r="G15" s="20"/>
      <c r="H15" s="20"/>
      <c r="I15" s="20"/>
      <c r="J15" s="20"/>
      <c r="K15" s="20"/>
      <c r="L15" s="20"/>
      <c r="M15" s="20"/>
      <c r="N15" s="20"/>
      <c r="O15" s="20"/>
    </row>
    <row r="16" spans="1:28">
      <c r="A16" s="20" t="s">
        <v>228</v>
      </c>
      <c r="B16" s="20"/>
      <c r="C16" s="32"/>
    </row>
    <row r="17" spans="1:15">
      <c r="C17" s="33"/>
      <c r="E17" s="8" t="str">
        <f>IF(C17=AB4,"CORRECT","")</f>
        <v/>
      </c>
    </row>
    <row r="18" spans="1:15">
      <c r="C18" s="31" t="s">
        <v>339</v>
      </c>
      <c r="D18" s="20"/>
      <c r="E18" s="20"/>
      <c r="F18" s="20"/>
      <c r="G18" s="20"/>
      <c r="H18" s="20"/>
      <c r="I18" s="20"/>
      <c r="J18" s="20"/>
      <c r="K18" s="20"/>
      <c r="L18" s="20"/>
      <c r="M18" s="20"/>
      <c r="N18" s="20"/>
      <c r="O18" s="20"/>
    </row>
    <row r="19" spans="1:15">
      <c r="C19" s="42" t="s">
        <v>54</v>
      </c>
      <c r="D19" s="20"/>
      <c r="E19" s="20"/>
      <c r="F19" s="20"/>
      <c r="G19" s="20"/>
      <c r="H19" s="20"/>
      <c r="I19" s="20"/>
      <c r="J19" s="20"/>
      <c r="K19" s="20"/>
      <c r="L19" s="20"/>
      <c r="M19" s="20"/>
      <c r="N19" s="20"/>
      <c r="O19" s="20"/>
    </row>
    <row r="20" spans="1:15">
      <c r="C20" s="31" t="s">
        <v>53</v>
      </c>
      <c r="D20" s="20"/>
      <c r="E20" s="20"/>
      <c r="F20" s="20"/>
      <c r="G20" s="20"/>
      <c r="H20" s="20"/>
      <c r="I20" s="20"/>
      <c r="J20" s="20"/>
      <c r="K20" s="20"/>
      <c r="L20" s="20"/>
      <c r="M20" s="20"/>
      <c r="N20" s="20"/>
      <c r="O20" s="20"/>
    </row>
    <row r="21" spans="1:15">
      <c r="C21" s="31" t="s">
        <v>4</v>
      </c>
      <c r="D21" s="20"/>
      <c r="E21" s="20"/>
      <c r="F21" s="20"/>
      <c r="G21" s="20"/>
      <c r="H21" s="20"/>
      <c r="I21" s="20"/>
      <c r="J21" s="20"/>
      <c r="K21" s="20"/>
      <c r="L21" s="20"/>
      <c r="M21" s="20"/>
      <c r="N21" s="20"/>
      <c r="O21" s="20"/>
    </row>
    <row r="22" spans="1:15">
      <c r="C22" s="31" t="s">
        <v>5</v>
      </c>
      <c r="D22" s="20"/>
      <c r="E22" s="20"/>
      <c r="F22" s="20"/>
      <c r="G22" s="20"/>
      <c r="H22" s="20"/>
      <c r="I22" s="20"/>
      <c r="J22" s="20"/>
      <c r="K22" s="20"/>
      <c r="L22" s="20"/>
      <c r="M22" s="20"/>
      <c r="N22" s="20"/>
      <c r="O22" s="20"/>
    </row>
    <row r="23" spans="1:15" ht="15">
      <c r="C23" s="31" t="s">
        <v>6</v>
      </c>
      <c r="D23" s="20"/>
      <c r="E23" s="20"/>
      <c r="F23" s="20"/>
      <c r="G23" s="20"/>
      <c r="H23" s="20"/>
      <c r="I23" s="20"/>
      <c r="J23" s="20"/>
      <c r="K23" s="20"/>
      <c r="L23" s="20"/>
      <c r="M23" s="20"/>
      <c r="N23" s="20"/>
      <c r="O23" s="20"/>
    </row>
    <row r="24" spans="1:15">
      <c r="A24" s="20" t="s">
        <v>260</v>
      </c>
      <c r="B24" s="20"/>
      <c r="C24" s="32"/>
    </row>
    <row r="25" spans="1:15">
      <c r="A25" s="20" t="s">
        <v>261</v>
      </c>
      <c r="B25" s="20"/>
      <c r="C25" s="32"/>
    </row>
    <row r="26" spans="1:15">
      <c r="C26" s="33"/>
      <c r="E26" s="16" t="str">
        <f>IF(C26=AB6,"CORRECT","")</f>
        <v/>
      </c>
    </row>
    <row r="27" spans="1:15">
      <c r="C27" s="31" t="s">
        <v>55</v>
      </c>
      <c r="D27" s="20"/>
      <c r="E27" s="20"/>
      <c r="F27" s="20"/>
      <c r="G27" s="20"/>
      <c r="H27" s="20"/>
      <c r="I27" s="20"/>
      <c r="J27" s="20"/>
      <c r="K27" s="20"/>
      <c r="L27" s="20"/>
      <c r="M27" s="20"/>
      <c r="N27" s="20"/>
      <c r="O27" s="20"/>
    </row>
    <row r="28" spans="1:15">
      <c r="C28" s="31" t="s">
        <v>56</v>
      </c>
      <c r="D28" s="20"/>
      <c r="E28" s="20"/>
      <c r="F28" s="20"/>
      <c r="G28" s="20"/>
      <c r="H28" s="20"/>
      <c r="I28" s="20"/>
      <c r="J28" s="20"/>
      <c r="K28" s="20"/>
      <c r="L28" s="20"/>
      <c r="M28" s="20"/>
      <c r="N28" s="20"/>
      <c r="O28" s="20"/>
    </row>
    <row r="29" spans="1:15">
      <c r="C29" s="31" t="s">
        <v>57</v>
      </c>
      <c r="D29" s="20"/>
      <c r="E29" s="20"/>
      <c r="F29" s="20"/>
      <c r="G29" s="20"/>
      <c r="H29" s="20"/>
      <c r="I29" s="20"/>
      <c r="J29" s="20"/>
      <c r="K29" s="20"/>
      <c r="L29" s="20"/>
      <c r="M29" s="20"/>
      <c r="N29" s="20"/>
      <c r="O29" s="20"/>
    </row>
    <row r="30" spans="1:15">
      <c r="A30" s="20" t="s">
        <v>260</v>
      </c>
      <c r="B30" s="20"/>
      <c r="C30" s="32"/>
    </row>
    <row r="31" spans="1:15">
      <c r="A31" s="20" t="s">
        <v>261</v>
      </c>
      <c r="B31" s="20"/>
      <c r="C31" s="32"/>
    </row>
    <row r="32" spans="1:15">
      <c r="A32" s="20" t="s">
        <v>262</v>
      </c>
      <c r="B32" s="20"/>
      <c r="C32" s="33"/>
      <c r="G32" s="51" t="s">
        <v>367</v>
      </c>
    </row>
    <row r="33" spans="1:12">
      <c r="A33" s="20" t="s">
        <v>263</v>
      </c>
      <c r="B33" s="20"/>
      <c r="C33" s="33"/>
    </row>
    <row r="34" spans="1:12">
      <c r="A34" s="20" t="s">
        <v>264</v>
      </c>
      <c r="B34" s="20"/>
      <c r="C34" s="33"/>
      <c r="E34" s="7" t="str">
        <f>IF(C34=AB8,"CORRECT","")</f>
        <v/>
      </c>
      <c r="H34" s="63" t="s">
        <v>376</v>
      </c>
      <c r="I34" s="63"/>
      <c r="J34" s="63"/>
      <c r="K34" s="63"/>
      <c r="L34" s="63"/>
    </row>
  </sheetData>
  <phoneticPr fontId="5" type="noConversion"/>
  <hyperlinks>
    <hyperlink ref="G32" location="NOTES_7" display="NOTES 7"/>
    <hyperlink ref="A1" location="CONTENTS!A1" display="CONTENTS"/>
    <hyperlink ref="H34:J34" location="Sheet10!A1" display="PROCEED TO SHEET 10"/>
    <hyperlink ref="H34" location="Sheet10!A1" display="PROCEED TO SHEET 10 (Vertical Lookup function)"/>
    <hyperlink ref="H34:L34" location="Sheet10!A1" display="PROCEED TO SHEET 10 (Vertical Lookup function)"/>
  </hyperlinks>
  <pageMargins left="0.75" right="0.75" top="1" bottom="1" header="0.5" footer="0.5"/>
  <headerFooter alignWithMargins="0"/>
  <legacyDrawing r:id="rId1"/>
</worksheet>
</file>

<file path=xl/worksheets/sheet11.xml><?xml version="1.0" encoding="utf-8"?>
<worksheet xmlns="http://schemas.openxmlformats.org/spreadsheetml/2006/main" xmlns:r="http://schemas.openxmlformats.org/officeDocument/2006/relationships">
  <dimension ref="A1:AA146"/>
  <sheetViews>
    <sheetView topLeftCell="A11" workbookViewId="0">
      <selection activeCell="I35" sqref="I35"/>
    </sheetView>
  </sheetViews>
  <sheetFormatPr defaultRowHeight="12.75"/>
  <cols>
    <col min="1" max="1" width="18.28515625" customWidth="1"/>
    <col min="2" max="2" width="15.7109375" style="34" customWidth="1"/>
    <col min="4" max="4" width="7.42578125" style="34" customWidth="1"/>
    <col min="5" max="10" width="7.42578125" customWidth="1"/>
    <col min="11" max="11" width="8.85546875" customWidth="1"/>
    <col min="12" max="15" width="7.42578125" customWidth="1"/>
  </cols>
  <sheetData>
    <row r="1" spans="1:27">
      <c r="A1" s="51" t="s">
        <v>348</v>
      </c>
      <c r="B1" s="58" t="s">
        <v>355</v>
      </c>
      <c r="C1" s="58"/>
    </row>
    <row r="3" spans="1:27">
      <c r="B3" s="31" t="s">
        <v>74</v>
      </c>
      <c r="C3" s="20"/>
      <c r="D3" s="31"/>
      <c r="E3" s="20"/>
      <c r="F3" s="20"/>
      <c r="G3" s="20"/>
      <c r="H3" s="20"/>
      <c r="I3" s="20"/>
      <c r="J3" s="20"/>
      <c r="K3" s="20"/>
      <c r="L3" s="20"/>
      <c r="M3" s="20"/>
      <c r="N3" s="20"/>
      <c r="O3" s="20"/>
      <c r="AA3" t="e">
        <f>IF(SUM(#REF!)=13,"CORRECT","")</f>
        <v>#REF!</v>
      </c>
    </row>
    <row r="4" spans="1:27">
      <c r="B4" s="31" t="s">
        <v>59</v>
      </c>
      <c r="C4" s="20"/>
      <c r="D4" s="31"/>
      <c r="E4" s="20"/>
      <c r="F4" s="20"/>
      <c r="G4" s="20"/>
      <c r="H4" s="20"/>
      <c r="I4" s="20"/>
      <c r="J4" s="20"/>
      <c r="K4" s="20"/>
      <c r="L4" s="20"/>
      <c r="M4" s="20"/>
      <c r="N4" s="20"/>
      <c r="O4" s="20"/>
    </row>
    <row r="5" spans="1:27">
      <c r="B5" s="31" t="s">
        <v>340</v>
      </c>
      <c r="C5" s="20"/>
      <c r="D5" s="31"/>
      <c r="E5" s="20"/>
      <c r="F5" s="20"/>
      <c r="G5" s="20"/>
      <c r="H5" s="20"/>
      <c r="I5" s="20"/>
      <c r="J5" s="20"/>
      <c r="K5" s="20"/>
      <c r="L5" s="20"/>
      <c r="M5" s="20"/>
      <c r="N5" s="20"/>
      <c r="O5" s="20"/>
    </row>
    <row r="6" spans="1:27">
      <c r="B6" s="31" t="s">
        <v>60</v>
      </c>
      <c r="C6" s="20"/>
      <c r="D6" s="31"/>
      <c r="E6" s="20"/>
      <c r="F6" s="20"/>
      <c r="G6" s="20"/>
      <c r="H6" s="20"/>
      <c r="I6" s="20"/>
      <c r="J6" s="20"/>
      <c r="K6" s="20"/>
      <c r="L6" s="20"/>
      <c r="M6" s="20"/>
      <c r="N6" s="20"/>
      <c r="O6" s="20"/>
    </row>
    <row r="7" spans="1:27">
      <c r="B7" s="31" t="s">
        <v>58</v>
      </c>
      <c r="C7" s="20"/>
      <c r="D7" s="31"/>
      <c r="E7" s="20"/>
      <c r="F7" s="20"/>
      <c r="G7" s="20"/>
      <c r="H7" s="20"/>
      <c r="I7" s="20"/>
      <c r="J7" s="20"/>
      <c r="K7" s="20"/>
      <c r="L7" s="20"/>
      <c r="M7" s="20"/>
      <c r="N7" s="20"/>
      <c r="O7" s="20"/>
    </row>
    <row r="8" spans="1:27">
      <c r="B8" s="31" t="s">
        <v>341</v>
      </c>
      <c r="C8" s="20"/>
      <c r="D8" s="31"/>
      <c r="E8" s="20"/>
      <c r="F8" s="20"/>
      <c r="G8" s="20"/>
      <c r="H8" s="20"/>
      <c r="I8" s="20"/>
      <c r="J8" s="20"/>
      <c r="K8" s="20"/>
      <c r="L8" s="20"/>
      <c r="M8" s="20"/>
      <c r="N8" s="20"/>
      <c r="O8" s="20"/>
    </row>
    <row r="9" spans="1:27">
      <c r="B9" s="31" t="s">
        <v>61</v>
      </c>
      <c r="C9" s="20"/>
      <c r="D9" s="31"/>
      <c r="E9" s="20"/>
      <c r="F9" s="20"/>
      <c r="G9" s="20"/>
      <c r="H9" s="20"/>
      <c r="I9" s="20"/>
      <c r="J9" s="20"/>
      <c r="K9" s="20"/>
      <c r="L9" s="20"/>
      <c r="M9" s="20"/>
      <c r="N9" s="20"/>
      <c r="O9" s="20"/>
    </row>
    <row r="10" spans="1:27">
      <c r="A10" s="16"/>
      <c r="B10" s="31" t="s">
        <v>62</v>
      </c>
      <c r="C10" s="20"/>
      <c r="D10" s="31"/>
      <c r="E10" s="20"/>
      <c r="F10" s="20"/>
      <c r="G10" s="20"/>
      <c r="H10" s="20"/>
      <c r="I10" s="20"/>
      <c r="J10" s="20"/>
      <c r="K10" s="20"/>
      <c r="L10" s="20"/>
      <c r="M10" s="20"/>
      <c r="N10" s="20"/>
      <c r="O10" s="20"/>
    </row>
    <row r="11" spans="1:27">
      <c r="A11" s="20" t="s">
        <v>265</v>
      </c>
      <c r="B11" s="32">
        <v>1</v>
      </c>
      <c r="C11" s="23">
        <v>2</v>
      </c>
      <c r="D11" s="32">
        <v>3</v>
      </c>
      <c r="E11" s="23">
        <v>4</v>
      </c>
      <c r="F11" s="23">
        <v>5</v>
      </c>
      <c r="G11" s="23">
        <v>6</v>
      </c>
      <c r="H11" s="23">
        <v>7</v>
      </c>
      <c r="I11" s="23">
        <v>8</v>
      </c>
      <c r="J11" s="23">
        <v>9</v>
      </c>
      <c r="K11" s="23">
        <v>10</v>
      </c>
      <c r="L11" s="23">
        <v>11</v>
      </c>
      <c r="M11" s="23">
        <v>12</v>
      </c>
      <c r="N11" s="23">
        <v>13</v>
      </c>
      <c r="O11" s="20"/>
    </row>
    <row r="12" spans="1:27">
      <c r="A12" s="20" t="s">
        <v>266</v>
      </c>
      <c r="B12" s="32">
        <v>15</v>
      </c>
      <c r="C12" s="23">
        <v>35</v>
      </c>
      <c r="D12" s="32">
        <v>21</v>
      </c>
      <c r="E12" s="23">
        <v>60</v>
      </c>
      <c r="F12" s="23">
        <v>16</v>
      </c>
      <c r="G12" s="23">
        <v>24</v>
      </c>
      <c r="H12" s="23">
        <v>26</v>
      </c>
      <c r="I12" s="23">
        <v>35</v>
      </c>
      <c r="J12" s="23">
        <v>15</v>
      </c>
      <c r="K12" s="23">
        <v>12</v>
      </c>
      <c r="L12" s="23">
        <v>19</v>
      </c>
      <c r="M12" s="23">
        <v>25</v>
      </c>
      <c r="N12" s="23">
        <v>50</v>
      </c>
      <c r="O12" s="20"/>
    </row>
    <row r="13" spans="1:27">
      <c r="A13" s="20" t="s">
        <v>267</v>
      </c>
      <c r="B13" s="32" t="s">
        <v>268</v>
      </c>
      <c r="C13" s="23" t="s">
        <v>269</v>
      </c>
      <c r="D13" s="32" t="s">
        <v>270</v>
      </c>
      <c r="E13" s="23" t="s">
        <v>269</v>
      </c>
      <c r="F13" s="23" t="s">
        <v>270</v>
      </c>
      <c r="G13" s="23" t="s">
        <v>270</v>
      </c>
      <c r="H13" s="23" t="s">
        <v>269</v>
      </c>
      <c r="I13" s="23" t="s">
        <v>269</v>
      </c>
      <c r="J13" s="23" t="s">
        <v>268</v>
      </c>
      <c r="K13" s="23" t="s">
        <v>268</v>
      </c>
      <c r="L13" s="23" t="s">
        <v>270</v>
      </c>
      <c r="M13" s="23" t="s">
        <v>269</v>
      </c>
      <c r="N13" s="23" t="s">
        <v>269</v>
      </c>
      <c r="O13" s="20"/>
    </row>
    <row r="14" spans="1:27">
      <c r="A14" s="20" t="s">
        <v>271</v>
      </c>
      <c r="B14" s="33"/>
      <c r="C14" s="33"/>
      <c r="D14" s="33"/>
      <c r="E14" s="33"/>
      <c r="F14" s="33"/>
      <c r="G14" s="33"/>
      <c r="H14" s="33"/>
      <c r="I14" s="33"/>
      <c r="J14" s="33"/>
      <c r="K14" s="33"/>
      <c r="L14" s="33"/>
      <c r="M14" s="33"/>
      <c r="N14" s="33"/>
      <c r="O14" s="20"/>
    </row>
    <row r="15" spans="1:27" ht="13.5" thickBot="1">
      <c r="D15" s="31" t="s">
        <v>73</v>
      </c>
      <c r="E15" s="20"/>
      <c r="F15" s="20"/>
      <c r="G15" s="20"/>
      <c r="H15" s="20"/>
      <c r="I15" s="20"/>
      <c r="J15" s="20"/>
      <c r="K15" s="20"/>
      <c r="L15" s="20"/>
      <c r="M15" s="20"/>
      <c r="N15" s="20"/>
      <c r="O15" s="20"/>
    </row>
    <row r="16" spans="1:27" ht="14.25" thickTop="1" thickBot="1">
      <c r="A16" s="25">
        <v>0</v>
      </c>
      <c r="B16" s="35" t="s">
        <v>268</v>
      </c>
      <c r="D16" s="31" t="s">
        <v>65</v>
      </c>
      <c r="E16" s="20"/>
      <c r="F16" s="20"/>
      <c r="G16" s="20"/>
      <c r="H16" s="20"/>
      <c r="I16" s="20"/>
      <c r="J16" s="20"/>
      <c r="K16" s="20"/>
      <c r="L16" s="20"/>
      <c r="M16" s="20"/>
      <c r="N16" s="20"/>
      <c r="O16" s="20"/>
    </row>
    <row r="17" spans="1:15" ht="13.5" thickTop="1">
      <c r="A17" s="26">
        <v>16</v>
      </c>
      <c r="B17" s="36" t="s">
        <v>270</v>
      </c>
      <c r="C17" s="17"/>
      <c r="D17" s="39" t="s">
        <v>66</v>
      </c>
      <c r="E17" s="20"/>
      <c r="F17" s="20"/>
      <c r="G17" s="20"/>
      <c r="H17" s="20"/>
      <c r="I17" s="20"/>
      <c r="J17" s="20"/>
      <c r="K17" s="20"/>
      <c r="L17" s="20"/>
      <c r="M17" s="20"/>
      <c r="N17" s="20"/>
      <c r="O17" s="20"/>
    </row>
    <row r="18" spans="1:15" ht="13.5" thickBot="1">
      <c r="A18" s="27">
        <v>25</v>
      </c>
      <c r="B18" s="37" t="s">
        <v>269</v>
      </c>
      <c r="C18" s="17"/>
      <c r="D18" s="39" t="s">
        <v>404</v>
      </c>
      <c r="E18" s="20"/>
      <c r="F18" s="20"/>
      <c r="G18" s="20"/>
      <c r="H18" s="20"/>
      <c r="I18" s="20"/>
      <c r="J18" s="20"/>
      <c r="K18" s="20"/>
      <c r="L18" s="20"/>
      <c r="M18" s="20"/>
      <c r="N18" s="20"/>
      <c r="O18" s="20"/>
    </row>
    <row r="19" spans="1:15" ht="13.5" thickTop="1">
      <c r="A19" s="18"/>
      <c r="B19" s="31"/>
      <c r="C19" s="17"/>
      <c r="D19" s="39" t="s">
        <v>342</v>
      </c>
      <c r="E19" s="20"/>
      <c r="F19" s="20"/>
      <c r="G19" s="20"/>
      <c r="H19" s="20"/>
      <c r="I19" s="20"/>
      <c r="J19" s="20"/>
      <c r="K19" s="20"/>
      <c r="L19" s="20"/>
      <c r="M19" s="20"/>
      <c r="N19" s="20"/>
      <c r="O19" s="20"/>
    </row>
    <row r="20" spans="1:15">
      <c r="A20" s="29" t="s">
        <v>403</v>
      </c>
      <c r="B20" s="38"/>
      <c r="C20" s="17"/>
      <c r="D20" s="39" t="s">
        <v>15</v>
      </c>
      <c r="E20" s="20"/>
      <c r="F20" s="20"/>
      <c r="G20" s="20"/>
      <c r="H20" s="20"/>
      <c r="I20" s="20"/>
      <c r="J20" s="20"/>
      <c r="K20" s="20"/>
      <c r="L20" s="20"/>
      <c r="M20" s="20"/>
      <c r="N20" s="20"/>
      <c r="O20" s="20"/>
    </row>
    <row r="21" spans="1:15">
      <c r="C21" s="17"/>
      <c r="D21" s="39" t="s">
        <v>67</v>
      </c>
      <c r="E21" s="20"/>
      <c r="F21" s="20"/>
      <c r="G21" s="20"/>
      <c r="H21" s="20"/>
      <c r="I21" s="20"/>
      <c r="J21" s="20"/>
      <c r="K21" s="20"/>
      <c r="L21" s="20"/>
      <c r="M21" s="20"/>
      <c r="N21" s="20"/>
      <c r="O21" s="20"/>
    </row>
    <row r="22" spans="1:15">
      <c r="C22" s="17"/>
      <c r="D22" s="39" t="s">
        <v>343</v>
      </c>
      <c r="E22" s="20"/>
      <c r="F22" s="20"/>
      <c r="G22" s="20"/>
      <c r="H22" s="20"/>
      <c r="I22" s="20"/>
      <c r="J22" s="20"/>
      <c r="K22" s="20"/>
      <c r="L22" s="20"/>
      <c r="M22" s="20"/>
      <c r="N22" s="20"/>
      <c r="O22" s="20"/>
    </row>
    <row r="23" spans="1:15">
      <c r="A23" s="7"/>
      <c r="C23" s="17"/>
      <c r="D23" s="39" t="s">
        <v>68</v>
      </c>
      <c r="E23" s="20"/>
      <c r="F23" s="20"/>
      <c r="G23" s="20"/>
      <c r="H23" s="20"/>
      <c r="I23" s="20"/>
      <c r="J23" s="20"/>
      <c r="K23" s="20"/>
      <c r="L23" s="20"/>
      <c r="M23" s="20"/>
      <c r="N23" s="20"/>
      <c r="O23" s="20"/>
    </row>
    <row r="24" spans="1:15">
      <c r="C24" s="17"/>
      <c r="D24" s="39" t="s">
        <v>63</v>
      </c>
      <c r="E24" s="20"/>
      <c r="F24" s="20"/>
      <c r="G24" s="20"/>
      <c r="H24" s="20"/>
      <c r="I24" s="20"/>
      <c r="J24" s="20"/>
      <c r="K24" s="20"/>
      <c r="L24" s="20"/>
      <c r="M24" s="20"/>
      <c r="N24" s="20"/>
      <c r="O24" s="20"/>
    </row>
    <row r="25" spans="1:15">
      <c r="C25" s="17"/>
      <c r="D25" s="39" t="s">
        <v>69</v>
      </c>
      <c r="E25" s="20"/>
      <c r="F25" s="20"/>
      <c r="G25" s="20"/>
      <c r="H25" s="20"/>
      <c r="I25" s="20"/>
      <c r="J25" s="20"/>
      <c r="K25" s="20"/>
      <c r="L25" s="20"/>
      <c r="M25" s="20"/>
      <c r="N25" s="20"/>
      <c r="O25" s="20"/>
    </row>
    <row r="26" spans="1:15">
      <c r="C26" s="17"/>
      <c r="D26" s="39" t="s">
        <v>13</v>
      </c>
      <c r="E26" s="20"/>
      <c r="F26" s="20"/>
      <c r="G26" s="20"/>
      <c r="H26" s="20"/>
      <c r="I26" s="20"/>
      <c r="J26" s="20"/>
      <c r="K26" s="20"/>
      <c r="L26" s="20"/>
      <c r="M26" s="20"/>
      <c r="N26" s="20"/>
      <c r="O26" s="20"/>
    </row>
    <row r="27" spans="1:15">
      <c r="C27" s="17"/>
      <c r="D27" s="39" t="s">
        <v>14</v>
      </c>
      <c r="E27" s="20"/>
      <c r="F27" s="20"/>
      <c r="G27" s="20"/>
      <c r="H27" s="20"/>
      <c r="I27" s="20"/>
      <c r="J27" s="20"/>
      <c r="K27" s="20"/>
      <c r="L27" s="20"/>
      <c r="M27" s="20"/>
      <c r="N27" s="20"/>
      <c r="O27" s="20"/>
    </row>
    <row r="28" spans="1:15">
      <c r="C28" s="17"/>
      <c r="D28" s="39" t="s">
        <v>64</v>
      </c>
      <c r="E28" s="20"/>
      <c r="F28" s="20"/>
      <c r="G28" s="20"/>
      <c r="H28" s="20"/>
      <c r="I28" s="20"/>
      <c r="J28" s="20"/>
      <c r="K28" s="20"/>
      <c r="L28" s="20"/>
      <c r="M28" s="20"/>
      <c r="N28" s="20"/>
      <c r="O28" s="20"/>
    </row>
    <row r="29" spans="1:15">
      <c r="C29" s="17"/>
      <c r="D29" s="17"/>
    </row>
    <row r="30" spans="1:15">
      <c r="A30" s="31" t="s">
        <v>70</v>
      </c>
      <c r="B30" s="31"/>
      <c r="C30" s="24"/>
      <c r="D30" s="39"/>
      <c r="E30" s="20"/>
      <c r="F30" s="20"/>
      <c r="G30" s="20"/>
      <c r="H30" s="20"/>
      <c r="I30" s="20"/>
      <c r="J30" s="20"/>
      <c r="K30" s="20"/>
      <c r="L30" s="20"/>
      <c r="M30" s="20"/>
      <c r="N30" s="20"/>
      <c r="O30" s="20"/>
    </row>
    <row r="31" spans="1:15">
      <c r="A31" s="31" t="s">
        <v>71</v>
      </c>
      <c r="B31" s="31"/>
      <c r="C31" s="24"/>
      <c r="D31" s="39"/>
      <c r="E31" s="20"/>
      <c r="F31" s="20"/>
      <c r="G31" s="20"/>
      <c r="H31" s="20"/>
      <c r="I31" s="20"/>
      <c r="J31" s="20"/>
      <c r="K31" s="20"/>
      <c r="L31" s="20"/>
      <c r="M31" s="20"/>
      <c r="N31" s="20"/>
      <c r="O31" s="20"/>
    </row>
    <row r="32" spans="1:15">
      <c r="A32" s="31" t="s">
        <v>72</v>
      </c>
      <c r="B32" s="31"/>
      <c r="C32" s="24"/>
      <c r="D32" s="39"/>
      <c r="E32" s="20"/>
      <c r="F32" s="20"/>
      <c r="G32" s="20"/>
      <c r="H32" s="20"/>
      <c r="I32" s="20"/>
      <c r="J32" s="20"/>
      <c r="K32" s="20"/>
      <c r="L32" s="20"/>
      <c r="M32" s="20"/>
      <c r="N32" s="20"/>
      <c r="O32" s="20"/>
    </row>
    <row r="33" spans="1:15">
      <c r="A33" s="31"/>
      <c r="B33" s="38" t="s">
        <v>408</v>
      </c>
      <c r="C33" s="30"/>
      <c r="D33" s="40"/>
      <c r="E33" s="20"/>
      <c r="F33" s="20"/>
      <c r="G33" s="20"/>
      <c r="H33" s="20"/>
      <c r="I33" s="20"/>
      <c r="J33" s="20"/>
      <c r="K33" s="20"/>
      <c r="L33" s="20"/>
      <c r="M33" s="20"/>
      <c r="N33" s="20"/>
      <c r="O33" s="20"/>
    </row>
    <row r="34" spans="1:15">
      <c r="C34" s="17"/>
      <c r="D34" s="17"/>
    </row>
    <row r="35" spans="1:15">
      <c r="C35" s="17"/>
      <c r="D35" s="17"/>
      <c r="F35" s="63" t="s">
        <v>377</v>
      </c>
      <c r="G35" s="63"/>
      <c r="H35" s="63"/>
      <c r="I35" s="63"/>
      <c r="J35" s="63"/>
      <c r="K35" s="63"/>
    </row>
    <row r="36" spans="1:15">
      <c r="C36" s="17"/>
      <c r="D36" s="17"/>
    </row>
    <row r="37" spans="1:15">
      <c r="C37" s="17"/>
      <c r="D37" s="17"/>
    </row>
    <row r="38" spans="1:15">
      <c r="C38" s="17"/>
      <c r="D38" s="17"/>
    </row>
    <row r="39" spans="1:15">
      <c r="C39" s="17"/>
      <c r="D39" s="17"/>
    </row>
    <row r="40" spans="1:15">
      <c r="C40" s="17"/>
      <c r="D40" s="17"/>
    </row>
    <row r="41" spans="1:15">
      <c r="C41" s="17"/>
      <c r="D41" s="17"/>
    </row>
    <row r="42" spans="1:15">
      <c r="C42" s="17"/>
      <c r="D42" s="17"/>
    </row>
    <row r="43" spans="1:15">
      <c r="C43" s="17"/>
      <c r="D43" s="17"/>
    </row>
    <row r="44" spans="1:15">
      <c r="C44" s="17"/>
      <c r="D44" s="17"/>
    </row>
    <row r="45" spans="1:15">
      <c r="C45" s="17"/>
      <c r="D45" s="17"/>
    </row>
    <row r="46" spans="1:15">
      <c r="C46" s="17"/>
      <c r="D46" s="17"/>
    </row>
    <row r="47" spans="1:15">
      <c r="C47" s="17"/>
      <c r="D47" s="17"/>
    </row>
    <row r="48" spans="1:15">
      <c r="C48" s="17"/>
      <c r="D48" s="17"/>
    </row>
    <row r="49" spans="3:4">
      <c r="C49" s="17"/>
      <c r="D49" s="17"/>
    </row>
    <row r="50" spans="3:4">
      <c r="C50" s="17"/>
      <c r="D50" s="17"/>
    </row>
    <row r="51" spans="3:4">
      <c r="C51" s="17"/>
      <c r="D51" s="17"/>
    </row>
    <row r="52" spans="3:4">
      <c r="C52" s="17"/>
      <c r="D52" s="17"/>
    </row>
    <row r="53" spans="3:4">
      <c r="C53" s="17"/>
      <c r="D53" s="17"/>
    </row>
    <row r="54" spans="3:4">
      <c r="C54" s="17"/>
      <c r="D54" s="17"/>
    </row>
    <row r="55" spans="3:4">
      <c r="C55" s="17"/>
      <c r="D55" s="17"/>
    </row>
    <row r="56" spans="3:4">
      <c r="C56" s="17"/>
      <c r="D56" s="17"/>
    </row>
    <row r="57" spans="3:4">
      <c r="C57" s="17"/>
      <c r="D57" s="17"/>
    </row>
    <row r="58" spans="3:4">
      <c r="C58" s="17"/>
      <c r="D58" s="17"/>
    </row>
    <row r="59" spans="3:4">
      <c r="C59" s="17"/>
      <c r="D59" s="17"/>
    </row>
    <row r="60" spans="3:4">
      <c r="C60" s="17"/>
      <c r="D60" s="17"/>
    </row>
    <row r="61" spans="3:4">
      <c r="C61" s="17"/>
      <c r="D61" s="17"/>
    </row>
    <row r="62" spans="3:4">
      <c r="C62" s="17"/>
      <c r="D62" s="17"/>
    </row>
    <row r="63" spans="3:4">
      <c r="C63" s="17"/>
      <c r="D63" s="17"/>
    </row>
    <row r="64" spans="3:4">
      <c r="C64" s="17"/>
      <c r="D64" s="17"/>
    </row>
    <row r="65" spans="3:4">
      <c r="C65" s="17"/>
      <c r="D65" s="17"/>
    </row>
    <row r="66" spans="3:4">
      <c r="C66" s="17"/>
      <c r="D66" s="17"/>
    </row>
    <row r="67" spans="3:4">
      <c r="C67" s="17"/>
      <c r="D67" s="17"/>
    </row>
    <row r="68" spans="3:4">
      <c r="C68" s="17"/>
      <c r="D68" s="17"/>
    </row>
    <row r="69" spans="3:4">
      <c r="C69" s="17"/>
      <c r="D69" s="17"/>
    </row>
    <row r="70" spans="3:4">
      <c r="C70" s="17"/>
      <c r="D70" s="17"/>
    </row>
    <row r="71" spans="3:4">
      <c r="C71" s="17"/>
      <c r="D71" s="17"/>
    </row>
    <row r="72" spans="3:4">
      <c r="C72" s="17"/>
      <c r="D72" s="17"/>
    </row>
    <row r="73" spans="3:4">
      <c r="C73" s="17"/>
      <c r="D73" s="17"/>
    </row>
    <row r="74" spans="3:4">
      <c r="C74" s="17"/>
      <c r="D74" s="17"/>
    </row>
    <row r="75" spans="3:4">
      <c r="C75" s="17"/>
      <c r="D75" s="17"/>
    </row>
    <row r="76" spans="3:4">
      <c r="C76" s="17"/>
      <c r="D76" s="17"/>
    </row>
    <row r="77" spans="3:4">
      <c r="C77" s="17"/>
      <c r="D77" s="17"/>
    </row>
    <row r="78" spans="3:4">
      <c r="C78" s="17"/>
      <c r="D78" s="17"/>
    </row>
    <row r="79" spans="3:4">
      <c r="C79" s="17"/>
      <c r="D79" s="17"/>
    </row>
    <row r="80" spans="3:4">
      <c r="C80" s="17"/>
      <c r="D80" s="17"/>
    </row>
    <row r="81" spans="3:4">
      <c r="C81" s="17"/>
      <c r="D81" s="17"/>
    </row>
    <row r="82" spans="3:4">
      <c r="C82" s="17"/>
      <c r="D82" s="17"/>
    </row>
    <row r="83" spans="3:4">
      <c r="C83" s="17"/>
      <c r="D83" s="17"/>
    </row>
    <row r="84" spans="3:4">
      <c r="C84" s="17"/>
      <c r="D84" s="17"/>
    </row>
    <row r="85" spans="3:4">
      <c r="C85" s="17"/>
      <c r="D85" s="17"/>
    </row>
    <row r="86" spans="3:4">
      <c r="C86" s="17"/>
      <c r="D86" s="17"/>
    </row>
    <row r="87" spans="3:4">
      <c r="C87" s="17"/>
      <c r="D87" s="17"/>
    </row>
    <row r="88" spans="3:4">
      <c r="C88" s="17"/>
      <c r="D88" s="17"/>
    </row>
    <row r="89" spans="3:4">
      <c r="C89" s="17"/>
      <c r="D89" s="17"/>
    </row>
    <row r="90" spans="3:4">
      <c r="C90" s="17"/>
      <c r="D90" s="17"/>
    </row>
    <row r="91" spans="3:4">
      <c r="C91" s="17"/>
      <c r="D91" s="17"/>
    </row>
    <row r="92" spans="3:4">
      <c r="C92" s="17"/>
      <c r="D92" s="17"/>
    </row>
    <row r="93" spans="3:4">
      <c r="C93" s="17"/>
      <c r="D93" s="17"/>
    </row>
    <row r="94" spans="3:4">
      <c r="C94" s="17"/>
      <c r="D94" s="17"/>
    </row>
    <row r="95" spans="3:4">
      <c r="C95" s="17"/>
      <c r="D95" s="17"/>
    </row>
    <row r="96" spans="3:4">
      <c r="C96" s="17"/>
      <c r="D96" s="17"/>
    </row>
    <row r="97" spans="3:4">
      <c r="C97" s="17"/>
      <c r="D97" s="17"/>
    </row>
    <row r="98" spans="3:4">
      <c r="C98" s="17"/>
      <c r="D98" s="17"/>
    </row>
    <row r="99" spans="3:4">
      <c r="C99" s="17"/>
      <c r="D99" s="17"/>
    </row>
    <row r="100" spans="3:4">
      <c r="C100" s="17"/>
      <c r="D100" s="17"/>
    </row>
    <row r="101" spans="3:4">
      <c r="C101" s="17"/>
      <c r="D101" s="17"/>
    </row>
    <row r="102" spans="3:4">
      <c r="C102" s="17"/>
      <c r="D102" s="17"/>
    </row>
    <row r="103" spans="3:4">
      <c r="C103" s="17"/>
      <c r="D103" s="17"/>
    </row>
    <row r="104" spans="3:4">
      <c r="C104" s="17"/>
      <c r="D104" s="17"/>
    </row>
    <row r="105" spans="3:4">
      <c r="C105" s="17"/>
      <c r="D105" s="17"/>
    </row>
    <row r="106" spans="3:4">
      <c r="C106" s="17"/>
      <c r="D106" s="17"/>
    </row>
    <row r="107" spans="3:4">
      <c r="C107" s="17"/>
      <c r="D107" s="17"/>
    </row>
    <row r="108" spans="3:4">
      <c r="C108" s="17"/>
      <c r="D108" s="17"/>
    </row>
    <row r="109" spans="3:4">
      <c r="C109" s="17"/>
      <c r="D109" s="17"/>
    </row>
    <row r="110" spans="3:4">
      <c r="C110" s="17"/>
      <c r="D110" s="17"/>
    </row>
    <row r="111" spans="3:4">
      <c r="C111" s="17"/>
      <c r="D111" s="17"/>
    </row>
    <row r="112" spans="3:4">
      <c r="C112" s="17"/>
      <c r="D112" s="17"/>
    </row>
    <row r="113" spans="3:4">
      <c r="C113" s="17"/>
      <c r="D113" s="17"/>
    </row>
    <row r="114" spans="3:4">
      <c r="C114" s="17"/>
      <c r="D114" s="17"/>
    </row>
    <row r="115" spans="3:4">
      <c r="C115" s="17"/>
      <c r="D115" s="17"/>
    </row>
    <row r="116" spans="3:4">
      <c r="C116" s="17"/>
      <c r="D116" s="17"/>
    </row>
    <row r="117" spans="3:4">
      <c r="C117" s="17"/>
      <c r="D117" s="17"/>
    </row>
    <row r="118" spans="3:4">
      <c r="C118" s="17"/>
      <c r="D118" s="17"/>
    </row>
    <row r="119" spans="3:4">
      <c r="C119" s="17"/>
      <c r="D119" s="17"/>
    </row>
    <row r="120" spans="3:4">
      <c r="C120" s="17"/>
      <c r="D120" s="17"/>
    </row>
    <row r="121" spans="3:4">
      <c r="C121" s="17"/>
      <c r="D121" s="17"/>
    </row>
    <row r="122" spans="3:4">
      <c r="C122" s="17"/>
      <c r="D122" s="17"/>
    </row>
    <row r="123" spans="3:4">
      <c r="C123" s="17"/>
      <c r="D123" s="17"/>
    </row>
    <row r="124" spans="3:4">
      <c r="C124" s="17"/>
      <c r="D124" s="17"/>
    </row>
    <row r="125" spans="3:4">
      <c r="C125" s="17"/>
      <c r="D125" s="17"/>
    </row>
    <row r="126" spans="3:4">
      <c r="C126" s="17"/>
      <c r="D126" s="17"/>
    </row>
    <row r="127" spans="3:4">
      <c r="C127" s="17"/>
      <c r="D127" s="17"/>
    </row>
    <row r="128" spans="3:4">
      <c r="C128" s="17"/>
      <c r="D128" s="17"/>
    </row>
    <row r="129" spans="3:4">
      <c r="C129" s="17"/>
      <c r="D129" s="17"/>
    </row>
    <row r="130" spans="3:4">
      <c r="C130" s="17"/>
      <c r="D130" s="17"/>
    </row>
    <row r="131" spans="3:4">
      <c r="C131" s="17"/>
      <c r="D131" s="17"/>
    </row>
    <row r="132" spans="3:4">
      <c r="C132" s="17"/>
      <c r="D132" s="17"/>
    </row>
    <row r="133" spans="3:4">
      <c r="C133" s="17"/>
      <c r="D133" s="17"/>
    </row>
    <row r="134" spans="3:4">
      <c r="C134" s="17"/>
      <c r="D134" s="17"/>
    </row>
    <row r="135" spans="3:4">
      <c r="C135" s="17"/>
      <c r="D135" s="17"/>
    </row>
    <row r="136" spans="3:4">
      <c r="C136" s="17"/>
      <c r="D136" s="17"/>
    </row>
    <row r="137" spans="3:4">
      <c r="C137" s="17"/>
      <c r="D137" s="17"/>
    </row>
    <row r="138" spans="3:4">
      <c r="C138" s="17"/>
      <c r="D138" s="17"/>
    </row>
    <row r="139" spans="3:4">
      <c r="C139" s="17"/>
      <c r="D139" s="17"/>
    </row>
    <row r="140" spans="3:4">
      <c r="C140" s="17"/>
      <c r="D140" s="17"/>
    </row>
    <row r="141" spans="3:4">
      <c r="C141" s="17"/>
      <c r="D141" s="17"/>
    </row>
    <row r="142" spans="3:4">
      <c r="C142" s="17"/>
      <c r="D142" s="17"/>
    </row>
    <row r="143" spans="3:4">
      <c r="C143" s="17"/>
      <c r="D143" s="17"/>
    </row>
    <row r="144" spans="3:4">
      <c r="C144" s="17"/>
      <c r="D144" s="17"/>
    </row>
    <row r="145" spans="3:4">
      <c r="C145" s="17"/>
      <c r="D145" s="17"/>
    </row>
    <row r="146" spans="3:4">
      <c r="C146" s="17"/>
      <c r="D146" s="17"/>
    </row>
  </sheetData>
  <phoneticPr fontId="5" type="noConversion"/>
  <hyperlinks>
    <hyperlink ref="A1" location="CONTENTS!A1" display="CONTENTS"/>
    <hyperlink ref="F35:H35" location="Sheet11!A1" display="PROCEED TO SHEET 11"/>
    <hyperlink ref="F35" location="Sheet11!A1" display="PROCEED TO SHEET 11 (SUMPRODUCT Function)"/>
    <hyperlink ref="F35:K35" location="Sheet11!A1" display="PROCEED TO SHEET 11 (SUMPRODUCT Function)"/>
  </hyperlinks>
  <pageMargins left="0.75" right="0.75" top="1" bottom="1" header="0.5" footer="0.5"/>
  <pageSetup paperSize="9" orientation="portrait" horizontalDpi="4294967293" verticalDpi="0"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dimension ref="A1:AA23"/>
  <sheetViews>
    <sheetView workbookViewId="0">
      <selection activeCell="P19" sqref="P19"/>
    </sheetView>
  </sheetViews>
  <sheetFormatPr defaultRowHeight="12.75"/>
  <cols>
    <col min="1" max="1" width="14" customWidth="1"/>
    <col min="2" max="2" width="7.7109375" customWidth="1"/>
    <col min="3" max="3" width="10.85546875" style="34" customWidth="1"/>
    <col min="4" max="4" width="11.42578125" customWidth="1"/>
    <col min="5" max="5" width="11.5703125" customWidth="1"/>
    <col min="6" max="6" width="9.140625" style="34"/>
    <col min="7" max="7" width="14" customWidth="1"/>
  </cols>
  <sheetData>
    <row r="1" spans="1:27">
      <c r="A1" s="51" t="s">
        <v>348</v>
      </c>
      <c r="C1" s="58" t="s">
        <v>356</v>
      </c>
      <c r="D1" s="60"/>
    </row>
    <row r="3" spans="1:27">
      <c r="C3" s="31" t="s">
        <v>76</v>
      </c>
      <c r="D3" s="20"/>
      <c r="E3" s="20"/>
      <c r="F3" s="31"/>
      <c r="G3" s="20"/>
      <c r="H3" s="20"/>
      <c r="I3" s="20"/>
      <c r="J3" s="20"/>
      <c r="K3" s="20"/>
      <c r="L3" s="20"/>
      <c r="M3" s="20"/>
      <c r="N3" s="20"/>
    </row>
    <row r="4" spans="1:27">
      <c r="C4" s="31" t="s">
        <v>75</v>
      </c>
      <c r="D4" s="20"/>
      <c r="E4" s="20"/>
      <c r="F4" s="20"/>
      <c r="G4" s="20"/>
      <c r="H4" s="20"/>
      <c r="I4" s="20"/>
      <c r="J4" s="20"/>
      <c r="K4" s="20"/>
      <c r="L4" s="20"/>
      <c r="M4" s="20"/>
      <c r="N4" s="20"/>
    </row>
    <row r="5" spans="1:27">
      <c r="A5" s="4" t="s">
        <v>275</v>
      </c>
      <c r="B5" s="4" t="s">
        <v>247</v>
      </c>
      <c r="C5" s="32" t="s">
        <v>246</v>
      </c>
      <c r="D5" s="5" t="s">
        <v>283</v>
      </c>
      <c r="E5" s="7"/>
      <c r="F5" s="31" t="s">
        <v>79</v>
      </c>
      <c r="G5" s="20"/>
      <c r="H5" s="20"/>
      <c r="I5" s="20"/>
      <c r="J5" s="20"/>
      <c r="K5" s="20"/>
      <c r="L5" s="20"/>
      <c r="M5" s="20"/>
      <c r="N5" s="20"/>
    </row>
    <row r="6" spans="1:27">
      <c r="A6" s="4" t="s">
        <v>276</v>
      </c>
      <c r="B6" s="4">
        <v>100</v>
      </c>
      <c r="C6" s="41">
        <v>10</v>
      </c>
      <c r="D6" s="11"/>
      <c r="E6" s="7" t="str">
        <f>IF(ISBLANK(D6),"",IF(D6=AA6,"CORRECT","INCORRECT"))</f>
        <v/>
      </c>
      <c r="F6" s="31" t="s">
        <v>16</v>
      </c>
      <c r="G6" s="20"/>
      <c r="H6" s="20"/>
      <c r="I6" s="20"/>
      <c r="J6" s="20"/>
      <c r="K6" s="20"/>
      <c r="L6" s="20"/>
      <c r="M6" s="20"/>
      <c r="N6" s="20"/>
      <c r="AA6">
        <f>B6*C6</f>
        <v>1000</v>
      </c>
    </row>
    <row r="7" spans="1:27" ht="15">
      <c r="A7" s="4" t="s">
        <v>277</v>
      </c>
      <c r="B7" s="4">
        <v>125</v>
      </c>
      <c r="C7" s="41">
        <v>11</v>
      </c>
      <c r="D7" s="11"/>
      <c r="E7" s="7" t="str">
        <f t="shared" ref="E7:E15" si="0">IF(ISBLANK(D7),"",IF(D7=AA7,"CORRECT","INCORRECT"))</f>
        <v/>
      </c>
      <c r="F7" s="31" t="s">
        <v>17</v>
      </c>
      <c r="G7" s="20"/>
      <c r="H7" s="20"/>
      <c r="I7" s="20"/>
      <c r="J7" s="20"/>
      <c r="K7" s="20"/>
      <c r="L7" s="20"/>
      <c r="M7" s="20"/>
      <c r="N7" s="20"/>
      <c r="AA7">
        <f t="shared" ref="AA7:AA12" si="1">B7*C7</f>
        <v>1375</v>
      </c>
    </row>
    <row r="8" spans="1:27">
      <c r="A8" s="4" t="s">
        <v>278</v>
      </c>
      <c r="B8" s="4">
        <v>165</v>
      </c>
      <c r="C8" s="41">
        <v>9</v>
      </c>
      <c r="D8" s="11"/>
      <c r="E8" s="7" t="str">
        <f t="shared" si="0"/>
        <v/>
      </c>
      <c r="F8" s="31" t="s">
        <v>18</v>
      </c>
      <c r="G8" s="20"/>
      <c r="H8" s="20"/>
      <c r="I8" s="20"/>
      <c r="J8" s="20"/>
      <c r="K8" s="20"/>
      <c r="L8" s="20"/>
      <c r="M8" s="20"/>
      <c r="N8" s="20"/>
      <c r="AA8">
        <f t="shared" si="1"/>
        <v>1485</v>
      </c>
    </row>
    <row r="9" spans="1:27">
      <c r="A9" s="4" t="s">
        <v>279</v>
      </c>
      <c r="B9" s="4">
        <v>120</v>
      </c>
      <c r="C9" s="41">
        <v>12</v>
      </c>
      <c r="D9" s="11"/>
      <c r="E9" s="7" t="str">
        <f t="shared" si="0"/>
        <v/>
      </c>
      <c r="F9" s="31" t="s">
        <v>19</v>
      </c>
      <c r="G9" s="20"/>
      <c r="H9" s="31"/>
      <c r="I9" s="31"/>
      <c r="J9" s="31"/>
      <c r="K9" s="31"/>
      <c r="L9" s="31"/>
      <c r="M9" s="20"/>
      <c r="N9" s="20"/>
      <c r="AA9">
        <f t="shared" si="1"/>
        <v>1440</v>
      </c>
    </row>
    <row r="10" spans="1:27" ht="15">
      <c r="A10" s="4" t="s">
        <v>280</v>
      </c>
      <c r="B10" s="4">
        <v>140</v>
      </c>
      <c r="C10" s="41">
        <v>11</v>
      </c>
      <c r="D10" s="11"/>
      <c r="E10" s="7" t="str">
        <f t="shared" si="0"/>
        <v/>
      </c>
      <c r="F10" s="31" t="s">
        <v>20</v>
      </c>
      <c r="G10" s="20"/>
      <c r="H10" s="31" t="s">
        <v>80</v>
      </c>
      <c r="I10" s="20"/>
      <c r="J10" s="20"/>
      <c r="K10" s="20"/>
      <c r="L10" s="20"/>
      <c r="M10" s="20"/>
      <c r="N10" s="20"/>
      <c r="AA10">
        <f t="shared" si="1"/>
        <v>1540</v>
      </c>
    </row>
    <row r="11" spans="1:27">
      <c r="A11" s="4" t="s">
        <v>281</v>
      </c>
      <c r="B11" s="4">
        <v>90</v>
      </c>
      <c r="C11" s="41">
        <v>10</v>
      </c>
      <c r="D11" s="11"/>
      <c r="E11" s="7" t="str">
        <f t="shared" si="0"/>
        <v/>
      </c>
      <c r="F11" s="31" t="s">
        <v>118</v>
      </c>
      <c r="G11" s="20"/>
      <c r="H11" s="20"/>
      <c r="I11" s="20"/>
      <c r="J11" s="20"/>
      <c r="K11" s="20"/>
      <c r="L11" s="20"/>
      <c r="M11" s="20"/>
      <c r="N11" s="20"/>
      <c r="P11" t="str">
        <f t="shared" ref="P11:Z11" si="2">LOWER(G11)</f>
        <v/>
      </c>
      <c r="Q11" t="str">
        <f t="shared" si="2"/>
        <v/>
      </c>
      <c r="R11" t="str">
        <f t="shared" si="2"/>
        <v/>
      </c>
      <c r="S11" t="str">
        <f t="shared" si="2"/>
        <v/>
      </c>
      <c r="T11" t="str">
        <f t="shared" si="2"/>
        <v/>
      </c>
      <c r="U11" t="str">
        <f t="shared" si="2"/>
        <v/>
      </c>
      <c r="V11" t="str">
        <f t="shared" si="2"/>
        <v/>
      </c>
      <c r="W11" t="str">
        <f t="shared" si="2"/>
        <v/>
      </c>
      <c r="X11" t="str">
        <f t="shared" si="2"/>
        <v/>
      </c>
      <c r="Y11" t="str">
        <f t="shared" si="2"/>
        <v/>
      </c>
      <c r="Z11" t="str">
        <f t="shared" si="2"/>
        <v/>
      </c>
      <c r="AA11">
        <f t="shared" si="1"/>
        <v>900</v>
      </c>
    </row>
    <row r="12" spans="1:27">
      <c r="A12" s="4" t="s">
        <v>282</v>
      </c>
      <c r="B12" s="4">
        <v>60</v>
      </c>
      <c r="C12" s="41">
        <v>9</v>
      </c>
      <c r="D12" s="11"/>
      <c r="E12" s="7" t="str">
        <f t="shared" si="0"/>
        <v/>
      </c>
      <c r="F12" s="31" t="s">
        <v>81</v>
      </c>
      <c r="G12" s="20"/>
      <c r="H12" s="20"/>
      <c r="I12" s="20"/>
      <c r="J12" s="20"/>
      <c r="K12" s="20"/>
      <c r="L12" s="20"/>
      <c r="M12" s="20"/>
      <c r="N12" s="20"/>
      <c r="AA12">
        <f t="shared" si="1"/>
        <v>540</v>
      </c>
    </row>
    <row r="13" spans="1:27">
      <c r="E13" s="7"/>
      <c r="F13" s="42" t="s">
        <v>82</v>
      </c>
      <c r="G13" s="20"/>
      <c r="H13" s="20"/>
      <c r="I13" s="20"/>
      <c r="J13" s="20"/>
      <c r="K13" s="20"/>
      <c r="L13" s="20"/>
      <c r="M13" s="20"/>
      <c r="N13" s="20"/>
    </row>
    <row r="14" spans="1:27" ht="15">
      <c r="B14" s="31" t="s">
        <v>284</v>
      </c>
      <c r="C14" s="31"/>
      <c r="D14" s="11"/>
      <c r="E14" s="7" t="str">
        <f t="shared" si="0"/>
        <v/>
      </c>
      <c r="F14" s="31" t="s">
        <v>83</v>
      </c>
      <c r="G14" s="20"/>
      <c r="H14" s="20"/>
      <c r="I14" s="20"/>
      <c r="J14" s="20"/>
      <c r="K14" s="20"/>
      <c r="L14" s="20"/>
      <c r="M14" s="20"/>
      <c r="N14" s="20"/>
      <c r="AA14">
        <f>SUM(AA6:AA12)</f>
        <v>8280</v>
      </c>
    </row>
    <row r="15" spans="1:27">
      <c r="B15" s="31" t="s">
        <v>285</v>
      </c>
      <c r="C15" s="31"/>
      <c r="D15" s="11"/>
      <c r="E15" s="7" t="str">
        <f t="shared" si="0"/>
        <v/>
      </c>
      <c r="F15" s="31" t="s">
        <v>21</v>
      </c>
      <c r="G15" s="20"/>
      <c r="H15" s="20"/>
      <c r="I15" s="20"/>
      <c r="J15" s="20"/>
      <c r="K15" s="20"/>
      <c r="L15" s="20"/>
      <c r="M15" s="20"/>
      <c r="N15" s="20"/>
      <c r="AA15">
        <f>SUMPRODUCT(B6:B12,C6:C12)</f>
        <v>8280</v>
      </c>
    </row>
    <row r="16" spans="1:27" ht="15">
      <c r="F16" s="48" t="s">
        <v>22</v>
      </c>
      <c r="G16" s="20"/>
      <c r="H16" s="20"/>
      <c r="I16" s="20"/>
      <c r="J16" s="20"/>
      <c r="K16" s="20"/>
      <c r="L16" s="20"/>
      <c r="M16" s="20"/>
      <c r="N16" s="20"/>
    </row>
    <row r="17" spans="6:14">
      <c r="F17" s="31" t="s">
        <v>84</v>
      </c>
      <c r="G17" s="20"/>
      <c r="H17" s="20"/>
      <c r="I17" s="20"/>
      <c r="J17" s="20"/>
      <c r="K17" s="20"/>
      <c r="L17" s="20"/>
      <c r="M17" s="20"/>
      <c r="N17" s="20"/>
    </row>
    <row r="18" spans="6:14">
      <c r="F18" s="31" t="s">
        <v>85</v>
      </c>
      <c r="G18" s="20"/>
      <c r="H18" s="20"/>
      <c r="I18" s="20"/>
      <c r="J18" s="20"/>
      <c r="K18" s="20"/>
      <c r="L18" s="20"/>
      <c r="M18" s="20"/>
      <c r="N18" s="20"/>
    </row>
    <row r="19" spans="6:14">
      <c r="F19" s="31" t="s">
        <v>86</v>
      </c>
      <c r="G19" s="20"/>
      <c r="H19" s="20"/>
      <c r="I19" s="20"/>
      <c r="J19" s="20"/>
      <c r="K19" s="20"/>
      <c r="L19" s="20"/>
      <c r="M19" s="20"/>
      <c r="N19" s="20"/>
    </row>
    <row r="20" spans="6:14">
      <c r="F20" s="31" t="s">
        <v>77</v>
      </c>
      <c r="G20" s="20"/>
      <c r="H20" s="20"/>
      <c r="I20" s="20"/>
      <c r="J20" s="20"/>
      <c r="K20" s="20"/>
      <c r="L20" s="20"/>
      <c r="M20" s="20"/>
      <c r="N20" s="20"/>
    </row>
    <row r="21" spans="6:14">
      <c r="F21" s="31" t="s">
        <v>87</v>
      </c>
      <c r="G21" s="20"/>
      <c r="H21" s="20"/>
      <c r="I21" s="20"/>
      <c r="J21" s="20"/>
      <c r="K21" s="20"/>
      <c r="L21" s="20"/>
      <c r="M21" s="20"/>
      <c r="N21" s="20"/>
    </row>
    <row r="22" spans="6:14">
      <c r="F22" s="31" t="s">
        <v>88</v>
      </c>
      <c r="G22" s="20"/>
      <c r="H22" s="20"/>
      <c r="I22" s="20"/>
      <c r="J22" s="20"/>
      <c r="K22" s="20"/>
      <c r="L22" s="20"/>
      <c r="M22" s="20"/>
      <c r="N22" s="20"/>
    </row>
    <row r="23" spans="6:14">
      <c r="F23" s="31" t="s">
        <v>78</v>
      </c>
    </row>
  </sheetData>
  <phoneticPr fontId="5" type="noConversion"/>
  <hyperlinks>
    <hyperlink ref="A1" location="CONTENTS!A1" display="CONTENTS"/>
  </hyperlinks>
  <pageMargins left="0.75" right="0.75" top="1" bottom="1" header="0.5" footer="0.5"/>
  <pageSetup paperSize="9" orientation="portrait" horizontalDpi="4294967293" verticalDpi="0" r:id="rId1"/>
  <headerFooter alignWithMargins="0"/>
  <legacyDrawing r:id="rId2"/>
</worksheet>
</file>

<file path=xl/worksheets/sheet13.xml><?xml version="1.0" encoding="utf-8"?>
<worksheet xmlns="http://schemas.openxmlformats.org/spreadsheetml/2006/main" xmlns:r="http://schemas.openxmlformats.org/officeDocument/2006/relationships">
  <dimension ref="A1:M47"/>
  <sheetViews>
    <sheetView workbookViewId="0">
      <selection activeCell="M15" sqref="M15"/>
    </sheetView>
  </sheetViews>
  <sheetFormatPr defaultRowHeight="12.75"/>
  <cols>
    <col min="1" max="1" width="13.7109375" style="34" customWidth="1"/>
    <col min="12" max="12" width="11.140625" customWidth="1"/>
    <col min="13" max="13" width="50.28515625" customWidth="1"/>
    <col min="14" max="14" width="13" customWidth="1"/>
  </cols>
  <sheetData>
    <row r="1" spans="1:13">
      <c r="A1" s="51" t="s">
        <v>348</v>
      </c>
    </row>
    <row r="3" spans="1:13">
      <c r="A3" s="31" t="s">
        <v>136</v>
      </c>
      <c r="B3" s="20"/>
      <c r="C3" s="20"/>
      <c r="D3" s="20"/>
      <c r="E3" s="20"/>
      <c r="F3" s="20"/>
      <c r="G3" s="20"/>
      <c r="H3" s="20"/>
      <c r="I3" s="20"/>
      <c r="J3" s="20"/>
      <c r="K3" s="20"/>
      <c r="L3" s="20"/>
    </row>
    <row r="4" spans="1:13">
      <c r="A4" s="31" t="s">
        <v>129</v>
      </c>
      <c r="B4" s="20"/>
      <c r="C4" s="20"/>
      <c r="D4" s="20"/>
      <c r="E4" s="20"/>
      <c r="F4" s="20"/>
      <c r="G4" s="20"/>
      <c r="H4" s="20"/>
      <c r="I4" s="20"/>
      <c r="J4" s="20"/>
      <c r="K4" s="20"/>
      <c r="L4" s="20"/>
    </row>
    <row r="5" spans="1:13">
      <c r="A5" s="31" t="s">
        <v>137</v>
      </c>
      <c r="B5" s="20"/>
      <c r="C5" s="20"/>
      <c r="D5" s="20"/>
      <c r="E5" s="20"/>
      <c r="F5" s="20"/>
      <c r="G5" s="20"/>
      <c r="H5" s="20"/>
      <c r="I5" s="20"/>
      <c r="J5" s="20"/>
      <c r="K5" s="20"/>
      <c r="L5" s="20"/>
      <c r="M5" s="52"/>
    </row>
    <row r="6" spans="1:13">
      <c r="A6" s="31" t="s">
        <v>138</v>
      </c>
      <c r="B6" s="20"/>
      <c r="C6" s="20"/>
      <c r="D6" s="20"/>
      <c r="E6" s="20"/>
      <c r="F6" s="20"/>
      <c r="G6" s="20"/>
      <c r="H6" s="20"/>
      <c r="I6" s="20"/>
      <c r="J6" s="20"/>
      <c r="K6" s="20"/>
      <c r="L6" s="20"/>
      <c r="M6" s="52"/>
    </row>
    <row r="7" spans="1:13">
      <c r="A7" s="31" t="s">
        <v>130</v>
      </c>
      <c r="B7" s="20"/>
      <c r="C7" s="20"/>
      <c r="D7" s="20"/>
      <c r="E7" s="20"/>
      <c r="F7" s="20"/>
      <c r="G7" s="20"/>
      <c r="H7" s="20"/>
      <c r="I7" s="20"/>
      <c r="J7" s="20"/>
      <c r="K7" s="20"/>
      <c r="L7" s="20"/>
      <c r="M7" s="53"/>
    </row>
    <row r="8" spans="1:13">
      <c r="A8" s="31" t="s">
        <v>118</v>
      </c>
      <c r="B8" s="20"/>
      <c r="C8" s="20"/>
      <c r="D8" s="20"/>
      <c r="E8" s="20"/>
      <c r="F8" s="20"/>
      <c r="G8" s="20"/>
      <c r="H8" s="20"/>
      <c r="I8" s="20"/>
      <c r="J8" s="20"/>
      <c r="K8" s="20"/>
      <c r="L8" s="20"/>
      <c r="M8" s="54"/>
    </row>
    <row r="9" spans="1:13">
      <c r="A9" s="31" t="s">
        <v>103</v>
      </c>
      <c r="B9" s="20"/>
      <c r="C9" s="20"/>
      <c r="D9" s="20"/>
      <c r="E9" s="20"/>
      <c r="F9" s="20"/>
      <c r="G9" s="20"/>
      <c r="H9" s="20"/>
      <c r="I9" s="20"/>
      <c r="J9" s="20"/>
      <c r="K9" s="20"/>
      <c r="L9" s="20"/>
    </row>
    <row r="10" spans="1:13" ht="15">
      <c r="A10" s="31" t="s">
        <v>442</v>
      </c>
      <c r="B10" s="20"/>
      <c r="C10" s="20"/>
      <c r="D10" s="20"/>
      <c r="E10" s="20"/>
      <c r="F10" s="20"/>
      <c r="G10" s="20"/>
      <c r="H10" s="20"/>
      <c r="I10" s="20"/>
      <c r="J10" s="20"/>
      <c r="K10" s="20"/>
      <c r="L10" s="20"/>
      <c r="M10" s="51" t="s">
        <v>346</v>
      </c>
    </row>
    <row r="11" spans="1:13">
      <c r="A11" s="34" t="s">
        <v>118</v>
      </c>
    </row>
    <row r="12" spans="1:13">
      <c r="A12" s="31" t="s">
        <v>344</v>
      </c>
      <c r="B12" s="20"/>
      <c r="C12" s="20"/>
      <c r="D12" s="20"/>
      <c r="E12" s="20"/>
      <c r="F12" s="20"/>
      <c r="G12" s="20"/>
      <c r="H12" s="20"/>
      <c r="I12" s="20"/>
      <c r="J12" s="20"/>
      <c r="K12" s="20"/>
      <c r="L12" s="20"/>
    </row>
    <row r="13" spans="1:13">
      <c r="A13" s="31" t="s">
        <v>139</v>
      </c>
      <c r="B13" s="20"/>
      <c r="C13" s="20"/>
      <c r="D13" s="20"/>
      <c r="E13" s="20"/>
      <c r="F13" s="20"/>
      <c r="G13" s="20"/>
      <c r="H13" s="20"/>
      <c r="I13" s="20"/>
      <c r="J13" s="20"/>
      <c r="K13" s="20"/>
      <c r="L13" s="20"/>
    </row>
    <row r="14" spans="1:13">
      <c r="A14" s="31" t="s">
        <v>131</v>
      </c>
      <c r="B14" s="20"/>
      <c r="C14" s="20"/>
      <c r="D14" s="20"/>
      <c r="E14" s="20"/>
      <c r="F14" s="20"/>
      <c r="G14" s="20"/>
      <c r="H14" s="20"/>
      <c r="I14" s="20"/>
      <c r="J14" s="20"/>
      <c r="K14" s="20"/>
      <c r="L14" s="20"/>
    </row>
    <row r="15" spans="1:13">
      <c r="A15" s="31" t="s">
        <v>132</v>
      </c>
      <c r="B15" s="20"/>
      <c r="C15" s="20"/>
      <c r="D15" s="20"/>
      <c r="E15" s="20"/>
      <c r="F15" s="20"/>
      <c r="G15" s="20"/>
      <c r="H15" s="20"/>
      <c r="I15" s="20"/>
      <c r="J15" s="20"/>
      <c r="K15" s="20"/>
      <c r="L15" s="20"/>
      <c r="M15" s="51" t="s">
        <v>357</v>
      </c>
    </row>
    <row r="16" spans="1:13">
      <c r="A16" s="34" t="s">
        <v>118</v>
      </c>
      <c r="M16" s="6"/>
    </row>
    <row r="17" spans="1:13">
      <c r="A17" s="31" t="s">
        <v>94</v>
      </c>
      <c r="B17" s="31"/>
      <c r="C17" s="31"/>
      <c r="D17" s="31"/>
      <c r="E17" s="31"/>
      <c r="F17" s="31"/>
      <c r="G17" s="31"/>
      <c r="H17" s="31"/>
      <c r="I17" s="31"/>
      <c r="J17" s="31"/>
      <c r="K17" s="31"/>
      <c r="L17" s="31"/>
      <c r="M17" s="6"/>
    </row>
    <row r="18" spans="1:13">
      <c r="A18" s="31" t="s">
        <v>140</v>
      </c>
      <c r="B18" s="31"/>
      <c r="C18" s="31"/>
      <c r="D18" s="31"/>
      <c r="E18" s="31"/>
      <c r="F18" s="31"/>
      <c r="G18" s="31"/>
      <c r="H18" s="31"/>
      <c r="I18" s="31"/>
      <c r="J18" s="31"/>
      <c r="K18" s="31"/>
      <c r="L18" s="31"/>
      <c r="M18" s="6"/>
    </row>
    <row r="19" spans="1:13">
      <c r="A19" s="31" t="s">
        <v>345</v>
      </c>
      <c r="B19" s="31"/>
      <c r="C19" s="31"/>
      <c r="D19" s="31"/>
      <c r="E19" s="31"/>
      <c r="F19" s="31"/>
      <c r="G19" s="31"/>
      <c r="H19" s="31"/>
      <c r="I19" s="31"/>
      <c r="J19" s="31"/>
      <c r="K19" s="31"/>
      <c r="L19" s="31"/>
      <c r="M19" s="6"/>
    </row>
    <row r="20" spans="1:13">
      <c r="A20" s="31" t="s">
        <v>141</v>
      </c>
      <c r="B20" s="31"/>
      <c r="C20" s="31"/>
      <c r="D20" s="31"/>
      <c r="E20" s="31"/>
      <c r="F20" s="31"/>
      <c r="G20" s="31"/>
      <c r="H20" s="31"/>
      <c r="I20" s="31"/>
      <c r="J20" s="31"/>
      <c r="K20" s="31"/>
      <c r="L20" s="31"/>
      <c r="M20" s="6"/>
    </row>
    <row r="21" spans="1:13">
      <c r="A21" s="31" t="s">
        <v>142</v>
      </c>
      <c r="B21" s="31"/>
      <c r="C21" s="31"/>
      <c r="D21" s="31"/>
      <c r="E21" s="31"/>
      <c r="F21" s="31"/>
      <c r="G21" s="31"/>
      <c r="H21" s="31"/>
      <c r="I21" s="31"/>
      <c r="J21" s="31"/>
      <c r="K21" s="31"/>
      <c r="L21" s="31"/>
      <c r="M21" s="51" t="s">
        <v>358</v>
      </c>
    </row>
    <row r="22" spans="1:13">
      <c r="A22" s="34" t="s">
        <v>118</v>
      </c>
      <c r="M22" s="6"/>
    </row>
    <row r="23" spans="1:13">
      <c r="A23" s="31" t="s">
        <v>143</v>
      </c>
      <c r="B23" s="20"/>
      <c r="C23" s="20"/>
      <c r="D23" s="20"/>
      <c r="E23" s="20"/>
      <c r="F23" s="20"/>
      <c r="G23" s="20"/>
      <c r="H23" s="20"/>
      <c r="I23" s="20"/>
      <c r="J23" s="20"/>
      <c r="K23" s="20"/>
      <c r="L23" s="20"/>
    </row>
    <row r="24" spans="1:13">
      <c r="A24" s="31" t="s">
        <v>144</v>
      </c>
      <c r="B24" s="20"/>
      <c r="C24" s="20"/>
      <c r="D24" s="20"/>
      <c r="E24" s="20"/>
      <c r="F24" s="20"/>
      <c r="G24" s="20"/>
      <c r="H24" s="20"/>
      <c r="I24" s="20"/>
      <c r="J24" s="20"/>
      <c r="K24" s="20"/>
      <c r="L24" s="20"/>
    </row>
    <row r="25" spans="1:13">
      <c r="A25" s="31" t="s">
        <v>145</v>
      </c>
      <c r="B25" s="20"/>
      <c r="C25" s="20"/>
      <c r="D25" s="20"/>
      <c r="E25" s="20"/>
      <c r="F25" s="20"/>
      <c r="G25" s="20"/>
      <c r="H25" s="20"/>
      <c r="I25" s="20"/>
      <c r="J25" s="20"/>
      <c r="K25" s="20"/>
      <c r="L25" s="20"/>
      <c r="M25" s="51" t="s">
        <v>359</v>
      </c>
    </row>
    <row r="26" spans="1:13">
      <c r="A26" s="34" t="s">
        <v>118</v>
      </c>
    </row>
    <row r="27" spans="1:13">
      <c r="A27" s="31" t="s">
        <v>23</v>
      </c>
      <c r="B27" s="20"/>
      <c r="C27" s="20"/>
      <c r="D27" s="20"/>
      <c r="E27" s="20"/>
      <c r="F27" s="20"/>
      <c r="G27" s="20"/>
      <c r="H27" s="20"/>
      <c r="I27" s="20"/>
      <c r="J27" s="20"/>
      <c r="K27" s="20"/>
      <c r="L27" s="20"/>
    </row>
    <row r="28" spans="1:13">
      <c r="A28" s="31" t="s">
        <v>146</v>
      </c>
      <c r="B28" s="20"/>
      <c r="C28" s="20"/>
      <c r="D28" s="20"/>
      <c r="E28" s="20"/>
      <c r="F28" s="20"/>
      <c r="G28" s="20"/>
      <c r="H28" s="20"/>
      <c r="I28" s="20"/>
      <c r="J28" s="20"/>
      <c r="K28" s="20"/>
      <c r="L28" s="20"/>
    </row>
    <row r="29" spans="1:13">
      <c r="A29" s="31" t="s">
        <v>24</v>
      </c>
      <c r="B29" s="20"/>
      <c r="C29" s="20"/>
      <c r="D29" s="20"/>
      <c r="E29" s="20"/>
      <c r="F29" s="20"/>
      <c r="G29" s="20"/>
      <c r="H29" s="20"/>
      <c r="I29" s="20"/>
      <c r="J29" s="20"/>
      <c r="K29" s="20"/>
      <c r="L29" s="20"/>
      <c r="M29" s="51" t="s">
        <v>347</v>
      </c>
    </row>
    <row r="30" spans="1:13">
      <c r="A30" s="34" t="s">
        <v>118</v>
      </c>
    </row>
    <row r="31" spans="1:13">
      <c r="A31" s="31" t="s">
        <v>147</v>
      </c>
      <c r="B31" s="20"/>
      <c r="C31" s="20"/>
      <c r="D31" s="20"/>
      <c r="E31" s="20"/>
      <c r="F31" s="20"/>
      <c r="G31" s="20"/>
      <c r="H31" s="20"/>
      <c r="I31" s="20"/>
      <c r="J31" s="20"/>
      <c r="K31" s="20"/>
      <c r="L31" s="20"/>
    </row>
    <row r="32" spans="1:13">
      <c r="A32" s="31" t="s">
        <v>133</v>
      </c>
      <c r="B32" s="20"/>
      <c r="C32" s="20"/>
      <c r="D32" s="20"/>
      <c r="E32" s="20"/>
      <c r="F32" s="20"/>
      <c r="G32" s="20"/>
      <c r="H32" s="20"/>
      <c r="I32" s="20"/>
      <c r="J32" s="20"/>
      <c r="K32" s="20"/>
      <c r="L32" s="20"/>
    </row>
    <row r="33" spans="1:13">
      <c r="A33" s="31" t="s">
        <v>148</v>
      </c>
      <c r="B33" s="20"/>
      <c r="C33" s="20"/>
      <c r="D33" s="20"/>
      <c r="E33" s="20"/>
      <c r="F33" s="20"/>
      <c r="G33" s="20"/>
      <c r="H33" s="20"/>
      <c r="I33" s="20"/>
      <c r="J33" s="20"/>
      <c r="K33" s="20"/>
      <c r="L33" s="20"/>
    </row>
    <row r="34" spans="1:13">
      <c r="A34" s="31" t="s">
        <v>134</v>
      </c>
      <c r="B34" s="20"/>
      <c r="C34" s="20"/>
      <c r="D34" s="20"/>
      <c r="E34" s="20"/>
      <c r="F34" s="20"/>
      <c r="G34" s="20"/>
      <c r="H34" s="20"/>
      <c r="I34" s="20"/>
      <c r="J34" s="20"/>
      <c r="K34" s="20"/>
      <c r="L34" s="20"/>
    </row>
    <row r="35" spans="1:13">
      <c r="A35" s="31" t="s">
        <v>30</v>
      </c>
      <c r="B35" s="20"/>
      <c r="C35" s="20"/>
      <c r="D35" s="20"/>
      <c r="E35" s="20"/>
      <c r="F35" s="20"/>
      <c r="G35" s="20"/>
      <c r="H35" s="20"/>
      <c r="I35" s="20"/>
      <c r="J35" s="20"/>
      <c r="K35" s="20"/>
      <c r="L35" s="20"/>
    </row>
    <row r="36" spans="1:13">
      <c r="A36" s="31" t="s">
        <v>135</v>
      </c>
      <c r="B36" s="20"/>
      <c r="C36" s="20"/>
      <c r="D36" s="20"/>
      <c r="E36" s="20"/>
      <c r="F36" s="20"/>
      <c r="G36" s="20"/>
      <c r="H36" s="20"/>
      <c r="I36" s="20"/>
      <c r="J36" s="20"/>
      <c r="K36" s="20"/>
      <c r="L36" s="20"/>
      <c r="M36" s="51" t="s">
        <v>347</v>
      </c>
    </row>
    <row r="37" spans="1:13">
      <c r="A37" s="34" t="s">
        <v>118</v>
      </c>
    </row>
    <row r="38" spans="1:13" ht="15">
      <c r="A38" s="31" t="s">
        <v>405</v>
      </c>
      <c r="B38" s="20"/>
      <c r="C38" s="20"/>
      <c r="D38" s="20"/>
      <c r="E38" s="20"/>
      <c r="F38" s="20"/>
      <c r="G38" s="20"/>
      <c r="H38" s="20"/>
      <c r="I38" s="20"/>
      <c r="J38" s="20"/>
      <c r="K38" s="20"/>
      <c r="L38" s="20"/>
    </row>
    <row r="39" spans="1:13" ht="15">
      <c r="A39" s="31" t="s">
        <v>409</v>
      </c>
      <c r="B39" s="20"/>
      <c r="C39" s="20"/>
      <c r="D39" s="20"/>
      <c r="E39" s="20"/>
      <c r="F39" s="20"/>
      <c r="G39" s="20"/>
      <c r="H39" s="20"/>
      <c r="I39" s="20"/>
      <c r="J39" s="20"/>
      <c r="K39" s="20"/>
      <c r="L39" s="20"/>
    </row>
    <row r="40" spans="1:13">
      <c r="A40" s="31" t="s">
        <v>410</v>
      </c>
      <c r="B40" s="20"/>
      <c r="C40" s="20"/>
      <c r="D40" s="20"/>
      <c r="E40" s="20"/>
      <c r="F40" s="20"/>
      <c r="G40" s="20"/>
      <c r="H40" s="20"/>
      <c r="I40" s="20"/>
      <c r="J40" s="20"/>
      <c r="K40" s="20"/>
      <c r="L40" s="20"/>
      <c r="M40" s="51" t="s">
        <v>360</v>
      </c>
    </row>
    <row r="43" spans="1:13">
      <c r="B43" s="34"/>
      <c r="C43" s="34"/>
      <c r="D43" s="34"/>
      <c r="E43" s="34"/>
      <c r="F43" s="34"/>
      <c r="G43" s="34"/>
      <c r="H43" s="34"/>
      <c r="I43" s="34"/>
      <c r="J43" s="34"/>
      <c r="K43" s="34"/>
      <c r="L43" s="34"/>
    </row>
    <row r="44" spans="1:13">
      <c r="B44" s="34"/>
      <c r="C44" s="34"/>
      <c r="D44" s="34"/>
      <c r="E44" s="34"/>
      <c r="F44" s="34"/>
      <c r="G44" s="34"/>
      <c r="H44" s="34"/>
      <c r="I44" s="34"/>
      <c r="J44" s="34"/>
      <c r="K44" s="34"/>
      <c r="L44" s="34"/>
    </row>
    <row r="45" spans="1:13">
      <c r="B45" s="34"/>
      <c r="C45" s="34"/>
      <c r="D45" s="34"/>
      <c r="E45" s="34"/>
      <c r="F45" s="34"/>
      <c r="G45" s="34"/>
      <c r="H45" s="34"/>
      <c r="I45" s="34"/>
      <c r="J45" s="34"/>
      <c r="K45" s="34"/>
      <c r="L45" s="34"/>
    </row>
    <row r="46" spans="1:13">
      <c r="B46" s="34"/>
      <c r="C46" s="34"/>
      <c r="D46" s="34"/>
      <c r="E46" s="34"/>
      <c r="F46" s="34"/>
      <c r="G46" s="34"/>
      <c r="H46" s="34"/>
      <c r="I46" s="34"/>
      <c r="J46" s="34"/>
      <c r="K46" s="34"/>
      <c r="L46" s="34"/>
    </row>
    <row r="47" spans="1:13">
      <c r="B47" s="34"/>
      <c r="C47" s="34"/>
      <c r="D47" s="34"/>
      <c r="E47" s="34"/>
      <c r="F47" s="34"/>
      <c r="G47" s="34"/>
      <c r="H47" s="34"/>
      <c r="I47" s="34"/>
      <c r="J47" s="34"/>
      <c r="K47" s="34"/>
      <c r="L47" s="34"/>
    </row>
  </sheetData>
  <phoneticPr fontId="5" type="noConversion"/>
  <hyperlinks>
    <hyperlink ref="A1" location="CONTENTS!A1" display="CONTENTS"/>
    <hyperlink ref="M15" location="RETURN_2" display="Return to Rows and columns in Worksheets"/>
    <hyperlink ref="M10" location="RETURN_1" display="Return to Basic Excel terminology"/>
    <hyperlink ref="M21" location="RETURN_3" display="Return to Worksheet operations"/>
    <hyperlink ref="M25" location="RETURN_4" display="Return to Saving and printing"/>
    <hyperlink ref="M29" location="RETURN_5" display="Return to Copying with dollar fixing"/>
    <hyperlink ref="M36" location="RETURN_6" display="Return to Copying with dollar fixing"/>
    <hyperlink ref="M40" location="RETURN_7" display="Return to IF statements with more than two outcomes "/>
  </hyperlinks>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dimension ref="A1:N34"/>
  <sheetViews>
    <sheetView topLeftCell="A10" workbookViewId="0">
      <selection activeCell="B25" sqref="B25"/>
    </sheetView>
  </sheetViews>
  <sheetFormatPr defaultRowHeight="12.75"/>
  <cols>
    <col min="1" max="1" width="13.85546875" customWidth="1"/>
    <col min="2" max="2" width="7.28515625" customWidth="1"/>
    <col min="3" max="3" width="9.140625" style="34"/>
    <col min="6" max="6" width="10.140625" customWidth="1"/>
    <col min="7" max="7" width="10.42578125" customWidth="1"/>
    <col min="8" max="8" width="12.85546875" customWidth="1"/>
    <col min="9" max="9" width="20.5703125" customWidth="1"/>
    <col min="13" max="13" width="7.42578125" customWidth="1"/>
    <col min="14" max="14" width="9.140625" style="3"/>
    <col min="19" max="19" width="16" customWidth="1"/>
  </cols>
  <sheetData>
    <row r="1" spans="1:13">
      <c r="A1" s="51" t="s">
        <v>348</v>
      </c>
      <c r="B1" s="53"/>
      <c r="C1" s="58" t="s">
        <v>166</v>
      </c>
      <c r="D1" s="58"/>
      <c r="E1" s="58"/>
      <c r="M1" s="4">
        <v>3</v>
      </c>
    </row>
    <row r="2" spans="1:13">
      <c r="B2" s="61"/>
      <c r="M2" s="4">
        <v>5</v>
      </c>
    </row>
    <row r="3" spans="1:13">
      <c r="C3" s="31" t="s">
        <v>302</v>
      </c>
      <c r="D3" s="20"/>
      <c r="E3" s="20"/>
      <c r="F3" s="20"/>
      <c r="G3" s="20"/>
      <c r="H3" s="20"/>
      <c r="I3" s="20"/>
      <c r="J3" s="20"/>
      <c r="K3" s="20"/>
      <c r="L3" s="20"/>
      <c r="M3" s="20"/>
    </row>
    <row r="4" spans="1:13">
      <c r="C4" s="31" t="s">
        <v>303</v>
      </c>
      <c r="D4" s="20"/>
      <c r="E4" s="20"/>
      <c r="F4" s="20"/>
      <c r="G4" s="20"/>
      <c r="H4" s="20"/>
      <c r="I4" s="20"/>
      <c r="J4" s="20"/>
      <c r="K4" s="20"/>
      <c r="L4" s="20"/>
      <c r="M4" s="20"/>
    </row>
    <row r="5" spans="1:13">
      <c r="C5" s="31" t="s">
        <v>101</v>
      </c>
      <c r="D5" s="20"/>
      <c r="E5" s="20"/>
      <c r="F5" s="20"/>
      <c r="G5" s="20"/>
      <c r="H5" s="20"/>
      <c r="I5" s="20"/>
      <c r="J5" s="20"/>
      <c r="K5" s="20"/>
      <c r="L5" s="20"/>
      <c r="M5" s="20"/>
    </row>
    <row r="6" spans="1:13">
      <c r="C6" s="31" t="s">
        <v>296</v>
      </c>
      <c r="D6" s="20"/>
      <c r="E6" s="20"/>
      <c r="F6" s="20"/>
      <c r="G6" s="20"/>
      <c r="H6" s="20"/>
      <c r="I6" s="20"/>
      <c r="J6" s="20"/>
      <c r="K6" s="20"/>
      <c r="L6" s="20"/>
      <c r="M6" s="20"/>
    </row>
    <row r="7" spans="1:13">
      <c r="C7" s="31" t="s">
        <v>297</v>
      </c>
      <c r="D7" s="20"/>
      <c r="E7" s="20"/>
      <c r="F7" s="20"/>
      <c r="G7" s="20"/>
      <c r="H7" s="20"/>
      <c r="I7" s="20"/>
      <c r="J7" s="20"/>
      <c r="K7" s="20"/>
      <c r="L7" s="20"/>
      <c r="M7" s="20"/>
    </row>
    <row r="8" spans="1:13">
      <c r="C8" s="31" t="s">
        <v>298</v>
      </c>
      <c r="D8" s="20"/>
      <c r="E8" s="20"/>
      <c r="F8" s="20"/>
      <c r="G8" s="20"/>
      <c r="H8" s="20"/>
      <c r="I8" s="20"/>
      <c r="J8" s="20"/>
      <c r="K8" s="20"/>
      <c r="L8" s="20"/>
      <c r="M8" s="20"/>
    </row>
    <row r="9" spans="1:13">
      <c r="C9" s="31" t="s">
        <v>299</v>
      </c>
      <c r="D9" s="20"/>
      <c r="E9" s="20"/>
      <c r="F9" s="20"/>
      <c r="G9" s="20"/>
      <c r="H9" s="20"/>
      <c r="I9" s="20"/>
      <c r="J9" s="20"/>
      <c r="K9" s="20"/>
      <c r="L9" s="20"/>
      <c r="M9" s="20"/>
    </row>
    <row r="10" spans="1:13">
      <c r="C10" s="31" t="s">
        <v>300</v>
      </c>
      <c r="D10" s="20"/>
      <c r="E10" s="20"/>
      <c r="F10" s="20"/>
      <c r="G10" s="20"/>
      <c r="H10" s="20"/>
      <c r="I10" s="22" t="s">
        <v>274</v>
      </c>
      <c r="J10" s="20"/>
      <c r="K10" s="20"/>
      <c r="L10" s="20"/>
      <c r="M10" s="20"/>
    </row>
    <row r="11" spans="1:13">
      <c r="C11" s="31" t="s">
        <v>301</v>
      </c>
      <c r="D11" s="20"/>
      <c r="E11" s="20"/>
      <c r="F11" s="20"/>
      <c r="G11" s="20"/>
      <c r="H11" s="20"/>
      <c r="I11" s="20"/>
      <c r="J11" s="20"/>
      <c r="K11" s="20"/>
      <c r="L11" s="20"/>
      <c r="M11" s="20"/>
    </row>
    <row r="12" spans="1:13">
      <c r="C12" s="31" t="s">
        <v>304</v>
      </c>
      <c r="D12" s="20"/>
      <c r="E12" s="20"/>
      <c r="F12" s="20"/>
      <c r="G12" s="20"/>
      <c r="H12" s="20"/>
      <c r="I12" s="20"/>
      <c r="J12" s="20"/>
      <c r="K12" s="20"/>
      <c r="L12" s="20"/>
      <c r="M12" s="20"/>
    </row>
    <row r="13" spans="1:13">
      <c r="C13" s="31" t="s">
        <v>305</v>
      </c>
      <c r="D13" s="20"/>
      <c r="E13" s="20"/>
      <c r="F13" s="20"/>
      <c r="G13" s="20"/>
      <c r="H13" s="20"/>
      <c r="I13" s="20"/>
      <c r="J13" s="20"/>
      <c r="K13" s="20"/>
      <c r="L13" s="20"/>
      <c r="M13" s="20"/>
    </row>
    <row r="14" spans="1:13">
      <c r="C14" s="31" t="s">
        <v>306</v>
      </c>
      <c r="D14" s="20"/>
      <c r="E14" s="20"/>
      <c r="F14" s="20"/>
      <c r="G14" s="20"/>
      <c r="H14" s="20"/>
      <c r="I14" s="20"/>
      <c r="J14" s="20"/>
      <c r="K14" s="20"/>
      <c r="L14" s="20"/>
      <c r="M14" s="20"/>
    </row>
    <row r="15" spans="1:13">
      <c r="C15" s="31" t="s">
        <v>307</v>
      </c>
      <c r="D15" s="20"/>
      <c r="E15" s="20"/>
      <c r="F15" s="20"/>
      <c r="G15" s="20"/>
      <c r="H15" s="20"/>
      <c r="I15" s="20"/>
      <c r="J15" s="20"/>
      <c r="K15" s="20"/>
      <c r="L15" s="20"/>
      <c r="M15" s="20"/>
    </row>
    <row r="16" spans="1:13">
      <c r="C16" s="31" t="s">
        <v>308</v>
      </c>
      <c r="D16" s="20"/>
      <c r="E16" s="20"/>
      <c r="F16" s="20"/>
      <c r="G16" s="20"/>
      <c r="H16" s="20"/>
      <c r="I16" s="20"/>
      <c r="J16" s="20"/>
      <c r="K16" s="20"/>
      <c r="L16" s="20"/>
      <c r="M16" s="20"/>
    </row>
    <row r="17" spans="3:13">
      <c r="C17" s="31" t="s">
        <v>309</v>
      </c>
      <c r="D17" s="20"/>
      <c r="E17" s="20"/>
      <c r="F17" s="20"/>
      <c r="G17" s="20"/>
      <c r="H17" s="20"/>
      <c r="I17" s="20"/>
      <c r="J17" s="20"/>
      <c r="K17" s="20"/>
      <c r="L17" s="20"/>
      <c r="M17" s="20"/>
    </row>
    <row r="18" spans="3:13">
      <c r="C18" s="31" t="s">
        <v>378</v>
      </c>
      <c r="D18" s="20"/>
      <c r="E18" s="20"/>
      <c r="F18" s="20"/>
      <c r="G18" s="20"/>
      <c r="H18" s="20"/>
      <c r="I18" s="20"/>
      <c r="J18" s="20"/>
      <c r="K18" s="20"/>
      <c r="L18" s="20"/>
      <c r="M18" s="20"/>
    </row>
    <row r="19" spans="3:13">
      <c r="C19" s="43"/>
      <c r="D19" s="34"/>
      <c r="E19" s="8" t="str">
        <f>IF(C19=8,"CORRECT","")</f>
        <v/>
      </c>
      <c r="F19" s="34"/>
      <c r="G19" s="34"/>
      <c r="H19" s="34"/>
      <c r="I19" s="34"/>
      <c r="J19" s="34"/>
      <c r="K19" s="34"/>
      <c r="L19" s="34"/>
      <c r="M19" s="34"/>
    </row>
    <row r="20" spans="3:13">
      <c r="C20" s="31" t="s">
        <v>95</v>
      </c>
      <c r="D20" s="20"/>
      <c r="E20" s="20"/>
      <c r="F20" s="20"/>
      <c r="G20" s="20"/>
      <c r="H20" s="20"/>
      <c r="I20" s="20"/>
      <c r="J20" s="20"/>
      <c r="K20" s="20"/>
      <c r="L20" s="20"/>
      <c r="M20" s="20"/>
    </row>
    <row r="21" spans="3:13">
      <c r="C21" s="31" t="s">
        <v>310</v>
      </c>
      <c r="D21" s="20"/>
      <c r="E21" s="20"/>
      <c r="F21" s="20"/>
      <c r="G21" s="20"/>
      <c r="H21" s="20"/>
      <c r="I21" s="20"/>
      <c r="J21" s="20"/>
      <c r="K21" s="20"/>
      <c r="L21" s="20"/>
      <c r="M21" s="20"/>
    </row>
    <row r="22" spans="3:13">
      <c r="C22" s="31" t="s">
        <v>102</v>
      </c>
      <c r="D22" s="20"/>
      <c r="E22" s="20"/>
      <c r="F22" s="20"/>
      <c r="G22" s="20"/>
      <c r="H22" s="20"/>
      <c r="I22" s="20"/>
      <c r="J22" s="20"/>
      <c r="K22" s="20"/>
      <c r="L22" s="20"/>
      <c r="M22" s="20"/>
    </row>
    <row r="23" spans="3:13">
      <c r="C23" s="43"/>
      <c r="D23" s="34"/>
      <c r="E23" s="8"/>
      <c r="F23" s="34"/>
      <c r="G23" s="34"/>
      <c r="H23" s="34"/>
      <c r="I23" s="34"/>
      <c r="J23" s="34"/>
      <c r="K23" s="34"/>
      <c r="L23" s="34"/>
      <c r="M23" s="34"/>
    </row>
    <row r="24" spans="3:13" ht="17.25" customHeight="1">
      <c r="C24" s="31" t="s">
        <v>96</v>
      </c>
      <c r="D24" s="20"/>
      <c r="E24" s="20"/>
      <c r="F24" s="20"/>
      <c r="G24" s="20"/>
      <c r="H24" s="20"/>
      <c r="I24" s="20"/>
      <c r="J24" s="20"/>
      <c r="K24" s="20"/>
      <c r="L24" s="20"/>
      <c r="M24" s="20"/>
    </row>
    <row r="25" spans="3:13" ht="18">
      <c r="C25" s="44" t="s">
        <v>240</v>
      </c>
      <c r="D25" s="21" t="s">
        <v>239</v>
      </c>
      <c r="E25" s="21" t="s">
        <v>238</v>
      </c>
      <c r="F25" s="21" t="s">
        <v>237</v>
      </c>
      <c r="G25" s="21" t="s">
        <v>241</v>
      </c>
      <c r="H25" s="21" t="s">
        <v>242</v>
      </c>
      <c r="I25" s="21" t="s">
        <v>243</v>
      </c>
      <c r="J25" s="21" t="s">
        <v>244</v>
      </c>
      <c r="K25" s="21" t="s">
        <v>245</v>
      </c>
      <c r="L25" s="21" t="s">
        <v>97</v>
      </c>
      <c r="M25" s="21"/>
    </row>
    <row r="26" spans="3:13">
      <c r="C26" s="31" t="s">
        <v>311</v>
      </c>
      <c r="D26" s="20"/>
      <c r="E26" s="20"/>
      <c r="F26" s="20"/>
      <c r="G26" s="20"/>
      <c r="H26" s="20"/>
      <c r="I26" s="20"/>
      <c r="J26" s="20"/>
      <c r="K26" s="20"/>
      <c r="L26" s="20"/>
      <c r="M26" s="20"/>
    </row>
    <row r="27" spans="3:13">
      <c r="C27" s="31" t="s">
        <v>98</v>
      </c>
      <c r="D27" s="20"/>
      <c r="E27" s="20"/>
      <c r="F27" s="20"/>
      <c r="G27" s="20"/>
      <c r="H27" s="20"/>
      <c r="I27" s="20"/>
      <c r="J27" s="20"/>
      <c r="K27" s="20"/>
      <c r="L27" s="20"/>
      <c r="M27" s="20"/>
    </row>
    <row r="28" spans="3:13">
      <c r="C28" s="43"/>
      <c r="E28" s="2"/>
      <c r="G28" s="1">
        <f>M1/M2+M1</f>
        <v>3.6</v>
      </c>
      <c r="I28" s="2"/>
    </row>
    <row r="29" spans="3:13">
      <c r="C29" s="31" t="s">
        <v>99</v>
      </c>
      <c r="D29" s="20"/>
      <c r="E29" s="20"/>
      <c r="F29" s="20"/>
      <c r="G29" s="20"/>
      <c r="H29" s="20"/>
      <c r="I29" s="20"/>
      <c r="J29" s="20"/>
      <c r="K29" s="20"/>
      <c r="L29" s="20"/>
      <c r="M29" s="20"/>
    </row>
    <row r="30" spans="3:13">
      <c r="C30" s="42" t="s">
        <v>165</v>
      </c>
      <c r="D30" s="20"/>
      <c r="E30" s="20"/>
      <c r="F30" s="20"/>
      <c r="G30" s="20"/>
      <c r="H30" s="20"/>
      <c r="I30" s="20"/>
      <c r="J30" s="20"/>
      <c r="K30" s="20"/>
      <c r="L30" s="20"/>
      <c r="M30" s="20"/>
    </row>
    <row r="31" spans="3:13">
      <c r="C31" s="31" t="s">
        <v>385</v>
      </c>
      <c r="D31" s="20"/>
      <c r="E31" s="20"/>
      <c r="F31" s="20"/>
      <c r="G31" s="20"/>
      <c r="H31" s="20"/>
      <c r="I31" s="20"/>
      <c r="J31" s="20"/>
      <c r="K31" s="20"/>
      <c r="L31" s="20"/>
      <c r="M31" s="20"/>
    </row>
    <row r="32" spans="3:13">
      <c r="C32" s="31" t="s">
        <v>117</v>
      </c>
      <c r="D32" s="20"/>
      <c r="E32" s="20"/>
      <c r="F32" s="20"/>
      <c r="G32" s="20"/>
      <c r="H32" s="51" t="s">
        <v>361</v>
      </c>
      <c r="I32" s="20"/>
      <c r="J32" s="20"/>
      <c r="K32" s="20"/>
      <c r="L32" s="20"/>
      <c r="M32" s="20"/>
    </row>
    <row r="33" spans="3:9">
      <c r="C33" s="43"/>
      <c r="E33" s="2" t="str">
        <f>IF(C33=8,"CORRECT","")</f>
        <v/>
      </c>
    </row>
    <row r="34" spans="3:9">
      <c r="F34" s="63" t="s">
        <v>368</v>
      </c>
      <c r="G34" s="63"/>
      <c r="H34" s="63"/>
      <c r="I34" s="63"/>
    </row>
  </sheetData>
  <phoneticPr fontId="5" type="noConversion"/>
  <hyperlinks>
    <hyperlink ref="H32" location="NOTES_1" display="NOTES 1"/>
    <hyperlink ref="A1" location="CONTENTS!A1" display="CONTENTS"/>
    <hyperlink ref="I10" location="COMMENT" display="COMMENT"/>
    <hyperlink ref="F34:H34" location="Sheet2!A1" display="Proceed to Rows and columns in Worksheets"/>
    <hyperlink ref="F34" location="Sheet2!A1" display="PROCEED TO SHEET2"/>
    <hyperlink ref="F34:I34" location="Sheet2!A1" display="PROCEED TO SHEET 2  (Rows and columns in Worksheets)"/>
  </hyperlinks>
  <pageMargins left="0.75" right="0.75" top="1" bottom="1" header="0.5" footer="0.5"/>
  <pageSetup paperSize="9" orientation="portrait" horizontalDpi="4294967293" r:id="rId1"/>
  <headerFooter alignWithMargins="0"/>
  <legacyDrawing r:id="rId2"/>
</worksheet>
</file>

<file path=xl/worksheets/sheet3.xml><?xml version="1.0" encoding="utf-8"?>
<worksheet xmlns="http://schemas.openxmlformats.org/spreadsheetml/2006/main" xmlns:r="http://schemas.openxmlformats.org/officeDocument/2006/relationships">
  <dimension ref="A1:M36"/>
  <sheetViews>
    <sheetView topLeftCell="A11" workbookViewId="0">
      <selection activeCell="C25" sqref="C25"/>
    </sheetView>
  </sheetViews>
  <sheetFormatPr defaultRowHeight="12.75"/>
  <cols>
    <col min="1" max="1" width="14" style="3" customWidth="1"/>
    <col min="2" max="2" width="7.140625" style="3" customWidth="1"/>
    <col min="3" max="3" width="9.7109375" style="34" customWidth="1"/>
    <col min="4" max="5" width="9.7109375" customWidth="1"/>
    <col min="6" max="6" width="12.28515625" customWidth="1"/>
    <col min="7" max="7" width="10.5703125" customWidth="1"/>
    <col min="8" max="8" width="11.42578125" customWidth="1"/>
  </cols>
  <sheetData>
    <row r="1" spans="1:13">
      <c r="A1" s="55" t="s">
        <v>348</v>
      </c>
      <c r="C1" s="58" t="s">
        <v>349</v>
      </c>
      <c r="D1" s="58"/>
      <c r="E1" s="58"/>
      <c r="F1" s="59"/>
    </row>
    <row r="2" spans="1:13">
      <c r="A2" s="56"/>
    </row>
    <row r="3" spans="1:13">
      <c r="A3" s="57"/>
      <c r="C3" s="49" t="s">
        <v>290</v>
      </c>
      <c r="D3" s="20"/>
      <c r="E3" s="20"/>
      <c r="F3" s="20"/>
      <c r="G3" s="3"/>
      <c r="H3" s="3"/>
      <c r="I3" s="3"/>
      <c r="J3" s="3"/>
      <c r="K3" s="3"/>
      <c r="L3" s="3"/>
      <c r="M3" s="3"/>
    </row>
    <row r="4" spans="1:13">
      <c r="C4" s="31" t="s">
        <v>150</v>
      </c>
      <c r="D4" s="20"/>
      <c r="E4" s="20"/>
      <c r="F4" s="20"/>
      <c r="G4" s="20"/>
      <c r="H4" s="20"/>
      <c r="I4" s="20"/>
      <c r="J4" s="20"/>
      <c r="K4" s="20"/>
      <c r="L4" s="20"/>
      <c r="M4" s="20"/>
    </row>
    <row r="5" spans="1:13">
      <c r="C5" s="31" t="s">
        <v>151</v>
      </c>
      <c r="D5" s="20"/>
      <c r="E5" s="20"/>
      <c r="F5" s="20"/>
      <c r="G5" s="20"/>
      <c r="H5" s="20"/>
      <c r="I5" s="20"/>
      <c r="J5" s="20"/>
      <c r="K5" s="20"/>
      <c r="L5" s="20"/>
      <c r="M5" s="20"/>
    </row>
    <row r="6" spans="1:13">
      <c r="C6" s="31" t="s">
        <v>104</v>
      </c>
      <c r="D6" s="20"/>
      <c r="E6" s="20"/>
      <c r="F6" s="20"/>
      <c r="G6" s="20"/>
      <c r="H6" s="20"/>
      <c r="I6" s="20"/>
      <c r="J6" s="20"/>
      <c r="K6" s="20"/>
      <c r="L6" s="20"/>
      <c r="M6" s="20"/>
    </row>
    <row r="7" spans="1:13">
      <c r="C7" s="31" t="s">
        <v>158</v>
      </c>
      <c r="D7" s="20"/>
      <c r="E7" s="20"/>
      <c r="F7" s="20"/>
      <c r="G7" s="20"/>
      <c r="H7" s="20"/>
      <c r="I7" s="20"/>
      <c r="J7" s="20"/>
      <c r="K7" s="20"/>
      <c r="L7" s="20"/>
      <c r="M7" s="20"/>
    </row>
    <row r="8" spans="1:13">
      <c r="C8" s="31" t="s">
        <v>100</v>
      </c>
      <c r="D8" s="20"/>
      <c r="E8" s="20"/>
      <c r="F8" s="20"/>
      <c r="G8" s="20"/>
      <c r="H8" s="20"/>
      <c r="I8" s="20"/>
      <c r="J8" s="20"/>
      <c r="K8" s="20"/>
      <c r="L8" s="20"/>
      <c r="M8" s="20"/>
    </row>
    <row r="9" spans="1:13">
      <c r="C9" s="31" t="s">
        <v>159</v>
      </c>
      <c r="D9" s="20"/>
      <c r="E9" s="20"/>
      <c r="F9" s="20"/>
      <c r="G9" s="20"/>
      <c r="H9" s="20"/>
      <c r="I9" s="20"/>
      <c r="J9" s="20"/>
      <c r="K9" s="20"/>
      <c r="L9" s="20"/>
      <c r="M9" s="20"/>
    </row>
    <row r="10" spans="1:13">
      <c r="A10" s="4">
        <v>4</v>
      </c>
      <c r="B10" s="5">
        <f>A10^2</f>
        <v>16</v>
      </c>
      <c r="C10" s="31" t="s">
        <v>160</v>
      </c>
      <c r="D10" s="20"/>
      <c r="E10" s="20"/>
      <c r="F10" s="20"/>
      <c r="G10" s="20"/>
      <c r="H10" s="20"/>
      <c r="I10" s="20"/>
      <c r="J10" s="20"/>
      <c r="K10" s="20"/>
      <c r="L10" s="20"/>
      <c r="M10" s="20"/>
    </row>
    <row r="11" spans="1:13">
      <c r="C11" s="31" t="s">
        <v>149</v>
      </c>
      <c r="D11" s="20"/>
      <c r="E11" s="20"/>
      <c r="F11" s="20"/>
      <c r="G11" s="20"/>
      <c r="H11" s="20"/>
      <c r="I11" s="20"/>
      <c r="J11" s="20"/>
      <c r="K11" s="20"/>
      <c r="L11" s="20"/>
      <c r="M11" s="20"/>
    </row>
    <row r="12" spans="1:13">
      <c r="C12" s="31" t="s">
        <v>161</v>
      </c>
      <c r="D12" s="20"/>
      <c r="E12" s="20"/>
      <c r="F12" s="20"/>
      <c r="G12" s="20"/>
      <c r="H12" s="20"/>
      <c r="I12" s="20"/>
      <c r="J12" s="20"/>
      <c r="K12" s="20"/>
      <c r="L12" s="20"/>
      <c r="M12" s="20"/>
    </row>
    <row r="13" spans="1:13">
      <c r="C13" s="50" t="s">
        <v>163</v>
      </c>
      <c r="D13" s="20"/>
      <c r="E13" s="20"/>
      <c r="F13" s="20"/>
      <c r="G13" s="3"/>
      <c r="H13" s="3"/>
      <c r="I13" s="3"/>
      <c r="J13" s="3"/>
      <c r="K13" s="3"/>
      <c r="L13" s="3"/>
      <c r="M13" s="3"/>
    </row>
    <row r="14" spans="1:13">
      <c r="C14" s="31" t="s">
        <v>153</v>
      </c>
      <c r="D14" s="20"/>
      <c r="E14" s="20"/>
      <c r="F14" s="20"/>
      <c r="G14" s="20"/>
      <c r="H14" s="20"/>
      <c r="I14" s="20"/>
      <c r="J14" s="20"/>
      <c r="K14" s="20"/>
      <c r="L14" s="20"/>
      <c r="M14" s="20"/>
    </row>
    <row r="15" spans="1:13">
      <c r="C15" s="31" t="s">
        <v>413</v>
      </c>
      <c r="D15" s="20"/>
      <c r="E15" s="20"/>
      <c r="F15" s="20"/>
      <c r="G15" s="20"/>
      <c r="H15" s="20"/>
      <c r="I15" s="20"/>
      <c r="J15" s="20"/>
      <c r="K15" s="20"/>
      <c r="L15" s="20"/>
      <c r="M15" s="20"/>
    </row>
    <row r="16" spans="1:13">
      <c r="C16" s="31" t="s">
        <v>414</v>
      </c>
      <c r="D16" s="20"/>
      <c r="E16" s="20"/>
      <c r="F16" s="20"/>
      <c r="G16" s="20"/>
      <c r="H16" s="20"/>
      <c r="I16" s="20"/>
      <c r="J16" s="20"/>
      <c r="K16" s="20"/>
      <c r="L16" s="20"/>
      <c r="M16" s="20"/>
    </row>
    <row r="17" spans="3:13">
      <c r="C17" s="31" t="s">
        <v>154</v>
      </c>
      <c r="D17" s="20"/>
      <c r="E17" s="20"/>
      <c r="F17" s="20"/>
      <c r="G17" s="20"/>
      <c r="H17" s="20"/>
      <c r="I17" s="20"/>
      <c r="J17" s="20"/>
      <c r="K17" s="20"/>
      <c r="L17" s="20"/>
      <c r="M17" s="20"/>
    </row>
    <row r="18" spans="3:13" ht="15">
      <c r="C18" s="31" t="s">
        <v>379</v>
      </c>
      <c r="D18" s="20"/>
      <c r="E18" s="20"/>
      <c r="F18" s="20"/>
      <c r="G18" s="20"/>
      <c r="H18" s="20"/>
      <c r="I18" s="20"/>
      <c r="J18" s="20"/>
      <c r="K18" s="20"/>
      <c r="L18" s="20"/>
      <c r="M18" s="20"/>
    </row>
    <row r="19" spans="3:13">
      <c r="C19" s="31" t="s">
        <v>105</v>
      </c>
      <c r="D19" s="20"/>
      <c r="E19" s="20"/>
      <c r="F19" s="20"/>
      <c r="G19" s="20"/>
      <c r="H19" s="20"/>
      <c r="I19" s="20"/>
      <c r="J19" s="20"/>
      <c r="K19" s="20"/>
      <c r="L19" s="20"/>
      <c r="M19" s="20"/>
    </row>
    <row r="20" spans="3:13">
      <c r="C20" s="31" t="s">
        <v>106</v>
      </c>
      <c r="D20" s="20"/>
      <c r="E20" s="20"/>
      <c r="F20" s="20"/>
      <c r="G20" s="20"/>
      <c r="H20" s="20"/>
      <c r="I20" s="20"/>
      <c r="J20" s="20"/>
      <c r="K20" s="20"/>
      <c r="L20" s="20"/>
      <c r="M20" s="20"/>
    </row>
    <row r="21" spans="3:13" ht="15">
      <c r="C21" s="31" t="s">
        <v>380</v>
      </c>
      <c r="D21" s="20"/>
      <c r="E21" s="20"/>
      <c r="F21" s="20"/>
      <c r="G21" s="20"/>
      <c r="H21" s="20"/>
      <c r="I21" s="20"/>
      <c r="J21" s="20"/>
      <c r="K21" s="20"/>
      <c r="L21" s="20"/>
      <c r="M21" s="20"/>
    </row>
    <row r="22" spans="3:13">
      <c r="C22" s="31" t="s">
        <v>107</v>
      </c>
      <c r="D22" s="20"/>
      <c r="E22" s="20"/>
      <c r="F22" s="20"/>
      <c r="G22" s="20"/>
      <c r="H22" s="20"/>
      <c r="I22" s="20"/>
      <c r="J22" s="20"/>
      <c r="K22" s="20"/>
      <c r="L22" s="20"/>
      <c r="M22" s="20"/>
    </row>
    <row r="23" spans="3:13">
      <c r="C23" s="31" t="s">
        <v>381</v>
      </c>
      <c r="D23" s="20"/>
      <c r="E23" s="20"/>
      <c r="F23" s="20"/>
      <c r="G23" s="20"/>
      <c r="H23" s="20"/>
      <c r="I23" s="20"/>
      <c r="J23" s="20"/>
      <c r="K23" s="20"/>
      <c r="L23" s="20"/>
      <c r="M23" s="20"/>
    </row>
    <row r="24" spans="3:13">
      <c r="C24" s="31" t="s">
        <v>443</v>
      </c>
      <c r="D24" s="20"/>
      <c r="E24" s="20"/>
      <c r="F24" s="20"/>
      <c r="G24" s="20"/>
      <c r="H24" s="20"/>
      <c r="I24" s="20"/>
      <c r="J24" s="20"/>
      <c r="K24" s="20"/>
      <c r="L24" s="20"/>
      <c r="M24" s="20"/>
    </row>
    <row r="25" spans="3:13">
      <c r="C25" s="31" t="s">
        <v>152</v>
      </c>
      <c r="D25" s="20"/>
      <c r="E25" s="51" t="s">
        <v>362</v>
      </c>
      <c r="F25" s="20"/>
      <c r="G25" s="20"/>
      <c r="H25" s="20"/>
      <c r="I25" s="20"/>
      <c r="J25" s="20"/>
      <c r="K25" s="20"/>
      <c r="L25" s="20"/>
      <c r="M25" s="20"/>
    </row>
    <row r="26" spans="3:13">
      <c r="C26" s="50" t="s">
        <v>164</v>
      </c>
      <c r="D26" s="46"/>
      <c r="E26" s="46"/>
      <c r="F26" s="46"/>
    </row>
    <row r="27" spans="3:13">
      <c r="C27" s="31" t="s">
        <v>415</v>
      </c>
      <c r="D27" s="20"/>
      <c r="E27" s="20"/>
      <c r="F27" s="20"/>
      <c r="G27" s="20"/>
      <c r="H27" s="20"/>
      <c r="I27" s="20"/>
      <c r="J27" s="20"/>
      <c r="K27" s="20"/>
      <c r="L27" s="20"/>
      <c r="M27" s="20"/>
    </row>
    <row r="28" spans="3:13">
      <c r="C28" s="31" t="s">
        <v>155</v>
      </c>
      <c r="D28" s="20"/>
      <c r="E28" s="20"/>
      <c r="F28" s="20"/>
      <c r="G28" s="20"/>
      <c r="H28" s="20"/>
      <c r="I28" s="20"/>
      <c r="J28" s="20"/>
      <c r="K28" s="20"/>
      <c r="L28" s="20"/>
      <c r="M28" s="20"/>
    </row>
    <row r="29" spans="3:13">
      <c r="C29" s="31" t="s">
        <v>108</v>
      </c>
      <c r="D29" s="20"/>
      <c r="E29" s="20"/>
      <c r="F29" s="20"/>
      <c r="G29" s="20"/>
      <c r="H29" s="20"/>
      <c r="I29" s="20"/>
      <c r="J29" s="20"/>
      <c r="K29" s="20"/>
      <c r="L29" s="20"/>
      <c r="M29" s="20"/>
    </row>
    <row r="30" spans="3:13">
      <c r="C30" s="42" t="s">
        <v>109</v>
      </c>
      <c r="D30" s="20"/>
      <c r="E30" s="20"/>
      <c r="F30" s="20"/>
      <c r="G30" s="20"/>
      <c r="H30" s="20"/>
      <c r="I30" s="20"/>
      <c r="J30" s="20"/>
      <c r="K30" s="20"/>
      <c r="L30" s="20"/>
      <c r="M30" s="20"/>
    </row>
    <row r="31" spans="3:13">
      <c r="C31" s="42" t="s">
        <v>162</v>
      </c>
      <c r="D31" s="20"/>
      <c r="E31" s="20"/>
      <c r="F31" s="20"/>
      <c r="G31" s="20"/>
      <c r="H31" s="20"/>
      <c r="I31" s="20"/>
      <c r="J31" s="20"/>
      <c r="K31" s="20"/>
      <c r="L31" s="20"/>
      <c r="M31" s="20"/>
    </row>
    <row r="32" spans="3:13">
      <c r="C32" s="31" t="s">
        <v>156</v>
      </c>
      <c r="D32" s="20"/>
      <c r="E32" s="20"/>
      <c r="F32" s="20"/>
      <c r="G32" s="20"/>
      <c r="H32" s="20"/>
      <c r="I32" s="20"/>
      <c r="J32" s="20"/>
      <c r="K32" s="20"/>
      <c r="L32" s="20"/>
      <c r="M32" s="20"/>
    </row>
    <row r="33" spans="3:13">
      <c r="C33" s="31" t="s">
        <v>382</v>
      </c>
      <c r="D33" s="20"/>
      <c r="E33" s="20"/>
      <c r="F33" s="20"/>
      <c r="G33" s="20"/>
      <c r="H33" s="20"/>
      <c r="I33" s="20"/>
      <c r="J33" s="20"/>
      <c r="K33" s="20"/>
      <c r="L33" s="20"/>
      <c r="M33" s="20"/>
    </row>
    <row r="34" spans="3:13">
      <c r="C34" s="31" t="s">
        <v>157</v>
      </c>
      <c r="D34" s="20"/>
      <c r="E34" s="20"/>
      <c r="F34" s="20"/>
      <c r="G34" s="20"/>
      <c r="H34" s="20"/>
      <c r="I34" s="20"/>
      <c r="J34" s="20"/>
      <c r="K34" s="20"/>
      <c r="L34" s="20"/>
      <c r="M34" s="20"/>
    </row>
    <row r="36" spans="3:13">
      <c r="E36" s="63" t="s">
        <v>369</v>
      </c>
      <c r="F36" s="63"/>
      <c r="G36" s="63"/>
      <c r="H36" s="63"/>
    </row>
  </sheetData>
  <phoneticPr fontId="5" type="noConversion"/>
  <hyperlinks>
    <hyperlink ref="E25" location="NOTES_2" display="NOTES 2"/>
    <hyperlink ref="A1" location="CONTENTS!A1" display="CONTENTS"/>
    <hyperlink ref="E36" location="Sheet3!A1" display="PROCEED TO SHEET 3 (Worksheet operations)"/>
    <hyperlink ref="E36:F36" location="Sheet3!A1" display="PROCEED TO SHEET3"/>
    <hyperlink ref="E36:H36" location="Sheet3!A1" display="PROCEED TO SHEET 3 (Worksheet operations)"/>
  </hyperlinks>
  <pageMargins left="0.75" right="0.75" top="1" bottom="1" header="0.5" footer="0.5"/>
  <pageSetup paperSize="9" orientation="portrait" horizontalDpi="4294967293"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dimension ref="A1:P35"/>
  <sheetViews>
    <sheetView topLeftCell="A9" workbookViewId="0">
      <selection activeCell="H35" sqref="H35"/>
    </sheetView>
  </sheetViews>
  <sheetFormatPr defaultRowHeight="12.75"/>
  <cols>
    <col min="1" max="1" width="14.42578125" customWidth="1"/>
    <col min="2" max="2" width="5.28515625" customWidth="1"/>
    <col min="3" max="3" width="9.140625" style="34"/>
    <col min="4" max="4" width="10.7109375" customWidth="1"/>
    <col min="8" max="8" width="8.7109375" customWidth="1"/>
    <col min="10" max="11" width="8.42578125" customWidth="1"/>
  </cols>
  <sheetData>
    <row r="1" spans="1:16">
      <c r="A1" s="55" t="s">
        <v>348</v>
      </c>
      <c r="C1" s="58" t="s">
        <v>350</v>
      </c>
      <c r="D1" s="60"/>
      <c r="E1" s="60"/>
    </row>
    <row r="3" spans="1:16">
      <c r="C3" s="49" t="s">
        <v>291</v>
      </c>
      <c r="D3" s="20"/>
      <c r="E3" s="20"/>
      <c r="F3" s="20"/>
      <c r="G3" s="20"/>
    </row>
    <row r="4" spans="1:16">
      <c r="C4" s="31" t="s">
        <v>110</v>
      </c>
      <c r="D4" s="20"/>
      <c r="E4" s="20"/>
      <c r="F4" s="20"/>
      <c r="G4" s="20"/>
      <c r="H4" s="20"/>
      <c r="I4" s="20"/>
      <c r="J4" s="20"/>
      <c r="K4" s="20"/>
      <c r="L4" s="20"/>
      <c r="M4" s="20"/>
      <c r="N4" s="20"/>
    </row>
    <row r="5" spans="1:16">
      <c r="C5" s="31" t="s">
        <v>167</v>
      </c>
      <c r="D5" s="20"/>
      <c r="E5" s="20"/>
      <c r="F5" s="20"/>
      <c r="G5" s="20"/>
      <c r="H5" s="20"/>
      <c r="I5" s="20"/>
      <c r="J5" s="20"/>
      <c r="K5" s="20"/>
      <c r="L5" s="20"/>
      <c r="M5" s="20"/>
      <c r="N5" s="20"/>
    </row>
    <row r="6" spans="1:16">
      <c r="C6" s="31" t="s">
        <v>416</v>
      </c>
      <c r="D6" s="20"/>
      <c r="E6" s="20"/>
      <c r="F6" s="20"/>
      <c r="G6" s="20"/>
      <c r="H6" s="20"/>
      <c r="I6" s="20"/>
      <c r="J6" s="20"/>
      <c r="K6" s="20"/>
      <c r="L6" s="20"/>
      <c r="M6" s="20"/>
      <c r="N6" s="20"/>
    </row>
    <row r="7" spans="1:16">
      <c r="A7" s="2"/>
      <c r="C7" s="31" t="s">
        <v>170</v>
      </c>
      <c r="D7" s="20"/>
      <c r="E7" s="20"/>
      <c r="F7" s="20"/>
      <c r="G7" s="20"/>
      <c r="H7" s="20"/>
      <c r="I7" s="20"/>
      <c r="J7" s="20"/>
      <c r="K7" s="20"/>
      <c r="L7" s="20"/>
      <c r="M7" s="20"/>
      <c r="N7" s="20"/>
    </row>
    <row r="8" spans="1:16">
      <c r="C8" s="31" t="s">
        <v>168</v>
      </c>
      <c r="D8" s="20"/>
      <c r="E8" s="20"/>
      <c r="F8" s="20"/>
      <c r="G8" s="20"/>
      <c r="H8" s="20"/>
      <c r="I8" s="20"/>
      <c r="J8" s="20"/>
      <c r="K8" s="20"/>
      <c r="L8" s="20"/>
      <c r="M8" s="20"/>
      <c r="N8" s="20"/>
    </row>
    <row r="9" spans="1:16">
      <c r="C9" s="31" t="s">
        <v>171</v>
      </c>
      <c r="D9" s="20"/>
      <c r="E9" s="20"/>
      <c r="F9" s="20"/>
      <c r="G9" s="20"/>
      <c r="H9" s="20"/>
      <c r="I9" s="20"/>
      <c r="J9" s="20"/>
      <c r="K9" s="20"/>
      <c r="L9" s="20"/>
      <c r="M9" s="20"/>
      <c r="N9" s="20"/>
    </row>
    <row r="10" spans="1:16">
      <c r="C10" s="31" t="s">
        <v>172</v>
      </c>
      <c r="D10" s="20"/>
      <c r="E10" s="20"/>
      <c r="F10" s="20"/>
      <c r="G10" s="20"/>
      <c r="H10" s="20"/>
      <c r="I10" s="20"/>
      <c r="J10" s="20"/>
      <c r="K10" s="20"/>
      <c r="L10" s="20"/>
      <c r="M10" s="20"/>
      <c r="N10" s="20"/>
    </row>
    <row r="11" spans="1:16">
      <c r="C11" s="31" t="s">
        <v>169</v>
      </c>
      <c r="D11" s="20"/>
      <c r="E11" s="20"/>
      <c r="F11" s="20"/>
      <c r="G11" s="20"/>
      <c r="H11" s="20"/>
      <c r="I11" s="20"/>
      <c r="J11" s="20"/>
      <c r="K11" s="20"/>
      <c r="L11" s="20"/>
      <c r="M11" s="20"/>
      <c r="N11" s="20"/>
    </row>
    <row r="12" spans="1:16">
      <c r="C12" s="49" t="s">
        <v>177</v>
      </c>
      <c r="D12" s="31"/>
      <c r="E12" s="31"/>
      <c r="F12" s="31"/>
      <c r="G12" s="31"/>
    </row>
    <row r="13" spans="1:16">
      <c r="C13" s="31" t="s">
        <v>417</v>
      </c>
      <c r="D13" s="20"/>
      <c r="E13" s="20"/>
      <c r="F13" s="20"/>
      <c r="G13" s="20"/>
      <c r="H13" s="20"/>
      <c r="I13" s="20"/>
      <c r="J13" s="20"/>
      <c r="K13" s="20"/>
      <c r="L13" s="20"/>
      <c r="M13" s="20"/>
      <c r="N13" s="20"/>
    </row>
    <row r="14" spans="1:16">
      <c r="C14" s="42" t="s">
        <v>89</v>
      </c>
      <c r="D14" s="20"/>
      <c r="E14" s="20"/>
      <c r="F14" s="20"/>
      <c r="G14" s="20"/>
      <c r="H14" s="20"/>
      <c r="I14" s="20"/>
      <c r="J14" s="20"/>
      <c r="K14" s="20"/>
      <c r="L14" s="20"/>
      <c r="M14" s="20"/>
      <c r="N14" s="20"/>
      <c r="P14" s="65"/>
    </row>
    <row r="15" spans="1:16">
      <c r="C15" s="42" t="s">
        <v>90</v>
      </c>
      <c r="D15" s="20"/>
      <c r="E15" s="20"/>
      <c r="F15" s="20"/>
      <c r="G15" s="20"/>
      <c r="H15" s="20"/>
      <c r="I15" s="20"/>
      <c r="J15" s="20"/>
      <c r="K15" s="20"/>
      <c r="L15" s="20"/>
      <c r="M15" s="20"/>
      <c r="N15" s="20"/>
      <c r="P15" s="65"/>
    </row>
    <row r="16" spans="1:16">
      <c r="C16" s="49" t="s">
        <v>227</v>
      </c>
      <c r="D16" s="18"/>
      <c r="P16" s="65"/>
    </row>
    <row r="17" spans="3:14">
      <c r="C17" s="31" t="s">
        <v>111</v>
      </c>
      <c r="D17" s="20"/>
      <c r="E17" s="20"/>
      <c r="F17" s="20"/>
      <c r="G17" s="20"/>
      <c r="H17" s="20"/>
      <c r="I17" s="20"/>
      <c r="J17" s="20"/>
      <c r="K17" s="20"/>
      <c r="L17" s="20"/>
      <c r="M17" s="20"/>
      <c r="N17" s="20"/>
    </row>
    <row r="18" spans="3:14">
      <c r="C18" s="31" t="s">
        <v>91</v>
      </c>
      <c r="D18" s="20"/>
      <c r="E18" s="20"/>
      <c r="F18" s="20"/>
      <c r="G18" s="20"/>
      <c r="H18" s="20"/>
      <c r="I18" s="20"/>
      <c r="J18" s="20"/>
      <c r="K18" s="20"/>
      <c r="L18" s="20"/>
      <c r="M18" s="20"/>
      <c r="N18" s="20"/>
    </row>
    <row r="19" spans="3:14">
      <c r="C19" s="31" t="s">
        <v>383</v>
      </c>
      <c r="D19" s="20"/>
      <c r="E19" s="20"/>
      <c r="F19" s="20"/>
      <c r="G19" s="20"/>
      <c r="H19" s="20"/>
      <c r="I19" s="20"/>
      <c r="J19" s="20"/>
      <c r="K19" s="20"/>
      <c r="L19" s="20"/>
      <c r="M19" s="20"/>
      <c r="N19" s="20"/>
    </row>
    <row r="20" spans="3:14">
      <c r="C20" s="31" t="s">
        <v>386</v>
      </c>
      <c r="D20" s="20"/>
      <c r="E20" s="20"/>
      <c r="F20" s="20"/>
      <c r="G20" s="20"/>
      <c r="H20" s="20"/>
      <c r="I20" s="20"/>
      <c r="J20" s="20"/>
      <c r="K20" s="20"/>
      <c r="L20" s="20"/>
      <c r="M20" s="20"/>
      <c r="N20" s="20"/>
    </row>
    <row r="21" spans="3:14">
      <c r="C21" s="31" t="s">
        <v>173</v>
      </c>
      <c r="D21" s="20"/>
      <c r="E21" s="20"/>
      <c r="F21" s="20"/>
      <c r="G21" s="20"/>
      <c r="H21" s="20"/>
      <c r="I21" s="20"/>
      <c r="J21" s="20"/>
      <c r="K21" s="20"/>
      <c r="L21" s="20"/>
      <c r="M21" s="20"/>
      <c r="N21" s="20"/>
    </row>
    <row r="22" spans="3:14">
      <c r="C22" s="33"/>
      <c r="E22" s="2"/>
    </row>
    <row r="23" spans="3:14">
      <c r="C23" s="33"/>
      <c r="E23" s="2" t="str">
        <f>IF(C23=Sheet1!M2,"CORRECT","")</f>
        <v/>
      </c>
    </row>
    <row r="24" spans="3:14">
      <c r="C24" s="31" t="s">
        <v>384</v>
      </c>
      <c r="D24" s="20"/>
      <c r="E24" s="20"/>
      <c r="F24" s="20"/>
      <c r="G24" s="20"/>
      <c r="H24" s="20"/>
      <c r="I24" s="20"/>
      <c r="J24" s="20"/>
      <c r="K24" s="20"/>
      <c r="L24" s="20"/>
      <c r="M24" s="20"/>
      <c r="N24" s="20"/>
    </row>
    <row r="25" spans="3:14">
      <c r="C25" s="31" t="s">
        <v>92</v>
      </c>
      <c r="D25" s="20"/>
      <c r="E25" s="20"/>
      <c r="F25" s="20"/>
      <c r="G25" s="20"/>
      <c r="H25" s="20"/>
      <c r="I25" s="20"/>
      <c r="J25" s="20"/>
      <c r="K25" s="20"/>
      <c r="L25" s="20"/>
      <c r="M25" s="20"/>
      <c r="N25" s="20"/>
    </row>
    <row r="26" spans="3:14">
      <c r="C26" s="49" t="s">
        <v>178</v>
      </c>
      <c r="D26" s="18"/>
      <c r="E26" s="18"/>
      <c r="F26" s="18"/>
    </row>
    <row r="27" spans="3:14">
      <c r="C27" s="31" t="s">
        <v>329</v>
      </c>
      <c r="D27" s="20"/>
      <c r="E27" s="20"/>
      <c r="F27" s="20"/>
      <c r="G27" s="20"/>
      <c r="H27" s="20"/>
      <c r="I27" s="20"/>
      <c r="J27" s="20"/>
      <c r="K27" s="20"/>
      <c r="L27" s="20"/>
      <c r="M27" s="20"/>
      <c r="N27" s="20"/>
    </row>
    <row r="28" spans="3:14">
      <c r="C28" s="31" t="s">
        <v>174</v>
      </c>
      <c r="D28" s="20"/>
      <c r="E28" s="20"/>
      <c r="F28" s="20"/>
      <c r="G28" s="20"/>
      <c r="H28" s="20"/>
      <c r="I28" s="20"/>
      <c r="J28" s="20"/>
      <c r="K28" s="20"/>
      <c r="L28" s="20"/>
      <c r="M28" s="20"/>
      <c r="N28" s="20"/>
    </row>
    <row r="29" spans="3:14">
      <c r="C29" s="31" t="s">
        <v>175</v>
      </c>
      <c r="D29" s="20"/>
      <c r="E29" s="20"/>
      <c r="F29" s="20"/>
      <c r="G29" s="20"/>
      <c r="H29" s="20"/>
      <c r="I29" s="20"/>
      <c r="J29" s="20"/>
      <c r="K29" s="20"/>
      <c r="L29" s="20"/>
      <c r="M29" s="20"/>
      <c r="N29" s="20"/>
    </row>
    <row r="30" spans="3:14">
      <c r="C30" s="31" t="s">
        <v>176</v>
      </c>
      <c r="D30" s="20"/>
      <c r="E30" s="20"/>
      <c r="F30" s="20"/>
      <c r="G30" s="20"/>
      <c r="H30" s="20"/>
      <c r="I30" s="20"/>
      <c r="J30" s="20"/>
      <c r="K30" s="20"/>
      <c r="L30" s="20"/>
      <c r="M30" s="20"/>
      <c r="N30" s="20"/>
    </row>
    <row r="31" spans="3:14">
      <c r="C31" s="31" t="s">
        <v>418</v>
      </c>
      <c r="D31" s="20"/>
      <c r="E31" s="20"/>
      <c r="F31" s="20"/>
      <c r="G31" s="20"/>
      <c r="H31" s="20"/>
      <c r="I31" s="20"/>
      <c r="J31" s="20"/>
      <c r="K31" s="20"/>
      <c r="L31" s="20"/>
      <c r="M31" s="20"/>
      <c r="N31" s="20"/>
    </row>
    <row r="32" spans="3:14">
      <c r="C32" s="31" t="s">
        <v>419</v>
      </c>
      <c r="D32" s="20"/>
      <c r="E32" s="20"/>
      <c r="F32" s="20"/>
      <c r="G32" s="20"/>
      <c r="H32" s="20"/>
      <c r="I32" s="20"/>
      <c r="J32" s="20"/>
      <c r="K32" s="20"/>
      <c r="L32" s="20"/>
      <c r="M32" s="20"/>
      <c r="N32" s="20"/>
    </row>
    <row r="33" spans="3:14">
      <c r="C33" s="31" t="s">
        <v>420</v>
      </c>
      <c r="D33" s="20"/>
      <c r="E33" s="20"/>
      <c r="F33" s="20"/>
      <c r="G33" s="51" t="s">
        <v>363</v>
      </c>
      <c r="H33" s="20"/>
      <c r="I33" s="20"/>
      <c r="J33" s="20"/>
      <c r="K33" s="20"/>
      <c r="L33" s="20"/>
      <c r="M33" s="20"/>
      <c r="N33" s="20"/>
    </row>
    <row r="35" spans="3:14">
      <c r="F35" s="63" t="s">
        <v>370</v>
      </c>
      <c r="G35" s="63"/>
      <c r="H35" s="63"/>
      <c r="I35" s="64"/>
      <c r="J35" s="64"/>
    </row>
  </sheetData>
  <phoneticPr fontId="5" type="noConversion"/>
  <hyperlinks>
    <hyperlink ref="A1" location="CONTENTS!A1" display="CONTENTS"/>
    <hyperlink ref="G33" location="notes_3" display="NOTES 3"/>
    <hyperlink ref="F35" location="Sheet4!A1" display="PROCEED TO SHEET4"/>
    <hyperlink ref="F35:H35" location="Sheet4!A1" display="PROCEED TO SHEET 4 (Saving and printing)"/>
  </hyperlink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dimension ref="A1:O44"/>
  <sheetViews>
    <sheetView topLeftCell="A29" workbookViewId="0">
      <selection activeCell="H44" sqref="H44"/>
    </sheetView>
  </sheetViews>
  <sheetFormatPr defaultRowHeight="12.75"/>
  <cols>
    <col min="1" max="1" width="13.42578125" customWidth="1"/>
    <col min="2" max="2" width="8.5703125" customWidth="1"/>
    <col min="3" max="3" width="9.140625" style="34"/>
    <col min="4" max="5" width="10.28515625" customWidth="1"/>
    <col min="14" max="14" width="11.28515625" customWidth="1"/>
    <col min="15" max="15" width="8" customWidth="1"/>
  </cols>
  <sheetData>
    <row r="1" spans="1:15">
      <c r="A1" s="51" t="s">
        <v>348</v>
      </c>
      <c r="B1" s="62"/>
      <c r="C1" s="58" t="s">
        <v>351</v>
      </c>
      <c r="D1" s="60"/>
    </row>
    <row r="3" spans="1:15">
      <c r="C3" s="31" t="s">
        <v>181</v>
      </c>
      <c r="D3" s="20"/>
      <c r="E3" s="20"/>
      <c r="F3" s="20"/>
      <c r="G3" s="20"/>
      <c r="H3" s="20"/>
      <c r="I3" s="20"/>
      <c r="J3" s="20"/>
      <c r="K3" s="20"/>
      <c r="L3" s="20"/>
      <c r="M3" s="20"/>
      <c r="N3" s="20"/>
      <c r="O3" s="20"/>
    </row>
    <row r="4" spans="1:15">
      <c r="C4" s="31" t="s">
        <v>179</v>
      </c>
      <c r="D4" s="20"/>
      <c r="E4" s="20"/>
      <c r="F4" s="20"/>
      <c r="G4" s="20"/>
      <c r="H4" s="20"/>
      <c r="I4" s="20"/>
      <c r="J4" s="20"/>
      <c r="K4" s="20"/>
      <c r="L4" s="20"/>
      <c r="M4" s="20"/>
      <c r="N4" s="20"/>
      <c r="O4" s="20"/>
    </row>
    <row r="5" spans="1:15">
      <c r="C5" s="31" t="s">
        <v>180</v>
      </c>
      <c r="D5" s="20"/>
      <c r="E5" s="20"/>
      <c r="F5" s="20"/>
      <c r="G5" s="20"/>
      <c r="H5" s="20"/>
      <c r="I5" s="20"/>
      <c r="J5" s="20"/>
      <c r="K5" s="20"/>
      <c r="L5" s="20"/>
      <c r="M5" s="20"/>
      <c r="N5" s="20"/>
      <c r="O5" s="20"/>
    </row>
    <row r="6" spans="1:15" ht="13.5" customHeight="1">
      <c r="A6" t="s">
        <v>330</v>
      </c>
      <c r="C6" s="49" t="s">
        <v>286</v>
      </c>
      <c r="D6" s="20"/>
      <c r="E6" s="20"/>
      <c r="F6" s="20"/>
      <c r="G6" s="20"/>
      <c r="H6" s="20"/>
      <c r="I6" s="20"/>
      <c r="J6" s="20"/>
      <c r="K6" s="20"/>
      <c r="L6" s="20"/>
      <c r="M6" s="20"/>
      <c r="N6" s="20"/>
      <c r="O6" s="20"/>
    </row>
    <row r="7" spans="1:15">
      <c r="C7" s="31" t="s">
        <v>421</v>
      </c>
      <c r="D7" s="20"/>
      <c r="E7" s="20"/>
      <c r="F7" s="20"/>
      <c r="G7" s="20"/>
      <c r="H7" s="20"/>
      <c r="I7" s="20"/>
      <c r="J7" s="20"/>
      <c r="K7" s="20"/>
      <c r="L7" s="20"/>
      <c r="M7" s="20"/>
      <c r="N7" s="20"/>
      <c r="O7" s="20"/>
    </row>
    <row r="8" spans="1:15">
      <c r="C8" s="31" t="s">
        <v>182</v>
      </c>
      <c r="D8" s="20"/>
      <c r="E8" s="20"/>
      <c r="F8" s="20"/>
      <c r="G8" s="20"/>
      <c r="H8" s="20"/>
      <c r="I8" s="20"/>
      <c r="J8" s="20"/>
      <c r="K8" s="20"/>
      <c r="L8" s="20"/>
      <c r="M8" s="20"/>
      <c r="N8" s="20"/>
      <c r="O8" s="20"/>
    </row>
    <row r="9" spans="1:15">
      <c r="C9" s="31" t="s">
        <v>183</v>
      </c>
      <c r="D9" s="20"/>
      <c r="E9" s="20"/>
      <c r="F9" s="20"/>
      <c r="G9" s="20"/>
      <c r="H9" s="20"/>
      <c r="I9" s="20"/>
      <c r="J9" s="20"/>
      <c r="K9" s="20"/>
      <c r="L9" s="20"/>
      <c r="M9" s="20"/>
      <c r="N9" s="20"/>
      <c r="O9" s="20"/>
    </row>
    <row r="10" spans="1:15">
      <c r="C10" s="31" t="s">
        <v>200</v>
      </c>
      <c r="D10" s="20"/>
      <c r="E10" s="20"/>
      <c r="F10" s="20"/>
      <c r="G10" s="20"/>
      <c r="H10" s="20"/>
      <c r="I10" s="20"/>
      <c r="J10" s="20"/>
      <c r="K10" s="20"/>
      <c r="L10" s="20"/>
      <c r="M10" s="20"/>
      <c r="N10" s="20"/>
      <c r="O10" s="20"/>
    </row>
    <row r="11" spans="1:15">
      <c r="C11" s="31" t="s">
        <v>184</v>
      </c>
      <c r="D11" s="20"/>
      <c r="E11" s="20"/>
      <c r="F11" s="20"/>
      <c r="G11" s="20"/>
      <c r="H11" s="20"/>
      <c r="I11" s="20"/>
      <c r="J11" s="20"/>
      <c r="K11" s="20"/>
      <c r="L11" s="20"/>
      <c r="M11" s="51" t="s">
        <v>364</v>
      </c>
      <c r="N11" s="20"/>
      <c r="O11" s="45"/>
    </row>
    <row r="12" spans="1:15" ht="15" customHeight="1">
      <c r="C12" s="49" t="s">
        <v>287</v>
      </c>
      <c r="D12" s="20"/>
      <c r="E12" s="20"/>
      <c r="F12" s="20"/>
      <c r="G12" s="20"/>
      <c r="H12" s="20"/>
      <c r="I12" s="20"/>
      <c r="J12" s="20"/>
      <c r="K12" s="20"/>
      <c r="L12" s="20"/>
      <c r="M12" s="20"/>
      <c r="N12" s="20"/>
      <c r="O12" s="45"/>
    </row>
    <row r="13" spans="1:15">
      <c r="C13" s="31" t="s">
        <v>422</v>
      </c>
      <c r="D13" s="20"/>
      <c r="E13" s="20"/>
      <c r="F13" s="20"/>
      <c r="G13" s="20"/>
      <c r="H13" s="20"/>
      <c r="I13" s="20"/>
      <c r="J13" s="20"/>
      <c r="K13" s="20"/>
      <c r="L13" s="20"/>
      <c r="M13" s="20"/>
      <c r="N13" s="20"/>
      <c r="O13" s="20"/>
    </row>
    <row r="14" spans="1:15" ht="14.25" customHeight="1">
      <c r="C14" s="49" t="s">
        <v>293</v>
      </c>
      <c r="D14" s="20"/>
      <c r="E14" s="20"/>
      <c r="F14" s="20"/>
      <c r="G14" s="20"/>
      <c r="H14" s="20"/>
      <c r="I14" s="20"/>
      <c r="J14" s="20"/>
      <c r="K14" s="20"/>
      <c r="L14" s="20"/>
      <c r="M14" s="20"/>
      <c r="N14" s="20"/>
      <c r="O14" s="20"/>
    </row>
    <row r="15" spans="1:15">
      <c r="C15" s="31" t="s">
        <v>423</v>
      </c>
      <c r="D15" s="20"/>
      <c r="E15" s="20"/>
      <c r="F15" s="20"/>
      <c r="G15" s="20"/>
      <c r="H15" s="20"/>
      <c r="I15" s="20"/>
      <c r="J15" s="20"/>
      <c r="K15" s="20"/>
      <c r="L15" s="20"/>
      <c r="M15" s="20"/>
      <c r="N15" s="20"/>
      <c r="O15" s="20"/>
    </row>
    <row r="16" spans="1:15">
      <c r="C16" s="31" t="s">
        <v>93</v>
      </c>
      <c r="D16" s="20"/>
      <c r="E16" s="20"/>
      <c r="F16" s="20"/>
      <c r="G16" s="20"/>
      <c r="H16" s="20"/>
      <c r="I16" s="20"/>
      <c r="J16" s="20"/>
      <c r="K16" s="20"/>
      <c r="L16" s="20"/>
      <c r="M16" s="20"/>
      <c r="N16" s="20"/>
      <c r="O16" s="20"/>
    </row>
    <row r="17" spans="3:15" ht="15" customHeight="1">
      <c r="C17" s="49" t="s">
        <v>292</v>
      </c>
      <c r="D17" s="20"/>
      <c r="E17" s="20"/>
      <c r="F17" s="20"/>
      <c r="G17" s="20"/>
      <c r="H17" s="20"/>
      <c r="I17" s="20"/>
      <c r="J17" s="20"/>
      <c r="K17" s="20"/>
      <c r="L17" s="20"/>
      <c r="M17" s="20"/>
      <c r="N17" s="20"/>
      <c r="O17" s="20"/>
    </row>
    <row r="18" spans="3:15">
      <c r="C18" s="31" t="s">
        <v>185</v>
      </c>
      <c r="D18" s="20"/>
      <c r="E18" s="20"/>
      <c r="F18" s="20"/>
      <c r="G18" s="20"/>
      <c r="H18" s="20"/>
      <c r="I18" s="20"/>
      <c r="J18" s="20"/>
      <c r="K18" s="20"/>
      <c r="L18" s="20"/>
      <c r="M18" s="20"/>
      <c r="N18" s="20"/>
      <c r="O18" s="20"/>
    </row>
    <row r="19" spans="3:15">
      <c r="C19" s="31" t="s">
        <v>186</v>
      </c>
      <c r="D19" s="20"/>
      <c r="E19" s="20"/>
      <c r="F19" s="20"/>
      <c r="G19" s="20"/>
      <c r="H19" s="20"/>
      <c r="I19" s="20"/>
      <c r="J19" s="20"/>
      <c r="K19" s="20"/>
      <c r="L19" s="20"/>
      <c r="M19" s="20"/>
      <c r="N19" s="20"/>
      <c r="O19" s="20"/>
    </row>
    <row r="20" spans="3:15">
      <c r="C20" s="31" t="s">
        <v>424</v>
      </c>
      <c r="D20" s="20"/>
      <c r="E20" s="20"/>
      <c r="F20" s="20"/>
      <c r="G20" s="20"/>
      <c r="H20" s="20"/>
      <c r="I20" s="20"/>
      <c r="J20" s="20"/>
      <c r="K20" s="20"/>
      <c r="L20" s="20"/>
      <c r="M20" s="20"/>
      <c r="N20" s="20"/>
      <c r="O20" s="20"/>
    </row>
    <row r="21" spans="3:15">
      <c r="C21" s="31" t="s">
        <v>425</v>
      </c>
      <c r="D21" s="20"/>
      <c r="E21" s="20"/>
      <c r="F21" s="20"/>
      <c r="G21" s="20"/>
      <c r="H21" s="20"/>
      <c r="I21" s="20"/>
      <c r="J21" s="20"/>
      <c r="K21" s="20"/>
      <c r="L21" s="20"/>
      <c r="M21" s="20"/>
      <c r="N21" s="20"/>
      <c r="O21" s="20"/>
    </row>
    <row r="22" spans="3:15" ht="15.75" customHeight="1">
      <c r="C22" s="49" t="s">
        <v>224</v>
      </c>
      <c r="D22" s="20"/>
      <c r="E22" s="20"/>
      <c r="F22" s="20"/>
      <c r="G22" s="20"/>
      <c r="H22" s="20"/>
      <c r="I22" s="20"/>
      <c r="J22" s="20"/>
      <c r="K22" s="20"/>
      <c r="L22" s="20"/>
      <c r="M22" s="20"/>
      <c r="N22" s="20"/>
      <c r="O22" s="20"/>
    </row>
    <row r="23" spans="3:15">
      <c r="C23" s="31" t="s">
        <v>426</v>
      </c>
      <c r="D23" s="20"/>
      <c r="E23" s="20"/>
      <c r="F23" s="20"/>
      <c r="G23" s="20"/>
      <c r="H23" s="20"/>
      <c r="I23" s="20"/>
      <c r="J23" s="20"/>
      <c r="K23" s="20"/>
      <c r="L23" s="20"/>
      <c r="M23" s="20"/>
      <c r="N23" s="20"/>
      <c r="O23" s="20"/>
    </row>
    <row r="24" spans="3:15" ht="16.5" customHeight="1">
      <c r="C24" s="49" t="s">
        <v>225</v>
      </c>
      <c r="D24" s="20"/>
      <c r="E24" s="20"/>
      <c r="F24" s="20"/>
      <c r="G24" s="20"/>
      <c r="H24" s="20"/>
      <c r="I24" s="20"/>
      <c r="J24" s="20"/>
      <c r="K24" s="20"/>
      <c r="L24" s="20"/>
      <c r="M24" s="20"/>
      <c r="N24" s="20"/>
      <c r="O24" s="20"/>
    </row>
    <row r="25" spans="3:15">
      <c r="C25" s="31" t="s">
        <v>188</v>
      </c>
      <c r="D25" s="20"/>
      <c r="E25" s="20"/>
      <c r="F25" s="20"/>
      <c r="G25" s="20"/>
      <c r="H25" s="20"/>
      <c r="I25" s="20"/>
      <c r="J25" s="20"/>
      <c r="K25" s="20"/>
      <c r="L25" s="20"/>
      <c r="M25" s="20"/>
      <c r="N25" s="20"/>
      <c r="O25" s="20"/>
    </row>
    <row r="26" spans="3:15">
      <c r="C26" s="31" t="s">
        <v>427</v>
      </c>
      <c r="D26" s="20"/>
      <c r="E26" s="20"/>
      <c r="F26" s="20"/>
      <c r="G26" s="20"/>
      <c r="H26" s="20"/>
      <c r="I26" s="20"/>
      <c r="J26" s="20"/>
      <c r="K26" s="20"/>
      <c r="L26" s="20"/>
      <c r="M26" s="20"/>
      <c r="N26" s="20"/>
      <c r="O26" s="20"/>
    </row>
    <row r="27" spans="3:15">
      <c r="C27" s="31" t="s">
        <v>189</v>
      </c>
      <c r="D27" s="20"/>
      <c r="E27" s="20"/>
      <c r="F27" s="20"/>
      <c r="G27" s="20"/>
      <c r="H27" s="20"/>
      <c r="I27" s="20"/>
      <c r="J27" s="20"/>
      <c r="K27" s="20"/>
      <c r="L27" s="20"/>
      <c r="M27" s="20"/>
      <c r="N27" s="20"/>
      <c r="O27" s="20"/>
    </row>
    <row r="28" spans="3:15">
      <c r="C28" s="31" t="s">
        <v>190</v>
      </c>
      <c r="D28" s="20"/>
      <c r="E28" s="20"/>
      <c r="F28" s="20"/>
      <c r="G28" s="20"/>
      <c r="H28" s="20"/>
      <c r="I28" s="20"/>
      <c r="J28" s="20"/>
      <c r="K28" s="20"/>
      <c r="L28" s="20"/>
      <c r="M28" s="20"/>
      <c r="N28" s="20"/>
      <c r="O28" s="20"/>
    </row>
    <row r="29" spans="3:15">
      <c r="C29" s="31" t="s">
        <v>187</v>
      </c>
      <c r="D29" s="20"/>
      <c r="E29" s="20"/>
      <c r="F29" s="20"/>
      <c r="G29" s="20"/>
      <c r="H29" s="20"/>
      <c r="I29" s="20"/>
      <c r="J29" s="20"/>
      <c r="K29" s="20"/>
      <c r="L29" s="20"/>
      <c r="M29" s="20"/>
      <c r="N29" s="20"/>
      <c r="O29" s="20"/>
    </row>
    <row r="30" spans="3:15" ht="14.25" customHeight="1">
      <c r="C30" s="49" t="s">
        <v>226</v>
      </c>
      <c r="D30" s="20"/>
      <c r="E30" s="20"/>
      <c r="F30" s="20"/>
      <c r="G30" s="20"/>
      <c r="H30" s="20"/>
      <c r="I30" s="20"/>
      <c r="J30" s="20"/>
      <c r="K30" s="20"/>
      <c r="L30" s="20"/>
      <c r="M30" s="20"/>
      <c r="N30" s="20"/>
      <c r="O30" s="20"/>
    </row>
    <row r="31" spans="3:15">
      <c r="C31" s="31" t="s">
        <v>192</v>
      </c>
      <c r="D31" s="20"/>
      <c r="E31" s="20"/>
      <c r="F31" s="20"/>
      <c r="G31" s="20"/>
      <c r="H31" s="20"/>
      <c r="I31" s="20"/>
      <c r="J31" s="20"/>
      <c r="K31" s="20"/>
      <c r="L31" s="20"/>
      <c r="M31" s="20"/>
      <c r="N31" s="20"/>
      <c r="O31" s="20"/>
    </row>
    <row r="32" spans="3:15">
      <c r="C32" s="31" t="s">
        <v>193</v>
      </c>
      <c r="D32" s="20"/>
      <c r="E32" s="20"/>
      <c r="F32" s="20"/>
      <c r="G32" s="20"/>
      <c r="H32" s="20"/>
      <c r="I32" s="20"/>
      <c r="J32" s="20"/>
      <c r="K32" s="20"/>
      <c r="L32" s="20"/>
      <c r="M32" s="20"/>
      <c r="N32" s="20"/>
      <c r="O32" s="20"/>
    </row>
    <row r="33" spans="3:15">
      <c r="C33" s="31" t="s">
        <v>199</v>
      </c>
      <c r="D33" s="20"/>
      <c r="E33" s="20"/>
      <c r="F33" s="20"/>
      <c r="G33" s="20"/>
      <c r="H33" s="20"/>
      <c r="I33" s="20"/>
      <c r="J33" s="20"/>
      <c r="K33" s="20"/>
      <c r="L33" s="20"/>
      <c r="M33" s="20"/>
      <c r="N33" s="20"/>
      <c r="O33" s="20"/>
    </row>
    <row r="34" spans="3:15">
      <c r="C34" s="31" t="s">
        <v>194</v>
      </c>
      <c r="D34" s="20"/>
      <c r="E34" s="20"/>
      <c r="F34" s="20"/>
      <c r="G34" s="20"/>
      <c r="H34" s="20"/>
      <c r="I34" s="20"/>
      <c r="J34" s="20"/>
      <c r="K34" s="20"/>
      <c r="L34" s="20"/>
      <c r="M34" s="20"/>
      <c r="N34" s="20"/>
      <c r="O34" s="20"/>
    </row>
    <row r="35" spans="3:15">
      <c r="C35" s="31" t="s">
        <v>428</v>
      </c>
      <c r="D35" s="20"/>
      <c r="E35" s="20"/>
      <c r="F35" s="20"/>
      <c r="G35" s="20"/>
      <c r="H35" s="20"/>
      <c r="I35" s="20"/>
      <c r="J35" s="20"/>
      <c r="K35" s="20"/>
      <c r="L35" s="20"/>
      <c r="M35" s="20"/>
      <c r="N35" s="20"/>
      <c r="O35" s="20"/>
    </row>
    <row r="36" spans="3:15">
      <c r="C36" s="31" t="s">
        <v>195</v>
      </c>
      <c r="D36" s="20"/>
      <c r="E36" s="20"/>
      <c r="F36" s="20"/>
      <c r="G36" s="20"/>
      <c r="H36" s="20"/>
      <c r="I36" s="20"/>
      <c r="J36" s="20"/>
      <c r="K36" s="20"/>
      <c r="L36" s="20"/>
      <c r="M36" s="20"/>
      <c r="N36" s="20"/>
      <c r="O36" s="20"/>
    </row>
    <row r="37" spans="3:15">
      <c r="C37" s="31" t="s">
        <v>430</v>
      </c>
      <c r="D37" s="20"/>
      <c r="E37" s="20"/>
      <c r="F37" s="20"/>
      <c r="G37" s="20"/>
      <c r="H37" s="20"/>
      <c r="I37" s="20"/>
      <c r="J37" s="20"/>
      <c r="K37" s="20"/>
      <c r="L37" s="20"/>
      <c r="M37" s="20"/>
      <c r="N37" s="20"/>
      <c r="O37" s="20"/>
    </row>
    <row r="38" spans="3:15">
      <c r="C38" s="31" t="s">
        <v>196</v>
      </c>
      <c r="D38" s="20"/>
      <c r="E38" s="20"/>
      <c r="F38" s="20"/>
      <c r="G38" s="20"/>
      <c r="H38" s="20"/>
      <c r="I38" s="20"/>
      <c r="J38" s="20"/>
      <c r="K38" s="20"/>
      <c r="L38" s="20"/>
      <c r="M38" s="20"/>
      <c r="N38" s="20"/>
      <c r="O38" s="20"/>
    </row>
    <row r="39" spans="3:15">
      <c r="C39" s="31" t="s">
        <v>197</v>
      </c>
      <c r="D39" s="20"/>
      <c r="E39" s="20"/>
      <c r="F39" s="20"/>
      <c r="G39" s="20"/>
      <c r="H39" s="20"/>
      <c r="I39" s="20"/>
      <c r="J39" s="20"/>
      <c r="K39" s="20"/>
      <c r="L39" s="20"/>
      <c r="M39" s="20"/>
      <c r="N39" s="20"/>
      <c r="O39" s="20"/>
    </row>
    <row r="40" spans="3:15">
      <c r="C40" s="31" t="s">
        <v>198</v>
      </c>
      <c r="D40" s="20"/>
      <c r="E40" s="20"/>
      <c r="F40" s="20"/>
      <c r="G40" s="20"/>
      <c r="H40" s="20"/>
      <c r="I40" s="20"/>
      <c r="J40" s="20"/>
      <c r="K40" s="20"/>
      <c r="L40" s="20"/>
      <c r="M40" s="20"/>
      <c r="N40" s="20"/>
      <c r="O40" s="20"/>
    </row>
    <row r="41" spans="3:15">
      <c r="C41" s="31" t="s">
        <v>429</v>
      </c>
      <c r="D41" s="20"/>
      <c r="E41" s="20"/>
      <c r="F41" s="20"/>
      <c r="G41" s="20"/>
      <c r="H41" s="20"/>
      <c r="I41" s="20"/>
      <c r="J41" s="20"/>
      <c r="K41" s="20"/>
      <c r="L41" s="20"/>
      <c r="M41" s="20"/>
      <c r="N41" s="20"/>
      <c r="O41" s="20"/>
    </row>
    <row r="42" spans="3:15">
      <c r="C42" s="31" t="s">
        <v>191</v>
      </c>
      <c r="D42" s="20"/>
      <c r="E42" s="20"/>
      <c r="F42" s="20"/>
      <c r="G42" s="20"/>
      <c r="H42" s="19"/>
      <c r="I42" s="19"/>
      <c r="J42" s="19"/>
      <c r="K42" s="20"/>
      <c r="L42" s="20"/>
      <c r="M42" s="20"/>
      <c r="N42" s="20"/>
      <c r="O42" s="20"/>
    </row>
    <row r="44" spans="3:15">
      <c r="G44" s="63" t="s">
        <v>371</v>
      </c>
      <c r="H44" s="63"/>
      <c r="I44" s="63"/>
      <c r="J44" s="63"/>
    </row>
  </sheetData>
  <phoneticPr fontId="5" type="noConversion"/>
  <hyperlinks>
    <hyperlink ref="A1" location="CONTENTS!A1" display="CONTENTS"/>
    <hyperlink ref="M11" location="notes_4" display="NOTES 4"/>
    <hyperlink ref="G44:I44" location="Sheet5!A1" display="PROCEED TO SHEET 5"/>
    <hyperlink ref="G44" location="Sheet5!A1" display="PROCEED TO SHEET 5 (Naming cells)"/>
    <hyperlink ref="G44:J44" location="Sheet5!A1" display="PROCEED TO SHEET 5 (Naming cells)"/>
  </hyperlinks>
  <pageMargins left="0.75" right="0.62" top="1" bottom="1" header="0.5" footer="0.5"/>
  <pageSetup paperSize="9" orientation="portrait" horizontalDpi="4294967293" r:id="rId1"/>
  <headerFooter alignWithMargins="0"/>
</worksheet>
</file>

<file path=xl/worksheets/sheet6.xml><?xml version="1.0" encoding="utf-8"?>
<worksheet xmlns="http://schemas.openxmlformats.org/spreadsheetml/2006/main" xmlns:r="http://schemas.openxmlformats.org/officeDocument/2006/relationships">
  <dimension ref="A1:M26"/>
  <sheetViews>
    <sheetView workbookViewId="0">
      <selection activeCell="G26" sqref="G26"/>
    </sheetView>
  </sheetViews>
  <sheetFormatPr defaultRowHeight="12.75"/>
  <cols>
    <col min="1" max="1" width="13.85546875" customWidth="1"/>
    <col min="2" max="2" width="7.7109375" customWidth="1"/>
    <col min="3" max="3" width="9.140625" style="34"/>
    <col min="9" max="9" width="11.7109375" customWidth="1"/>
    <col min="12" max="12" width="17" customWidth="1"/>
    <col min="13" max="13" width="9.140625" style="3"/>
  </cols>
  <sheetData>
    <row r="1" spans="1:13">
      <c r="A1" s="51" t="s">
        <v>348</v>
      </c>
      <c r="C1" s="58" t="s">
        <v>288</v>
      </c>
      <c r="D1" s="58"/>
      <c r="M1" s="4">
        <v>5</v>
      </c>
    </row>
    <row r="2" spans="1:13">
      <c r="M2" s="4">
        <v>6</v>
      </c>
    </row>
    <row r="3" spans="1:13">
      <c r="C3" s="49"/>
      <c r="D3" s="20"/>
      <c r="E3" s="20"/>
      <c r="F3" s="20"/>
      <c r="G3" s="20"/>
      <c r="H3" s="20"/>
      <c r="I3" s="20"/>
      <c r="J3" s="20"/>
      <c r="K3" s="20"/>
      <c r="L3" s="20"/>
    </row>
    <row r="4" spans="1:13">
      <c r="C4" s="31" t="s">
        <v>201</v>
      </c>
      <c r="D4" s="20"/>
      <c r="E4" s="20"/>
      <c r="F4" s="20"/>
      <c r="G4" s="20"/>
      <c r="H4" s="20"/>
      <c r="I4" s="20"/>
      <c r="J4" s="20"/>
      <c r="K4" s="20"/>
      <c r="L4" s="20"/>
    </row>
    <row r="5" spans="1:13">
      <c r="C5" s="31" t="s">
        <v>202</v>
      </c>
      <c r="D5" s="20"/>
      <c r="E5" s="20"/>
      <c r="F5" s="20"/>
      <c r="G5" s="20"/>
      <c r="H5" s="20"/>
      <c r="I5" s="20"/>
      <c r="J5" s="20"/>
      <c r="K5" s="20"/>
      <c r="L5" s="20"/>
    </row>
    <row r="6" spans="1:13" ht="15">
      <c r="C6" s="31" t="s">
        <v>331</v>
      </c>
      <c r="D6" s="20"/>
      <c r="E6" s="20"/>
      <c r="F6" s="20"/>
      <c r="G6" s="20"/>
      <c r="H6" s="20"/>
      <c r="I6" s="20"/>
      <c r="J6" s="20"/>
      <c r="K6" s="20"/>
      <c r="L6" s="20"/>
    </row>
    <row r="7" spans="1:13" ht="15">
      <c r="C7" s="31" t="s">
        <v>203</v>
      </c>
      <c r="D7" s="20"/>
      <c r="E7" s="20"/>
      <c r="F7" s="20"/>
      <c r="G7" s="20"/>
      <c r="H7" s="20"/>
      <c r="I7" s="20"/>
      <c r="J7" s="20"/>
      <c r="K7" s="20"/>
      <c r="L7" s="20"/>
    </row>
    <row r="8" spans="1:13">
      <c r="C8" s="31" t="s">
        <v>204</v>
      </c>
      <c r="D8" s="20"/>
      <c r="E8" s="20"/>
      <c r="F8" s="20"/>
      <c r="G8" s="20"/>
      <c r="H8" s="20"/>
      <c r="I8" s="20"/>
      <c r="J8" s="20"/>
      <c r="K8" s="20"/>
      <c r="L8" s="20"/>
    </row>
    <row r="9" spans="1:13">
      <c r="C9" s="31" t="s">
        <v>333</v>
      </c>
      <c r="D9" s="20"/>
      <c r="E9" s="20"/>
      <c r="F9" s="20"/>
      <c r="G9" s="20"/>
      <c r="H9" s="20"/>
      <c r="I9" s="20"/>
      <c r="J9" s="20"/>
      <c r="K9" s="20"/>
      <c r="L9" s="20"/>
    </row>
    <row r="10" spans="1:13" ht="15">
      <c r="C10" s="31" t="s">
        <v>205</v>
      </c>
      <c r="D10" s="20"/>
      <c r="E10" s="20"/>
      <c r="F10" s="20"/>
      <c r="G10" s="20"/>
      <c r="H10" s="20"/>
      <c r="I10" s="20"/>
      <c r="J10" s="20"/>
      <c r="K10" s="20"/>
      <c r="L10" s="20"/>
    </row>
    <row r="11" spans="1:13">
      <c r="C11" s="31" t="s">
        <v>432</v>
      </c>
      <c r="D11" s="20"/>
      <c r="E11" s="20"/>
      <c r="F11" s="20"/>
      <c r="G11" s="20"/>
      <c r="H11" s="20"/>
      <c r="I11" s="20"/>
      <c r="J11" s="20"/>
      <c r="K11" s="20"/>
      <c r="L11" s="20"/>
    </row>
    <row r="12" spans="1:13">
      <c r="C12" s="31" t="s">
        <v>431</v>
      </c>
      <c r="D12" s="20"/>
      <c r="E12" s="20"/>
      <c r="F12" s="20"/>
      <c r="G12" s="20"/>
      <c r="H12" s="20"/>
      <c r="I12" s="20"/>
      <c r="J12" s="20"/>
      <c r="K12" s="20"/>
      <c r="L12" s="20"/>
    </row>
    <row r="13" spans="1:13">
      <c r="C13" s="31" t="s">
        <v>433</v>
      </c>
      <c r="D13" s="20"/>
      <c r="E13" s="20"/>
      <c r="F13" s="20"/>
      <c r="G13" s="20"/>
      <c r="H13" s="20"/>
      <c r="I13" s="20"/>
      <c r="J13" s="20"/>
      <c r="K13" s="20"/>
      <c r="L13" s="20"/>
    </row>
    <row r="14" spans="1:13">
      <c r="C14" s="31" t="s">
        <v>206</v>
      </c>
      <c r="D14" s="20"/>
      <c r="E14" s="20"/>
      <c r="F14" s="20"/>
      <c r="G14" s="20"/>
      <c r="H14" s="20"/>
      <c r="I14" s="20"/>
      <c r="J14" s="20"/>
      <c r="K14" s="20"/>
      <c r="L14" s="20"/>
    </row>
    <row r="15" spans="1:13" ht="15">
      <c r="C15" s="31" t="s">
        <v>207</v>
      </c>
      <c r="D15" s="20"/>
      <c r="E15" s="20"/>
      <c r="F15" s="20"/>
      <c r="G15" s="20"/>
      <c r="H15" s="20"/>
      <c r="I15" s="20"/>
      <c r="J15" s="20"/>
      <c r="K15" s="20"/>
      <c r="L15" s="20"/>
    </row>
    <row r="16" spans="1:13">
      <c r="C16" s="43"/>
      <c r="E16" s="2" t="str">
        <f>IF(C16=M1*M2,"CORRECT","")</f>
        <v/>
      </c>
    </row>
    <row r="17" spans="3:12">
      <c r="C17" s="49" t="s">
        <v>223</v>
      </c>
      <c r="D17" s="20"/>
      <c r="E17" s="20"/>
      <c r="F17" s="20"/>
      <c r="G17" s="20"/>
      <c r="H17" s="20"/>
      <c r="I17" s="20"/>
      <c r="J17" s="20"/>
      <c r="K17" s="20"/>
      <c r="L17" s="20"/>
    </row>
    <row r="18" spans="3:12">
      <c r="C18" s="31" t="s">
        <v>208</v>
      </c>
      <c r="D18" s="20"/>
      <c r="E18" s="20"/>
      <c r="F18" s="20"/>
      <c r="G18" s="20"/>
      <c r="H18" s="20"/>
      <c r="I18" s="20"/>
      <c r="J18" s="20"/>
      <c r="K18" s="20"/>
      <c r="L18" s="20"/>
    </row>
    <row r="19" spans="3:12">
      <c r="C19" s="31" t="s">
        <v>209</v>
      </c>
      <c r="D19" s="20"/>
      <c r="E19" s="20"/>
      <c r="F19" s="20"/>
      <c r="G19" s="20"/>
      <c r="H19" s="20"/>
      <c r="I19" s="20"/>
      <c r="J19" s="20"/>
      <c r="K19" s="20"/>
      <c r="L19" s="20"/>
    </row>
    <row r="20" spans="3:12">
      <c r="C20" s="31" t="s">
        <v>434</v>
      </c>
      <c r="D20" s="20"/>
      <c r="E20" s="20"/>
      <c r="F20" s="20"/>
      <c r="G20" s="20"/>
      <c r="H20" s="20"/>
      <c r="I20" s="20"/>
      <c r="J20" s="20"/>
      <c r="K20" s="20"/>
      <c r="L20" s="20"/>
    </row>
    <row r="21" spans="3:12">
      <c r="C21" s="31" t="s">
        <v>435</v>
      </c>
      <c r="D21" s="20"/>
      <c r="E21" s="20"/>
      <c r="F21" s="20"/>
      <c r="G21" s="20"/>
      <c r="H21" s="20"/>
      <c r="I21" s="20"/>
      <c r="J21" s="20"/>
      <c r="K21" s="20"/>
      <c r="L21" s="20"/>
    </row>
    <row r="22" spans="3:12">
      <c r="C22" s="31" t="s">
        <v>210</v>
      </c>
      <c r="D22" s="20"/>
      <c r="E22" s="20"/>
      <c r="F22" s="20"/>
      <c r="G22" s="20"/>
      <c r="H22" s="20"/>
      <c r="I22" s="20"/>
      <c r="J22" s="20"/>
      <c r="K22" s="20"/>
      <c r="L22" s="20"/>
    </row>
    <row r="23" spans="3:12">
      <c r="C23" s="31" t="s">
        <v>332</v>
      </c>
      <c r="D23" s="20"/>
      <c r="E23" s="20"/>
      <c r="F23" s="20"/>
      <c r="G23" s="20"/>
      <c r="H23" s="20"/>
      <c r="I23" s="20"/>
      <c r="J23" s="20"/>
      <c r="K23" s="20"/>
      <c r="L23" s="20"/>
    </row>
    <row r="24" spans="3:12">
      <c r="C24" s="31" t="s">
        <v>211</v>
      </c>
      <c r="D24" s="20"/>
      <c r="E24" s="20"/>
      <c r="F24" s="20"/>
      <c r="G24" s="20"/>
      <c r="H24" s="20"/>
      <c r="I24" s="20"/>
      <c r="J24" s="20"/>
      <c r="K24" s="20"/>
      <c r="L24" s="20"/>
    </row>
    <row r="26" spans="3:12">
      <c r="F26" s="63" t="s">
        <v>372</v>
      </c>
      <c r="G26" s="63"/>
      <c r="H26" s="63"/>
      <c r="I26" s="63"/>
    </row>
  </sheetData>
  <phoneticPr fontId="5" type="noConversion"/>
  <hyperlinks>
    <hyperlink ref="A1" location="CONTENTS!A1" display="CONTENTS"/>
    <hyperlink ref="F26:H26" location="Sheet6!A1" display="PROCEED TO SHEET 6 (Copying formulae)"/>
    <hyperlink ref="F26:I26" location="Sheet6!A1" display="PROCEED TO SHEET 6 (Copying formulae)"/>
  </hyperlinks>
  <pageMargins left="0.75" right="0.75" top="1" bottom="1" header="0.5" footer="0.5"/>
  <pageSetup paperSize="9" orientation="portrait" horizontalDpi="4294967293" r:id="rId1"/>
  <headerFooter alignWithMargins="0"/>
</worksheet>
</file>

<file path=xl/worksheets/sheet7.xml><?xml version="1.0" encoding="utf-8"?>
<worksheet xmlns="http://schemas.openxmlformats.org/spreadsheetml/2006/main" xmlns:r="http://schemas.openxmlformats.org/officeDocument/2006/relationships">
  <dimension ref="A1:O36"/>
  <sheetViews>
    <sheetView topLeftCell="A12" workbookViewId="0">
      <selection activeCell="J36" sqref="J36"/>
    </sheetView>
  </sheetViews>
  <sheetFormatPr defaultRowHeight="12.75"/>
  <cols>
    <col min="1" max="1" width="14.140625" style="3" customWidth="1"/>
    <col min="2" max="2" width="7.85546875" customWidth="1"/>
    <col min="3" max="3" width="10.140625" style="3" customWidth="1"/>
    <col min="4" max="4" width="3" customWidth="1"/>
    <col min="5" max="5" width="9.140625" style="34"/>
    <col min="12" max="12" width="10.140625" customWidth="1"/>
    <col min="15" max="15" width="12.42578125" customWidth="1"/>
  </cols>
  <sheetData>
    <row r="1" spans="1:15">
      <c r="A1" s="51" t="s">
        <v>348</v>
      </c>
      <c r="E1" s="58" t="s">
        <v>352</v>
      </c>
      <c r="F1" s="58"/>
    </row>
    <row r="3" spans="1:15">
      <c r="A3" s="4" t="s">
        <v>246</v>
      </c>
      <c r="B3" s="4" t="s">
        <v>247</v>
      </c>
      <c r="C3" s="5" t="s">
        <v>248</v>
      </c>
      <c r="E3" s="49"/>
      <c r="F3" s="20"/>
      <c r="G3" s="20"/>
      <c r="H3" s="20"/>
      <c r="I3" s="20"/>
      <c r="J3" s="20"/>
      <c r="K3" s="20"/>
      <c r="L3" s="20"/>
      <c r="M3" s="20"/>
      <c r="N3" s="20"/>
      <c r="O3" s="20"/>
    </row>
    <row r="4" spans="1:15">
      <c r="A4" s="4">
        <v>5</v>
      </c>
      <c r="B4" s="4">
        <v>20</v>
      </c>
      <c r="C4" s="5"/>
      <c r="E4" s="31" t="s">
        <v>214</v>
      </c>
      <c r="F4" s="20"/>
      <c r="G4" s="20"/>
      <c r="H4" s="20"/>
      <c r="I4" s="20"/>
      <c r="J4" s="20"/>
      <c r="K4" s="20"/>
      <c r="L4" s="20"/>
      <c r="M4" s="20"/>
      <c r="N4" s="20"/>
      <c r="O4" s="20"/>
    </row>
    <row r="5" spans="1:15">
      <c r="A5" s="4">
        <v>6</v>
      </c>
      <c r="B5" s="4">
        <v>30</v>
      </c>
      <c r="C5" s="5"/>
      <c r="E5" s="31" t="s">
        <v>215</v>
      </c>
      <c r="F5" s="20"/>
      <c r="G5" s="20"/>
      <c r="H5" s="20"/>
      <c r="I5" s="20"/>
      <c r="J5" s="20"/>
      <c r="K5" s="20"/>
      <c r="L5" s="20"/>
      <c r="M5" s="20"/>
      <c r="N5" s="20"/>
      <c r="O5" s="20"/>
    </row>
    <row r="6" spans="1:15">
      <c r="A6" s="4">
        <v>7</v>
      </c>
      <c r="B6" s="4">
        <v>50</v>
      </c>
      <c r="C6" s="5"/>
      <c r="E6" s="31" t="s">
        <v>216</v>
      </c>
      <c r="F6" s="20"/>
      <c r="G6" s="20"/>
      <c r="H6" s="20"/>
      <c r="I6" s="20"/>
      <c r="J6" s="20"/>
      <c r="K6" s="20"/>
      <c r="L6" s="20"/>
      <c r="M6" s="20"/>
      <c r="N6" s="20"/>
      <c r="O6" s="20"/>
    </row>
    <row r="7" spans="1:15">
      <c r="A7" s="4">
        <v>8</v>
      </c>
      <c r="B7" s="4">
        <v>20</v>
      </c>
      <c r="C7" s="5"/>
      <c r="E7" s="31" t="s">
        <v>217</v>
      </c>
      <c r="F7" s="20"/>
      <c r="G7" s="20"/>
      <c r="H7" s="20"/>
      <c r="I7" s="20"/>
      <c r="J7" s="20"/>
      <c r="K7" s="20"/>
      <c r="L7" s="20"/>
      <c r="M7" s="20"/>
      <c r="N7" s="20"/>
      <c r="O7" s="20"/>
    </row>
    <row r="8" spans="1:15">
      <c r="A8" s="4">
        <v>9</v>
      </c>
      <c r="B8" s="4">
        <v>60</v>
      </c>
      <c r="C8" s="5"/>
      <c r="E8" s="31" t="s">
        <v>387</v>
      </c>
      <c r="F8" s="20"/>
      <c r="G8" s="20"/>
      <c r="H8" s="20"/>
      <c r="I8" s="20"/>
      <c r="J8" s="20"/>
      <c r="K8" s="20"/>
      <c r="L8" s="20"/>
      <c r="M8" s="20"/>
      <c r="N8" s="20"/>
      <c r="O8" s="20"/>
    </row>
    <row r="9" spans="1:15">
      <c r="A9" s="4">
        <v>10</v>
      </c>
      <c r="B9" s="4">
        <v>25</v>
      </c>
      <c r="C9" s="5"/>
      <c r="E9" s="31" t="s">
        <v>388</v>
      </c>
      <c r="F9" s="20"/>
      <c r="G9" s="20"/>
      <c r="H9" s="20"/>
      <c r="I9" s="20"/>
      <c r="J9" s="20"/>
      <c r="K9" s="20"/>
      <c r="L9" s="20"/>
      <c r="M9" s="20"/>
      <c r="N9" s="20"/>
      <c r="O9" s="20"/>
    </row>
    <row r="10" spans="1:15" ht="15">
      <c r="A10" s="4">
        <v>11</v>
      </c>
      <c r="B10" s="4">
        <v>30</v>
      </c>
      <c r="C10" s="5"/>
      <c r="E10" s="31" t="s">
        <v>389</v>
      </c>
      <c r="F10" s="20"/>
      <c r="G10" s="20"/>
      <c r="H10" s="20"/>
      <c r="I10" s="20"/>
      <c r="J10" s="20"/>
      <c r="K10" s="20"/>
      <c r="L10" s="20"/>
      <c r="M10" s="20"/>
      <c r="N10" s="20"/>
      <c r="O10" s="20"/>
    </row>
    <row r="11" spans="1:15" ht="15">
      <c r="A11" s="4">
        <v>12</v>
      </c>
      <c r="B11" s="4">
        <v>40</v>
      </c>
      <c r="C11" s="5"/>
      <c r="E11" s="31" t="s">
        <v>390</v>
      </c>
      <c r="F11" s="20"/>
      <c r="G11" s="20"/>
      <c r="H11" s="20"/>
      <c r="I11" s="20"/>
      <c r="J11" s="20"/>
      <c r="K11" s="20"/>
      <c r="L11" s="20"/>
      <c r="M11" s="20"/>
      <c r="N11" s="20"/>
      <c r="O11" s="20"/>
    </row>
    <row r="12" spans="1:15">
      <c r="E12" s="31" t="s">
        <v>312</v>
      </c>
      <c r="F12" s="20"/>
      <c r="G12" s="20"/>
      <c r="H12" s="20"/>
      <c r="I12" s="20"/>
      <c r="J12" s="20"/>
      <c r="K12" s="20"/>
      <c r="L12" s="20"/>
      <c r="M12" s="20"/>
      <c r="N12" s="20"/>
      <c r="O12" s="20"/>
    </row>
    <row r="13" spans="1:15" ht="15">
      <c r="C13" s="9"/>
      <c r="E13" s="31" t="s">
        <v>391</v>
      </c>
      <c r="F13" s="20"/>
      <c r="G13" s="20"/>
      <c r="H13" s="20"/>
      <c r="I13" s="20"/>
      <c r="J13" s="20"/>
      <c r="K13" s="20"/>
      <c r="L13" s="20"/>
      <c r="M13" s="20"/>
      <c r="N13" s="20"/>
      <c r="O13" s="20"/>
    </row>
    <row r="14" spans="1:15">
      <c r="E14" s="31" t="s">
        <v>218</v>
      </c>
      <c r="F14" s="20"/>
      <c r="G14" s="20"/>
      <c r="H14" s="20"/>
      <c r="I14" s="20"/>
      <c r="J14" s="20"/>
      <c r="K14" s="20"/>
      <c r="L14" s="20"/>
      <c r="M14" s="20"/>
      <c r="N14" s="20"/>
      <c r="O14" s="20"/>
    </row>
    <row r="15" spans="1:15">
      <c r="E15" s="31" t="s">
        <v>212</v>
      </c>
      <c r="F15" s="20"/>
      <c r="G15" s="20"/>
      <c r="H15" s="20"/>
      <c r="I15" s="20"/>
      <c r="J15" s="20"/>
      <c r="K15" s="20"/>
      <c r="L15" s="20"/>
      <c r="M15" s="20"/>
      <c r="N15" s="20"/>
      <c r="O15" s="20"/>
    </row>
    <row r="16" spans="1:15">
      <c r="E16" s="31" t="s">
        <v>219</v>
      </c>
      <c r="F16" s="20"/>
      <c r="G16" s="20"/>
      <c r="H16" s="20"/>
      <c r="I16" s="20"/>
      <c r="J16" s="20"/>
      <c r="K16" s="20"/>
      <c r="L16" s="20"/>
      <c r="M16" s="20"/>
      <c r="N16" s="20"/>
      <c r="O16" s="20"/>
    </row>
    <row r="17" spans="1:15">
      <c r="E17" s="42" t="s">
        <v>213</v>
      </c>
      <c r="F17" s="20"/>
      <c r="G17" s="20"/>
      <c r="H17" s="20"/>
      <c r="I17" s="20"/>
      <c r="J17" s="20"/>
      <c r="K17" s="20"/>
      <c r="L17" s="20"/>
      <c r="M17" s="20"/>
      <c r="N17" s="20"/>
      <c r="O17" s="20"/>
    </row>
    <row r="18" spans="1:15">
      <c r="E18" s="31" t="s">
        <v>220</v>
      </c>
      <c r="F18" s="20"/>
      <c r="G18" s="20"/>
      <c r="H18" s="20"/>
      <c r="I18" s="20"/>
      <c r="J18" s="20"/>
      <c r="K18" s="20"/>
      <c r="L18" s="20"/>
      <c r="M18" s="20"/>
      <c r="N18" s="20"/>
      <c r="O18" s="20"/>
    </row>
    <row r="19" spans="1:15">
      <c r="E19" s="31" t="s">
        <v>392</v>
      </c>
      <c r="F19" s="20"/>
      <c r="G19" s="20"/>
      <c r="H19" s="20"/>
      <c r="I19" s="20"/>
      <c r="J19" s="20"/>
      <c r="K19" s="20"/>
      <c r="L19" s="20"/>
      <c r="M19" s="20"/>
      <c r="N19" s="20"/>
      <c r="O19" s="20"/>
    </row>
    <row r="20" spans="1:15" ht="15">
      <c r="E20" s="31" t="s">
        <v>393</v>
      </c>
      <c r="F20" s="20"/>
      <c r="G20" s="20"/>
      <c r="H20" s="20"/>
      <c r="I20" s="20"/>
      <c r="J20" s="20"/>
      <c r="K20" s="20"/>
      <c r="L20" s="20"/>
      <c r="M20" s="20"/>
      <c r="N20" s="20"/>
      <c r="O20" s="20"/>
    </row>
    <row r="21" spans="1:15" ht="15">
      <c r="A21" s="4" t="s">
        <v>246</v>
      </c>
      <c r="B21" s="4" t="s">
        <v>247</v>
      </c>
      <c r="C21" s="5" t="s">
        <v>248</v>
      </c>
      <c r="E21" s="31" t="s">
        <v>394</v>
      </c>
      <c r="F21" s="20"/>
      <c r="G21" s="20"/>
      <c r="H21" s="20"/>
      <c r="I21" s="20"/>
      <c r="J21" s="20"/>
      <c r="K21" s="20"/>
      <c r="L21" s="20"/>
      <c r="M21" s="20"/>
      <c r="N21" s="20"/>
      <c r="O21" s="20"/>
    </row>
    <row r="22" spans="1:15">
      <c r="A22" s="4">
        <v>5</v>
      </c>
      <c r="B22" s="4">
        <v>20</v>
      </c>
      <c r="C22" s="33"/>
    </row>
    <row r="23" spans="1:15">
      <c r="A23" s="4">
        <v>6</v>
      </c>
      <c r="B23" s="4">
        <v>30</v>
      </c>
      <c r="C23" s="33"/>
      <c r="E23" s="31" t="s">
        <v>112</v>
      </c>
      <c r="F23" s="20"/>
      <c r="G23" s="20"/>
      <c r="H23" s="20"/>
      <c r="I23" s="20"/>
      <c r="J23" s="20"/>
      <c r="K23" s="20"/>
      <c r="L23" s="20"/>
      <c r="M23" s="20"/>
      <c r="N23" s="20"/>
      <c r="O23" s="20"/>
    </row>
    <row r="24" spans="1:15">
      <c r="A24" s="4">
        <v>7</v>
      </c>
      <c r="B24" s="4">
        <v>50</v>
      </c>
      <c r="C24" s="33"/>
      <c r="E24" s="42" t="s">
        <v>436</v>
      </c>
      <c r="F24" s="20"/>
      <c r="G24" s="20"/>
      <c r="H24" s="20"/>
      <c r="I24" s="20"/>
      <c r="J24" s="20"/>
      <c r="K24" s="20"/>
      <c r="L24" s="20"/>
      <c r="M24" s="20"/>
      <c r="N24" s="20"/>
      <c r="O24" s="20"/>
    </row>
    <row r="25" spans="1:15">
      <c r="A25" s="4">
        <v>8</v>
      </c>
      <c r="B25" s="4">
        <v>20</v>
      </c>
      <c r="C25" s="33"/>
      <c r="E25" s="31" t="s">
        <v>313</v>
      </c>
      <c r="F25" s="20"/>
      <c r="G25" s="20"/>
      <c r="H25" s="20"/>
      <c r="I25" s="20"/>
      <c r="J25" s="20"/>
      <c r="K25" s="20"/>
      <c r="L25" s="20"/>
      <c r="M25" s="20"/>
      <c r="N25" s="20"/>
      <c r="O25" s="20"/>
    </row>
    <row r="26" spans="1:15" ht="15">
      <c r="A26" s="4">
        <v>9</v>
      </c>
      <c r="B26" s="4">
        <v>60</v>
      </c>
      <c r="C26" s="33"/>
      <c r="E26" s="31" t="s">
        <v>113</v>
      </c>
      <c r="F26" s="20"/>
      <c r="G26" s="20"/>
      <c r="H26" s="20"/>
      <c r="I26" s="20"/>
      <c r="J26" s="20"/>
      <c r="K26" s="20"/>
      <c r="L26" s="20"/>
      <c r="M26" s="20"/>
      <c r="N26" s="20"/>
      <c r="O26" s="20"/>
    </row>
    <row r="27" spans="1:15">
      <c r="A27" s="4">
        <v>10</v>
      </c>
      <c r="B27" s="4">
        <v>25</v>
      </c>
      <c r="C27" s="33"/>
      <c r="E27" s="31" t="s">
        <v>438</v>
      </c>
      <c r="F27" s="20"/>
      <c r="G27" s="20"/>
      <c r="H27" s="20"/>
      <c r="I27" s="20"/>
      <c r="J27" s="20"/>
      <c r="K27" s="20"/>
      <c r="L27" s="20"/>
      <c r="M27" s="20"/>
      <c r="N27" s="20"/>
      <c r="O27" s="20"/>
    </row>
    <row r="28" spans="1:15">
      <c r="A28" s="4">
        <v>11</v>
      </c>
      <c r="B28" s="4">
        <v>30</v>
      </c>
      <c r="C28" s="33"/>
      <c r="E28" s="31" t="s">
        <v>437</v>
      </c>
      <c r="F28" s="20"/>
      <c r="G28" s="20"/>
      <c r="H28" s="20"/>
      <c r="I28" s="20"/>
      <c r="J28" s="20"/>
      <c r="K28" s="20"/>
      <c r="L28" s="20"/>
      <c r="M28" s="20"/>
      <c r="N28" s="20"/>
      <c r="O28" s="20"/>
    </row>
    <row r="29" spans="1:15">
      <c r="A29" s="4">
        <v>12</v>
      </c>
      <c r="B29" s="4">
        <v>40</v>
      </c>
      <c r="C29" s="33"/>
      <c r="E29" s="31" t="s">
        <v>114</v>
      </c>
      <c r="F29" s="20"/>
      <c r="G29" s="20"/>
      <c r="H29" s="20"/>
      <c r="I29" s="20"/>
      <c r="J29" s="20"/>
      <c r="K29" s="20"/>
      <c r="L29" s="20"/>
      <c r="M29" s="20"/>
      <c r="N29" s="20"/>
      <c r="O29" s="20"/>
    </row>
    <row r="30" spans="1:15">
      <c r="E30" s="31" t="s">
        <v>115</v>
      </c>
      <c r="F30" s="20"/>
      <c r="G30" s="20"/>
      <c r="H30" s="20"/>
      <c r="I30" s="20"/>
      <c r="J30" s="20"/>
      <c r="K30" s="20"/>
      <c r="L30" s="20"/>
      <c r="M30" s="20"/>
      <c r="N30" s="20"/>
      <c r="O30" s="20"/>
    </row>
    <row r="31" spans="1:15">
      <c r="E31" s="31" t="s">
        <v>116</v>
      </c>
      <c r="F31" s="20"/>
      <c r="G31" s="20"/>
      <c r="H31" s="20"/>
      <c r="I31" s="20"/>
      <c r="J31" s="20"/>
      <c r="K31" s="20"/>
      <c r="L31" s="20"/>
      <c r="M31" s="20"/>
      <c r="N31" s="20"/>
      <c r="O31" s="20"/>
    </row>
    <row r="32" spans="1:15">
      <c r="E32" s="31" t="s">
        <v>221</v>
      </c>
      <c r="F32" s="20"/>
      <c r="G32" s="20"/>
      <c r="H32" s="20"/>
      <c r="I32" s="20"/>
      <c r="J32" s="20"/>
      <c r="K32" s="20"/>
      <c r="L32" s="20"/>
      <c r="M32" s="20"/>
      <c r="N32" s="20"/>
      <c r="O32" s="20"/>
    </row>
    <row r="33" spans="3:15">
      <c r="C33" s="9" t="str">
        <f>IF(SUM(C22:C29)=SUMPRODUCT(A22:A29,B22:B29),"CORRECT","")</f>
        <v/>
      </c>
      <c r="E33" s="31" t="s">
        <v>439</v>
      </c>
      <c r="F33" s="20"/>
      <c r="G33" s="20"/>
      <c r="H33" s="20"/>
      <c r="I33" s="20"/>
      <c r="J33" s="20"/>
      <c r="K33" s="20"/>
      <c r="L33" s="20"/>
      <c r="M33" s="20"/>
      <c r="N33" s="20"/>
      <c r="O33" s="20"/>
    </row>
    <row r="34" spans="3:15">
      <c r="E34" s="31" t="s">
        <v>222</v>
      </c>
      <c r="F34" s="20"/>
      <c r="G34" s="20"/>
      <c r="H34" s="20"/>
      <c r="I34" s="20"/>
      <c r="J34" s="20"/>
      <c r="K34" s="20"/>
      <c r="L34" s="20"/>
      <c r="M34" s="20"/>
      <c r="N34" s="20"/>
      <c r="O34" s="20"/>
    </row>
    <row r="36" spans="3:15">
      <c r="H36" s="63" t="s">
        <v>373</v>
      </c>
      <c r="I36" s="63"/>
      <c r="J36" s="63"/>
      <c r="K36" s="63"/>
      <c r="L36" s="63"/>
    </row>
  </sheetData>
  <phoneticPr fontId="5" type="noConversion"/>
  <hyperlinks>
    <hyperlink ref="A1" location="CONTENTS!A1" display="CONTENTS"/>
    <hyperlink ref="H36:J36" location="Sheet7!A1" display="PROCEED TO SHEET 7"/>
    <hyperlink ref="H36" location="Sheet7!A1" display="PROCEED TO SHEET 7 (Copying with dollar fixing)"/>
    <hyperlink ref="H36:L36" location="Sheet7!A1" display="PROCEED TO SHEET 7 (Copying with dollar fixing)"/>
  </hyperlinks>
  <pageMargins left="0.75" right="0.75" top="1" bottom="1" header="0.5" footer="0.5"/>
  <pageSetup paperSize="9" orientation="portrait" horizontalDpi="4294967293" verticalDpi="0" r:id="rId1"/>
  <headerFooter alignWithMargins="0"/>
</worksheet>
</file>

<file path=xl/worksheets/sheet8.xml><?xml version="1.0" encoding="utf-8"?>
<worksheet xmlns="http://schemas.openxmlformats.org/spreadsheetml/2006/main" xmlns:r="http://schemas.openxmlformats.org/officeDocument/2006/relationships">
  <dimension ref="A1:AB40"/>
  <sheetViews>
    <sheetView topLeftCell="A23" workbookViewId="0">
      <selection activeCell="I40" sqref="I40"/>
    </sheetView>
  </sheetViews>
  <sheetFormatPr defaultRowHeight="12.75"/>
  <cols>
    <col min="1" max="1" width="13.28515625" customWidth="1"/>
    <col min="3" max="3" width="12" customWidth="1"/>
    <col min="4" max="4" width="12.85546875" customWidth="1"/>
    <col min="5" max="5" width="3.28515625" customWidth="1"/>
    <col min="6" max="6" width="9.140625" style="34"/>
    <col min="14" max="14" width="12.5703125" customWidth="1"/>
  </cols>
  <sheetData>
    <row r="1" spans="1:28">
      <c r="A1" s="55" t="s">
        <v>348</v>
      </c>
      <c r="F1" s="58" t="s">
        <v>289</v>
      </c>
      <c r="G1" s="58"/>
      <c r="H1" s="58"/>
    </row>
    <row r="3" spans="1:28">
      <c r="D3" s="13">
        <f>1.4</f>
        <v>1.4</v>
      </c>
      <c r="F3" s="31"/>
      <c r="G3" s="18"/>
      <c r="H3" s="18"/>
      <c r="I3" s="20"/>
      <c r="J3" s="20"/>
      <c r="K3" s="20"/>
      <c r="L3" s="20"/>
      <c r="M3" s="20"/>
      <c r="N3" s="20"/>
      <c r="AB3" s="15">
        <f>$D$3</f>
        <v>1.4</v>
      </c>
    </row>
    <row r="4" spans="1:28">
      <c r="F4" s="31" t="s">
        <v>315</v>
      </c>
      <c r="G4" s="20"/>
      <c r="H4" s="20"/>
      <c r="I4" s="20"/>
      <c r="J4" s="20"/>
      <c r="K4" s="20"/>
      <c r="L4" s="20"/>
      <c r="M4" s="20"/>
      <c r="N4" s="20"/>
      <c r="AB4" s="15">
        <f t="shared" ref="AB4:AB11" si="0">$D$3</f>
        <v>1.4</v>
      </c>
    </row>
    <row r="5" spans="1:28">
      <c r="A5" s="4" t="s">
        <v>250</v>
      </c>
      <c r="B5" s="4" t="s">
        <v>247</v>
      </c>
      <c r="C5" s="5" t="s">
        <v>249</v>
      </c>
      <c r="D5" s="5" t="s">
        <v>251</v>
      </c>
      <c r="F5" s="31" t="s">
        <v>316</v>
      </c>
      <c r="G5" s="20"/>
      <c r="H5" s="20"/>
      <c r="I5" s="20"/>
      <c r="J5" s="20"/>
      <c r="K5" s="20"/>
      <c r="L5" s="20"/>
      <c r="M5" s="20"/>
      <c r="N5" s="20"/>
      <c r="AB5" s="15">
        <f t="shared" si="0"/>
        <v>1.4</v>
      </c>
    </row>
    <row r="6" spans="1:28">
      <c r="A6" s="10">
        <v>5</v>
      </c>
      <c r="B6" s="4">
        <v>20</v>
      </c>
      <c r="C6" s="11">
        <f>A6*B6</f>
        <v>100</v>
      </c>
      <c r="D6" s="12"/>
      <c r="F6" s="31" t="s">
        <v>317</v>
      </c>
      <c r="G6" s="20"/>
      <c r="H6" s="20"/>
      <c r="I6" s="20"/>
      <c r="J6" s="20"/>
      <c r="K6" s="20"/>
      <c r="L6" s="20"/>
      <c r="M6" s="20"/>
      <c r="N6" s="20"/>
      <c r="AB6" s="15">
        <f t="shared" si="0"/>
        <v>1.4</v>
      </c>
    </row>
    <row r="7" spans="1:28">
      <c r="A7" s="10">
        <v>6</v>
      </c>
      <c r="B7" s="4">
        <v>30</v>
      </c>
      <c r="C7" s="11">
        <f t="shared" ref="C7:C13" si="1">A7*B7</f>
        <v>180</v>
      </c>
      <c r="D7" s="12"/>
      <c r="F7" s="31" t="s">
        <v>318</v>
      </c>
      <c r="G7" s="20"/>
      <c r="H7" s="20"/>
      <c r="I7" s="20"/>
      <c r="J7" s="20"/>
      <c r="K7" s="20"/>
      <c r="L7" s="20"/>
      <c r="M7" s="20"/>
      <c r="N7" s="20"/>
      <c r="AB7" s="15">
        <f t="shared" si="0"/>
        <v>1.4</v>
      </c>
    </row>
    <row r="8" spans="1:28">
      <c r="A8" s="10">
        <v>7</v>
      </c>
      <c r="B8" s="4">
        <v>50</v>
      </c>
      <c r="C8" s="11">
        <f t="shared" si="1"/>
        <v>350</v>
      </c>
      <c r="D8" s="12"/>
      <c r="F8" s="31" t="s">
        <v>319</v>
      </c>
      <c r="G8" s="20"/>
      <c r="H8" s="20"/>
      <c r="I8" s="20"/>
      <c r="J8" s="20"/>
      <c r="K8" s="20"/>
      <c r="L8" s="20"/>
      <c r="M8" s="20"/>
      <c r="N8" s="20"/>
      <c r="AB8" s="15">
        <f t="shared" si="0"/>
        <v>1.4</v>
      </c>
    </row>
    <row r="9" spans="1:28">
      <c r="A9" s="10">
        <v>8</v>
      </c>
      <c r="B9" s="4">
        <v>20</v>
      </c>
      <c r="C9" s="11">
        <f t="shared" si="1"/>
        <v>160</v>
      </c>
      <c r="D9" s="12"/>
      <c r="F9" s="31" t="s">
        <v>320</v>
      </c>
      <c r="G9" s="20"/>
      <c r="H9" s="20"/>
      <c r="I9" s="20"/>
      <c r="J9" s="20"/>
      <c r="K9" s="20"/>
      <c r="L9" s="20"/>
      <c r="M9" s="20"/>
      <c r="N9" s="51" t="s">
        <v>365</v>
      </c>
      <c r="AB9" s="15">
        <f t="shared" si="0"/>
        <v>1.4</v>
      </c>
    </row>
    <row r="10" spans="1:28">
      <c r="A10" s="10">
        <v>9</v>
      </c>
      <c r="B10" s="4">
        <v>60</v>
      </c>
      <c r="C10" s="11">
        <f t="shared" si="1"/>
        <v>540</v>
      </c>
      <c r="D10" s="12"/>
      <c r="F10" s="31" t="s">
        <v>334</v>
      </c>
      <c r="G10" s="20"/>
      <c r="H10" s="20"/>
      <c r="I10" s="20"/>
      <c r="J10" s="20"/>
      <c r="K10" s="20"/>
      <c r="L10" s="20"/>
      <c r="M10" s="20"/>
      <c r="N10" s="20"/>
      <c r="AB10" s="15">
        <f t="shared" si="0"/>
        <v>1.4</v>
      </c>
    </row>
    <row r="11" spans="1:28">
      <c r="A11" s="10">
        <v>10</v>
      </c>
      <c r="B11" s="4">
        <v>25</v>
      </c>
      <c r="C11" s="11">
        <f t="shared" si="1"/>
        <v>250</v>
      </c>
      <c r="D11" s="12"/>
      <c r="F11" s="31" t="s">
        <v>321</v>
      </c>
      <c r="G11" s="20"/>
      <c r="H11" s="20"/>
      <c r="I11" s="20"/>
      <c r="J11" s="20"/>
      <c r="K11" s="20"/>
      <c r="L11" s="20"/>
      <c r="M11" s="20"/>
      <c r="N11" s="20"/>
      <c r="AB11" s="15">
        <f t="shared" si="0"/>
        <v>1.4</v>
      </c>
    </row>
    <row r="12" spans="1:28">
      <c r="A12" s="10">
        <v>11</v>
      </c>
      <c r="B12" s="4">
        <v>30</v>
      </c>
      <c r="C12" s="11">
        <f t="shared" si="1"/>
        <v>330</v>
      </c>
      <c r="D12" s="12"/>
      <c r="F12" s="31" t="s">
        <v>322</v>
      </c>
      <c r="G12" s="20"/>
      <c r="H12" s="20"/>
      <c r="I12" s="20"/>
      <c r="J12" s="20"/>
      <c r="K12" s="20"/>
      <c r="L12" s="20"/>
      <c r="M12" s="20"/>
      <c r="N12" s="20"/>
    </row>
    <row r="13" spans="1:28">
      <c r="A13" s="10">
        <v>12</v>
      </c>
      <c r="B13" s="4">
        <v>40</v>
      </c>
      <c r="C13" s="11">
        <f t="shared" si="1"/>
        <v>480</v>
      </c>
      <c r="D13" s="12"/>
      <c r="F13" s="31" t="s">
        <v>395</v>
      </c>
      <c r="G13" s="20"/>
      <c r="H13" s="20"/>
      <c r="I13" s="20"/>
      <c r="J13" s="20"/>
      <c r="K13" s="20"/>
      <c r="L13" s="20"/>
      <c r="M13" s="20"/>
      <c r="N13" s="20"/>
    </row>
    <row r="14" spans="1:28">
      <c r="F14" s="31" t="s">
        <v>323</v>
      </c>
      <c r="G14" s="20"/>
      <c r="H14" s="20"/>
      <c r="I14" s="20"/>
      <c r="J14" s="20"/>
      <c r="K14" s="20"/>
      <c r="L14" s="20"/>
      <c r="M14" s="20"/>
      <c r="N14" s="20"/>
    </row>
    <row r="15" spans="1:28">
      <c r="F15" s="31" t="s">
        <v>396</v>
      </c>
      <c r="G15" s="20"/>
      <c r="H15" s="20"/>
      <c r="I15" s="20"/>
      <c r="J15" s="20"/>
      <c r="K15" s="20"/>
      <c r="L15" s="20"/>
      <c r="M15" s="20"/>
      <c r="N15" s="20"/>
    </row>
    <row r="16" spans="1:28">
      <c r="F16" s="31" t="s">
        <v>397</v>
      </c>
      <c r="G16" s="20"/>
      <c r="H16" s="20"/>
      <c r="I16" s="20"/>
      <c r="J16" s="20"/>
      <c r="K16" s="20"/>
      <c r="L16" s="20"/>
      <c r="M16" s="20"/>
      <c r="N16" s="20"/>
    </row>
    <row r="17" spans="1:14">
      <c r="F17" s="31" t="s">
        <v>324</v>
      </c>
      <c r="G17" s="20"/>
      <c r="H17" s="20"/>
      <c r="I17" s="20"/>
      <c r="J17" s="20"/>
      <c r="K17" s="20"/>
      <c r="L17" s="20"/>
      <c r="M17" s="20"/>
      <c r="N17" s="20"/>
    </row>
    <row r="18" spans="1:14">
      <c r="F18" s="31" t="s">
        <v>325</v>
      </c>
      <c r="G18" s="20"/>
      <c r="H18" s="20"/>
      <c r="I18" s="20"/>
      <c r="J18" s="20"/>
      <c r="K18" s="20"/>
      <c r="L18" s="20"/>
      <c r="M18" s="20"/>
      <c r="N18" s="20"/>
    </row>
    <row r="19" spans="1:14">
      <c r="F19" s="31" t="s">
        <v>314</v>
      </c>
      <c r="G19" s="20"/>
      <c r="H19" s="20"/>
      <c r="I19" s="20"/>
      <c r="J19" s="20"/>
      <c r="K19" s="20"/>
      <c r="L19" s="20"/>
      <c r="M19" s="20"/>
      <c r="N19" s="20"/>
    </row>
    <row r="21" spans="1:14">
      <c r="F21" s="31" t="s">
        <v>327</v>
      </c>
      <c r="G21" s="20"/>
      <c r="H21" s="20"/>
      <c r="I21" s="20"/>
      <c r="J21" s="20"/>
      <c r="K21" s="20"/>
      <c r="L21" s="20"/>
      <c r="M21" s="20"/>
      <c r="N21" s="20"/>
    </row>
    <row r="22" spans="1:14">
      <c r="A22" s="4" t="s">
        <v>250</v>
      </c>
      <c r="B22" s="4" t="s">
        <v>247</v>
      </c>
      <c r="C22" s="5" t="s">
        <v>249</v>
      </c>
      <c r="D22" s="5" t="s">
        <v>251</v>
      </c>
      <c r="F22" s="31" t="s">
        <v>398</v>
      </c>
      <c r="G22" s="20"/>
      <c r="H22" s="20"/>
      <c r="I22" s="20"/>
      <c r="J22" s="20"/>
      <c r="K22" s="20"/>
      <c r="L22" s="20"/>
      <c r="M22" s="20"/>
      <c r="N22" s="20"/>
    </row>
    <row r="23" spans="1:14">
      <c r="A23" s="10">
        <v>5</v>
      </c>
      <c r="B23" s="4">
        <v>20</v>
      </c>
      <c r="C23" s="11">
        <f>A23*B23</f>
        <v>100</v>
      </c>
      <c r="D23" s="14"/>
      <c r="F23" s="42" t="s">
        <v>399</v>
      </c>
      <c r="G23" s="20"/>
      <c r="H23" s="20"/>
      <c r="I23" s="20"/>
      <c r="J23" s="20"/>
      <c r="K23" s="20"/>
      <c r="L23" s="20"/>
      <c r="M23" s="20"/>
      <c r="N23" s="20"/>
    </row>
    <row r="24" spans="1:14">
      <c r="A24" s="10">
        <v>6</v>
      </c>
      <c r="B24" s="4">
        <v>30</v>
      </c>
      <c r="C24" s="11">
        <f t="shared" ref="C24:C30" si="2">A24*B24</f>
        <v>180</v>
      </c>
      <c r="D24" s="14"/>
      <c r="F24" s="31" t="s">
        <v>328</v>
      </c>
      <c r="G24" s="20"/>
      <c r="H24" s="20"/>
      <c r="I24" s="20"/>
      <c r="J24" s="20"/>
      <c r="K24" s="20"/>
      <c r="L24" s="20"/>
      <c r="M24" s="20"/>
      <c r="N24" s="20"/>
    </row>
    <row r="25" spans="1:14">
      <c r="A25" s="10">
        <v>7</v>
      </c>
      <c r="B25" s="4">
        <v>50</v>
      </c>
      <c r="C25" s="11">
        <f t="shared" si="2"/>
        <v>350</v>
      </c>
      <c r="D25" s="14"/>
      <c r="F25" s="31" t="s">
        <v>326</v>
      </c>
      <c r="G25" s="20"/>
      <c r="H25" s="20"/>
      <c r="I25" s="20"/>
      <c r="J25" s="20"/>
      <c r="K25" s="20"/>
      <c r="L25" s="20"/>
      <c r="M25" s="20"/>
      <c r="N25" s="20"/>
    </row>
    <row r="26" spans="1:14">
      <c r="A26" s="10">
        <v>8</v>
      </c>
      <c r="B26" s="4">
        <v>20</v>
      </c>
      <c r="C26" s="11">
        <f t="shared" si="2"/>
        <v>160</v>
      </c>
      <c r="D26" s="14"/>
      <c r="F26" s="31" t="s">
        <v>400</v>
      </c>
      <c r="G26" s="20"/>
      <c r="H26" s="20"/>
      <c r="I26" s="20"/>
      <c r="J26" s="20"/>
      <c r="K26" s="20"/>
      <c r="L26" s="20"/>
      <c r="M26" s="20"/>
      <c r="N26" s="20"/>
    </row>
    <row r="27" spans="1:14">
      <c r="A27" s="10">
        <v>9</v>
      </c>
      <c r="B27" s="4">
        <v>60</v>
      </c>
      <c r="C27" s="11">
        <f t="shared" si="2"/>
        <v>540</v>
      </c>
      <c r="D27" s="14"/>
      <c r="F27" s="31" t="s">
        <v>401</v>
      </c>
      <c r="G27" s="20"/>
      <c r="H27" s="20"/>
      <c r="I27" s="20"/>
      <c r="J27" s="20"/>
      <c r="K27" s="20"/>
      <c r="L27" s="20"/>
      <c r="M27" s="20"/>
      <c r="N27" s="20"/>
    </row>
    <row r="28" spans="1:14">
      <c r="A28" s="10">
        <v>10</v>
      </c>
      <c r="B28" s="4">
        <v>25</v>
      </c>
      <c r="C28" s="11">
        <f t="shared" si="2"/>
        <v>250</v>
      </c>
      <c r="D28" s="14"/>
      <c r="F28" s="31" t="s">
        <v>25</v>
      </c>
      <c r="G28" s="20"/>
      <c r="H28" s="20"/>
      <c r="I28" s="20"/>
      <c r="J28" s="20"/>
      <c r="K28" s="20"/>
      <c r="L28" s="20"/>
      <c r="M28" s="20"/>
      <c r="N28" s="20"/>
    </row>
    <row r="29" spans="1:14" ht="15">
      <c r="A29" s="10">
        <v>11</v>
      </c>
      <c r="B29" s="4">
        <v>30</v>
      </c>
      <c r="C29" s="11">
        <f t="shared" si="2"/>
        <v>330</v>
      </c>
      <c r="D29" s="14"/>
      <c r="F29" s="31" t="s">
        <v>402</v>
      </c>
      <c r="G29" s="20"/>
      <c r="H29" s="20"/>
      <c r="I29" s="20"/>
      <c r="J29" s="20"/>
      <c r="K29" s="20"/>
      <c r="L29" s="20"/>
      <c r="M29" s="20"/>
      <c r="N29" s="20"/>
    </row>
    <row r="30" spans="1:14">
      <c r="A30" s="10">
        <v>12</v>
      </c>
      <c r="B30" s="4">
        <v>40</v>
      </c>
      <c r="C30" s="11">
        <f t="shared" si="2"/>
        <v>480</v>
      </c>
      <c r="D30" s="14"/>
      <c r="F30" s="31" t="s">
        <v>26</v>
      </c>
      <c r="G30" s="20"/>
      <c r="H30" s="20"/>
      <c r="I30" s="20"/>
      <c r="J30" s="20"/>
      <c r="K30" s="20"/>
      <c r="L30" s="20"/>
      <c r="M30" s="20"/>
      <c r="N30" s="51" t="s">
        <v>366</v>
      </c>
    </row>
    <row r="31" spans="1:14">
      <c r="F31" s="31" t="s">
        <v>335</v>
      </c>
      <c r="G31" s="20"/>
      <c r="H31" s="20"/>
      <c r="I31" s="20"/>
      <c r="J31" s="20"/>
      <c r="K31" s="20"/>
      <c r="L31" s="20"/>
      <c r="M31" s="20"/>
      <c r="N31" s="20"/>
    </row>
    <row r="32" spans="1:14">
      <c r="F32" s="31" t="s">
        <v>27</v>
      </c>
      <c r="G32" s="20"/>
      <c r="H32" s="20"/>
      <c r="I32" s="20"/>
      <c r="J32" s="20"/>
      <c r="K32" s="20"/>
      <c r="L32" s="20"/>
      <c r="M32" s="20"/>
      <c r="N32" s="20"/>
    </row>
    <row r="34" spans="4:14">
      <c r="D34" s="16" t="str">
        <f>IF(SUM(D23:D30)=SUMPRODUCT(C23:C30,AB3:AB10),"CORRECT","")</f>
        <v/>
      </c>
      <c r="F34" s="31" t="s">
        <v>28</v>
      </c>
      <c r="G34" s="20"/>
      <c r="H34" s="20"/>
      <c r="I34" s="20"/>
      <c r="J34" s="20"/>
      <c r="K34" s="20"/>
      <c r="L34" s="20"/>
      <c r="M34" s="20"/>
      <c r="N34" s="20"/>
    </row>
    <row r="35" spans="4:14">
      <c r="F35" s="31" t="s">
        <v>440</v>
      </c>
      <c r="G35" s="20"/>
      <c r="H35" s="20"/>
      <c r="I35" s="20"/>
      <c r="J35" s="20"/>
      <c r="K35" s="20"/>
      <c r="L35" s="20"/>
      <c r="M35" s="20"/>
      <c r="N35" s="20"/>
    </row>
    <row r="36" spans="4:14">
      <c r="F36" s="31" t="s">
        <v>441</v>
      </c>
      <c r="G36" s="20"/>
      <c r="H36" s="20"/>
      <c r="I36" s="20"/>
      <c r="J36" s="20"/>
      <c r="K36" s="20"/>
      <c r="L36" s="20"/>
      <c r="M36" s="20"/>
      <c r="N36" s="20"/>
    </row>
    <row r="37" spans="4:14" ht="15">
      <c r="F37" s="31" t="s">
        <v>0</v>
      </c>
      <c r="G37" s="20"/>
      <c r="H37" s="20"/>
      <c r="I37" s="20"/>
      <c r="J37" s="20"/>
      <c r="K37" s="20"/>
      <c r="L37" s="20"/>
      <c r="M37" s="20"/>
      <c r="N37" s="20"/>
    </row>
    <row r="38" spans="4:14">
      <c r="F38" s="31" t="s">
        <v>29</v>
      </c>
      <c r="G38" s="20"/>
      <c r="H38" s="20"/>
      <c r="I38" s="20"/>
      <c r="J38" s="20"/>
      <c r="K38" s="20"/>
      <c r="L38" s="20"/>
      <c r="M38" s="20"/>
      <c r="N38" s="20"/>
    </row>
    <row r="40" spans="4:14">
      <c r="H40" s="63" t="s">
        <v>374</v>
      </c>
      <c r="I40" s="63"/>
      <c r="J40" s="63"/>
      <c r="K40" s="63"/>
    </row>
  </sheetData>
  <phoneticPr fontId="5" type="noConversion"/>
  <hyperlinks>
    <hyperlink ref="N9" location="NOTES_5" display="NOTES 5"/>
    <hyperlink ref="N30" location="NOTES_6" display="NOTES 6"/>
    <hyperlink ref="A1" location="CONTENTS!A1" display="CONTENTS"/>
    <hyperlink ref="H40:J40" location="Sheet8!A1" display="PROCEED TO SHEET 8"/>
    <hyperlink ref="H40" location="Sheet8!A1" display="PROCEED TO SHEET 8 (IF statements)"/>
    <hyperlink ref="H40:K40" location="Sheet8!A1" display="PROCEED TO SHEET 8 (IF statements)"/>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dimension ref="A1:AB31"/>
  <sheetViews>
    <sheetView topLeftCell="A12" workbookViewId="0">
      <selection activeCell="J31" sqref="J31"/>
    </sheetView>
  </sheetViews>
  <sheetFormatPr defaultRowHeight="12.75"/>
  <cols>
    <col min="1" max="1" width="14.140625" customWidth="1"/>
    <col min="2" max="2" width="9" customWidth="1"/>
    <col min="14" max="14" width="14.28515625" customWidth="1"/>
  </cols>
  <sheetData>
    <row r="1" spans="1:28">
      <c r="A1" s="51" t="s">
        <v>348</v>
      </c>
      <c r="B1" s="62"/>
      <c r="C1" s="58" t="s">
        <v>353</v>
      </c>
      <c r="D1" s="58"/>
    </row>
    <row r="3" spans="1:28">
      <c r="C3" s="49" t="s">
        <v>294</v>
      </c>
      <c r="D3" s="31"/>
      <c r="E3" s="31"/>
      <c r="F3" s="31"/>
      <c r="G3" s="31"/>
      <c r="H3" s="31"/>
      <c r="I3" s="31"/>
      <c r="AB3">
        <f>IF(ISBLANK(C20),-100,IF(C20&lt;100,C20*2,C20/2))</f>
        <v>-100</v>
      </c>
    </row>
    <row r="4" spans="1:28">
      <c r="C4" s="42" t="s">
        <v>336</v>
      </c>
      <c r="D4" s="31"/>
      <c r="E4" s="31"/>
      <c r="F4" s="31"/>
      <c r="G4" s="31"/>
      <c r="H4" s="31"/>
      <c r="I4" s="31"/>
      <c r="J4" s="31"/>
      <c r="K4" s="31"/>
      <c r="L4" s="31"/>
      <c r="M4" s="31"/>
      <c r="N4" s="31"/>
      <c r="AB4">
        <f>IF(ISBLANK(C28),-100,IF(C28&gt;=50,"PASS","FAIL"))</f>
        <v>-100</v>
      </c>
    </row>
    <row r="5" spans="1:28">
      <c r="C5" s="31" t="s">
        <v>337</v>
      </c>
      <c r="D5" s="31"/>
      <c r="E5" s="31"/>
      <c r="F5" s="31"/>
      <c r="G5" s="31"/>
      <c r="H5" s="31"/>
      <c r="I5" s="31"/>
      <c r="J5" s="31"/>
      <c r="K5" s="31"/>
      <c r="L5" s="31"/>
      <c r="M5" s="31"/>
      <c r="N5" s="31"/>
    </row>
    <row r="6" spans="1:28">
      <c r="C6" s="31" t="s">
        <v>31</v>
      </c>
      <c r="D6" s="31"/>
      <c r="E6" s="31"/>
      <c r="F6" s="31"/>
      <c r="G6" s="31"/>
      <c r="H6" s="31"/>
      <c r="I6" s="31"/>
      <c r="J6" s="31"/>
      <c r="K6" s="31"/>
      <c r="L6" s="31"/>
      <c r="M6" s="31"/>
      <c r="N6" s="31"/>
    </row>
    <row r="7" spans="1:28" ht="15">
      <c r="C7" s="31" t="s">
        <v>338</v>
      </c>
      <c r="D7" s="47"/>
      <c r="E7" s="47"/>
      <c r="F7" s="47"/>
      <c r="G7" s="47"/>
      <c r="H7" s="47"/>
      <c r="I7" s="38"/>
      <c r="J7" s="31"/>
      <c r="K7" s="31"/>
      <c r="L7" s="31"/>
      <c r="M7" s="31"/>
      <c r="N7" s="31"/>
    </row>
    <row r="8" spans="1:28" ht="15">
      <c r="C8" s="48" t="s">
        <v>229</v>
      </c>
      <c r="D8" s="31"/>
      <c r="E8" s="31"/>
      <c r="F8" s="31"/>
      <c r="G8" s="31"/>
      <c r="H8" s="31"/>
      <c r="I8" s="31"/>
      <c r="J8" s="31"/>
      <c r="K8" s="31"/>
      <c r="L8" s="31"/>
      <c r="M8" s="31"/>
      <c r="N8" s="31"/>
    </row>
    <row r="9" spans="1:28">
      <c r="C9" s="31" t="s">
        <v>36</v>
      </c>
      <c r="D9" s="31"/>
      <c r="E9" s="31"/>
      <c r="F9" s="31"/>
      <c r="G9" s="31"/>
      <c r="H9" s="31"/>
      <c r="I9" s="31"/>
      <c r="J9" s="31"/>
      <c r="K9" s="31"/>
      <c r="L9" s="31"/>
      <c r="M9" s="31"/>
      <c r="N9" s="31"/>
    </row>
    <row r="10" spans="1:28">
      <c r="C10" s="31" t="s">
        <v>32</v>
      </c>
      <c r="D10" s="31"/>
      <c r="E10" s="31"/>
      <c r="F10" s="31"/>
      <c r="G10" s="31"/>
      <c r="H10" s="31"/>
      <c r="I10" s="31"/>
      <c r="J10" s="31"/>
      <c r="K10" s="31"/>
      <c r="L10" s="31"/>
      <c r="M10" s="31"/>
      <c r="N10" s="31"/>
    </row>
    <row r="11" spans="1:28">
      <c r="C11" s="31" t="s">
        <v>37</v>
      </c>
      <c r="D11" s="31"/>
      <c r="E11" s="31"/>
      <c r="F11" s="31"/>
      <c r="G11" s="31"/>
      <c r="H11" s="31"/>
      <c r="I11" s="31"/>
      <c r="J11" s="31"/>
      <c r="K11" s="31"/>
      <c r="L11" s="31"/>
      <c r="M11" s="31"/>
      <c r="N11" s="31"/>
    </row>
    <row r="12" spans="1:28">
      <c r="C12" s="31" t="s">
        <v>33</v>
      </c>
      <c r="D12" s="31"/>
      <c r="E12" s="31"/>
      <c r="F12" s="31"/>
      <c r="G12" s="31"/>
      <c r="H12" s="31"/>
      <c r="I12" s="31"/>
      <c r="J12" s="31"/>
      <c r="K12" s="31"/>
      <c r="L12" s="31"/>
      <c r="M12" s="31"/>
      <c r="N12" s="31"/>
    </row>
    <row r="13" spans="1:28">
      <c r="C13" s="31" t="s">
        <v>34</v>
      </c>
      <c r="D13" s="31"/>
      <c r="E13" s="31"/>
      <c r="F13" s="31"/>
      <c r="G13" s="31"/>
      <c r="H13" s="31"/>
      <c r="I13" s="31"/>
      <c r="J13" s="31"/>
      <c r="K13" s="31"/>
      <c r="L13" s="31"/>
      <c r="M13" s="31"/>
      <c r="N13" s="31"/>
    </row>
    <row r="14" spans="1:28">
      <c r="C14" s="31" t="s">
        <v>35</v>
      </c>
      <c r="D14" s="31"/>
      <c r="E14" s="31"/>
      <c r="F14" s="31"/>
      <c r="G14" s="31"/>
      <c r="H14" s="31"/>
      <c r="I14" s="31"/>
      <c r="J14" s="31"/>
      <c r="K14" s="31"/>
      <c r="L14" s="31"/>
      <c r="M14" s="31"/>
      <c r="N14" s="31"/>
    </row>
    <row r="15" spans="1:28">
      <c r="C15" s="31" t="s">
        <v>7</v>
      </c>
      <c r="D15" s="31"/>
      <c r="E15" s="31"/>
      <c r="F15" s="31"/>
      <c r="G15" s="31"/>
      <c r="H15" s="31"/>
      <c r="I15" s="31"/>
      <c r="J15" s="31"/>
      <c r="K15" s="31"/>
      <c r="L15" s="31"/>
      <c r="M15" s="31"/>
      <c r="N15" s="31"/>
    </row>
    <row r="16" spans="1:28" ht="15">
      <c r="C16" s="31" t="s">
        <v>8</v>
      </c>
      <c r="D16" s="31"/>
      <c r="E16" s="31"/>
      <c r="F16" s="31"/>
      <c r="G16" s="31"/>
      <c r="H16" s="31"/>
      <c r="I16" s="31"/>
      <c r="J16" s="31"/>
      <c r="K16" s="31"/>
      <c r="L16" s="31"/>
      <c r="M16" s="31"/>
      <c r="N16" s="31"/>
    </row>
    <row r="17" spans="3:14" ht="15">
      <c r="C17" s="31" t="s">
        <v>9</v>
      </c>
      <c r="D17" s="31"/>
      <c r="E17" s="31"/>
      <c r="F17" s="31"/>
      <c r="G17" s="31"/>
      <c r="H17" s="31"/>
      <c r="I17" s="31"/>
      <c r="J17" s="31"/>
      <c r="K17" s="31"/>
      <c r="L17" s="31"/>
      <c r="M17" s="31"/>
      <c r="N17" s="31"/>
    </row>
    <row r="18" spans="3:14" ht="15">
      <c r="C18" s="31" t="s">
        <v>10</v>
      </c>
      <c r="D18" s="31"/>
      <c r="E18" s="31"/>
      <c r="F18" s="31"/>
      <c r="G18" s="31"/>
      <c r="H18" s="31"/>
      <c r="I18" s="31"/>
      <c r="J18" s="31"/>
      <c r="K18" s="31"/>
      <c r="L18" s="31"/>
      <c r="M18" s="31"/>
      <c r="N18" s="31"/>
    </row>
    <row r="19" spans="3:14" ht="15">
      <c r="C19" s="31" t="s">
        <v>11</v>
      </c>
      <c r="D19" s="31"/>
      <c r="E19" s="31"/>
      <c r="F19" s="31"/>
      <c r="G19" s="31"/>
      <c r="H19" s="31"/>
      <c r="I19" s="31"/>
      <c r="J19" s="31"/>
      <c r="K19" s="31"/>
      <c r="L19" s="31"/>
      <c r="M19" s="31"/>
      <c r="N19" s="31"/>
    </row>
    <row r="20" spans="3:14">
      <c r="C20" s="32"/>
      <c r="D20" s="34"/>
      <c r="E20" s="34"/>
      <c r="F20" s="34"/>
      <c r="G20" s="34"/>
      <c r="H20" s="34"/>
      <c r="I20" s="34"/>
      <c r="J20" s="34"/>
      <c r="K20" s="34"/>
      <c r="L20" s="34"/>
      <c r="M20" s="34"/>
      <c r="N20" s="34"/>
    </row>
    <row r="21" spans="3:14">
      <c r="C21" s="33"/>
      <c r="D21" s="34"/>
      <c r="E21" s="8" t="str">
        <f>IF(C21=AB3,"CORRECT","")</f>
        <v/>
      </c>
      <c r="F21" s="34"/>
      <c r="G21" s="31" t="s">
        <v>406</v>
      </c>
      <c r="H21" s="31"/>
      <c r="I21" s="31"/>
      <c r="J21" s="31"/>
      <c r="K21" s="31"/>
      <c r="L21" s="31"/>
      <c r="M21" s="31"/>
      <c r="N21" s="31"/>
    </row>
    <row r="22" spans="3:14">
      <c r="C22" s="34"/>
      <c r="D22" s="34"/>
      <c r="E22" s="34"/>
      <c r="F22" s="34"/>
      <c r="G22" s="31" t="s">
        <v>38</v>
      </c>
      <c r="H22" s="31"/>
      <c r="I22" s="31"/>
      <c r="J22" s="31"/>
      <c r="K22" s="31"/>
      <c r="L22" s="31"/>
      <c r="M22" s="31"/>
      <c r="N22" s="31"/>
    </row>
    <row r="23" spans="3:14">
      <c r="C23" s="31" t="s">
        <v>39</v>
      </c>
      <c r="D23" s="31"/>
      <c r="E23" s="31"/>
      <c r="F23" s="31"/>
      <c r="G23" s="31"/>
      <c r="H23" s="31"/>
      <c r="I23" s="31"/>
      <c r="J23" s="31"/>
      <c r="K23" s="31"/>
      <c r="L23" s="31"/>
      <c r="M23" s="31"/>
      <c r="N23" s="31"/>
    </row>
    <row r="24" spans="3:14">
      <c r="C24" s="31" t="s">
        <v>40</v>
      </c>
      <c r="D24" s="31"/>
      <c r="E24" s="31"/>
      <c r="F24" s="31"/>
      <c r="G24" s="31"/>
      <c r="H24" s="31"/>
      <c r="I24" s="31"/>
      <c r="J24" s="31"/>
      <c r="K24" s="31"/>
      <c r="L24" s="31"/>
      <c r="M24" s="31"/>
      <c r="N24" s="31"/>
    </row>
    <row r="25" spans="3:14">
      <c r="C25" s="31" t="s">
        <v>41</v>
      </c>
      <c r="D25" s="31"/>
      <c r="E25" s="31"/>
      <c r="F25" s="31"/>
      <c r="G25" s="31"/>
      <c r="H25" s="31"/>
      <c r="I25" s="31"/>
      <c r="J25" s="31"/>
      <c r="K25" s="31"/>
      <c r="L25" s="31"/>
      <c r="M25" s="31"/>
      <c r="N25" s="31"/>
    </row>
    <row r="26" spans="3:14">
      <c r="C26" s="31" t="s">
        <v>407</v>
      </c>
      <c r="D26" s="31"/>
      <c r="E26" s="31"/>
      <c r="F26" s="31"/>
      <c r="G26" s="31"/>
      <c r="H26" s="31"/>
      <c r="I26" s="31"/>
      <c r="J26" s="31"/>
      <c r="K26" s="31"/>
      <c r="L26" s="31"/>
      <c r="M26" s="31"/>
      <c r="N26" s="31"/>
    </row>
    <row r="27" spans="3:14" ht="15">
      <c r="C27" s="31" t="s">
        <v>12</v>
      </c>
      <c r="D27" s="31"/>
      <c r="E27" s="31"/>
      <c r="F27" s="31"/>
      <c r="G27" s="31"/>
      <c r="H27" s="31"/>
      <c r="I27" s="31"/>
      <c r="J27" s="31"/>
      <c r="K27" s="31"/>
      <c r="L27" s="31"/>
      <c r="M27" s="31"/>
      <c r="N27" s="31"/>
    </row>
    <row r="28" spans="3:14">
      <c r="C28" s="32"/>
      <c r="D28" s="34"/>
      <c r="E28" s="34"/>
      <c r="F28" s="34"/>
      <c r="G28" s="34"/>
      <c r="H28" s="34"/>
      <c r="I28" s="34"/>
      <c r="J28" s="34"/>
      <c r="K28" s="34"/>
      <c r="L28" s="34"/>
      <c r="M28" s="34"/>
      <c r="N28" s="34"/>
    </row>
    <row r="29" spans="3:14">
      <c r="C29" s="33"/>
      <c r="D29" s="34"/>
      <c r="E29" s="8" t="str">
        <f>IF(C29=AB4,"CORRECT","")</f>
        <v/>
      </c>
      <c r="F29" s="34"/>
      <c r="G29" s="31" t="s">
        <v>42</v>
      </c>
      <c r="H29" s="31"/>
      <c r="I29" s="31"/>
      <c r="J29" s="31"/>
      <c r="K29" s="31"/>
      <c r="L29" s="31"/>
      <c r="M29" s="31"/>
      <c r="N29" s="31"/>
    </row>
    <row r="30" spans="3:14">
      <c r="C30" s="34"/>
      <c r="D30" s="34"/>
      <c r="E30" s="34"/>
      <c r="F30" s="34"/>
      <c r="G30" s="34"/>
      <c r="H30" s="34"/>
      <c r="I30" s="34"/>
      <c r="J30" s="34"/>
      <c r="K30" s="34"/>
      <c r="L30" s="34"/>
      <c r="M30" s="34"/>
      <c r="N30" s="34"/>
    </row>
    <row r="31" spans="3:14">
      <c r="C31" s="34"/>
      <c r="D31" s="34"/>
      <c r="E31" s="34"/>
      <c r="F31" s="34"/>
      <c r="G31" s="63" t="s">
        <v>375</v>
      </c>
      <c r="H31" s="63"/>
      <c r="I31" s="63"/>
      <c r="J31" s="63"/>
      <c r="K31" s="63"/>
      <c r="L31" s="63"/>
      <c r="M31" s="63"/>
      <c r="N31" s="34"/>
    </row>
  </sheetData>
  <phoneticPr fontId="5" type="noConversion"/>
  <hyperlinks>
    <hyperlink ref="A1" location="CONTENTS!A1" display="CONTENTS"/>
    <hyperlink ref="G31:I31" location="Sheet9!A1" display="PROCEED TO SHEET 9"/>
    <hyperlink ref="G31" location="Sheet9!A1" display="PROCEED TO SHEET 9 (IF statements with more than two outcomes)"/>
    <hyperlink ref="G31:M31" location="Sheet9!A1" display="PROCEED TO SHEET 9 (IF statements with more than two outcomes)"/>
  </hyperlink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vt:i4>
      </vt:variant>
    </vt:vector>
  </HeadingPairs>
  <TitlesOfParts>
    <vt:vector size="30" baseType="lpstr">
      <vt:lpstr>CONTENTS</vt:lpstr>
      <vt:lpstr>Sheet1</vt:lpstr>
      <vt:lpstr>Sheet2</vt:lpstr>
      <vt:lpstr>Sheet3</vt:lpstr>
      <vt:lpstr>Sheet4</vt:lpstr>
      <vt:lpstr>Sheet5</vt:lpstr>
      <vt:lpstr>Sheet6</vt:lpstr>
      <vt:lpstr>Sheet7</vt:lpstr>
      <vt:lpstr>Sheet8</vt:lpstr>
      <vt:lpstr>Sheet9</vt:lpstr>
      <vt:lpstr>Sheet10</vt:lpstr>
      <vt:lpstr>Sheet11</vt:lpstr>
      <vt:lpstr>Notes</vt:lpstr>
      <vt:lpstr>COMMENT</vt:lpstr>
      <vt:lpstr>NOTES_1</vt:lpstr>
      <vt:lpstr>NOTES_2</vt:lpstr>
      <vt:lpstr>notes_3</vt:lpstr>
      <vt:lpstr>notes_4</vt:lpstr>
      <vt:lpstr>NOTES_5</vt:lpstr>
      <vt:lpstr>NOTES_6</vt:lpstr>
      <vt:lpstr>NOTES_7</vt:lpstr>
      <vt:lpstr>RETURN_1</vt:lpstr>
      <vt:lpstr>RETURN_2</vt:lpstr>
      <vt:lpstr>RETURN_3</vt:lpstr>
      <vt:lpstr>RETURN_4</vt:lpstr>
      <vt:lpstr>RETURN_5</vt:lpstr>
      <vt:lpstr>RETURN_6</vt:lpstr>
      <vt:lpstr>RETURN_7</vt:lpstr>
      <vt:lpstr>TABLE1</vt:lpstr>
      <vt:lpstr>test</vt:lpstr>
    </vt:vector>
  </TitlesOfParts>
  <Company>GCU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Whigham</dc:creator>
  <cp:lastModifiedBy>Owner</cp:lastModifiedBy>
  <cp:lastPrinted>2010-11-17T15:57:57Z</cp:lastPrinted>
  <dcterms:created xsi:type="dcterms:W3CDTF">2007-02-15T10:26:51Z</dcterms:created>
  <dcterms:modified xsi:type="dcterms:W3CDTF">2010-11-19T14:02:53Z</dcterms:modified>
</cp:coreProperties>
</file>