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aivi\Documents\Portfolio\"/>
    </mc:Choice>
  </mc:AlternateContent>
  <xr:revisionPtr revIDLastSave="0" documentId="13_ncr:1_{9596460E-7839-406E-B907-0993D9B86F2F}" xr6:coauthVersionLast="47" xr6:coauthVersionMax="47" xr10:uidLastSave="{00000000-0000-0000-0000-000000000000}"/>
  <bookViews>
    <workbookView xWindow="-120" yWindow="-120" windowWidth="29040" windowHeight="15720" tabRatio="974" activeTab="4" xr2:uid="{A05F10C9-077E-4EA0-9AB3-727AE951BCAA}"/>
  </bookViews>
  <sheets>
    <sheet name="Overview" sheetId="7" r:id="rId1"/>
    <sheet name="Databel - Aggregate" sheetId="4" state="hidden" r:id="rId2"/>
    <sheet name="Churn Analysis" sheetId="6" r:id="rId3"/>
    <sheet name="Databel - Customer" sheetId="3" state="hidden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7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3" i="7"/>
  <c r="B3" i="7"/>
</calcChain>
</file>

<file path=xl/sharedStrings.xml><?xml version="1.0" encoding="utf-8"?>
<sst xmlns="http://schemas.openxmlformats.org/spreadsheetml/2006/main" count="150193" uniqueCount="13517">
  <si>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</si>
  <si>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</si>
  <si>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</si>
  <si>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</si>
  <si>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</si>
  <si>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</si>
  <si>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</si>
  <si>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</si>
  <si>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</si>
  <si>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</si>
  <si>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</si>
  <si>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</si>
  <si>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</si>
  <si>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</si>
  <si>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</si>
  <si>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</si>
  <si>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</si>
  <si>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</si>
  <si>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</si>
  <si>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</si>
  <si>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</si>
  <si>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</si>
  <si>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</si>
  <si>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</si>
  <si>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</si>
  <si>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</si>
  <si>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</si>
  <si>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</si>
  <si>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</si>
  <si>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</si>
  <si>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</si>
  <si>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</si>
  <si>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</si>
  <si>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</si>
  <si>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</si>
  <si>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</si>
  <si>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</si>
  <si>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</si>
  <si>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</si>
  <si>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</si>
  <si>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</si>
  <si>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</si>
  <si>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</si>
  <si>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</si>
  <si>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</si>
  <si>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</si>
  <si>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</si>
  <si>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</si>
  <si>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</si>
  <si>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</si>
  <si>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</si>
  <si>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</si>
  <si>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</si>
  <si>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</si>
  <si>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</si>
  <si>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</si>
  <si>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</si>
  <si>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</si>
  <si>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</si>
  <si>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</si>
  <si>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</si>
  <si>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</si>
  <si>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</si>
  <si>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</si>
  <si>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</si>
  <si>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</si>
  <si>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</si>
  <si>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</si>
  <si>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</si>
  <si>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</si>
  <si>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</si>
  <si>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</si>
  <si>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</si>
  <si>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</si>
  <si>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</si>
  <si>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</si>
  <si>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</si>
  <si>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</si>
  <si>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</si>
  <si>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</si>
  <si>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</si>
  <si>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</si>
  <si>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</si>
  <si>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</si>
  <si>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</si>
  <si>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</si>
  <si>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</si>
  <si>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</si>
  <si>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</si>
  <si>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</si>
  <si>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</si>
  <si>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</si>
  <si>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</si>
  <si>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</si>
  <si>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</si>
  <si>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</si>
  <si>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</si>
  <si>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</si>
  <si>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</si>
  <si>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</si>
  <si>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</si>
  <si>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</si>
  <si>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</si>
  <si>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</si>
  <si>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</si>
  <si>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</si>
  <si>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</si>
  <si>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</si>
  <si>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</si>
  <si>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</si>
  <si>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</si>
  <si>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</si>
  <si>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</si>
  <si>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</si>
  <si>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</si>
  <si>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</si>
  <si>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</si>
  <si>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</si>
  <si>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</si>
  <si>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</si>
  <si>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</si>
  <si>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</si>
  <si>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</si>
  <si>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</si>
  <si>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</si>
  <si>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</si>
  <si>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</si>
  <si>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</si>
  <si>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</si>
  <si>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</si>
  <si>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</si>
  <si>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</si>
  <si>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</si>
  <si>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</si>
  <si>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</si>
  <si>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</si>
  <si>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</si>
  <si>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</si>
  <si>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</si>
  <si>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</si>
  <si>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</si>
  <si>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</si>
  <si>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</si>
  <si>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</si>
  <si>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</si>
  <si>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</si>
  <si>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</si>
  <si>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</si>
  <si>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</si>
  <si>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</si>
  <si>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</si>
  <si>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</si>
  <si>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</si>
  <si>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</si>
  <si>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</si>
  <si>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</si>
  <si>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</si>
  <si>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</si>
  <si>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</si>
  <si>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</si>
  <si>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</si>
  <si>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</si>
  <si>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</si>
  <si>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</si>
  <si>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</si>
  <si>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</si>
  <si>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</si>
  <si>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</si>
  <si>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</si>
  <si>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</si>
  <si>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</si>
  <si>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</si>
  <si>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</si>
  <si>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</si>
  <si>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</si>
  <si>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</si>
  <si>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</si>
  <si>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</si>
  <si>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</si>
  <si>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</si>
  <si>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</si>
  <si>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</si>
  <si>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</si>
  <si>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</si>
  <si>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</si>
  <si>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</si>
  <si>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</si>
  <si>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</si>
  <si>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</si>
  <si>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</si>
  <si>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</si>
  <si>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</si>
  <si>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</si>
  <si>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</si>
  <si>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</si>
  <si>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</si>
  <si>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</si>
  <si>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</si>
  <si>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</si>
  <si>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</si>
  <si>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</si>
  <si>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</si>
  <si>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</si>
  <si>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</si>
  <si>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</si>
  <si>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</si>
  <si>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</si>
  <si>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</si>
  <si>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</si>
  <si>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</si>
  <si>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</si>
  <si>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</si>
  <si>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</si>
  <si>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</si>
  <si>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</si>
  <si>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</si>
  <si>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</si>
  <si>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</si>
  <si>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</si>
  <si>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</si>
  <si>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</si>
  <si>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</si>
  <si>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</si>
  <si>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</si>
  <si>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</si>
  <si>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</si>
  <si>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</si>
  <si>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</si>
  <si>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</si>
  <si>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</si>
  <si>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</si>
  <si>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</si>
  <si>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</si>
  <si>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</si>
  <si>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</si>
  <si>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</si>
  <si>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</si>
  <si>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</si>
  <si>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</si>
  <si>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</si>
  <si>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</si>
  <si>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</si>
  <si>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</si>
  <si>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</si>
  <si>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</si>
  <si>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</si>
  <si>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</si>
  <si>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</si>
  <si>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</si>
  <si>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</si>
  <si>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</si>
  <si>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</si>
  <si>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</si>
  <si>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</si>
  <si>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</si>
  <si>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</si>
  <si>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</si>
  <si>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</si>
  <si>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</si>
  <si>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</si>
  <si>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</si>
  <si>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</si>
  <si>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</si>
  <si>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</si>
  <si>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</si>
  <si>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</si>
  <si>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</si>
  <si>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</si>
  <si>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</si>
  <si>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</si>
  <si>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</si>
  <si>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</si>
  <si>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</si>
  <si>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</si>
  <si>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</si>
  <si>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</si>
  <si>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</si>
  <si>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</si>
  <si>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</si>
  <si>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</si>
  <si>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</si>
  <si>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</si>
  <si>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</si>
  <si>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</si>
  <si>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</si>
  <si>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</si>
  <si>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</si>
  <si>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</si>
  <si>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</si>
  <si>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</si>
  <si>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</si>
  <si>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</si>
  <si>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</si>
  <si>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</si>
  <si>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</si>
  <si>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</si>
  <si>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</si>
  <si>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</si>
  <si>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</si>
  <si>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</si>
  <si>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</si>
  <si>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</si>
  <si>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</si>
  <si>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</si>
  <si>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</si>
  <si>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</si>
  <si>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</si>
  <si>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</si>
  <si>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</si>
  <si>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</si>
  <si>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</si>
  <si>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</si>
  <si>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</si>
  <si>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</si>
  <si>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</si>
  <si>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</si>
  <si>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</si>
  <si>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</si>
  <si>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</si>
  <si>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</si>
  <si>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</si>
  <si>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</si>
  <si>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</si>
  <si>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</si>
  <si>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</si>
  <si>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</si>
  <si>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</si>
  <si>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</si>
  <si>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</si>
  <si>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</si>
  <si>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</si>
  <si>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</si>
  <si>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</si>
  <si>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</si>
  <si>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</si>
  <si>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</si>
  <si>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</si>
  <si>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</si>
  <si>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</si>
  <si>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</si>
  <si>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</si>
  <si>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</si>
  <si>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</si>
  <si>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</si>
  <si>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</si>
  <si>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</si>
  <si>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</si>
  <si>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</si>
  <si>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</si>
  <si>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</si>
  <si>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</si>
  <si>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</si>
  <si>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</si>
  <si>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</si>
  <si>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</si>
  <si>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</si>
  <si>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</si>
  <si>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</si>
  <si>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</si>
  <si>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</si>
  <si>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</si>
  <si>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</si>
  <si>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</si>
  <si>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</si>
  <si>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</si>
  <si>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</si>
  <si>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</si>
  <si>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</si>
  <si>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</si>
  <si>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</si>
  <si>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</si>
  <si>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</si>
  <si>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</si>
  <si>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</si>
  <si>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</si>
  <si>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</si>
  <si>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</si>
  <si>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</si>
  <si>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</si>
  <si>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</si>
  <si>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</si>
  <si>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</si>
  <si>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</si>
  <si>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</si>
  <si>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</si>
  <si>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</si>
  <si>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</si>
  <si>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</si>
  <si>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</si>
  <si>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</si>
  <si>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</si>
  <si>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</si>
  <si>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</si>
  <si>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</si>
  <si>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</si>
  <si>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</si>
  <si>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</si>
  <si>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</si>
  <si>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</si>
  <si>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</si>
  <si>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</si>
  <si>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</si>
  <si>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</si>
  <si>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</si>
  <si>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</si>
  <si>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</si>
  <si>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</si>
  <si>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</si>
  <si>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</si>
  <si>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</si>
  <si>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</si>
  <si>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</si>
  <si>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</si>
  <si>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</si>
  <si>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</si>
  <si>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</si>
  <si>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</si>
  <si>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</si>
  <si>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</si>
  <si>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</si>
  <si>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</si>
  <si>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</si>
  <si>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</si>
  <si>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</si>
  <si>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</si>
  <si>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</si>
  <si>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</si>
  <si>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</si>
  <si>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</si>
  <si>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</si>
  <si>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</si>
  <si>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</si>
  <si>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</si>
  <si>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</si>
  <si>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</si>
  <si>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</si>
  <si>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</si>
  <si>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</si>
  <si>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</si>
  <si>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</si>
  <si>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</si>
  <si>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</si>
  <si>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</si>
  <si>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</si>
  <si>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</si>
  <si>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</si>
  <si>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</si>
  <si>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</si>
  <si>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</si>
  <si>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</si>
  <si>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</si>
  <si>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</si>
  <si>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</si>
  <si>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</si>
  <si>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</si>
  <si>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</si>
  <si>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</si>
  <si>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</si>
  <si>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</si>
  <si>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</si>
  <si>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</si>
  <si>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</si>
  <si>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</si>
  <si>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</si>
  <si>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</si>
  <si>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</si>
  <si>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</si>
  <si>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</si>
  <si>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</si>
  <si>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</si>
  <si>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</si>
  <si>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</si>
  <si>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</si>
  <si>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</si>
  <si>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</si>
  <si>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</si>
  <si>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</si>
  <si>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</si>
  <si>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</si>
  <si>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</si>
  <si>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</si>
  <si>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</si>
  <si>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</si>
  <si>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</si>
  <si>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</si>
  <si>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</si>
  <si>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</si>
  <si>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</si>
  <si>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</si>
  <si>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</si>
  <si>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</si>
  <si>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</si>
  <si>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</si>
  <si>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</si>
  <si>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</si>
  <si>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</si>
  <si>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</si>
  <si>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</si>
  <si>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</si>
  <si>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</si>
  <si>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</si>
  <si>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</si>
  <si>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</si>
  <si>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</si>
  <si>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</si>
  <si>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</si>
  <si>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</si>
  <si>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</si>
  <si>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</si>
  <si>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</si>
  <si>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</si>
  <si>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</si>
  <si>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</si>
  <si>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</si>
  <si>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</si>
  <si>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</si>
  <si>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</si>
  <si>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</si>
  <si>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</si>
  <si>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</si>
  <si>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</si>
  <si>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</si>
  <si>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</si>
  <si>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</si>
  <si>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</si>
  <si>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</si>
  <si>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</si>
  <si>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</si>
  <si>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</si>
  <si>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</si>
  <si>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</si>
  <si>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</si>
  <si>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</si>
  <si>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</si>
  <si>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</si>
  <si>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</si>
  <si>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</si>
  <si>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</si>
  <si>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</si>
  <si>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</si>
  <si>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</si>
  <si>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</si>
  <si>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</si>
  <si>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</si>
  <si>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</si>
  <si>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</si>
  <si>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</si>
  <si>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</si>
  <si>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</si>
  <si>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</si>
  <si>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</si>
  <si>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</si>
  <si>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</si>
  <si>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</si>
  <si>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</si>
  <si>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</si>
  <si>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</si>
  <si>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</si>
  <si>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</si>
  <si>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</si>
  <si>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</si>
  <si>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</si>
  <si>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</si>
  <si>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</si>
  <si>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</si>
  <si>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</si>
  <si>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</si>
  <si>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</si>
  <si>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</si>
  <si>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</si>
  <si>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</si>
  <si>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</si>
  <si>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</si>
  <si>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</si>
  <si>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</si>
  <si>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</si>
  <si>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</si>
  <si>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</si>
  <si>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</si>
  <si>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</si>
  <si>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</si>
  <si>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</si>
  <si>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</si>
  <si>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</si>
  <si>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</si>
  <si>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</si>
  <si>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</si>
  <si>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</si>
  <si>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</si>
  <si>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</si>
  <si>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</si>
  <si>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</si>
  <si>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</si>
  <si>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</si>
  <si>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</si>
  <si>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</si>
  <si>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</si>
  <si>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</si>
  <si>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</si>
  <si>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</si>
  <si>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</si>
  <si>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</si>
  <si>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</si>
  <si>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</si>
  <si>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</si>
  <si>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</si>
  <si>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</si>
  <si>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</si>
  <si>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</si>
  <si>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</si>
  <si>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</si>
  <si>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</si>
  <si>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</si>
  <si>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</si>
  <si>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</si>
  <si>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</si>
  <si>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</si>
  <si>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</si>
  <si>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</si>
  <si>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</si>
  <si>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</si>
  <si>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</si>
  <si>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</si>
  <si>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</si>
  <si>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</si>
  <si>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</si>
  <si>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</si>
  <si>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</si>
  <si>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</si>
  <si>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</si>
  <si>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</si>
  <si>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</si>
  <si>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</si>
  <si>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</si>
  <si>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</si>
  <si>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</si>
  <si>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</si>
  <si>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</si>
  <si>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</si>
  <si>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</si>
  <si>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</si>
  <si>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</si>
  <si>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</si>
  <si>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</si>
  <si>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</si>
  <si>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</si>
  <si>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</si>
  <si>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</si>
  <si>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</si>
  <si>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</si>
  <si>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</si>
  <si>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</si>
  <si>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</si>
  <si>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</si>
  <si>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</si>
  <si>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</si>
  <si>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</si>
  <si>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</si>
  <si>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</si>
  <si>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</si>
  <si>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</si>
  <si>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</si>
  <si>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</si>
  <si>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</si>
  <si>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</si>
  <si>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</si>
  <si>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</si>
  <si>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</si>
  <si>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</si>
  <si>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</si>
  <si>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</si>
  <si>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</si>
  <si>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</si>
  <si>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</si>
  <si>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</si>
  <si>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</si>
  <si>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</si>
  <si>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</si>
  <si>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</si>
  <si>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</si>
  <si>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</si>
  <si>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</si>
  <si>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</si>
  <si>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</si>
  <si>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</si>
  <si>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</si>
  <si>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</si>
  <si>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</si>
  <si>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</si>
  <si>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</si>
  <si>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</si>
  <si>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</si>
  <si>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</si>
  <si>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</si>
  <si>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</si>
  <si>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</si>
  <si>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</si>
  <si>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</si>
  <si>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</si>
  <si>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</si>
  <si>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</si>
  <si>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</si>
  <si>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</si>
  <si>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</si>
  <si>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</si>
  <si>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</si>
  <si>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</si>
  <si>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</si>
  <si>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</si>
  <si>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</si>
  <si>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</si>
  <si>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</si>
  <si>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</si>
  <si>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</si>
  <si>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</si>
  <si>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</si>
  <si>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</si>
  <si>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</si>
  <si>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</si>
  <si>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</si>
  <si>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</si>
  <si>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</si>
  <si>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</si>
  <si>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</si>
  <si>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</si>
  <si>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</si>
  <si>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</si>
  <si>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</si>
  <si>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</si>
  <si>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</si>
  <si>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</si>
  <si>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</si>
  <si>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</si>
  <si>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</si>
  <si>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</si>
  <si>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</si>
  <si>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</si>
  <si>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</si>
  <si>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</si>
  <si>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</si>
  <si>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</si>
  <si>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</si>
  <si>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</si>
  <si>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</si>
  <si>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</si>
  <si>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</si>
  <si>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</si>
  <si>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</si>
  <si>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</si>
  <si>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</si>
  <si>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</si>
  <si>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</si>
  <si>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</si>
  <si>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</si>
  <si>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</si>
  <si>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</si>
  <si>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</si>
  <si>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</si>
  <si>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</si>
  <si>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</si>
  <si>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</si>
  <si>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</si>
  <si>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</si>
  <si>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</si>
  <si>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</si>
  <si>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</si>
  <si>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</si>
  <si>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</si>
  <si>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</si>
  <si>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</si>
  <si>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</si>
  <si>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</si>
  <si>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</si>
  <si>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</si>
  <si>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</si>
  <si>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</si>
  <si>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</si>
  <si>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</si>
  <si>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</si>
  <si>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</si>
  <si>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</si>
  <si>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</si>
  <si>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</si>
  <si>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</si>
  <si>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</si>
  <si>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</si>
  <si>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</si>
  <si>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</si>
  <si>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</si>
  <si>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</si>
  <si>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</si>
  <si>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</si>
  <si>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</si>
  <si>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</si>
  <si>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</si>
  <si>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</si>
  <si>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</si>
  <si>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</si>
  <si>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</si>
  <si>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</si>
  <si>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</si>
  <si>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</si>
  <si>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</si>
  <si>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</si>
  <si>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</si>
  <si>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</si>
  <si>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</si>
  <si>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</si>
  <si>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</si>
  <si>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</si>
  <si>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</si>
  <si>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</si>
  <si>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</si>
  <si>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</si>
  <si>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</si>
  <si>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</si>
  <si>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</si>
  <si>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</si>
  <si>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</si>
  <si>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</si>
  <si>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</si>
  <si>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</si>
  <si>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</si>
  <si>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</si>
  <si>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</si>
  <si>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</si>
  <si>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</si>
  <si>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</si>
  <si>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</si>
  <si>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</si>
  <si>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</si>
  <si>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</si>
  <si>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</si>
  <si>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</si>
  <si>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</si>
  <si>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</si>
  <si>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</si>
  <si>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</si>
  <si>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</si>
  <si>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</si>
  <si>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</si>
  <si>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</si>
  <si>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</si>
  <si>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</si>
  <si>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</si>
  <si>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</si>
  <si>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</si>
  <si>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</si>
  <si>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</si>
  <si>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</si>
  <si>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</si>
  <si>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</si>
  <si>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</si>
  <si>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</si>
  <si>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</si>
  <si>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</si>
  <si>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</si>
  <si>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</si>
  <si>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</si>
  <si>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</si>
  <si>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</si>
  <si>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</si>
  <si>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</si>
  <si>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</si>
  <si>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</si>
  <si>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</si>
  <si>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</si>
  <si>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</si>
  <si>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</si>
  <si>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</si>
  <si>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</si>
  <si>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</si>
  <si>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</si>
  <si>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</si>
  <si>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</si>
  <si>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</si>
  <si>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</si>
  <si>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</si>
  <si>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</si>
  <si>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</si>
  <si>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</si>
  <si>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</si>
  <si>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</si>
  <si>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</si>
  <si>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</si>
  <si>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</si>
  <si>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</si>
  <si>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</si>
  <si>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</si>
  <si>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</si>
  <si>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</si>
  <si>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</si>
  <si>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</si>
  <si>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</si>
  <si>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</si>
  <si>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</si>
  <si>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</si>
  <si>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</si>
  <si>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</si>
  <si>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</si>
  <si>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</si>
  <si>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</si>
  <si>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</si>
  <si>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</si>
  <si>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</si>
  <si>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</si>
  <si>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</si>
  <si>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</si>
  <si>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</si>
  <si>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</si>
  <si>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</si>
  <si>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</si>
  <si>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</si>
  <si>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</si>
  <si>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</si>
  <si>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</si>
  <si>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</si>
  <si>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</si>
  <si>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</si>
  <si>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</si>
  <si>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</si>
  <si>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</si>
  <si>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</si>
  <si>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</si>
  <si>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</si>
  <si>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</si>
  <si>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</si>
  <si>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</si>
  <si>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</si>
  <si>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</si>
  <si>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</si>
  <si>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</si>
  <si>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</si>
  <si>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</si>
  <si>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</si>
  <si>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</si>
  <si>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</si>
  <si>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</si>
  <si>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</si>
  <si>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</si>
  <si>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</si>
  <si>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</si>
  <si>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</si>
  <si>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</si>
  <si>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</si>
  <si>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</si>
  <si>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</si>
  <si>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</si>
  <si>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</si>
  <si>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</si>
  <si>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</si>
  <si>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</si>
  <si>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</si>
  <si>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</si>
  <si>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</si>
  <si>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</si>
  <si>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</si>
  <si>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</si>
  <si>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</si>
  <si>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</si>
  <si>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</si>
  <si>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</si>
  <si>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</si>
  <si>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</si>
  <si>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</si>
  <si>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</si>
  <si>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</si>
  <si>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</si>
  <si>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</si>
  <si>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</si>
  <si>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</si>
  <si>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</si>
  <si>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</si>
  <si>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</si>
  <si>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</si>
  <si>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</si>
  <si>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</si>
  <si>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</si>
  <si>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</si>
  <si>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</si>
  <si>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</si>
  <si>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</si>
  <si>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</si>
  <si>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</si>
  <si>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</si>
  <si>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</si>
  <si>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</si>
  <si>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</si>
  <si>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</si>
  <si>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</si>
  <si>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</si>
  <si>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</si>
  <si>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</si>
  <si>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</si>
  <si>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</si>
  <si>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</si>
  <si>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</si>
  <si>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</si>
  <si>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</si>
  <si>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</si>
  <si>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</si>
  <si>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</si>
  <si>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</si>
  <si>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</si>
  <si>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</si>
  <si>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</si>
  <si>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</si>
  <si>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</si>
  <si>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</si>
  <si>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</si>
  <si>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</si>
  <si>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</si>
  <si>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</si>
  <si>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</si>
  <si>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</si>
  <si>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</si>
  <si>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</si>
  <si>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</si>
  <si>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</si>
  <si>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</si>
  <si>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</si>
  <si>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</si>
  <si>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</si>
  <si>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</si>
  <si>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</si>
  <si>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</si>
  <si>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</si>
  <si>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</si>
  <si>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</si>
  <si>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</si>
  <si>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</si>
  <si>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</si>
  <si>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</si>
  <si>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</si>
  <si>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</si>
  <si>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</si>
  <si>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</si>
  <si>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</si>
  <si>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</si>
  <si>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</si>
  <si>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</si>
  <si>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</si>
  <si>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</si>
  <si>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</si>
  <si>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</si>
  <si>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</si>
  <si>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</si>
  <si>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</si>
  <si>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</si>
  <si>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</si>
  <si>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</si>
  <si>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</si>
  <si>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</si>
  <si>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</si>
  <si>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</si>
  <si>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</si>
  <si>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</si>
  <si>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</si>
  <si>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</si>
  <si>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</si>
  <si>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</si>
  <si>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</si>
  <si>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</si>
  <si>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</si>
  <si>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</si>
  <si>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</si>
  <si>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</si>
  <si>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</si>
  <si>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</si>
  <si>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</si>
  <si>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</si>
  <si>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</si>
  <si>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</si>
  <si>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</si>
  <si>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</si>
  <si>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</si>
  <si>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</si>
  <si>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</si>
  <si>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</si>
  <si>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</si>
  <si>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</si>
  <si>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</si>
  <si>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</si>
  <si>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</si>
  <si>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</si>
  <si>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</si>
  <si>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</si>
  <si>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</si>
  <si>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</si>
  <si>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</si>
  <si>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</si>
  <si>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</si>
  <si>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</si>
  <si>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</si>
  <si>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</si>
  <si>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</si>
  <si>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</si>
  <si>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</si>
  <si>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</si>
  <si>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</si>
  <si>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</si>
  <si>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</si>
  <si>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</si>
  <si>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</si>
  <si>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</si>
  <si>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</si>
  <si>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</si>
  <si>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</si>
  <si>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</si>
  <si>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</si>
  <si>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</si>
  <si>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</si>
  <si>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</si>
  <si>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</si>
  <si>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</si>
  <si>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</si>
  <si>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</si>
  <si>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</si>
  <si>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</si>
  <si>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</si>
  <si>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</si>
  <si>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</si>
  <si>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</si>
  <si>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</si>
  <si>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</si>
  <si>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</si>
  <si>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</si>
  <si>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</si>
  <si>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</si>
  <si>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</si>
  <si>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</si>
  <si>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</si>
  <si>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</si>
  <si>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</si>
  <si>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</si>
  <si>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</si>
  <si>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</si>
  <si>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</si>
  <si>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</si>
  <si>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</si>
  <si>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</si>
  <si>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</si>
  <si>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</si>
  <si>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</si>
  <si>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</si>
  <si>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</si>
  <si>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</si>
  <si>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</si>
  <si>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</si>
  <si>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</si>
  <si>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</si>
  <si>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</si>
  <si>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</si>
  <si>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</si>
  <si>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</si>
  <si>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</si>
  <si>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</si>
  <si>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</si>
  <si>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</si>
  <si>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</si>
  <si>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</si>
  <si>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</si>
  <si>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</si>
  <si>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</si>
  <si>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</si>
  <si>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</si>
  <si>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</si>
  <si>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</si>
  <si>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</si>
  <si>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</si>
  <si>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</si>
  <si>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</si>
  <si>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</si>
  <si>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</si>
  <si>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</si>
  <si>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</si>
  <si>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</si>
  <si>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</si>
  <si>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</si>
  <si>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</si>
  <si>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</si>
  <si>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</si>
  <si>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</si>
  <si>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</si>
  <si>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</si>
  <si>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</si>
  <si>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</si>
  <si>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</si>
  <si>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</si>
  <si>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</si>
  <si>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</si>
  <si>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</si>
  <si>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</si>
  <si>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</si>
  <si>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</si>
  <si>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</si>
  <si>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</si>
  <si>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</si>
  <si>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</si>
  <si>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</si>
  <si>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</si>
  <si>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</si>
  <si>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</si>
  <si>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</si>
  <si>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</si>
  <si>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</si>
  <si>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</si>
  <si>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</si>
  <si>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</si>
  <si>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</si>
  <si>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</si>
  <si>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</si>
  <si>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</si>
  <si>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</si>
  <si>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</si>
  <si>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</si>
  <si>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</si>
  <si>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</si>
  <si>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</si>
  <si>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</si>
  <si>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</si>
  <si>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</si>
  <si>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</si>
  <si>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</si>
  <si>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</si>
  <si>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</si>
  <si>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</si>
  <si>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</si>
  <si>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</si>
  <si>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</si>
  <si>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</si>
  <si>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</si>
  <si>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</si>
  <si>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</si>
  <si>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</si>
  <si>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</si>
  <si>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</si>
  <si>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</si>
  <si>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</si>
  <si>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</si>
  <si>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</si>
  <si>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</si>
  <si>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</si>
  <si>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</si>
  <si>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</si>
  <si>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</si>
  <si>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</si>
  <si>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</si>
  <si>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</si>
  <si>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</si>
  <si>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</si>
  <si>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</si>
  <si>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</si>
  <si>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</si>
  <si>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</si>
  <si>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</si>
  <si>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</si>
  <si>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</si>
  <si>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</si>
  <si>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</si>
  <si>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</si>
  <si>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</si>
  <si>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</si>
  <si>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</si>
  <si>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</si>
  <si>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</si>
  <si>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</si>
  <si>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</si>
  <si>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</si>
  <si>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</si>
  <si>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</si>
  <si>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</si>
  <si>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</si>
  <si>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</si>
  <si>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</si>
  <si>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</si>
  <si>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</si>
  <si>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</si>
  <si>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</si>
  <si>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</si>
  <si>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</si>
  <si>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</si>
  <si>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</si>
  <si>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</si>
  <si>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</si>
  <si>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</si>
  <si>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</si>
  <si>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</si>
  <si>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</si>
  <si>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</si>
  <si>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</si>
  <si>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</si>
  <si>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</si>
  <si>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</si>
  <si>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</si>
  <si>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</si>
  <si>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</si>
  <si>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</si>
  <si>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</si>
  <si>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</si>
  <si>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</si>
  <si>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</si>
  <si>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</si>
  <si>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</si>
  <si>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</si>
  <si>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</si>
  <si>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</si>
  <si>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</si>
  <si>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</si>
  <si>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</si>
  <si>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</si>
  <si>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</si>
  <si>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</si>
  <si>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</si>
  <si>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</si>
  <si>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</si>
  <si>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</si>
  <si>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</si>
  <si>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</si>
  <si>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</si>
  <si>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</si>
  <si>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</si>
  <si>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</si>
  <si>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</si>
  <si>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</si>
  <si>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</si>
  <si>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</si>
  <si>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</si>
  <si>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</si>
  <si>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</si>
  <si>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</si>
  <si>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</si>
  <si>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</si>
  <si>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</si>
  <si>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</si>
  <si>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</si>
  <si>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</si>
  <si>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</si>
  <si>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</si>
  <si>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</si>
  <si>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</si>
  <si>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</si>
  <si>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</si>
  <si>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</si>
  <si>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</si>
  <si>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</si>
  <si>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</si>
  <si>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</si>
  <si>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</si>
  <si>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</si>
  <si>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</si>
  <si>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</si>
  <si>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</si>
  <si>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</si>
  <si>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</si>
  <si>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</si>
  <si>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</si>
  <si>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</si>
  <si>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</si>
  <si>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</si>
  <si>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</si>
  <si>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</si>
  <si>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</si>
  <si>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</si>
  <si>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</si>
  <si>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</si>
  <si>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</si>
  <si>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</si>
  <si>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</si>
  <si>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</si>
  <si>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</si>
  <si>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</si>
  <si>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</si>
  <si>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</si>
  <si>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</si>
  <si>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</si>
  <si>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</si>
  <si>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</si>
  <si>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</si>
  <si>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</si>
  <si>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</si>
  <si>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</si>
  <si>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</si>
  <si>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</si>
  <si>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</si>
  <si>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</si>
  <si>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</si>
  <si>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</si>
  <si>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</si>
  <si>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</si>
  <si>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</si>
  <si>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</si>
  <si>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</si>
  <si>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</si>
  <si>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</si>
  <si>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</si>
  <si>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</si>
  <si>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</si>
  <si>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</si>
  <si>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</si>
  <si>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</si>
  <si>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</si>
  <si>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</si>
  <si>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</si>
  <si>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</si>
  <si>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</si>
  <si>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</si>
  <si>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</si>
  <si>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</si>
  <si>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</si>
  <si>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</si>
  <si>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</si>
  <si>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</si>
  <si>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</si>
  <si>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</si>
  <si>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</si>
  <si>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</si>
  <si>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</si>
  <si>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</si>
  <si>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</si>
  <si>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</si>
  <si>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</si>
  <si>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</si>
  <si>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</si>
  <si>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</si>
  <si>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</si>
  <si>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</si>
  <si>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</si>
  <si>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</si>
  <si>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</si>
  <si>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</si>
  <si>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</si>
  <si>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</si>
  <si>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</si>
  <si>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</si>
  <si>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</si>
  <si>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</si>
  <si>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</si>
  <si>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</si>
  <si>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</si>
  <si>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</si>
  <si>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</si>
  <si>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</si>
  <si>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</si>
  <si>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</si>
  <si>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</si>
  <si>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</si>
  <si>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</si>
  <si>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</si>
  <si>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</si>
  <si>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</si>
  <si>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</si>
  <si>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</si>
  <si>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</si>
  <si>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</si>
  <si>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</si>
  <si>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</si>
  <si>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</si>
  <si>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</si>
  <si>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</si>
  <si>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</si>
  <si>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</si>
  <si>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</si>
  <si>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</si>
  <si>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</si>
  <si>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</si>
  <si>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</si>
  <si>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</si>
  <si>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</si>
  <si>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</si>
  <si>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</si>
  <si>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</si>
  <si>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</si>
  <si>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</si>
  <si>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</si>
  <si>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</si>
  <si>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</si>
  <si>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</si>
  <si>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</si>
  <si>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</si>
  <si>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</si>
  <si>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</si>
  <si>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</si>
  <si>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</si>
  <si>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</si>
  <si>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</si>
  <si>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</si>
  <si>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</si>
  <si>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</si>
  <si>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</si>
  <si>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</si>
  <si>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</si>
  <si>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</si>
  <si>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</si>
  <si>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</si>
  <si>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</si>
  <si>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</si>
  <si>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</si>
  <si>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</si>
  <si>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</si>
  <si>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</si>
  <si>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</si>
  <si>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</si>
  <si>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</si>
  <si>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</si>
  <si>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</si>
  <si>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</si>
  <si>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</si>
  <si>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</si>
  <si>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</si>
  <si>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</si>
  <si>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</si>
  <si>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</si>
  <si>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</si>
  <si>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</si>
  <si>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</si>
  <si>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</si>
  <si>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</si>
  <si>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</si>
  <si>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</si>
  <si>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</si>
  <si>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</si>
  <si>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</si>
  <si>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</si>
  <si>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</si>
  <si>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</si>
  <si>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</si>
  <si>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</si>
  <si>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</si>
  <si>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</si>
  <si>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</si>
  <si>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</si>
  <si>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</si>
  <si>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</si>
  <si>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</si>
  <si>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</si>
  <si>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</si>
  <si>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</si>
  <si>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</si>
  <si>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</si>
  <si>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</si>
  <si>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</si>
  <si>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</si>
  <si>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</si>
  <si>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</si>
  <si>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</si>
  <si>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</si>
  <si>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</si>
  <si>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</si>
  <si>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</si>
  <si>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</si>
  <si>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</si>
  <si>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</si>
  <si>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</si>
  <si>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</si>
  <si>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</si>
  <si>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</si>
  <si>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</si>
  <si>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</si>
  <si>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</si>
  <si>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</si>
  <si>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</si>
  <si>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</si>
  <si>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</si>
  <si>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</si>
  <si>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</si>
  <si>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</si>
  <si>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</si>
  <si>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</si>
  <si>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</si>
  <si>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</si>
  <si>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</si>
  <si>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</si>
  <si>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</si>
  <si>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</si>
  <si>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</si>
  <si>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</si>
  <si>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</si>
  <si>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</si>
  <si>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</si>
  <si>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</si>
  <si>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</si>
  <si>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</si>
  <si>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</si>
  <si>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</si>
  <si>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</si>
  <si>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</si>
  <si>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</si>
  <si>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</si>
  <si>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</si>
  <si>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</si>
  <si>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</si>
  <si>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</si>
  <si>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</si>
  <si>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</si>
  <si>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</si>
  <si>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</si>
  <si>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</si>
  <si>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</si>
  <si>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</si>
  <si>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</si>
  <si>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</si>
  <si>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</si>
  <si>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</si>
  <si>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</si>
  <si>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</si>
  <si>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</si>
  <si>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</si>
  <si>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</si>
  <si>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</si>
  <si>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</si>
  <si>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</si>
  <si>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</si>
  <si>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</si>
  <si>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</si>
  <si>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</si>
  <si>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</si>
  <si>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</si>
  <si>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</si>
  <si>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</si>
  <si>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</si>
  <si>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</si>
  <si>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</si>
  <si>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</si>
  <si>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</si>
  <si>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</si>
  <si>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</si>
  <si>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</si>
  <si>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</si>
  <si>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</si>
  <si>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</si>
  <si>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</si>
  <si>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</si>
  <si>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</si>
  <si>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</si>
  <si>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</si>
  <si>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</si>
  <si>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</si>
  <si>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</si>
  <si>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</si>
  <si>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</si>
  <si>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</si>
  <si>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</si>
  <si>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</si>
  <si>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</si>
  <si>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</si>
  <si>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</si>
  <si>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</si>
  <si>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</si>
  <si>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</si>
  <si>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</si>
  <si>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</si>
  <si>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</si>
  <si>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</si>
  <si>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</si>
  <si>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</si>
  <si>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</si>
  <si>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</si>
  <si>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</si>
  <si>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</si>
  <si>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</si>
  <si>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</si>
  <si>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</si>
  <si>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</si>
  <si>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</si>
  <si>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</si>
  <si>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</si>
  <si>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</si>
  <si>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</si>
  <si>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</si>
  <si>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</si>
  <si>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</si>
  <si>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</si>
  <si>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</si>
  <si>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</si>
  <si>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</si>
  <si>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</si>
  <si>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</si>
  <si>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</si>
  <si>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</si>
  <si>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</si>
  <si>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</si>
  <si>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</si>
  <si>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</si>
  <si>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</si>
  <si>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</si>
  <si>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</si>
  <si>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</si>
  <si>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</si>
  <si>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</si>
  <si>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</si>
  <si>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</si>
  <si>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</si>
  <si>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</si>
  <si>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</si>
  <si>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</si>
  <si>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</si>
  <si>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</si>
  <si>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</si>
  <si>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</si>
  <si>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</si>
  <si>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</si>
  <si>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</si>
  <si>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</si>
  <si>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</si>
  <si>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</si>
  <si>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</si>
  <si>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</si>
  <si>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</si>
  <si>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</si>
  <si>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</si>
  <si>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</si>
  <si>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</si>
  <si>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</si>
  <si>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</si>
  <si>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</si>
  <si>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</si>
  <si>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</si>
  <si>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</si>
  <si>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</si>
  <si>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</si>
  <si>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</si>
  <si>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</si>
  <si>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</si>
  <si>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</si>
  <si>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</si>
  <si>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</si>
  <si>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</si>
  <si>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</si>
  <si>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</si>
  <si>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</si>
  <si>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</si>
  <si>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</si>
  <si>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</si>
  <si>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</si>
  <si>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</si>
  <si>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</si>
  <si>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</si>
  <si>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</si>
  <si>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</si>
  <si>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</si>
  <si>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</si>
  <si>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</si>
  <si>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</si>
  <si>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</si>
  <si>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</si>
  <si>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</si>
  <si>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</si>
  <si>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</si>
  <si>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</si>
  <si>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</si>
  <si>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</si>
  <si>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</si>
  <si>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</si>
  <si>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</si>
  <si>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</si>
  <si>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</si>
  <si>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</si>
  <si>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</si>
  <si>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</si>
  <si>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</si>
  <si>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</si>
  <si>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</si>
  <si>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</si>
  <si>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</si>
  <si>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</si>
  <si>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</si>
  <si>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</si>
  <si>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</si>
  <si>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</si>
  <si>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</si>
  <si>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</si>
  <si>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</si>
  <si>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</si>
  <si>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</si>
  <si>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</si>
  <si>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</si>
  <si>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</si>
  <si>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</si>
  <si>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</si>
  <si>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</si>
  <si>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</si>
  <si>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</si>
  <si>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</si>
  <si>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</si>
  <si>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</si>
  <si>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</si>
  <si>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</si>
  <si>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</si>
  <si>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</si>
  <si>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</si>
  <si>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</si>
  <si>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</si>
  <si>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</si>
  <si>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</si>
  <si>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</si>
  <si>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</si>
  <si>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</si>
  <si>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</si>
  <si>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</si>
  <si>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</si>
  <si>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</si>
  <si>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</si>
  <si>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</si>
  <si>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</si>
  <si>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</si>
  <si>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</si>
  <si>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</si>
  <si>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</si>
  <si>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</si>
  <si>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</si>
  <si>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</si>
  <si>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</si>
  <si>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</si>
  <si>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</si>
  <si>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</si>
  <si>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</si>
  <si>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</si>
  <si>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</si>
  <si>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</si>
  <si>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</si>
  <si>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</si>
  <si>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</si>
  <si>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</si>
  <si>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</si>
  <si>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</si>
  <si>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</si>
  <si>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</si>
  <si>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</si>
  <si>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</si>
  <si>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</si>
  <si>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</si>
  <si>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</si>
  <si>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</si>
  <si>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</si>
  <si>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</si>
  <si>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</si>
  <si>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</si>
  <si>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</si>
  <si>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</si>
  <si>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</si>
  <si>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</si>
  <si>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</si>
  <si>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</si>
  <si>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</si>
  <si>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</si>
  <si>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</si>
  <si>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</si>
  <si>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</si>
  <si>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</si>
  <si>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</si>
  <si>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</si>
  <si>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</si>
  <si>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</si>
  <si>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</si>
  <si>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</si>
  <si>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</si>
  <si>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</si>
  <si>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</si>
  <si>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</si>
  <si>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</si>
  <si>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</si>
  <si>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</si>
  <si>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</si>
  <si>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</si>
  <si>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</si>
  <si>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</si>
  <si>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</si>
  <si>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</si>
  <si>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</si>
  <si>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</si>
  <si>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</si>
  <si>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</si>
  <si>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</si>
  <si>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</si>
  <si>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</si>
  <si>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</si>
  <si>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</si>
  <si>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</si>
  <si>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</si>
  <si>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</si>
  <si>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</si>
  <si>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</si>
  <si>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</si>
  <si>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</si>
  <si>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</si>
  <si>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</si>
  <si>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</si>
  <si>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</si>
  <si>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</si>
  <si>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</si>
  <si>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</si>
  <si>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</si>
  <si>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</si>
  <si>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</si>
  <si>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</si>
  <si>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</si>
  <si>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</si>
  <si>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</si>
  <si>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</si>
  <si>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</si>
  <si>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</si>
  <si>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</si>
  <si>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</si>
  <si>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</si>
  <si>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</si>
  <si>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</si>
  <si>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</si>
  <si>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</si>
  <si>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</si>
  <si>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</si>
  <si>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</si>
  <si>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</si>
  <si>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</si>
  <si>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</si>
  <si>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</si>
  <si>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</si>
  <si>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</si>
  <si>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</si>
  <si>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</si>
  <si>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</si>
  <si>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</si>
  <si>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</si>
  <si>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</si>
  <si>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</si>
  <si>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</si>
  <si>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</si>
  <si>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</si>
  <si>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</si>
  <si>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</si>
  <si>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</si>
  <si>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</si>
  <si>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</si>
  <si>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</si>
  <si>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</si>
  <si>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</si>
  <si>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</si>
  <si>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</si>
  <si>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</si>
  <si>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</si>
  <si>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</si>
  <si>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</si>
  <si>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</si>
  <si>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</si>
  <si>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</si>
  <si>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</si>
  <si>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</si>
  <si>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</si>
  <si>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</si>
  <si>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</si>
  <si>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</si>
  <si>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</si>
  <si>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</si>
  <si>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</si>
  <si>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</si>
  <si>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</si>
  <si>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</si>
  <si>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</si>
  <si>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</si>
  <si>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</si>
  <si>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</si>
  <si>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</si>
  <si>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</si>
  <si>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</si>
  <si>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</si>
  <si>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</si>
  <si>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</si>
  <si>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</si>
  <si>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</si>
  <si>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</si>
  <si>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</si>
  <si>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</si>
  <si>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</si>
  <si>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</si>
  <si>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</si>
  <si>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</si>
  <si>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</si>
  <si>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</si>
  <si>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</si>
  <si>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</si>
  <si>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</si>
  <si>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</si>
  <si>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</si>
  <si>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</si>
  <si>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</si>
  <si>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</si>
  <si>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</si>
  <si>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</si>
  <si>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</si>
  <si>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</si>
  <si>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</si>
  <si>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</si>
  <si>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</si>
  <si>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</si>
  <si>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</si>
  <si>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</si>
  <si>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</si>
  <si>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</si>
  <si>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</si>
  <si>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</si>
  <si>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</si>
  <si>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</si>
  <si>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</si>
  <si>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</si>
  <si>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</si>
  <si>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</si>
  <si>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</si>
  <si>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</si>
  <si>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</si>
  <si>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</si>
  <si>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</si>
  <si>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</si>
  <si>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</si>
  <si>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</si>
  <si>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</si>
  <si>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</si>
  <si>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</si>
  <si>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</si>
  <si>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</si>
  <si>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</si>
  <si>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</si>
  <si>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</si>
  <si>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</si>
  <si>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</si>
  <si>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</si>
  <si>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</si>
  <si>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</si>
  <si>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</si>
  <si>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</si>
  <si>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</si>
  <si>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</si>
  <si>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</si>
  <si>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</si>
  <si>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</si>
  <si>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</si>
  <si>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</si>
  <si>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</si>
  <si>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</si>
  <si>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</si>
  <si>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</si>
  <si>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</si>
  <si>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</si>
  <si>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</si>
  <si>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</si>
  <si>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</si>
  <si>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</si>
  <si>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</si>
  <si>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</si>
  <si>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</si>
  <si>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</si>
  <si>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</si>
  <si>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</si>
  <si>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</si>
  <si>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</si>
  <si>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</si>
  <si>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</si>
  <si>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</si>
  <si>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</si>
  <si>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</si>
  <si>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</si>
  <si>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</si>
  <si>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</si>
  <si>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</si>
  <si>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</si>
  <si>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</si>
  <si>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</si>
  <si>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</si>
  <si>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</si>
  <si>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</si>
  <si>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</si>
  <si>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</si>
  <si>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</si>
  <si>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</si>
  <si>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</si>
  <si>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</si>
  <si>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</si>
  <si>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</si>
  <si>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</si>
  <si>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</si>
  <si>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</si>
  <si>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</si>
  <si>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</si>
  <si>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</si>
  <si>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</si>
  <si>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</si>
  <si>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</si>
  <si>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</si>
  <si>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</si>
  <si>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</si>
  <si>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</si>
  <si>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</si>
  <si>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</si>
  <si>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</si>
  <si>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</si>
  <si>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</si>
  <si>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</si>
  <si>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</si>
  <si>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</si>
  <si>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</si>
  <si>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</si>
  <si>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</si>
  <si>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</si>
  <si>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</si>
  <si>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</si>
  <si>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</si>
  <si>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</si>
  <si>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</si>
  <si>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</si>
  <si>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</si>
  <si>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</si>
  <si>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</si>
  <si>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</si>
  <si>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</si>
  <si>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</si>
  <si>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</si>
  <si>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</si>
  <si>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</si>
  <si>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</si>
  <si>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</si>
  <si>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</si>
  <si>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</si>
  <si>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</si>
  <si>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</si>
  <si>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</si>
  <si>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</si>
  <si>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</si>
  <si>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</si>
  <si>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</si>
  <si>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</si>
  <si>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</si>
  <si>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</si>
  <si>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</si>
  <si>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</si>
  <si>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</si>
  <si>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</si>
  <si>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</si>
  <si>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</si>
  <si>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</si>
  <si>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</si>
  <si>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</si>
  <si>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</si>
  <si>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</si>
  <si>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</si>
  <si>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</si>
  <si>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</si>
  <si>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</si>
  <si>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</si>
  <si>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</si>
  <si>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</si>
  <si>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</si>
  <si>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</si>
  <si>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</si>
  <si>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</si>
  <si>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</si>
  <si>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</si>
  <si>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</si>
  <si>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</si>
  <si>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</si>
  <si>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</si>
  <si>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</si>
  <si>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</si>
  <si>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</si>
  <si>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</si>
  <si>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</si>
  <si>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</si>
  <si>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</si>
  <si>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</si>
  <si>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</si>
  <si>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</si>
  <si>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</si>
  <si>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</si>
  <si>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</si>
  <si>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</si>
  <si>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</si>
  <si>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</si>
  <si>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</si>
  <si>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</si>
  <si>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</si>
  <si>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</si>
  <si>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</si>
  <si>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</si>
  <si>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</si>
  <si>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</si>
  <si>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</si>
  <si>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</si>
  <si>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</si>
  <si>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</si>
  <si>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</si>
  <si>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</si>
  <si>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</si>
  <si>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</si>
  <si>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</si>
  <si>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</si>
  <si>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</si>
  <si>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</si>
  <si>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</si>
  <si>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</si>
  <si>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</si>
  <si>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</si>
  <si>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</si>
  <si>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</si>
  <si>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</si>
  <si>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</si>
  <si>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</si>
  <si>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</si>
  <si>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</si>
  <si>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</si>
  <si>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</si>
  <si>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</si>
  <si>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</si>
  <si>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</si>
  <si>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</si>
  <si>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</si>
  <si>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</si>
  <si>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</si>
  <si>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</si>
  <si>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</si>
  <si>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</si>
  <si>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</si>
  <si>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</si>
  <si>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</si>
  <si>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</si>
  <si>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</si>
  <si>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</si>
  <si>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</si>
  <si>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</si>
  <si>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</si>
  <si>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</si>
  <si>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</si>
  <si>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</si>
  <si>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</si>
  <si>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</si>
  <si>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</si>
  <si>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</si>
  <si>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</si>
  <si>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</si>
  <si>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</si>
  <si>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</si>
  <si>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</si>
  <si>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</si>
  <si>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</si>
  <si>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</si>
  <si>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</si>
  <si>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</si>
  <si>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</si>
  <si>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</si>
  <si>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</si>
  <si>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</si>
  <si>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</si>
  <si>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</si>
  <si>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</si>
  <si>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</si>
  <si>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</si>
  <si>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</si>
  <si>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</si>
  <si>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</si>
  <si>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</si>
  <si>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</si>
  <si>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</si>
  <si>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</si>
  <si>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</si>
  <si>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</si>
  <si>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</si>
  <si>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</si>
  <si>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</si>
  <si>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</si>
  <si>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</si>
  <si>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</si>
  <si>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</si>
  <si>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</si>
  <si>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</si>
  <si>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</si>
  <si>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</si>
  <si>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</si>
  <si>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</si>
  <si>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</si>
  <si>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</si>
  <si>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</si>
  <si>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</si>
  <si>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</si>
  <si>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</si>
  <si>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</si>
  <si>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</si>
  <si>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</si>
  <si>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</si>
  <si>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</si>
  <si>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</si>
  <si>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</si>
  <si>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</si>
  <si>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</si>
  <si>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</si>
  <si>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</si>
  <si>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</si>
  <si>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</si>
  <si>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</si>
  <si>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</si>
  <si>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</si>
  <si>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</si>
  <si>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</si>
  <si>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</si>
  <si>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</si>
  <si>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</si>
  <si>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</si>
  <si>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</si>
  <si>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</si>
  <si>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</si>
  <si>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</si>
  <si>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</si>
  <si>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</si>
  <si>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</si>
  <si>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</si>
  <si>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</si>
  <si>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</si>
  <si>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</si>
  <si>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</si>
  <si>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</si>
  <si>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</si>
  <si>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</si>
  <si>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</si>
  <si>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</si>
  <si>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</si>
  <si>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</si>
  <si>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</si>
  <si>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</si>
  <si>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</si>
  <si>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</si>
  <si>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</si>
  <si>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</si>
  <si>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</si>
  <si>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</si>
  <si>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</si>
  <si>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</si>
  <si>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</si>
  <si>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</si>
  <si>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</si>
  <si>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</si>
  <si>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</si>
  <si>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</si>
  <si>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</si>
  <si>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</si>
  <si>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</si>
  <si>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</si>
  <si>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</si>
  <si>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</si>
  <si>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</si>
  <si>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</si>
  <si>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</si>
  <si>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</si>
  <si>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</si>
  <si>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</si>
  <si>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</si>
  <si>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</si>
  <si>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</si>
  <si>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</si>
  <si>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</si>
  <si>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</si>
  <si>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</si>
  <si>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</si>
  <si>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</si>
  <si>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</si>
  <si>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</si>
  <si>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</si>
  <si>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</si>
  <si>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</si>
  <si>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</si>
  <si>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</si>
  <si>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</si>
  <si>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</si>
  <si>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</si>
  <si>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</si>
  <si>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</si>
  <si>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</si>
  <si>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</si>
  <si>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</si>
  <si>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</si>
  <si>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</si>
  <si>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</si>
  <si>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</si>
  <si>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</si>
  <si>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</si>
  <si>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</si>
  <si>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</si>
  <si>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</si>
  <si>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</si>
  <si>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</si>
  <si>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</si>
  <si>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</si>
  <si>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</si>
  <si>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</si>
  <si>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</si>
  <si>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</si>
  <si>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</si>
  <si>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</si>
  <si>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</si>
  <si>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</si>
  <si>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</si>
  <si>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</si>
  <si>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</si>
  <si>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</si>
  <si>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</si>
  <si>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</si>
  <si>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</si>
  <si>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</si>
  <si>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</si>
  <si>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</si>
  <si>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</si>
  <si>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</si>
  <si>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</si>
  <si>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</si>
  <si>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</si>
  <si>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</si>
  <si>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</si>
  <si>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</si>
  <si>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</si>
  <si>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</si>
  <si>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</si>
  <si>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</si>
  <si>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</si>
  <si>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</si>
  <si>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</si>
  <si>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</si>
  <si>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</si>
  <si>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</si>
  <si>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</si>
  <si>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</si>
  <si>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</si>
  <si>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</si>
  <si>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</si>
  <si>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</si>
  <si>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</si>
  <si>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</si>
  <si>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</si>
  <si>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</si>
  <si>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</si>
  <si>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</si>
  <si>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</si>
  <si>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</si>
  <si>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</si>
  <si>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</si>
  <si>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</si>
  <si>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</si>
  <si>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</si>
  <si>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</si>
  <si>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</si>
  <si>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</si>
  <si>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</si>
  <si>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</si>
  <si>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</si>
  <si>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</si>
  <si>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</si>
  <si>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</si>
  <si>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</si>
  <si>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</si>
  <si>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</si>
  <si>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</si>
  <si>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</si>
  <si>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</si>
  <si>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</si>
  <si>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</si>
  <si>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</si>
  <si>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</si>
  <si>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</si>
  <si>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</si>
  <si>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</si>
  <si>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</si>
  <si>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</si>
  <si>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</si>
  <si>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</si>
  <si>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</si>
  <si>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</si>
  <si>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</si>
  <si>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</si>
  <si>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</si>
  <si>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</si>
  <si>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</si>
  <si>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</si>
  <si>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</si>
  <si>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</si>
  <si>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</si>
  <si>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</si>
  <si>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</si>
  <si>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</si>
  <si>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</si>
  <si>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</si>
  <si>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</si>
  <si>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</si>
  <si>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</si>
  <si>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</si>
  <si>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</si>
  <si>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</si>
  <si>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</si>
  <si>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</si>
  <si>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</si>
  <si>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</si>
  <si>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</si>
  <si>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</si>
  <si>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</si>
  <si>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</si>
  <si>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</si>
  <si>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</si>
  <si>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</si>
  <si>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</si>
  <si>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</si>
  <si>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</si>
  <si>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</si>
  <si>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</si>
  <si>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</si>
  <si>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</si>
  <si>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</si>
  <si>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</si>
  <si>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</si>
  <si>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</si>
  <si>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</si>
  <si>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</si>
  <si>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</si>
  <si>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</si>
  <si>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</si>
  <si>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</si>
  <si>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</si>
  <si>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</si>
  <si>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</si>
  <si>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</si>
  <si>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</si>
  <si>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</si>
  <si>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</si>
  <si>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</si>
  <si>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</si>
  <si>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</si>
  <si>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</si>
  <si>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</si>
  <si>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</si>
  <si>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</si>
  <si>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</si>
  <si>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</si>
  <si>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</si>
  <si>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</si>
  <si>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</si>
  <si>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</si>
  <si>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</si>
  <si>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</si>
  <si>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</si>
  <si>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</si>
  <si>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</si>
  <si>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</si>
  <si>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</si>
  <si>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</si>
  <si>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</si>
  <si>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</si>
  <si>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</si>
  <si>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</si>
  <si>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</si>
  <si>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</si>
  <si>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</si>
  <si>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</si>
  <si>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</si>
  <si>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</si>
  <si>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</si>
  <si>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</si>
  <si>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</si>
  <si>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</si>
  <si>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</si>
  <si>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</si>
  <si>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</si>
  <si>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</si>
  <si>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</si>
  <si>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</si>
  <si>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</si>
  <si>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</si>
  <si>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</si>
  <si>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</si>
  <si>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</si>
  <si>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</si>
  <si>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</si>
  <si>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</si>
  <si>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</si>
  <si>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</si>
  <si>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</si>
  <si>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</si>
  <si>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</si>
  <si>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</si>
  <si>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</si>
  <si>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</si>
  <si>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</si>
  <si>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</si>
  <si>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</si>
  <si>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</si>
  <si>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</si>
  <si>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</si>
  <si>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</si>
  <si>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</si>
  <si>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</si>
  <si>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</si>
  <si>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</si>
  <si>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</si>
  <si>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</si>
  <si>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</si>
  <si>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</si>
  <si>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</si>
  <si>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</si>
  <si>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</si>
  <si>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</si>
  <si>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</si>
  <si>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</si>
  <si>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</si>
  <si>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</si>
  <si>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</si>
  <si>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</si>
  <si>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</si>
  <si>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</si>
  <si>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</si>
  <si>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</si>
  <si>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</si>
  <si>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</si>
  <si>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</si>
  <si>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</si>
  <si>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</si>
  <si>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</si>
  <si>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</si>
  <si>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</si>
  <si>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</si>
  <si>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</si>
  <si>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</si>
  <si>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</si>
  <si>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</si>
  <si>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</si>
  <si>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</si>
  <si>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</si>
  <si>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</si>
  <si>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</si>
  <si>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</si>
  <si>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</si>
  <si>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</si>
  <si>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</si>
  <si>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</si>
  <si>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</si>
  <si>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</si>
  <si>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</si>
  <si>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</si>
  <si>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</si>
  <si>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</si>
  <si>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</si>
  <si>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</si>
  <si>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</si>
  <si>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</si>
  <si>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</si>
  <si>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</si>
  <si>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</si>
  <si>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</si>
  <si>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</si>
  <si>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</si>
  <si>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</si>
  <si>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</si>
  <si>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</si>
  <si>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</si>
  <si>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</si>
  <si>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</si>
  <si>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</si>
  <si>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</si>
  <si>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</si>
  <si>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</si>
  <si>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</si>
  <si>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</si>
  <si>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</si>
  <si>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</si>
  <si>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</si>
  <si>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</si>
  <si>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</si>
  <si>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</si>
  <si>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</si>
  <si>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</si>
  <si>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</si>
  <si>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</si>
  <si>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</si>
  <si>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</si>
  <si>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</si>
  <si>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</si>
  <si>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</si>
  <si>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</si>
  <si>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</si>
  <si>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</si>
  <si>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</si>
  <si>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</si>
  <si>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</si>
  <si>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</si>
  <si>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</si>
  <si>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</si>
  <si>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</si>
  <si>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</si>
  <si>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</si>
  <si>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</si>
  <si>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</si>
  <si>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</si>
  <si>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</si>
  <si>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</si>
  <si>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</si>
  <si>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</si>
  <si>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</si>
  <si>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</si>
  <si>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</si>
  <si>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</si>
  <si>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</si>
  <si>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</si>
  <si>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</si>
  <si>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</si>
  <si>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</si>
  <si>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</si>
  <si>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</si>
  <si>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</si>
  <si>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</si>
  <si>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</si>
  <si>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</si>
  <si>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</si>
  <si>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</si>
  <si>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</si>
  <si>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</si>
  <si>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</si>
  <si>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</si>
  <si>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</si>
  <si>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</si>
  <si>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</si>
  <si>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</si>
  <si>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</si>
  <si>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</si>
  <si>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</si>
  <si>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</si>
  <si>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</si>
  <si>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</si>
  <si>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</si>
  <si>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</si>
  <si>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</si>
  <si>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</si>
  <si>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</si>
  <si>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</si>
  <si>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</si>
  <si>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</si>
  <si>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</si>
  <si>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</si>
  <si>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</si>
  <si>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</si>
  <si>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</si>
  <si>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</si>
  <si>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</si>
  <si>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</si>
  <si>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</si>
  <si>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</si>
  <si>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</si>
  <si>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</si>
  <si>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</si>
  <si>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</si>
  <si>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</si>
  <si>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</si>
  <si>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</si>
  <si>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</si>
  <si>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</si>
  <si>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</si>
  <si>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</si>
  <si>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</si>
  <si>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</si>
  <si>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</si>
  <si>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</si>
  <si>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</si>
  <si>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</si>
  <si>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</si>
  <si>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</si>
  <si>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</si>
  <si>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</si>
  <si>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</si>
  <si>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</si>
  <si>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</si>
  <si>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</si>
  <si>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</si>
  <si>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</si>
  <si>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</si>
  <si>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</si>
  <si>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</si>
  <si>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</si>
  <si>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</si>
  <si>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</si>
  <si>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</si>
  <si>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</si>
  <si>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</si>
  <si>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</si>
  <si>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</si>
  <si>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</si>
  <si>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</si>
  <si>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</si>
  <si>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</si>
  <si>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</si>
  <si>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</si>
  <si>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</si>
  <si>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</si>
  <si>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</si>
  <si>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</si>
  <si>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</si>
  <si>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</si>
  <si>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</si>
  <si>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</si>
  <si>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</si>
  <si>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</si>
  <si>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</si>
  <si>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</si>
  <si>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</si>
  <si>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</si>
  <si>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</si>
  <si>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</si>
  <si>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</si>
  <si>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</si>
  <si>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</si>
  <si>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</si>
  <si>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</si>
  <si>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</si>
  <si>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</si>
  <si>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</si>
  <si>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</si>
  <si>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</si>
  <si>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</si>
  <si>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</si>
  <si>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</si>
  <si>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</si>
  <si>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</si>
  <si>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</si>
  <si>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</si>
  <si>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</si>
  <si>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</si>
  <si>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</si>
  <si>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</si>
  <si>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</si>
  <si>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</si>
  <si>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</si>
  <si>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</si>
  <si>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</si>
  <si>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</si>
  <si>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</si>
  <si>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</si>
  <si>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</si>
  <si>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</si>
  <si>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</si>
  <si>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</si>
  <si>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</si>
  <si>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</si>
  <si>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</si>
  <si>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</si>
  <si>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</si>
  <si>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</si>
  <si>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</si>
  <si>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</si>
  <si>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</si>
  <si>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</si>
  <si>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</si>
  <si>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</si>
  <si>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</si>
  <si>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</si>
  <si>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</si>
  <si>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</si>
  <si>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</si>
  <si>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</si>
  <si>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</si>
  <si>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</si>
  <si>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</si>
  <si>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</si>
  <si>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</si>
  <si>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</si>
  <si>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</si>
  <si>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</si>
  <si>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</si>
  <si>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</si>
  <si>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</si>
  <si>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</si>
  <si>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</si>
  <si>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</si>
  <si>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</si>
  <si>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</si>
  <si>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</si>
  <si>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</si>
  <si>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</si>
  <si>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</si>
  <si>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</si>
  <si>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</si>
  <si>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</si>
  <si>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</si>
  <si>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</si>
  <si>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</si>
  <si>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</si>
  <si>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</si>
  <si>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</si>
  <si>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</si>
  <si>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</si>
  <si>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</si>
  <si>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</si>
  <si>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</si>
  <si>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</si>
  <si>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</si>
  <si>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</si>
  <si>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</si>
  <si>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</si>
  <si>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</si>
  <si>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</si>
  <si>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</si>
  <si>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</si>
  <si>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</si>
  <si>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</si>
  <si>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</si>
  <si>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</si>
  <si>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</si>
  <si>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</si>
  <si>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</si>
  <si>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</si>
  <si>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</si>
  <si>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</si>
  <si>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</si>
  <si>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</si>
  <si>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</si>
  <si>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</si>
  <si>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</si>
  <si>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</si>
  <si>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</si>
  <si>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</si>
  <si>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</si>
  <si>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</si>
  <si>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</si>
  <si>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</si>
  <si>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</si>
  <si>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</si>
  <si>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</si>
  <si>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</si>
  <si>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</si>
  <si>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</si>
  <si>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</si>
  <si>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</si>
  <si>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</si>
  <si>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</si>
  <si>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</si>
  <si>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</si>
  <si>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</si>
  <si>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</si>
  <si>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</si>
  <si>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</si>
  <si>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</si>
  <si>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</si>
  <si>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</si>
  <si>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</si>
  <si>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</si>
  <si>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</si>
  <si>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</si>
  <si>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</si>
  <si>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</si>
  <si>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</si>
  <si>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</si>
  <si>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</si>
  <si>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</si>
  <si>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</si>
  <si>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</si>
  <si>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</si>
  <si>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</si>
  <si>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</si>
  <si>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</si>
  <si>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</si>
  <si>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</si>
  <si>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</si>
  <si>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</si>
  <si>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</si>
  <si>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</si>
  <si>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</si>
  <si>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</si>
  <si>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</si>
  <si>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</si>
  <si>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</si>
  <si>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</si>
  <si>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</si>
  <si>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</si>
  <si>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</si>
  <si>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</si>
  <si>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</si>
  <si>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</si>
  <si>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</si>
  <si>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</si>
  <si>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</si>
  <si>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</si>
  <si>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</si>
  <si>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</si>
  <si>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</si>
  <si>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</si>
  <si>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</si>
  <si>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</si>
  <si>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</si>
  <si>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</si>
  <si>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</si>
  <si>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</si>
  <si>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</si>
  <si>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</si>
  <si>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</si>
  <si>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</si>
  <si>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</si>
  <si>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</si>
  <si>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</si>
  <si>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</si>
  <si>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</si>
  <si>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</si>
  <si>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</si>
  <si>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</si>
  <si>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</si>
  <si>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</si>
  <si>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</si>
  <si>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</si>
  <si>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</si>
  <si>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</si>
  <si>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</si>
  <si>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</si>
  <si>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</si>
  <si>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</si>
  <si>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</si>
  <si>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</si>
  <si>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</si>
  <si>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</si>
  <si>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</si>
  <si>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</si>
  <si>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</si>
  <si>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</si>
  <si>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</si>
  <si>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</si>
  <si>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</si>
  <si>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</si>
  <si>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</si>
  <si>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</si>
  <si>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</si>
  <si>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</si>
  <si>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</si>
  <si>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</si>
  <si>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</si>
  <si>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</si>
  <si>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</si>
  <si>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</si>
  <si>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</si>
  <si>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</si>
  <si>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</si>
  <si>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</si>
  <si>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</si>
  <si>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</si>
  <si>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</si>
  <si>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</si>
  <si>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</si>
  <si>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</si>
  <si>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</si>
  <si>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</si>
  <si>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</si>
  <si>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</si>
  <si>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</si>
  <si>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</si>
  <si>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</si>
  <si>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</si>
  <si>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</si>
  <si>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</si>
  <si>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</si>
  <si>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</si>
  <si>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</si>
  <si>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</si>
  <si>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</si>
  <si>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</si>
  <si>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</si>
  <si>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</si>
  <si>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</si>
  <si>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</si>
  <si>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</si>
  <si>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</si>
  <si>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</si>
  <si>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</si>
  <si>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</si>
  <si>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</si>
  <si>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</si>
  <si>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</si>
  <si>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</si>
  <si>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</si>
  <si>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</si>
  <si>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</si>
  <si>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</si>
  <si>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</si>
  <si>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</si>
  <si>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</si>
  <si>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</si>
  <si>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</si>
  <si>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</si>
  <si>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</si>
  <si>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</si>
  <si>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</si>
  <si>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</si>
  <si>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</si>
  <si>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</si>
  <si>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</si>
  <si>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</si>
  <si>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</si>
  <si>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</si>
  <si>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</si>
  <si>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</si>
  <si>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</si>
  <si>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</si>
  <si>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</si>
  <si>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</si>
  <si>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</si>
  <si>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</si>
  <si>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</si>
  <si>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</si>
  <si>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</si>
  <si>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</si>
  <si>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</si>
  <si>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</si>
  <si>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</si>
  <si>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</si>
  <si>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</si>
  <si>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</si>
  <si>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</si>
  <si>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</si>
  <si>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</si>
  <si>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</si>
  <si>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</si>
  <si>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</si>
  <si>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</si>
  <si>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</si>
  <si>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</si>
  <si>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</si>
  <si>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</si>
  <si>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</si>
  <si>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</si>
  <si>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</si>
  <si>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</si>
  <si>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</si>
  <si>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</si>
  <si>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</si>
  <si>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</si>
  <si>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</si>
  <si>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</si>
  <si>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</si>
  <si>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</si>
  <si>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</si>
  <si>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</si>
  <si>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</si>
  <si>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</si>
  <si>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</si>
  <si>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</si>
  <si>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</si>
  <si>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</si>
  <si>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</si>
  <si>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</si>
  <si>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</si>
  <si>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</si>
  <si>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</si>
  <si>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</si>
  <si>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</si>
  <si>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</si>
  <si>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</si>
  <si>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</si>
  <si>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</si>
  <si>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</si>
  <si>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</si>
  <si>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</si>
  <si>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</si>
  <si>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</si>
  <si>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</si>
  <si>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</si>
  <si>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</si>
  <si>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</si>
  <si>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</si>
  <si>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</si>
  <si>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</si>
  <si>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</si>
  <si>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</si>
  <si>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</si>
  <si>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</si>
  <si>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</si>
  <si>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</si>
  <si>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</si>
  <si>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</si>
  <si>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</si>
  <si>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</si>
  <si>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</si>
  <si>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</si>
  <si>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</si>
  <si>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</si>
  <si>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</si>
  <si>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</si>
  <si>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</si>
  <si>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</si>
  <si>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</si>
  <si>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</si>
  <si>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</si>
  <si>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</si>
  <si>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</si>
  <si>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</si>
  <si>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</si>
  <si>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</si>
  <si>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</si>
  <si>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</si>
  <si>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</si>
  <si>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</si>
  <si>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</si>
  <si>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</si>
  <si>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</si>
  <si>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</si>
  <si>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</si>
  <si>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</si>
  <si>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</si>
  <si>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</si>
  <si>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</si>
  <si>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</si>
  <si>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</si>
  <si>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</si>
  <si>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</si>
  <si>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</si>
  <si>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</si>
  <si>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</si>
  <si>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</si>
  <si>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</si>
  <si>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</si>
  <si>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</si>
  <si>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</si>
  <si>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</si>
  <si>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</si>
  <si>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</si>
  <si>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</si>
  <si>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</si>
  <si>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</si>
  <si>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</si>
  <si>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</si>
  <si>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</si>
  <si>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</si>
  <si>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</si>
  <si>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</si>
  <si>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</si>
  <si>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</si>
  <si>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</si>
  <si>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</si>
  <si>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</si>
  <si>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</si>
  <si>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</si>
  <si>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</si>
  <si>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</si>
  <si>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</si>
  <si>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</si>
  <si>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</si>
  <si>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</si>
  <si>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</si>
  <si>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</si>
  <si>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</si>
  <si>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</si>
  <si>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</si>
  <si>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</si>
  <si>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</si>
  <si>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</si>
  <si>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</si>
  <si>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</si>
  <si>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</si>
  <si>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</si>
  <si>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</si>
  <si>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</si>
  <si>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</si>
  <si>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</si>
  <si>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</si>
  <si>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</si>
  <si>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</si>
  <si>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</si>
  <si>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</si>
  <si>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</si>
  <si>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</si>
  <si>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</si>
  <si>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</si>
  <si>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</si>
  <si>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</si>
  <si>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</si>
  <si>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</si>
  <si>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</si>
  <si>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</si>
  <si>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</si>
  <si>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</si>
  <si>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</si>
  <si>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</si>
  <si>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</si>
  <si>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</si>
  <si>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</si>
  <si>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</si>
  <si>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</si>
  <si>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</si>
  <si>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</si>
  <si>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</si>
  <si>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</si>
  <si>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</si>
  <si>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</si>
  <si>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</si>
  <si>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</si>
  <si>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</si>
  <si>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</si>
  <si>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</si>
  <si>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</si>
  <si>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</si>
  <si>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</si>
  <si>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</si>
  <si>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</si>
  <si>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</si>
  <si>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</si>
  <si>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</si>
  <si>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</si>
  <si>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</si>
  <si>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</si>
  <si>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</si>
  <si>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</si>
  <si>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</si>
  <si>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</si>
  <si>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</si>
  <si>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</si>
  <si>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</si>
  <si>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</si>
  <si>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</si>
  <si>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</si>
  <si>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</si>
  <si>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</si>
  <si>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</si>
  <si>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</si>
  <si>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</si>
  <si>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</si>
  <si>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</si>
  <si>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</si>
  <si>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</si>
  <si>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</si>
  <si>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</si>
  <si>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</si>
  <si>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</si>
  <si>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</si>
  <si>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</si>
  <si>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</si>
  <si>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</si>
  <si>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</si>
  <si>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</si>
  <si>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</si>
  <si>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</si>
  <si>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</si>
  <si>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</si>
  <si>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</si>
  <si>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</si>
  <si>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</si>
  <si>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</si>
  <si>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</si>
  <si>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</si>
  <si>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</si>
  <si>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</si>
  <si>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</si>
  <si>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</si>
  <si>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</si>
  <si>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</si>
  <si>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</si>
  <si>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</si>
  <si>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</si>
  <si>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</si>
  <si>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</si>
  <si>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</si>
  <si>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</si>
  <si>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</si>
  <si>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</si>
  <si>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</si>
  <si>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</si>
  <si>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</si>
  <si>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</si>
  <si>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</si>
  <si>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</si>
  <si>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</si>
  <si>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</si>
  <si>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</si>
  <si>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</si>
  <si>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</si>
  <si>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</si>
  <si>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</si>
  <si>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</si>
  <si>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</si>
  <si>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</si>
  <si>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</si>
  <si>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</si>
  <si>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</si>
  <si>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</si>
  <si>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</si>
  <si>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</si>
  <si>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</si>
  <si>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</si>
  <si>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</si>
  <si>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</si>
  <si>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</si>
  <si>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</si>
  <si>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</si>
  <si>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</si>
  <si>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</si>
  <si>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</si>
  <si>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</si>
  <si>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</si>
  <si>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</si>
  <si>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</si>
  <si>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</si>
  <si>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</si>
  <si>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</si>
  <si>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</si>
  <si>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</si>
  <si>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</si>
  <si>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</si>
  <si>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</si>
  <si>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</si>
  <si>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</si>
  <si>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</si>
  <si>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</si>
  <si>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</si>
  <si>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</si>
  <si>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</si>
  <si>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</si>
  <si>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</si>
  <si>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</si>
  <si>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</si>
  <si>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</si>
  <si>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</si>
  <si>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</si>
  <si>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</si>
  <si>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</si>
  <si>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</si>
  <si>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</si>
  <si>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</si>
  <si>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</si>
  <si>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</si>
  <si>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</si>
  <si>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</si>
  <si>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</si>
  <si>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</si>
  <si>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</si>
  <si>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</si>
  <si>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</si>
  <si>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</si>
  <si>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</si>
  <si>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</si>
  <si>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</si>
  <si>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</si>
  <si>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</si>
  <si>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</si>
  <si>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</si>
  <si>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</si>
  <si>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</si>
  <si>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</si>
  <si>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</si>
  <si>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</si>
  <si>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</si>
  <si>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</si>
  <si>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</si>
  <si>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</si>
  <si>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</si>
  <si>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</si>
  <si>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</si>
  <si>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</si>
  <si>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</si>
  <si>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</si>
  <si>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</si>
  <si>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</si>
  <si>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</si>
  <si>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</si>
  <si>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</si>
  <si>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</si>
  <si>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</si>
  <si>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</si>
  <si>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</si>
  <si>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</si>
  <si>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</si>
  <si>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</si>
  <si>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</si>
  <si>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</si>
  <si>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</si>
  <si>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</si>
  <si>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</si>
  <si>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</si>
  <si>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</si>
  <si>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</si>
  <si>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</si>
  <si>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</si>
  <si>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</si>
  <si>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</si>
  <si>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</si>
  <si>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</si>
  <si>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</si>
  <si>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</si>
  <si>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</si>
  <si>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</si>
  <si>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</si>
  <si>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</si>
  <si>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</si>
  <si>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</si>
  <si>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</si>
  <si>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</si>
  <si>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</si>
  <si>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</si>
  <si>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</si>
  <si>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</si>
  <si>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</si>
  <si>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</si>
  <si>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</si>
  <si>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</si>
  <si>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</si>
  <si>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</si>
  <si>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</si>
  <si>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</si>
  <si>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</si>
  <si>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</si>
  <si>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</si>
  <si>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</si>
  <si>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</si>
  <si>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</si>
  <si>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</si>
  <si>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</si>
  <si>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</si>
  <si>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</si>
  <si>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</si>
  <si>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</si>
  <si>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</si>
  <si>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</si>
  <si>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</si>
  <si>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</si>
  <si>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</si>
  <si>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</si>
  <si>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</si>
  <si>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</si>
  <si>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</si>
  <si>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</si>
  <si>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</si>
  <si>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</si>
  <si>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</si>
  <si>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</si>
  <si>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</si>
  <si>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</si>
  <si>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</si>
  <si>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</si>
  <si>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</si>
  <si>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</si>
  <si>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</si>
  <si>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</si>
  <si>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</si>
  <si>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</si>
  <si>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</si>
  <si>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</si>
  <si>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</si>
  <si>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</si>
  <si>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</si>
  <si>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</si>
  <si>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</si>
  <si>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</si>
  <si>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</si>
  <si>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</si>
  <si>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</si>
  <si>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</si>
  <si>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</si>
  <si>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</si>
  <si>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</si>
  <si>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</si>
  <si>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</si>
  <si>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</si>
  <si>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</si>
  <si>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</si>
  <si>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</si>
  <si>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</si>
  <si>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</si>
  <si>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</si>
  <si>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</si>
  <si>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</si>
  <si>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</si>
  <si>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</si>
  <si>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</si>
  <si>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</si>
  <si>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</si>
  <si>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</si>
  <si>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</si>
  <si>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</si>
  <si>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</si>
  <si>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</si>
  <si>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</si>
  <si>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</si>
  <si>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</si>
  <si>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</si>
  <si>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</si>
  <si>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</si>
  <si>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</si>
  <si>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</si>
  <si>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</si>
  <si>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</si>
  <si>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</si>
  <si>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</si>
  <si>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</si>
  <si>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</si>
  <si>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</si>
  <si>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</si>
  <si>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</si>
  <si>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</si>
  <si>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</si>
  <si>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</si>
  <si>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</si>
  <si>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</si>
  <si>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</si>
  <si>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</si>
  <si>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</si>
  <si>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</si>
  <si>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</si>
  <si>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</si>
  <si>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</si>
  <si>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</si>
  <si>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</si>
  <si>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</si>
  <si>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</si>
  <si>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</si>
  <si>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</si>
  <si>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</si>
  <si>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</si>
  <si>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</si>
  <si>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</si>
  <si>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</si>
  <si>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</si>
  <si>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</si>
  <si>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</si>
  <si>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</si>
  <si>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</si>
  <si>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</si>
  <si>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</si>
  <si>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</si>
  <si>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</si>
  <si>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</si>
  <si>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</si>
  <si>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</si>
  <si>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</si>
  <si>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</si>
  <si>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</si>
  <si>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</si>
  <si>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</si>
  <si>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</si>
  <si>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</si>
  <si>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</si>
  <si>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</si>
  <si>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</si>
  <si>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</si>
  <si>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</si>
  <si>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</si>
  <si>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</si>
  <si>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</si>
  <si>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</si>
  <si>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</si>
  <si>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</si>
  <si>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</si>
  <si>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</si>
  <si>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</si>
  <si>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</si>
  <si>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</si>
  <si>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</si>
  <si>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</si>
  <si>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</si>
  <si>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</si>
  <si>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</si>
  <si>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</si>
  <si>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</si>
  <si>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</si>
  <si>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</si>
  <si>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</si>
  <si>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</si>
  <si>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</si>
  <si>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</si>
  <si>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</si>
  <si>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</si>
  <si>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</si>
  <si>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</si>
  <si>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</si>
  <si>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</si>
  <si>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</si>
  <si>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</si>
  <si>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</si>
  <si>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</si>
  <si>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</si>
  <si>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</si>
  <si>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</si>
  <si>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</si>
  <si>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</si>
  <si>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</si>
  <si>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</si>
  <si>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</si>
  <si>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</si>
  <si>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</si>
  <si>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</si>
  <si>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</si>
  <si>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</si>
  <si>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</si>
  <si>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</si>
  <si>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</si>
  <si>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</si>
  <si>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</si>
  <si>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</si>
  <si>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</si>
  <si>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</si>
  <si>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</si>
  <si>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</si>
  <si>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</si>
  <si>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</si>
  <si>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</si>
  <si>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</si>
  <si>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</si>
  <si>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</si>
  <si>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</si>
  <si>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</si>
  <si>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</si>
  <si>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</si>
  <si>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</si>
  <si>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</si>
  <si>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</si>
  <si>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</si>
  <si>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</si>
  <si>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</si>
  <si>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</si>
  <si>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</si>
  <si>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</si>
  <si>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</si>
  <si>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</si>
  <si>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</si>
  <si>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</si>
  <si>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</si>
  <si>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</si>
  <si>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</si>
  <si>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</si>
  <si>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</si>
  <si>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</si>
  <si>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</si>
  <si>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</si>
  <si>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</si>
  <si>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</si>
  <si>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</si>
  <si>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</si>
  <si>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</si>
  <si>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</si>
  <si>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</si>
  <si>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</si>
  <si>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</si>
  <si>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</si>
  <si>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</si>
  <si>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</si>
  <si>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</si>
  <si>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</si>
  <si>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</si>
  <si>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</si>
  <si>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</si>
  <si>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</si>
  <si>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</si>
  <si>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</si>
  <si>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</si>
  <si>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</si>
  <si>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</si>
  <si>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</si>
  <si>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</si>
  <si>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</si>
  <si>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</si>
  <si>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</si>
  <si>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</si>
  <si>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</si>
  <si>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</si>
  <si>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</si>
  <si>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</si>
  <si>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</si>
  <si>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</si>
  <si>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</si>
  <si>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</si>
  <si>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</si>
  <si>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</si>
  <si>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</si>
  <si>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</si>
  <si>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</si>
  <si>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</si>
  <si>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</si>
  <si>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</si>
  <si>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</si>
  <si>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</si>
  <si>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</si>
  <si>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</si>
  <si>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</si>
  <si>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</si>
  <si>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</si>
  <si>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</si>
  <si>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</si>
  <si>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</si>
  <si>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</si>
  <si>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</si>
  <si>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</si>
  <si>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</si>
  <si>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</si>
  <si>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</si>
  <si>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</si>
  <si>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</si>
  <si>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</si>
  <si>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</si>
  <si>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</si>
  <si>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</si>
  <si>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</si>
  <si>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</si>
  <si>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</si>
  <si>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</si>
  <si>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</si>
  <si>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</si>
  <si>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</si>
  <si>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</si>
  <si>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</si>
  <si>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</si>
  <si>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</si>
  <si>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</si>
  <si>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</si>
  <si>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</si>
  <si>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</si>
  <si>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</si>
  <si>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</si>
  <si>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</si>
  <si>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</si>
  <si>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</si>
  <si>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</si>
  <si>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</si>
  <si>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</si>
  <si>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</si>
  <si>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</si>
  <si>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</si>
  <si>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</si>
  <si>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</si>
  <si>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</si>
  <si>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</si>
  <si>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</si>
  <si>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</si>
  <si>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</si>
  <si>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</si>
  <si>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</si>
  <si>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</si>
  <si>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</si>
  <si>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</si>
  <si>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</si>
  <si>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</si>
  <si>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</si>
  <si>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</si>
  <si>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</si>
  <si>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</si>
  <si>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</si>
  <si>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</si>
  <si>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</si>
  <si>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</si>
  <si>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</si>
  <si>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</si>
  <si>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</si>
  <si>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</si>
  <si>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</si>
  <si>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</si>
  <si>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</si>
  <si>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</si>
  <si>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</si>
  <si>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</si>
  <si>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</si>
  <si>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</si>
  <si>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</si>
  <si>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</si>
  <si>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</si>
  <si>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</si>
  <si>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</si>
  <si>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</si>
  <si>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</si>
  <si>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</si>
  <si>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</si>
  <si>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</si>
  <si>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</si>
  <si>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</si>
  <si>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</si>
  <si>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</si>
  <si>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</si>
  <si>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</si>
  <si>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</si>
  <si>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</si>
  <si>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</si>
  <si>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</si>
  <si>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</si>
  <si>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</si>
  <si>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</si>
  <si>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</si>
  <si>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</si>
  <si>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</si>
  <si>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</si>
  <si>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</si>
  <si>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</si>
  <si>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</si>
  <si>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</si>
  <si>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</si>
  <si>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</si>
  <si>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</si>
  <si>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</si>
  <si>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</si>
  <si>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</si>
  <si>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</si>
  <si>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</si>
  <si>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</si>
  <si>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</si>
  <si>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</si>
  <si>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</si>
  <si>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</si>
  <si>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</si>
  <si>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</si>
  <si>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</si>
  <si>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</si>
  <si>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</si>
  <si>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</si>
  <si>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</si>
  <si>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</si>
  <si>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</si>
  <si>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</si>
  <si>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</si>
  <si>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</si>
  <si>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</si>
  <si>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</si>
  <si>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</si>
  <si>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</si>
  <si>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</si>
  <si>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</si>
  <si>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</si>
  <si>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</si>
  <si>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</si>
  <si>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</si>
  <si>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</si>
  <si>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</si>
  <si>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</si>
  <si>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</si>
  <si>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</si>
  <si>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</si>
  <si>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</si>
  <si>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</si>
  <si>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</si>
  <si>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</si>
  <si>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</si>
  <si>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</si>
  <si>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</si>
  <si>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</si>
  <si>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</si>
  <si>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</si>
  <si>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</si>
  <si>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</si>
  <si>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</si>
  <si>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</si>
  <si>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</si>
  <si>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</si>
  <si>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</si>
  <si>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</si>
  <si>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</si>
  <si>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</si>
  <si>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</si>
  <si>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</si>
  <si>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</si>
  <si>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</si>
  <si>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</si>
  <si>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</si>
  <si>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</si>
  <si>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</si>
  <si>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</si>
  <si>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</si>
  <si>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</si>
  <si>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</si>
  <si>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</si>
  <si>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</si>
  <si>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</si>
  <si>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</si>
  <si>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</si>
  <si>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</si>
  <si>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</si>
  <si>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</si>
  <si>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</si>
  <si>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</si>
  <si>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</si>
  <si>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</si>
  <si>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</si>
  <si>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</si>
  <si>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</si>
  <si>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</si>
  <si>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</si>
  <si>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</si>
  <si>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</si>
  <si>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</si>
  <si>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</si>
  <si>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</si>
  <si>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</si>
  <si>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</si>
  <si>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</si>
  <si>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</si>
  <si>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</si>
  <si>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</si>
  <si>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</si>
  <si>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</si>
  <si>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</si>
  <si>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</si>
  <si>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</si>
  <si>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</si>
  <si>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</si>
  <si>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</si>
  <si>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</si>
  <si>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</si>
  <si>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</si>
  <si>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</si>
  <si>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</si>
  <si>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</si>
  <si>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</si>
  <si>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</si>
  <si>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</si>
  <si>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</si>
  <si>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</si>
  <si>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</si>
  <si>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</si>
  <si>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</si>
  <si>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</si>
  <si>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</si>
  <si>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</si>
  <si>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</si>
  <si>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</si>
  <si>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</si>
  <si>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</si>
  <si>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</si>
  <si>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</si>
  <si>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</si>
  <si>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</si>
  <si>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</si>
  <si>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</si>
  <si>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</si>
  <si>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</si>
  <si>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</si>
  <si>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</si>
  <si>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</si>
  <si>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</si>
  <si>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</si>
  <si>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</si>
  <si>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</si>
  <si>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</si>
  <si>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</si>
  <si>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</si>
  <si>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</si>
  <si>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</si>
  <si>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</si>
  <si>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</si>
  <si>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</si>
  <si>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</si>
  <si>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</si>
  <si>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</si>
  <si>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</si>
  <si>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</si>
  <si>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</si>
  <si>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</si>
  <si>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</si>
  <si>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</si>
  <si>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</si>
  <si>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</si>
  <si>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</si>
  <si>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</si>
  <si>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</si>
  <si>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</si>
  <si>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</si>
  <si>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</si>
  <si>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</si>
  <si>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</si>
  <si>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</si>
  <si>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</si>
  <si>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</si>
  <si>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</si>
  <si>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</si>
  <si>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</si>
  <si>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</si>
  <si>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</si>
  <si>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</si>
  <si>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</si>
  <si>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</si>
  <si>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</si>
  <si>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</si>
  <si>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</si>
  <si>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</si>
  <si>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</si>
  <si>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</si>
  <si>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</si>
  <si>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</si>
  <si>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</si>
  <si>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</si>
  <si>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</si>
  <si>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</si>
  <si>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</si>
  <si>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</si>
  <si>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</si>
  <si>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</si>
  <si>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</si>
  <si>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</si>
  <si>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</si>
  <si>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</si>
  <si>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</si>
  <si>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</si>
  <si>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</si>
  <si>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</si>
  <si>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</si>
  <si>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</si>
  <si>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</si>
  <si>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</si>
  <si>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</si>
  <si>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</si>
  <si>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</si>
  <si>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</si>
  <si>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</si>
  <si>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</si>
  <si>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</si>
  <si>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</si>
  <si>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</si>
  <si>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</si>
  <si>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</si>
  <si>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</si>
  <si>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</si>
  <si>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</si>
  <si>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</si>
  <si>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</si>
  <si>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</si>
  <si>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</si>
  <si>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</si>
  <si>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</si>
  <si>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</si>
  <si>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</si>
  <si>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</si>
  <si>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</si>
  <si>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</si>
  <si>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</si>
  <si>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</si>
  <si>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</si>
  <si>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</si>
  <si>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</si>
  <si>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</si>
  <si>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</si>
  <si>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</si>
  <si>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</si>
  <si>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</si>
  <si>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</si>
  <si>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</si>
  <si>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</si>
  <si>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</si>
  <si>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</si>
  <si>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</si>
  <si>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</si>
  <si>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</si>
  <si>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</si>
  <si>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</si>
  <si>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</si>
  <si>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</si>
  <si>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</si>
  <si>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</si>
  <si>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</si>
  <si>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</si>
  <si>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</si>
  <si>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</si>
  <si>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</si>
  <si>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</si>
  <si>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</si>
  <si>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</si>
  <si>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</si>
  <si>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</si>
  <si>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</si>
  <si>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</si>
  <si>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</si>
  <si>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</si>
  <si>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</si>
  <si>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</si>
  <si>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</si>
  <si>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</si>
  <si>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</si>
  <si>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</si>
  <si>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</si>
  <si>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</si>
  <si>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</si>
  <si>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</si>
  <si>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</si>
  <si>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</si>
  <si>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</si>
  <si>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</si>
  <si>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</si>
  <si>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</si>
  <si>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</si>
  <si>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</si>
  <si>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</si>
  <si>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</si>
  <si>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</si>
  <si>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</si>
  <si>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</si>
  <si>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</si>
  <si>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</si>
  <si>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</si>
  <si>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</si>
  <si>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</si>
  <si>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</si>
  <si>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</si>
  <si>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</si>
  <si>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</si>
  <si>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</si>
  <si>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</si>
  <si>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</si>
  <si>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</si>
  <si>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</si>
  <si>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</si>
  <si>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</si>
  <si>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</si>
  <si>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</si>
  <si>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</si>
  <si>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</si>
  <si>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</si>
  <si>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</si>
  <si>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</si>
  <si>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</si>
  <si>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</si>
  <si>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</si>
  <si>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</si>
  <si>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</si>
  <si>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</si>
  <si>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</si>
  <si>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</si>
  <si>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</si>
  <si>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</si>
  <si>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</si>
  <si>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</si>
  <si>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</si>
  <si>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</si>
  <si>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</si>
  <si>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</si>
  <si>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</si>
  <si>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</si>
  <si>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</si>
  <si>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</si>
  <si>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</si>
  <si>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</si>
  <si>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</si>
  <si>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</si>
  <si>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</si>
  <si>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</si>
  <si>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</si>
  <si>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</si>
  <si>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</si>
  <si>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</si>
  <si>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</si>
  <si>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</si>
  <si>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</si>
  <si>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</si>
  <si>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</si>
  <si>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</si>
  <si>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</si>
  <si>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</si>
  <si>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</si>
  <si>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</si>
  <si>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</si>
  <si>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</si>
  <si>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</si>
  <si>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</si>
  <si>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</si>
  <si>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</si>
  <si>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</si>
  <si>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</si>
  <si>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</si>
  <si>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</si>
  <si>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</si>
  <si>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</si>
  <si>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</si>
  <si>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</si>
  <si>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</si>
  <si>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</si>
  <si>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</si>
  <si>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</si>
  <si>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</si>
  <si>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</si>
  <si>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</si>
  <si>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</si>
  <si>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</si>
  <si>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</si>
  <si>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</si>
  <si>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</si>
  <si>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</si>
  <si>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</si>
  <si>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</si>
  <si>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</si>
  <si>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</si>
  <si>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</si>
  <si>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</si>
  <si>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</si>
  <si>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</si>
  <si>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</si>
  <si>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</si>
  <si>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</si>
  <si>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</si>
  <si>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</si>
  <si>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</si>
  <si>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</si>
  <si>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</si>
  <si>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</si>
  <si>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</si>
  <si>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</si>
  <si>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</si>
  <si>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</si>
  <si>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</si>
  <si>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</si>
  <si>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</si>
  <si>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</si>
  <si>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</si>
  <si>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</si>
  <si>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</si>
  <si>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</si>
  <si>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</si>
  <si>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</si>
  <si>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</si>
  <si>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</si>
  <si>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</si>
  <si>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</si>
  <si>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</si>
  <si>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</si>
  <si>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</si>
  <si>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</si>
  <si>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</si>
  <si>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</si>
  <si>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</si>
  <si>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</si>
  <si>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</si>
  <si>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</si>
  <si>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</si>
  <si>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</si>
  <si>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</si>
  <si>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</si>
  <si>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</si>
  <si>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</si>
  <si>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</si>
  <si>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</si>
  <si>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</si>
  <si>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</si>
  <si>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</si>
  <si>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</si>
  <si>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</si>
  <si>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</si>
  <si>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</si>
  <si>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</si>
  <si>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</si>
  <si>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</si>
  <si>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</si>
  <si>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</si>
  <si>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</si>
  <si>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</si>
  <si>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</si>
  <si>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</si>
  <si>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</si>
  <si>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</si>
  <si>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</si>
  <si>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</si>
  <si>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</si>
  <si>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</si>
  <si>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</si>
  <si>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</si>
  <si>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</si>
  <si>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</si>
  <si>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</si>
  <si>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</si>
  <si>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</si>
  <si>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</si>
  <si>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</si>
  <si>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</si>
  <si>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</si>
  <si>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</si>
  <si>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</si>
  <si>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</si>
  <si>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</si>
  <si>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</si>
  <si>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</si>
  <si>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</si>
  <si>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</si>
  <si>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</si>
  <si>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</si>
  <si>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</si>
  <si>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</si>
  <si>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</si>
  <si>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</si>
  <si>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</si>
  <si>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</si>
  <si>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</si>
  <si>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</si>
  <si>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</si>
  <si>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</si>
  <si>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</si>
  <si>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</si>
  <si>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</si>
  <si>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</si>
  <si>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</si>
  <si>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</si>
  <si>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</si>
  <si>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</si>
  <si>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</si>
  <si>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</si>
  <si>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</si>
  <si>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</si>
  <si>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</si>
  <si>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</si>
  <si>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</si>
  <si>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</si>
  <si>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</si>
  <si>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</si>
  <si>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</si>
  <si>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</si>
  <si>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</si>
  <si>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</si>
  <si>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</si>
  <si>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</si>
  <si>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</si>
  <si>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</si>
  <si>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</si>
  <si>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</si>
  <si>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</si>
  <si>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</si>
  <si>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</si>
  <si>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</si>
  <si>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</si>
  <si>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</si>
  <si>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</si>
  <si>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</si>
  <si>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</si>
  <si>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</si>
  <si>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</si>
  <si>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</si>
  <si>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</si>
  <si>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</si>
  <si>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</si>
  <si>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</si>
  <si>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</si>
  <si>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</si>
  <si>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</si>
  <si>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</si>
  <si>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</si>
  <si>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</si>
  <si>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</si>
  <si>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</si>
  <si>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</si>
  <si>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</si>
  <si>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</si>
  <si>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</si>
  <si>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</si>
  <si>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</si>
  <si>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</si>
  <si>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</si>
  <si>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</si>
  <si>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</si>
  <si>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</si>
  <si>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</si>
  <si>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</si>
  <si>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</si>
  <si>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</si>
  <si>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</si>
  <si>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</si>
  <si>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</si>
  <si>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</si>
  <si>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</si>
  <si>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</si>
  <si>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</si>
  <si>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</si>
  <si>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</si>
  <si>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</si>
  <si>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</si>
  <si>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</si>
  <si>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</si>
  <si>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</si>
  <si>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</si>
  <si>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</si>
  <si>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</si>
  <si>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</si>
  <si>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</si>
  <si>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</si>
  <si>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</si>
  <si>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</si>
  <si>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</si>
  <si>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</si>
  <si>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</si>
  <si>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</si>
  <si>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</si>
  <si>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</si>
  <si>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</si>
  <si>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</si>
  <si>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</si>
  <si>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</si>
  <si>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</si>
  <si>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</si>
  <si>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</si>
  <si>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</si>
  <si>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</si>
  <si>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</si>
  <si>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</si>
  <si>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</si>
  <si>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</si>
  <si>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</si>
  <si>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</si>
  <si>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</si>
  <si>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</si>
  <si>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</si>
  <si>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</si>
  <si>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</si>
  <si>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</si>
  <si>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</si>
  <si>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</si>
  <si>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</si>
  <si>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</si>
  <si>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</si>
  <si>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</si>
  <si>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</si>
  <si>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</si>
  <si>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</si>
  <si>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</si>
  <si>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</si>
  <si>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</si>
  <si>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</si>
  <si>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</si>
  <si>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</si>
  <si>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</si>
  <si>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</si>
  <si>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</si>
  <si>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</si>
  <si>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</si>
  <si>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</si>
  <si>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</si>
  <si>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</si>
  <si>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</si>
  <si>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</si>
  <si>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</si>
  <si>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</si>
  <si>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</si>
  <si>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</si>
  <si>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</si>
  <si>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</si>
  <si>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</si>
  <si>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</si>
  <si>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</si>
  <si>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</si>
  <si>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</si>
  <si>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</si>
  <si>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</si>
  <si>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</si>
  <si>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</si>
  <si>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</si>
  <si>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</si>
  <si>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</si>
  <si>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</si>
  <si>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</si>
  <si>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</si>
  <si>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</si>
  <si>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</si>
  <si>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</si>
  <si>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</si>
  <si>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</si>
  <si>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</si>
  <si>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</si>
  <si>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</si>
  <si>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</si>
  <si>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</si>
  <si>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</si>
  <si>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</si>
  <si>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</si>
  <si>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</si>
  <si>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</si>
  <si>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</si>
  <si>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</si>
  <si>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</si>
  <si>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</si>
  <si>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</si>
  <si>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</si>
  <si>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</si>
  <si>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</si>
  <si>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</si>
  <si>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</si>
  <si>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</si>
  <si>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</si>
  <si>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</si>
  <si>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</si>
  <si>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</si>
  <si>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</si>
  <si>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</si>
  <si>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</si>
  <si>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</si>
  <si>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</si>
  <si>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</si>
  <si>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</si>
  <si>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</si>
  <si>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</si>
  <si>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</si>
  <si>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</si>
  <si>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</si>
  <si>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</si>
  <si>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</si>
  <si>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</si>
  <si>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</si>
  <si>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</si>
  <si>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</si>
  <si>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</si>
  <si>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</si>
  <si>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</si>
  <si>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</si>
  <si>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</si>
  <si>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</si>
  <si>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</si>
  <si>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</si>
  <si>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</si>
  <si>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</si>
  <si>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</si>
  <si>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</si>
  <si>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</si>
  <si>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</si>
  <si>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</si>
  <si>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</si>
  <si>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</si>
  <si>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</si>
  <si>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</si>
  <si>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</si>
  <si>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</si>
  <si>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</si>
  <si>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</si>
  <si>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</si>
  <si>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</si>
  <si>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</si>
  <si>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</si>
  <si>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</si>
  <si>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</si>
  <si>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</si>
  <si>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</si>
  <si>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</si>
  <si>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</si>
  <si>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</si>
  <si>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</si>
  <si>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</si>
  <si>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</si>
  <si>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</si>
  <si>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</si>
  <si>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</si>
  <si>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</si>
  <si>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</si>
  <si>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</si>
  <si>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</si>
  <si>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</si>
  <si>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</si>
  <si>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</si>
  <si>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</si>
  <si>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</si>
  <si>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</si>
  <si>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</si>
  <si>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</si>
  <si>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</si>
  <si>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</si>
  <si>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</si>
  <si>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</si>
  <si>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</si>
  <si>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</si>
  <si>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</si>
  <si>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</si>
  <si>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</si>
  <si>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</si>
  <si>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</si>
  <si>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</si>
  <si>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</si>
  <si>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</si>
  <si>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</si>
  <si>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</si>
  <si>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</si>
  <si>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</si>
  <si>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</si>
  <si>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</si>
  <si>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</si>
  <si>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</si>
  <si>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</si>
  <si>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</si>
  <si>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</si>
  <si>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</si>
  <si>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</si>
  <si>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</si>
  <si>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</si>
  <si>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</si>
  <si>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</si>
  <si>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</si>
  <si>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</si>
  <si>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</si>
  <si>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</si>
  <si>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</si>
  <si>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</si>
  <si>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</si>
  <si>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</si>
  <si>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</si>
  <si>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</si>
  <si>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</si>
  <si>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</si>
  <si>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</si>
  <si>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</si>
  <si>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</si>
  <si>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</si>
  <si>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</si>
  <si>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</si>
  <si>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</si>
  <si>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</si>
  <si>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</si>
  <si>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</si>
  <si>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</si>
  <si>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</si>
  <si>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</si>
  <si>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</si>
  <si>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</si>
  <si>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</si>
  <si>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</si>
  <si>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</si>
  <si>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</si>
  <si>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</si>
  <si>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</si>
  <si>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</si>
  <si>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</si>
  <si>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</si>
  <si>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</si>
  <si>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</si>
  <si>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</si>
  <si>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</si>
  <si>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</si>
  <si>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</si>
  <si>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</si>
  <si>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</si>
  <si>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</si>
  <si>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</si>
  <si>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</si>
  <si>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</si>
  <si>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</si>
  <si>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</si>
  <si>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</si>
  <si>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</si>
  <si>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</si>
  <si>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</si>
  <si>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</si>
  <si>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</si>
  <si>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</si>
  <si>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</si>
  <si>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</si>
  <si>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</si>
  <si>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</si>
  <si>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</si>
  <si>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</si>
  <si>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</si>
  <si>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</si>
  <si>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</si>
  <si>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</si>
  <si>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</si>
  <si>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</si>
  <si>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</si>
  <si>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</si>
  <si>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</si>
  <si>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</si>
  <si>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</si>
  <si>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</si>
  <si>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</si>
  <si>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</si>
  <si>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</si>
  <si>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</si>
  <si>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</si>
  <si>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</si>
  <si>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</si>
  <si>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</si>
  <si>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</si>
  <si>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</si>
  <si>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</si>
  <si>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</si>
  <si>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</si>
  <si>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</si>
  <si>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</si>
  <si>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</si>
  <si>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</si>
  <si>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</si>
  <si>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</si>
  <si>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</si>
  <si>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</si>
  <si>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</si>
  <si>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</si>
  <si>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</si>
  <si>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</si>
  <si>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</si>
  <si>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</si>
  <si>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</si>
  <si>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</si>
  <si>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</si>
  <si>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</si>
  <si>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</si>
  <si>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</si>
  <si>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</si>
  <si>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</si>
  <si>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</si>
  <si>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</si>
  <si>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</si>
  <si>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</si>
  <si>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</si>
  <si>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</si>
  <si>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</si>
  <si>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</si>
  <si>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</si>
  <si>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</si>
  <si>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</si>
  <si>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</si>
  <si>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</si>
  <si>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</si>
  <si>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</si>
  <si>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</si>
  <si>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</si>
  <si>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</si>
  <si>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</si>
  <si>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</si>
  <si>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</si>
  <si>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</si>
  <si>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</si>
  <si>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</si>
  <si>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</si>
  <si>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</si>
  <si>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</si>
  <si>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</si>
  <si>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</si>
  <si>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</si>
  <si>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</si>
  <si>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</si>
  <si>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</si>
  <si>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</si>
  <si>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</si>
  <si>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</si>
  <si>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</si>
  <si>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</si>
  <si>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</si>
  <si>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</si>
  <si>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</si>
  <si>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</si>
  <si>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</si>
  <si>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</si>
  <si>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</si>
  <si>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</si>
  <si>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</si>
  <si>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</si>
  <si>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</si>
  <si>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</si>
  <si>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</si>
  <si>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</si>
  <si>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</si>
  <si>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</si>
  <si>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</si>
  <si>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</si>
  <si>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</si>
  <si>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</si>
  <si>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</si>
  <si>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</si>
  <si>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</si>
  <si>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</si>
  <si>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</si>
  <si>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</si>
  <si>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</si>
  <si>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</si>
  <si>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</si>
  <si>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</si>
  <si>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</si>
  <si>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</si>
  <si>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</si>
  <si>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</si>
  <si>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</si>
  <si>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</si>
  <si>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</si>
  <si>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</si>
  <si>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</si>
  <si>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</si>
  <si>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</si>
  <si>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</si>
  <si>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</si>
  <si>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</si>
  <si>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</si>
  <si>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</si>
  <si>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</si>
  <si>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</si>
  <si>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</si>
  <si>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</si>
  <si>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</si>
  <si>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</si>
  <si>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</si>
  <si>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</si>
  <si>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</si>
  <si>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</si>
  <si>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</si>
  <si>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</si>
  <si>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</si>
  <si>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</si>
  <si>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</si>
  <si>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</si>
  <si>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</si>
  <si>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</si>
  <si>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</si>
  <si>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</si>
  <si>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</si>
  <si>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</si>
  <si>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</si>
  <si>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</si>
  <si>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</si>
  <si>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</si>
  <si>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</si>
  <si>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</si>
  <si>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</si>
  <si>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</si>
  <si>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</si>
  <si>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</si>
  <si>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</si>
  <si>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</si>
  <si>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</si>
  <si>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</si>
  <si>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</si>
  <si>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</si>
  <si>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</si>
  <si>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</si>
  <si>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</si>
  <si>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</si>
  <si>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</si>
  <si>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</si>
  <si>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</si>
  <si>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</si>
  <si>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</si>
  <si>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</si>
  <si>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</si>
  <si>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</si>
  <si>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</si>
  <si>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</si>
  <si>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</si>
  <si>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</si>
  <si>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</si>
  <si>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</si>
  <si>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</si>
  <si>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</si>
  <si>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</si>
  <si>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</si>
  <si>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</si>
  <si>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</si>
  <si>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</si>
  <si>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</si>
  <si>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</si>
  <si>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</si>
  <si>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</si>
  <si>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</si>
  <si>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</si>
  <si>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</si>
  <si>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</si>
  <si>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</si>
  <si>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</si>
  <si>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</si>
  <si>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</si>
  <si>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</si>
  <si>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</si>
  <si>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</si>
  <si>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</si>
  <si>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</si>
  <si>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</si>
  <si>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</si>
  <si>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</si>
  <si>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</si>
  <si>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</si>
  <si>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</si>
  <si>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</si>
  <si>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</si>
  <si>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</si>
  <si>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</si>
  <si>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</si>
  <si>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</si>
  <si>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</si>
  <si>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</si>
  <si>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</si>
  <si>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</si>
  <si>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</si>
  <si>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</si>
  <si>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</si>
  <si>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</si>
  <si>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</si>
  <si>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</si>
  <si>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</si>
  <si>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</si>
  <si>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</si>
  <si>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</si>
  <si>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</si>
  <si>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</si>
  <si>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</si>
  <si>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</si>
  <si>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</si>
  <si>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</si>
  <si>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</si>
  <si>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</si>
  <si>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</si>
  <si>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</si>
  <si>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</si>
  <si>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</si>
  <si>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</si>
  <si>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</si>
  <si>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</si>
  <si>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</si>
  <si>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</si>
  <si>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</si>
  <si>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</si>
  <si>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</si>
  <si>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</si>
  <si>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</si>
  <si>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</si>
  <si>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</si>
  <si>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</si>
  <si>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</si>
  <si>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</si>
  <si>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</si>
  <si>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</si>
  <si>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</si>
  <si>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</si>
  <si>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</si>
  <si>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</si>
  <si>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</si>
  <si>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</si>
  <si>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</si>
  <si>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</si>
  <si>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</si>
  <si>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</si>
  <si>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</si>
  <si>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</si>
  <si>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</si>
  <si>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</si>
  <si>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</si>
  <si>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</si>
  <si>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</si>
  <si>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</si>
  <si>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</si>
  <si>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</si>
  <si>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</si>
  <si>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</si>
  <si>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</si>
  <si>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</si>
  <si>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</si>
  <si>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</si>
  <si>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</si>
  <si>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</si>
  <si>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</si>
  <si>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</si>
  <si>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</si>
  <si>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</si>
  <si>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</si>
  <si>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</si>
  <si>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</si>
  <si>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</si>
  <si>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</si>
  <si>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</si>
  <si>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</si>
  <si>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</si>
  <si>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</si>
  <si>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</si>
  <si>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</si>
  <si>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</si>
  <si>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</si>
  <si>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</si>
  <si>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</si>
  <si>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</si>
  <si>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</si>
  <si>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</si>
  <si>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</si>
  <si>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</si>
  <si>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</si>
  <si>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</si>
  <si>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</si>
  <si>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</si>
  <si>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</si>
  <si>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</si>
  <si>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</si>
  <si>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</si>
  <si>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</si>
  <si>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</si>
  <si>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</si>
  <si>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</si>
  <si>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</si>
  <si>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</si>
  <si>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</si>
  <si>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</si>
  <si>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</si>
  <si>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</si>
  <si>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</si>
  <si>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</si>
  <si>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</si>
  <si>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</si>
  <si>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</si>
  <si>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</si>
  <si>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</si>
  <si>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</si>
  <si>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</si>
  <si>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</si>
  <si>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</si>
  <si>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</si>
  <si>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</si>
  <si>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</si>
  <si>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</si>
  <si>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</si>
  <si>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</si>
  <si>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</si>
  <si>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</si>
  <si>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</si>
  <si>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</si>
  <si>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</si>
  <si>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</si>
  <si>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</si>
  <si>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</si>
  <si>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</si>
  <si>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</si>
  <si>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</si>
  <si>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</si>
  <si>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</si>
  <si>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</si>
  <si>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</si>
  <si>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</si>
  <si>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</si>
  <si>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</si>
  <si>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</si>
  <si>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</si>
  <si>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</si>
  <si>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</si>
  <si>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</si>
  <si>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</si>
  <si>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</si>
  <si>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</si>
  <si>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</si>
  <si>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</si>
  <si>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</si>
  <si>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</si>
  <si>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</si>
  <si>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</si>
  <si>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</si>
  <si>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</si>
  <si>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</si>
  <si>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</si>
  <si>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</si>
  <si>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</si>
  <si>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</si>
  <si>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</si>
  <si>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</si>
  <si>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</si>
  <si>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</si>
  <si>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</si>
  <si>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</si>
  <si>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</si>
  <si>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</si>
  <si>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</si>
  <si>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</si>
  <si>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</si>
  <si>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</si>
  <si>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</si>
  <si>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</si>
  <si>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</si>
  <si>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</si>
  <si>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</si>
  <si>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</si>
  <si>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</si>
  <si>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</si>
  <si>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</si>
  <si>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</si>
  <si>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</si>
  <si>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</si>
  <si>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</si>
  <si>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</si>
  <si>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</si>
  <si>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</si>
  <si>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</si>
  <si>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</si>
  <si>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</si>
  <si>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</si>
  <si>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</si>
  <si>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</si>
  <si>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</si>
  <si>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</si>
  <si>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</si>
  <si>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</si>
  <si>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</si>
  <si>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</si>
  <si>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</si>
  <si>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</si>
  <si>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</si>
  <si>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</si>
  <si>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</si>
  <si>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</si>
  <si>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</si>
  <si>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</si>
  <si>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</si>
  <si>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</si>
  <si>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</si>
  <si>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</si>
  <si>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</si>
  <si>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</si>
  <si>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</si>
  <si>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</si>
  <si>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</si>
  <si>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</si>
  <si>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</si>
  <si>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</si>
  <si>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</si>
  <si>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</si>
  <si>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</si>
  <si>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</si>
  <si>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</si>
  <si>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</si>
  <si>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</si>
  <si>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</si>
  <si>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</si>
  <si>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</si>
  <si>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</si>
  <si>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</si>
  <si>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</si>
  <si>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</si>
  <si>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</si>
  <si>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</si>
  <si>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</si>
  <si>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</si>
  <si>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</si>
  <si>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</si>
  <si>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</si>
  <si>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</si>
  <si>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</si>
  <si>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</si>
  <si>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</si>
  <si>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</si>
  <si>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</si>
  <si>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</si>
  <si>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</si>
  <si>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</si>
  <si>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</si>
  <si>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</si>
  <si>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</si>
  <si>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</si>
  <si>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</si>
  <si>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</si>
  <si>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</si>
  <si>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</si>
  <si>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</si>
  <si>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</si>
  <si>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</si>
  <si>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</si>
  <si>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</si>
  <si>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</si>
  <si>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</si>
  <si>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</si>
  <si>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</si>
  <si>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</si>
  <si>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</si>
  <si>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</si>
  <si>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</si>
  <si>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</si>
  <si>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</si>
  <si>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</si>
  <si>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</si>
  <si>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</si>
  <si>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</si>
  <si>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</si>
  <si>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</si>
  <si>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</si>
  <si>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</si>
  <si>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</si>
  <si>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</si>
  <si>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</si>
  <si>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</si>
  <si>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</si>
  <si>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</si>
  <si>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</si>
  <si>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</si>
  <si>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</si>
  <si>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</si>
  <si>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</si>
  <si>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</si>
  <si>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</si>
  <si>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</si>
  <si>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</si>
  <si>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</si>
  <si>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</si>
  <si>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</si>
  <si>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</si>
  <si>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</si>
  <si>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</si>
  <si>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</si>
  <si>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</si>
  <si>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</si>
  <si>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</si>
  <si>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</si>
  <si>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</si>
  <si>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</si>
  <si>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</si>
  <si>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</si>
  <si>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</si>
  <si>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</si>
  <si>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</si>
  <si>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</si>
  <si>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</si>
  <si>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</si>
  <si>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</si>
  <si>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</si>
  <si>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</si>
  <si>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</si>
  <si>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</si>
  <si>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</si>
  <si>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</si>
  <si>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</si>
  <si>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</si>
  <si>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</si>
  <si>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</si>
  <si>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</si>
  <si>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</si>
  <si>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</si>
  <si>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</si>
  <si>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</si>
  <si>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</si>
  <si>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</si>
  <si>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</si>
  <si>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</si>
  <si>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</si>
  <si>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</si>
  <si>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</si>
  <si>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</si>
  <si>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</si>
  <si>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</si>
  <si>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</si>
  <si>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</si>
  <si>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</si>
  <si>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</si>
  <si>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</si>
  <si>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</si>
  <si>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</si>
  <si>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</si>
  <si>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</si>
  <si>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</si>
  <si>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</si>
  <si>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</si>
  <si>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</si>
  <si>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</si>
  <si>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</si>
  <si>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</si>
  <si>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</si>
  <si>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</si>
  <si>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</si>
  <si>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</si>
  <si>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</si>
  <si>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</si>
  <si>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</si>
  <si>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</si>
  <si>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</si>
  <si>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</si>
  <si>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</si>
  <si>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</si>
  <si>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</si>
  <si>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</si>
  <si>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</si>
  <si>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</si>
  <si>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</si>
  <si>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</si>
  <si>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</si>
  <si>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</si>
  <si>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</si>
  <si>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</si>
  <si>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</si>
  <si>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</si>
  <si>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</si>
  <si>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</si>
  <si>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</si>
  <si>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</si>
  <si>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</si>
  <si>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</si>
  <si>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</si>
  <si>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</si>
  <si>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</si>
  <si>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</si>
  <si>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</si>
  <si>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</si>
  <si>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</si>
  <si>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</si>
  <si>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</si>
  <si>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</si>
  <si>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</si>
  <si>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</si>
  <si>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</si>
  <si>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</si>
  <si>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</si>
  <si>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</si>
  <si>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</si>
  <si>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</si>
  <si>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</si>
  <si>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</si>
  <si>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</si>
  <si>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</si>
  <si>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</si>
  <si>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</si>
  <si>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</si>
  <si>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</si>
  <si>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</si>
  <si>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</si>
  <si>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</si>
  <si>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</si>
  <si>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</si>
  <si>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</si>
  <si>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</si>
  <si>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</si>
  <si>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</si>
  <si>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</si>
  <si>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</si>
  <si>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</si>
  <si>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</si>
  <si>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</si>
  <si>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</si>
  <si>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</si>
  <si>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</si>
  <si>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</si>
  <si>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</si>
  <si>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</si>
  <si>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</si>
  <si>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</si>
  <si>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</si>
  <si>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</si>
  <si>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</si>
  <si>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</si>
  <si>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</si>
  <si>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</si>
  <si>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</si>
  <si>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</si>
  <si>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</si>
  <si>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</si>
  <si>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</si>
  <si>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</si>
  <si>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</si>
  <si>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</si>
  <si>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</si>
  <si>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</si>
  <si>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</si>
  <si>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</si>
  <si>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</si>
  <si>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</si>
  <si>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</si>
  <si>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</si>
  <si>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</si>
  <si>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</si>
  <si>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</si>
  <si>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</si>
  <si>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</si>
  <si>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</si>
  <si>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</si>
  <si>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</si>
  <si>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</si>
  <si>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</si>
  <si>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</si>
  <si>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</si>
  <si>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</si>
  <si>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</si>
  <si>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</si>
  <si>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</si>
  <si>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</si>
  <si>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</si>
  <si>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</si>
  <si>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</si>
  <si>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</si>
  <si>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</si>
  <si>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</si>
  <si>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</si>
  <si>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</si>
  <si>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</si>
  <si>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</si>
  <si>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</si>
  <si>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</si>
  <si>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</si>
  <si>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</si>
  <si>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</si>
  <si>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</si>
  <si>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</si>
  <si>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</si>
  <si>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</si>
  <si>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</si>
  <si>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</si>
  <si>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</si>
  <si>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</si>
  <si>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</si>
  <si>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</si>
  <si>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</si>
  <si>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</si>
  <si>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</si>
  <si>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</si>
  <si>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</si>
  <si>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</si>
  <si>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</si>
  <si>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</si>
  <si>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</si>
  <si>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</si>
  <si>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</si>
  <si>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</si>
  <si>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</si>
  <si>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</si>
  <si>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</si>
  <si>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</si>
  <si>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</si>
  <si>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</si>
  <si>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</si>
  <si>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</si>
  <si>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</si>
  <si>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</si>
  <si>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</si>
  <si>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</si>
  <si>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</si>
  <si>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</si>
  <si>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</si>
  <si>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</si>
  <si>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</si>
  <si>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</si>
  <si>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</si>
  <si>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</si>
  <si>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</si>
  <si>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</si>
  <si>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</si>
  <si>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</si>
  <si>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</si>
  <si>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</si>
  <si>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</si>
  <si>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</si>
  <si>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</si>
  <si>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</si>
  <si>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</si>
  <si>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</si>
  <si>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</si>
  <si>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</si>
  <si>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</si>
  <si>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</si>
  <si>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</si>
  <si>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</si>
  <si>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</si>
  <si>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</si>
  <si>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</si>
  <si>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</si>
  <si>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</si>
  <si>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</si>
  <si>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</si>
  <si>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</si>
  <si>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</si>
  <si>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</si>
  <si>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</si>
  <si>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</si>
  <si>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</si>
  <si>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</si>
  <si>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</si>
  <si>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</si>
  <si>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</si>
  <si>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</si>
  <si>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</si>
  <si>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</si>
  <si>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</si>
  <si>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</si>
  <si>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</si>
  <si>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</si>
  <si>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</si>
  <si>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</si>
  <si>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</si>
  <si>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</si>
  <si>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</si>
  <si>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</si>
  <si>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</si>
  <si>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</si>
  <si>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</si>
  <si>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</si>
  <si>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</si>
  <si>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</si>
  <si>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</si>
  <si>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</si>
  <si>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</si>
  <si>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</si>
  <si>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</si>
  <si>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</si>
  <si>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</si>
  <si>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</si>
  <si>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</si>
  <si>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</si>
  <si>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</si>
  <si>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</si>
  <si>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</si>
  <si>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</si>
  <si>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</si>
  <si>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</si>
  <si>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</si>
  <si>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</si>
  <si>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</si>
  <si>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</si>
  <si>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</si>
  <si>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</si>
  <si>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</si>
  <si>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</si>
  <si>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</si>
  <si>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</si>
  <si>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</si>
  <si>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</si>
  <si>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</si>
  <si>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</si>
  <si>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</si>
  <si>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</si>
  <si>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</si>
  <si>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</si>
  <si>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</si>
  <si>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</si>
  <si>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</si>
  <si>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</si>
  <si>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</si>
  <si>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</si>
  <si>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</si>
  <si>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</si>
  <si>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</si>
  <si>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</si>
  <si>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</si>
  <si>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</si>
  <si>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</si>
  <si>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</si>
  <si>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</si>
  <si>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</si>
  <si>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</si>
  <si>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</si>
  <si>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</si>
  <si>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</si>
  <si>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</si>
  <si>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</si>
  <si>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</si>
  <si>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</si>
  <si>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</si>
  <si>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</si>
  <si>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</si>
  <si>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</si>
  <si>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</si>
  <si>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</si>
  <si>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</si>
  <si>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</si>
  <si>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</si>
  <si>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</si>
  <si>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</si>
  <si>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</si>
  <si>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</si>
  <si>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</si>
  <si>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</si>
  <si>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</si>
  <si>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</si>
  <si>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</si>
  <si>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</si>
  <si>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</si>
  <si>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</si>
  <si>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</si>
  <si>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</si>
  <si>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</si>
  <si>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</si>
  <si>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</si>
  <si>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</si>
  <si>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</si>
  <si>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</si>
  <si>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</si>
  <si>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</si>
  <si>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</si>
  <si>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</si>
  <si>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</si>
  <si>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</si>
  <si>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</si>
  <si>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</si>
  <si>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</si>
  <si>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</si>
  <si>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</si>
  <si>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</si>
  <si>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</si>
  <si>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</si>
  <si>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</si>
  <si>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</si>
  <si>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</si>
  <si>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</si>
  <si>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</si>
  <si>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</si>
  <si>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</si>
  <si>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</si>
  <si>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</si>
  <si>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</si>
  <si>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</si>
  <si>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</si>
  <si>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</si>
  <si>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</si>
  <si>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</si>
  <si>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</si>
  <si>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</si>
  <si>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</si>
  <si>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</si>
  <si>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</si>
  <si>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</si>
  <si>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</si>
  <si>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</si>
  <si>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</si>
  <si>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</si>
  <si>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</si>
  <si>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</si>
  <si>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</si>
  <si>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</si>
  <si>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</si>
  <si>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</si>
  <si>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</si>
  <si>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</si>
  <si>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</si>
  <si>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</si>
  <si>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</si>
  <si>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</si>
  <si>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</si>
  <si>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</si>
  <si>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</si>
  <si>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</si>
  <si>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</si>
  <si>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</si>
  <si>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</si>
  <si>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</si>
  <si>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</si>
  <si>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</si>
  <si>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</si>
  <si>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</si>
  <si>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</si>
  <si>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</si>
  <si>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</si>
  <si>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</si>
  <si>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</si>
  <si>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</si>
  <si>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</si>
  <si>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</si>
  <si>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</si>
  <si>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</si>
  <si>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</si>
  <si>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</si>
  <si>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</si>
  <si>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</si>
  <si>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</si>
  <si>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</si>
  <si>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</si>
  <si>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</si>
  <si>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</si>
  <si>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</si>
  <si>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</si>
  <si>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</si>
  <si>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</si>
  <si>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</si>
  <si>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</si>
  <si>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</si>
  <si>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</si>
  <si>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</si>
  <si>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</si>
  <si>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</si>
  <si>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</si>
  <si>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</si>
  <si>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</si>
  <si>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</si>
  <si>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</si>
  <si>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</si>
  <si>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</si>
  <si>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</si>
  <si>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</si>
  <si>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</si>
  <si>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</si>
  <si>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</si>
  <si>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</si>
  <si>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</si>
  <si>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</si>
  <si>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</si>
  <si>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</si>
  <si>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</si>
  <si>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</si>
  <si>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</si>
  <si>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</si>
  <si>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</si>
  <si>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</si>
  <si>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</si>
  <si>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</si>
  <si>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</si>
  <si>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</si>
  <si>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</si>
  <si>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</si>
  <si>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</si>
  <si>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</si>
  <si>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</si>
  <si>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</si>
  <si>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</si>
  <si>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</si>
  <si>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</si>
  <si>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</si>
  <si>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</si>
  <si>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</si>
  <si>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</si>
  <si>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</si>
  <si>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</si>
  <si>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</si>
  <si>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</si>
  <si>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</si>
  <si>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</si>
  <si>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</si>
  <si>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</si>
  <si>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</si>
  <si>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</si>
  <si>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</si>
  <si>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</si>
  <si>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</si>
  <si>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</si>
  <si>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</si>
  <si>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</si>
  <si>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</si>
  <si>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</si>
  <si>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</si>
  <si>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</si>
  <si>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</si>
  <si>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</si>
  <si>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</si>
  <si>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</si>
  <si>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</si>
  <si>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</si>
  <si>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</si>
  <si>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</si>
  <si>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</si>
  <si>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</si>
  <si>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</si>
  <si>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</si>
  <si>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</si>
  <si>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</si>
  <si>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</si>
  <si>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</si>
  <si>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</si>
  <si>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</si>
  <si>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</si>
  <si>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</si>
  <si>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</si>
  <si>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</si>
  <si>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</si>
  <si>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</si>
  <si>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</si>
  <si>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</si>
  <si>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</si>
  <si>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</si>
  <si>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</si>
  <si>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</si>
  <si>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</si>
  <si>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</si>
  <si>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</si>
  <si>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</si>
  <si>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</si>
  <si>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</si>
  <si>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</si>
  <si>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</si>
  <si>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</si>
  <si>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</si>
  <si>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</si>
  <si>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</si>
  <si>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</si>
  <si>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</si>
  <si>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</si>
  <si>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</si>
  <si>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</si>
  <si>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</si>
  <si>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</si>
  <si>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</si>
  <si>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</si>
  <si>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</si>
  <si>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</si>
  <si>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</si>
  <si>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</si>
  <si>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</si>
  <si>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</si>
  <si>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</si>
  <si>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</si>
  <si>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</si>
  <si>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</si>
  <si>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</si>
  <si>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</si>
  <si>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</si>
  <si>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</si>
  <si>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</si>
  <si>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</si>
  <si>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</si>
  <si>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</si>
  <si>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</si>
  <si>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</si>
  <si>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</si>
  <si>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</si>
  <si>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</si>
  <si>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</si>
  <si>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</si>
  <si>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</si>
  <si>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</si>
  <si>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</si>
  <si>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</si>
  <si>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</si>
  <si>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</si>
  <si>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</si>
  <si>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</si>
  <si>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</si>
  <si>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</si>
  <si>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</si>
  <si>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</si>
  <si>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</si>
  <si>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</si>
  <si>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</si>
  <si>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</si>
  <si>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</si>
  <si>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</si>
  <si>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</si>
  <si>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</si>
  <si>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</si>
  <si>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</si>
  <si>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</si>
  <si>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</si>
  <si>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</si>
  <si>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</si>
  <si>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</si>
  <si>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</si>
  <si>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</si>
  <si>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</si>
  <si>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</si>
  <si>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</si>
  <si>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</si>
  <si>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</si>
  <si>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</si>
  <si>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</si>
  <si>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</si>
  <si>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</si>
  <si>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</si>
  <si>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</si>
  <si>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</si>
  <si>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</si>
  <si>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</si>
  <si>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</si>
  <si>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</si>
  <si>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</si>
  <si>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</si>
  <si>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</si>
  <si>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</si>
  <si>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</si>
  <si>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</si>
  <si>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</si>
  <si>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</si>
  <si>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</si>
  <si>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</si>
  <si>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</si>
  <si>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</si>
  <si>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</si>
  <si>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</si>
  <si>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</si>
  <si>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</si>
  <si>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</si>
  <si>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</si>
  <si>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</si>
  <si>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</si>
  <si>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</si>
  <si>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</si>
  <si>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</si>
  <si>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</si>
  <si>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</si>
  <si>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</si>
  <si>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</si>
  <si>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</si>
  <si>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</si>
  <si>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</si>
  <si>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</si>
  <si>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</si>
  <si>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</si>
  <si>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</si>
  <si>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</si>
  <si>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</si>
  <si>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</si>
  <si>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</si>
  <si>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</si>
  <si>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</si>
  <si>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</si>
  <si>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</si>
  <si>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</si>
  <si>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</si>
  <si>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</si>
  <si>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</si>
  <si>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</si>
  <si>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</si>
  <si>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</si>
  <si>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</si>
  <si>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</si>
  <si>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</si>
  <si>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</si>
  <si>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</si>
  <si>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</si>
  <si>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</si>
  <si>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</si>
  <si>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</si>
  <si>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</si>
  <si>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</si>
  <si>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</si>
  <si>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</si>
  <si>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</si>
  <si>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</si>
  <si>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</si>
  <si>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</si>
  <si>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</si>
  <si>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</si>
  <si>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</si>
  <si>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</si>
  <si>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</si>
  <si>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</si>
  <si>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</si>
  <si>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</si>
  <si>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</si>
  <si>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</si>
  <si>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</si>
  <si>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</si>
  <si>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</si>
  <si>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</si>
  <si>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</si>
  <si>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</si>
  <si>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</si>
  <si>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</si>
  <si>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</si>
  <si>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</si>
  <si>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</si>
  <si>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</si>
  <si>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</si>
  <si>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</si>
  <si>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</si>
  <si>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</si>
  <si>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</si>
  <si>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</si>
  <si>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</si>
  <si>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</si>
  <si>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</si>
  <si>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</si>
  <si>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</si>
  <si>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</si>
  <si>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</si>
  <si>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</si>
  <si>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</si>
  <si>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</si>
  <si>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</si>
  <si>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</si>
  <si>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</si>
  <si>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</si>
  <si>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</si>
  <si>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</si>
  <si>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</si>
  <si>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</si>
  <si>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</si>
  <si>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</si>
  <si>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</si>
  <si>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</si>
  <si>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</si>
  <si>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</si>
  <si>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</si>
  <si>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</si>
  <si>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</si>
  <si>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</si>
  <si>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</si>
  <si>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</si>
  <si>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</si>
  <si>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</si>
  <si>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</si>
  <si>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</si>
  <si>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</si>
  <si>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</si>
  <si>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</si>
  <si>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</si>
  <si>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</si>
  <si>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</si>
  <si>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</si>
  <si>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</si>
  <si>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</si>
  <si>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</si>
  <si>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</si>
  <si>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</si>
  <si>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</si>
  <si>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</si>
  <si>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</si>
  <si>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</si>
  <si>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</si>
  <si>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</si>
  <si>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</si>
  <si>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</si>
  <si>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</si>
  <si>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</si>
  <si>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</si>
  <si>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</si>
  <si>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</si>
  <si>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</si>
  <si>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</si>
  <si>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</si>
  <si>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</si>
  <si>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</si>
  <si>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</si>
  <si>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</si>
  <si>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</si>
  <si>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</si>
  <si>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</si>
  <si>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</si>
  <si>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</si>
  <si>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</si>
  <si>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</si>
  <si>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</si>
  <si>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</si>
  <si>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</si>
  <si>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</si>
  <si>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</si>
  <si>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</si>
  <si>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</si>
  <si>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</si>
  <si>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</si>
  <si>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</si>
  <si>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</si>
  <si>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</si>
  <si>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</si>
  <si>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</si>
  <si>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</si>
  <si>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</si>
  <si>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</si>
  <si>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</si>
  <si>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</si>
  <si>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</si>
  <si>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</si>
  <si>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</si>
  <si>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</si>
  <si>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</si>
  <si>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</si>
  <si>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</si>
  <si>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</si>
  <si>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</si>
  <si>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</si>
  <si>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</si>
  <si>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</si>
  <si>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</si>
  <si>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</si>
  <si>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</si>
  <si>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</si>
  <si>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</si>
  <si>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</si>
  <si>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</si>
  <si>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</si>
  <si>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</si>
  <si>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</si>
  <si>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</si>
  <si>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</si>
  <si>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</si>
  <si>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</si>
  <si>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</si>
  <si>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</si>
  <si>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</si>
  <si>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</si>
  <si>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</si>
  <si>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</si>
  <si>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</si>
  <si>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</si>
  <si>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</si>
  <si>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</si>
  <si>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</si>
  <si>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</si>
  <si>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</si>
  <si>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</si>
  <si>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</si>
  <si>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</si>
  <si>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</si>
  <si>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</si>
  <si>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</si>
  <si>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</si>
  <si>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</si>
  <si>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</si>
  <si>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</si>
  <si>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</si>
  <si>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</si>
  <si>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</si>
  <si>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</si>
  <si>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</si>
  <si>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</si>
  <si>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</si>
  <si>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</si>
  <si>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</si>
  <si>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</si>
  <si>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</si>
  <si>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</si>
  <si>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</si>
  <si>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</si>
  <si>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</si>
  <si>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</si>
  <si>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</si>
  <si>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</si>
  <si>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</si>
  <si>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</si>
  <si>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</si>
  <si>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</si>
  <si>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</si>
  <si>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</si>
  <si>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</si>
  <si>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</si>
  <si>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</si>
  <si>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</si>
  <si>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</si>
  <si>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</si>
  <si>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</si>
  <si>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</si>
  <si>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</si>
  <si>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</si>
  <si>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</si>
  <si>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</si>
  <si>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</si>
  <si>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</si>
  <si>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</si>
  <si>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</si>
  <si>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</si>
  <si>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</si>
  <si>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</si>
  <si>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</si>
  <si>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</si>
  <si>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</si>
  <si>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</si>
  <si>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</si>
  <si>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</si>
  <si>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</si>
  <si>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</si>
  <si>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</si>
  <si>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</si>
  <si>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</si>
  <si>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</si>
  <si>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</si>
  <si>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</si>
  <si>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</si>
  <si>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</si>
  <si>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</si>
  <si>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</si>
  <si>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</si>
  <si>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</si>
  <si>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</si>
  <si>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</si>
  <si>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</si>
  <si>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</si>
  <si>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</si>
  <si>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</si>
  <si>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</si>
  <si>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</si>
  <si>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</si>
  <si>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</si>
  <si>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</si>
  <si>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</si>
  <si>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</si>
  <si>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</si>
  <si>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</si>
  <si>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</si>
  <si>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</si>
  <si>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</si>
  <si>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</si>
  <si>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</si>
  <si>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</si>
  <si>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</si>
  <si>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</si>
  <si>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</si>
  <si>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</si>
  <si>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</si>
  <si>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</si>
  <si>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</si>
  <si>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</si>
  <si>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</si>
  <si>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</si>
  <si>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</si>
  <si>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</si>
  <si>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</si>
  <si>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</si>
  <si>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</si>
  <si>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</si>
  <si>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</si>
  <si>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</si>
  <si>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</si>
  <si>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</si>
  <si>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</si>
  <si>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</si>
  <si>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</si>
  <si>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</si>
  <si>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</si>
  <si>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</si>
  <si>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</si>
  <si>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</si>
  <si>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</si>
  <si>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</si>
  <si>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</si>
  <si>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</si>
  <si>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</si>
  <si>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</si>
  <si>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</si>
  <si>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</si>
  <si>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</si>
  <si>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</si>
  <si>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</si>
  <si>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</si>
  <si>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</si>
  <si>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</si>
  <si>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</si>
  <si>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</si>
  <si>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</si>
  <si>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</si>
  <si>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</si>
  <si>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</si>
  <si>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</si>
  <si>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</si>
  <si>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</si>
  <si>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</si>
  <si>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</si>
  <si>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</si>
  <si>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</si>
  <si>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</si>
  <si>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</si>
  <si>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</si>
  <si>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</si>
  <si>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</si>
  <si>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</si>
  <si>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</si>
  <si>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</si>
  <si>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</si>
  <si>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</si>
  <si>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</si>
  <si>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</si>
  <si>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</si>
  <si>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</si>
  <si>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</si>
  <si>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</si>
  <si>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</si>
  <si>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</si>
  <si>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</si>
  <si>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</si>
  <si>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</si>
  <si>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</si>
  <si>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</si>
  <si>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</si>
  <si>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</si>
  <si>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</si>
  <si>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</si>
  <si>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</si>
  <si>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</si>
  <si>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</si>
  <si>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</si>
  <si>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</si>
  <si>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</si>
  <si>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</si>
  <si>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</si>
  <si>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</si>
  <si>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</si>
  <si>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</si>
  <si>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</si>
  <si>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</si>
  <si>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</si>
  <si>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</si>
  <si>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</si>
  <si>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</si>
  <si>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</si>
  <si>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</si>
  <si>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</si>
  <si>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</si>
  <si>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</si>
  <si>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</si>
  <si>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</si>
  <si>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</si>
  <si>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</si>
  <si>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</si>
  <si>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</si>
  <si>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</si>
  <si>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</si>
  <si>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</si>
  <si>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</si>
  <si>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</si>
  <si>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</si>
  <si>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</si>
  <si>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</si>
  <si>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</si>
  <si>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</si>
  <si>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</si>
  <si>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</si>
  <si>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</si>
  <si>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</si>
  <si>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</si>
  <si>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</si>
  <si>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</si>
  <si>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</si>
  <si>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</si>
  <si>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</si>
  <si>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</si>
  <si>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</si>
  <si>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</si>
  <si>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</si>
  <si>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</si>
  <si>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</si>
  <si>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</si>
  <si>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</si>
  <si>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</si>
  <si>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</si>
  <si>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</si>
  <si>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</si>
  <si>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</si>
  <si>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</si>
  <si>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</si>
  <si>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</si>
  <si>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</si>
  <si>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</si>
  <si>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</si>
  <si>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</si>
  <si>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</si>
  <si>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</si>
  <si>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</si>
  <si>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</si>
  <si>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</si>
  <si>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</si>
  <si>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</si>
  <si>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</si>
  <si>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</si>
  <si>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</si>
  <si>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</si>
  <si>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</si>
  <si>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</si>
  <si>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</si>
  <si>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</si>
  <si>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</si>
  <si>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</si>
  <si>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</si>
  <si>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</si>
  <si>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</si>
  <si>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</si>
  <si>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</si>
  <si>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</si>
  <si>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</si>
  <si>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</si>
  <si>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</si>
  <si>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</si>
  <si>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</si>
  <si>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</si>
  <si>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</si>
  <si>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</si>
  <si>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</si>
  <si>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</si>
  <si>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</si>
  <si>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</si>
  <si>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</si>
  <si>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</si>
  <si>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</si>
  <si>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</si>
  <si>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</si>
  <si>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</si>
  <si>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</si>
  <si>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</si>
  <si>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</si>
  <si>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</si>
  <si>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</si>
  <si>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</si>
  <si>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</si>
  <si>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</si>
  <si>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</si>
  <si>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</si>
  <si>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</si>
  <si>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</si>
  <si>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</si>
  <si>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</si>
  <si>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</si>
  <si>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</si>
  <si>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</si>
  <si>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</si>
  <si>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</si>
  <si>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</si>
  <si>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</si>
  <si>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</si>
  <si>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</si>
  <si>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</si>
  <si>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</si>
  <si>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</si>
  <si>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</si>
  <si>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</si>
  <si>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</si>
  <si>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</si>
  <si>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</si>
  <si>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</si>
  <si>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</si>
  <si>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</si>
  <si>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</si>
  <si>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</si>
  <si>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</si>
  <si>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</si>
  <si>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</si>
  <si>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</si>
  <si>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</si>
  <si>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</si>
  <si>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</si>
  <si>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</si>
  <si>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</si>
  <si>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</si>
  <si>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</si>
  <si>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</si>
  <si>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</si>
  <si>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</si>
  <si>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</si>
  <si>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</si>
  <si>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</si>
  <si>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</si>
  <si>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</si>
  <si>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</si>
  <si>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</si>
  <si>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</si>
  <si>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</si>
  <si>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</si>
  <si>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</si>
  <si>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</si>
  <si>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</si>
  <si>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</si>
  <si>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</si>
  <si>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</si>
  <si>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</si>
  <si>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</si>
  <si>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</si>
  <si>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</si>
  <si>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</si>
  <si>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</si>
  <si>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</si>
  <si>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</si>
  <si>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</si>
  <si>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</si>
  <si>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</si>
  <si>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</si>
  <si>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</si>
  <si>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</si>
  <si>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</si>
  <si>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</si>
  <si>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</si>
  <si>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</si>
  <si>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</si>
  <si>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</si>
  <si>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</si>
  <si>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</si>
  <si>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</si>
  <si>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</si>
  <si>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</si>
  <si>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</si>
  <si>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</si>
  <si>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</si>
  <si>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</si>
  <si>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</si>
  <si>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</si>
  <si>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</si>
  <si>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</si>
  <si>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</si>
  <si>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</si>
  <si>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</si>
  <si>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</si>
  <si>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</si>
  <si>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</si>
  <si>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</si>
  <si>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</si>
  <si>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</si>
  <si>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</si>
  <si>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</si>
  <si>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</si>
  <si>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</si>
  <si>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</si>
  <si>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</si>
  <si>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</si>
  <si>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</si>
  <si>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</si>
  <si>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</si>
  <si>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</si>
  <si>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</si>
  <si>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</si>
  <si>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</si>
  <si>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</si>
  <si>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</si>
  <si>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</si>
  <si>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</si>
  <si>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</si>
  <si>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</si>
  <si>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</si>
  <si>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</si>
  <si>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</si>
  <si>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</si>
  <si>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</si>
  <si>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</si>
  <si>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</si>
  <si>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</si>
  <si>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</si>
  <si>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</si>
  <si>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</si>
  <si>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</si>
  <si>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</si>
  <si>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</si>
  <si>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</si>
  <si>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</si>
  <si>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</si>
  <si>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</si>
  <si>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</si>
  <si>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</si>
  <si>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</si>
  <si>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</si>
  <si>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</si>
  <si>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</si>
  <si>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</si>
  <si>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</si>
  <si>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</si>
  <si>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</si>
  <si>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</si>
  <si>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</si>
  <si>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</si>
  <si>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</si>
  <si>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</si>
  <si>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</si>
  <si>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</si>
  <si>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</si>
  <si>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</si>
  <si>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</si>
  <si>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</si>
  <si>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</si>
  <si>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</si>
  <si>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</si>
  <si>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</si>
  <si>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</si>
  <si>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</si>
  <si>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</si>
  <si>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</si>
  <si>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</si>
  <si>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</si>
  <si>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</si>
  <si>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</si>
  <si>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</si>
  <si>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</si>
  <si>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</si>
  <si>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</si>
  <si>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</si>
  <si>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</si>
  <si>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</si>
  <si>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</si>
  <si>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</si>
  <si>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</si>
  <si>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</si>
  <si>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</si>
  <si>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</si>
  <si>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</si>
  <si>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</si>
  <si>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</si>
  <si>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</si>
  <si>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</si>
  <si>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</si>
  <si>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</si>
  <si>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</si>
  <si>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</si>
  <si>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</si>
  <si>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</si>
  <si>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</si>
  <si>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</si>
  <si>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</si>
  <si>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</si>
  <si>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</si>
  <si>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</si>
  <si>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</si>
  <si>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</si>
  <si>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</si>
  <si>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</si>
  <si>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</si>
  <si>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</si>
  <si>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</si>
  <si>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</si>
  <si>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</si>
  <si>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</si>
  <si>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</si>
  <si>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</si>
  <si>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</si>
  <si>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</si>
  <si>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</si>
  <si>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</si>
  <si>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</si>
  <si>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</si>
  <si>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</si>
  <si>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</si>
  <si>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</si>
  <si>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</si>
  <si>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</si>
  <si>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</si>
  <si>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</si>
  <si>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</si>
  <si>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</si>
  <si>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</si>
  <si>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</si>
  <si>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</si>
  <si>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</si>
  <si>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</si>
  <si>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</si>
  <si>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</si>
  <si>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</si>
  <si>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</si>
  <si>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</si>
  <si>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</si>
  <si>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</si>
  <si>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</si>
  <si>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</si>
  <si>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</si>
  <si>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</si>
  <si>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</si>
  <si>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</si>
  <si>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</si>
  <si>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</si>
  <si>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</si>
  <si>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</si>
  <si>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</si>
  <si>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</si>
  <si>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</si>
  <si>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</si>
  <si>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</si>
  <si>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</si>
  <si>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</si>
  <si>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</si>
  <si>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</si>
  <si>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</si>
  <si>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</si>
  <si>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</si>
  <si>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</si>
  <si>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</si>
  <si>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</si>
  <si>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</si>
  <si>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</si>
  <si>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</si>
  <si>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</si>
  <si>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</si>
  <si>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</si>
  <si>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</si>
  <si>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</si>
  <si>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</si>
  <si>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</si>
  <si>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</si>
  <si>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</si>
  <si>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</si>
  <si>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</si>
  <si>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</si>
  <si>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</si>
  <si>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</si>
  <si>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</si>
  <si>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</si>
  <si>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</si>
  <si>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</si>
  <si>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</si>
  <si>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</si>
  <si>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</si>
  <si>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</si>
  <si>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</si>
  <si>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</si>
  <si>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</si>
  <si>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</si>
  <si>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</si>
  <si>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</si>
  <si>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</si>
  <si>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</si>
  <si>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</si>
  <si>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</si>
  <si>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</si>
  <si>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</si>
  <si>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</si>
  <si>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</si>
  <si>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</si>
  <si>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</si>
  <si>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</si>
  <si>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</si>
  <si>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</si>
  <si>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</si>
  <si>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</si>
  <si>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</si>
  <si>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</si>
  <si>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</si>
  <si>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</si>
  <si>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</si>
  <si>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</si>
  <si>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</si>
  <si>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</si>
  <si>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</si>
  <si>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</si>
  <si>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</si>
  <si>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</si>
  <si>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</si>
  <si>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</si>
  <si>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</si>
  <si>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</si>
  <si>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</si>
  <si>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</si>
  <si>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</si>
  <si>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</si>
  <si>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</si>
  <si>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</si>
  <si>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</si>
  <si>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</si>
  <si>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</si>
  <si>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</si>
  <si>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</si>
  <si>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</si>
  <si>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</si>
  <si>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</si>
  <si>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</si>
  <si>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</si>
  <si>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</si>
  <si>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</si>
  <si>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</si>
  <si>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</si>
  <si>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</si>
  <si>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</si>
  <si>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</si>
  <si>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</si>
  <si>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</si>
  <si>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</si>
  <si>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</si>
  <si>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</si>
  <si>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</si>
  <si>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</si>
  <si>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</si>
  <si>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</si>
  <si>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</si>
  <si>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</si>
  <si>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</si>
  <si>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</si>
  <si>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</si>
  <si>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</si>
  <si>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</si>
  <si>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</si>
  <si>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</si>
  <si>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</si>
  <si>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</si>
  <si>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</si>
  <si>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</si>
  <si>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</si>
  <si>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</si>
  <si>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</si>
  <si>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</si>
  <si>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</si>
  <si>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</si>
  <si>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</si>
  <si>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</si>
  <si>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</si>
  <si>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</si>
  <si>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</si>
  <si>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</si>
  <si>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</si>
  <si>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</si>
  <si>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</si>
  <si>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</si>
  <si>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</si>
  <si>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</si>
  <si>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</si>
  <si>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</si>
  <si>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</si>
  <si>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</si>
  <si>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</si>
  <si>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</si>
  <si>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</si>
  <si>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</si>
  <si>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</si>
  <si>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</si>
  <si>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</si>
  <si>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</si>
  <si>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</si>
  <si>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</si>
  <si>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</si>
  <si>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</si>
  <si>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</si>
  <si>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</si>
  <si>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</si>
  <si>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</si>
  <si>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</si>
  <si>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</si>
  <si>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</si>
  <si>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</si>
  <si>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</si>
  <si>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</si>
  <si>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</si>
  <si>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</si>
  <si>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</si>
  <si>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</si>
  <si>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</si>
  <si>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</si>
  <si>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</si>
  <si>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</si>
  <si>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</si>
  <si>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</si>
  <si>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</si>
  <si>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</si>
  <si>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</si>
  <si>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</si>
  <si>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</si>
  <si>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</si>
  <si>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</si>
  <si>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</si>
  <si>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</si>
  <si>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</si>
  <si>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</si>
  <si>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</si>
  <si>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</si>
  <si>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</si>
  <si>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</si>
  <si>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</si>
  <si>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</si>
  <si>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</si>
  <si>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</si>
  <si>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</si>
  <si>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</si>
  <si>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</si>
  <si>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</si>
  <si>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</si>
  <si>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</si>
  <si>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</si>
  <si>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</si>
  <si>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</si>
  <si>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</si>
  <si>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</si>
  <si>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</si>
  <si>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</si>
  <si>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</si>
  <si>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</si>
  <si>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</si>
  <si>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</si>
  <si>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</si>
  <si>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</si>
  <si>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</si>
  <si>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</si>
  <si>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</si>
  <si>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</si>
  <si>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</si>
  <si>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</si>
  <si>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</si>
  <si>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</si>
  <si>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</si>
  <si>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</si>
  <si>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</si>
  <si>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</si>
  <si>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</si>
  <si>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</si>
  <si>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</si>
  <si>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</si>
  <si>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</si>
  <si>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</si>
  <si>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</si>
  <si>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</si>
  <si>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</si>
  <si>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</si>
  <si>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</si>
  <si>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</si>
  <si>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</si>
  <si>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</si>
  <si>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</si>
  <si>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</si>
  <si>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</si>
  <si>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</si>
  <si>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</si>
  <si>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</si>
  <si>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</si>
  <si>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</si>
  <si>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</si>
  <si>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</si>
  <si>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</si>
  <si>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</si>
  <si>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</si>
  <si>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</si>
  <si>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</si>
  <si>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</si>
  <si>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</si>
  <si>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</si>
  <si>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</si>
  <si>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</si>
  <si>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</si>
  <si>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</si>
  <si>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</si>
  <si>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</si>
  <si>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</si>
  <si>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</si>
  <si>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</si>
  <si>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</si>
  <si>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</si>
  <si>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</si>
  <si>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</si>
  <si>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</si>
  <si>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</si>
  <si>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</si>
  <si>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</si>
  <si>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</si>
  <si>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</si>
  <si>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</si>
  <si>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</si>
  <si>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</si>
  <si>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</si>
  <si>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</si>
  <si>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</si>
  <si>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</si>
  <si>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</si>
  <si>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</si>
  <si>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</si>
  <si>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</si>
  <si>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</si>
  <si>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</si>
  <si>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</si>
  <si>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</si>
  <si>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</si>
  <si>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</si>
  <si>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</si>
  <si>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</si>
  <si>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</si>
  <si>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</si>
  <si>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</si>
  <si>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</si>
  <si>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</si>
  <si>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</si>
  <si>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</si>
  <si>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</si>
  <si>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</si>
  <si>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</si>
  <si>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</si>
  <si>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</si>
  <si>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</si>
  <si>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</si>
  <si>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</si>
  <si>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</si>
  <si>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</si>
  <si>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</si>
  <si>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</si>
  <si>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</si>
  <si>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</si>
  <si>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</si>
  <si>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</si>
  <si>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</si>
  <si>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</si>
  <si>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</si>
  <si>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</si>
  <si>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</si>
  <si>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</si>
  <si>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</si>
  <si>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</si>
  <si>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</si>
  <si>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</si>
  <si>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</si>
  <si>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</si>
  <si>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</si>
  <si>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</si>
  <si>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</si>
  <si>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</si>
  <si>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</si>
  <si>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</si>
  <si>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</si>
  <si>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</si>
  <si>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</si>
  <si>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</si>
  <si>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</si>
  <si>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</si>
  <si>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</si>
  <si>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</si>
  <si>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</si>
  <si>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</si>
  <si>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</si>
  <si>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</si>
  <si>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</si>
  <si>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</si>
  <si>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</si>
  <si>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</si>
  <si>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</si>
  <si>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</si>
  <si>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</si>
  <si>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</si>
  <si>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</si>
  <si>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</si>
  <si>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</si>
  <si>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</si>
  <si>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</si>
  <si>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</si>
  <si>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</si>
  <si>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</si>
  <si>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</si>
  <si>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</si>
  <si>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</si>
  <si>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</si>
  <si>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</si>
  <si>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</si>
  <si>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</si>
  <si>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</si>
  <si>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</si>
  <si>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</si>
  <si>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</si>
  <si>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</si>
  <si>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</si>
  <si>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</si>
  <si>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</si>
  <si>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</si>
  <si>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</si>
  <si>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</si>
  <si>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</si>
  <si>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</si>
  <si>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</si>
  <si>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</si>
  <si>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</si>
  <si>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</si>
  <si>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</si>
  <si>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</si>
  <si>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</si>
  <si>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</si>
  <si>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</si>
  <si>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</si>
  <si>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</si>
  <si>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</si>
  <si>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</si>
  <si>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</si>
  <si>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</si>
  <si>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</si>
  <si>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</si>
  <si>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</si>
  <si>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</si>
  <si>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</si>
  <si>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</si>
  <si>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</si>
  <si>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</si>
  <si>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</si>
  <si>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</si>
  <si>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</si>
  <si>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</si>
  <si>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</si>
  <si>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</si>
  <si>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</si>
  <si>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</si>
  <si>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</si>
  <si>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</si>
  <si>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</si>
  <si>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</si>
  <si>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</si>
  <si>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</si>
  <si>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</si>
  <si>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</si>
  <si>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</si>
  <si>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</si>
  <si>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</si>
  <si>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</si>
  <si>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</si>
  <si>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</si>
  <si>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</si>
  <si>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</si>
  <si>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</si>
  <si>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</si>
  <si>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</si>
  <si>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</si>
  <si>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</si>
  <si>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</si>
  <si>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</si>
  <si>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</si>
  <si>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</si>
  <si>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</si>
  <si>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</si>
  <si>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</si>
  <si>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</si>
  <si>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</si>
  <si>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</si>
  <si>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</si>
  <si>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</si>
  <si>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</si>
  <si>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</si>
  <si>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</si>
  <si>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</si>
  <si>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</si>
  <si>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</si>
  <si>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</si>
  <si>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</si>
  <si>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</si>
  <si>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</si>
  <si>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</si>
  <si>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</si>
  <si>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</si>
  <si>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</si>
  <si>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</si>
  <si>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</si>
  <si>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</si>
  <si>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</si>
  <si>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</si>
  <si>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</si>
  <si>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</si>
  <si>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</si>
  <si>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</si>
  <si>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</si>
  <si>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</si>
  <si>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</si>
  <si>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</si>
  <si>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</si>
  <si>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</si>
  <si>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</si>
  <si>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</si>
  <si>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</si>
  <si>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</si>
  <si>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</si>
  <si>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</si>
  <si>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</si>
  <si>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</si>
  <si>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</si>
  <si>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</si>
  <si>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</si>
  <si>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</si>
  <si>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</si>
  <si>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</si>
  <si>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</si>
  <si>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</si>
  <si>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</si>
  <si>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</si>
  <si>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</si>
  <si>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</si>
  <si>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</si>
  <si>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</si>
  <si>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</si>
  <si>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</si>
  <si>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</si>
  <si>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</si>
  <si>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</si>
  <si>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</si>
  <si>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</si>
  <si>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</si>
  <si>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</si>
  <si>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</si>
  <si>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</si>
  <si>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</si>
  <si>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</si>
  <si>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</si>
  <si>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</si>
  <si>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</si>
  <si>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</si>
  <si>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</si>
  <si>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</si>
  <si>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</si>
  <si>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</si>
  <si>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</si>
  <si>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</si>
  <si>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</si>
  <si>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</si>
  <si>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</si>
  <si>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</si>
  <si>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</si>
  <si>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</si>
  <si>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</si>
  <si>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</si>
  <si>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</si>
  <si>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</si>
  <si>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</si>
  <si>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</si>
  <si>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</si>
  <si>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</si>
  <si>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</si>
  <si>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</si>
  <si>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</si>
  <si>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</si>
  <si>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</si>
  <si>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</si>
  <si>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</si>
  <si>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</si>
  <si>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</si>
  <si>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</si>
  <si>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</si>
  <si>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</si>
  <si>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</si>
  <si>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</si>
  <si>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</si>
  <si>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</si>
  <si>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</si>
  <si>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</si>
  <si>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</si>
  <si>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</si>
  <si>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</si>
  <si>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</si>
  <si>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</si>
  <si>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</si>
  <si>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</si>
  <si>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</si>
  <si>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</si>
  <si>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</si>
  <si>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</si>
  <si>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</si>
  <si>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</si>
  <si>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</si>
  <si>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</si>
  <si>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</si>
  <si>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</si>
  <si>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</si>
  <si>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</si>
  <si>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</si>
  <si>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</si>
  <si>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</si>
  <si>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</si>
  <si>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</si>
  <si>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</si>
  <si>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</si>
  <si>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</si>
  <si>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</si>
  <si>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</si>
  <si>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</si>
  <si>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</si>
  <si>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</si>
  <si>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</si>
  <si>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</si>
  <si>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</si>
  <si>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</si>
  <si>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</si>
  <si>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</si>
  <si>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</si>
  <si>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</si>
  <si>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</si>
  <si>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</si>
  <si>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</si>
  <si>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</si>
  <si>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</si>
  <si>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</si>
  <si>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</si>
  <si>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</si>
  <si>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</si>
  <si>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</si>
  <si>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</si>
  <si>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</si>
  <si>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</si>
  <si>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</si>
  <si>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</si>
  <si>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</si>
  <si>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</si>
  <si>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</si>
  <si>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</si>
  <si>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</si>
  <si>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</si>
  <si>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</si>
  <si>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</si>
  <si>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</si>
  <si>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</si>
  <si>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</si>
  <si>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</si>
  <si>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</si>
  <si>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</si>
  <si>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</si>
  <si>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</si>
  <si>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</si>
  <si>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</si>
  <si>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</si>
  <si>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</si>
  <si>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</si>
  <si>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</si>
  <si>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</si>
  <si>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</si>
  <si>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</si>
  <si>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</si>
  <si>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</si>
  <si>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</si>
  <si>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</si>
  <si>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</si>
  <si>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</si>
  <si>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</si>
  <si>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</si>
  <si>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</si>
  <si>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</si>
  <si>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</si>
  <si>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</si>
  <si>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</si>
  <si>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</si>
  <si>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</si>
  <si>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</si>
  <si>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</si>
  <si>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</si>
  <si>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</si>
  <si>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</si>
  <si>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</si>
  <si>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</si>
  <si>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</si>
  <si>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</si>
  <si>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</si>
  <si>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</si>
  <si>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</si>
  <si>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</si>
  <si>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</si>
  <si>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</si>
  <si>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</si>
  <si>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</si>
  <si>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</si>
  <si>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</si>
  <si>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</si>
  <si>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</si>
  <si>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</si>
  <si>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</si>
  <si>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</si>
  <si>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</si>
  <si>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</si>
  <si>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</si>
  <si>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</si>
  <si>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</si>
  <si>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</si>
  <si>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</si>
  <si>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</si>
  <si>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</si>
  <si>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</si>
  <si>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</si>
  <si>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</si>
  <si>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</si>
  <si>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</si>
  <si>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</si>
  <si>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</si>
  <si>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</si>
  <si>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</si>
  <si>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</si>
  <si>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</si>
  <si>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</si>
  <si>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</si>
  <si>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</si>
  <si>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</si>
  <si>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</si>
  <si>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</si>
  <si>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</si>
  <si>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</si>
  <si>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</si>
  <si>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</si>
  <si>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</si>
  <si>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</si>
  <si>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</si>
  <si>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</si>
  <si>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</si>
  <si>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</si>
  <si>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</si>
  <si>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</si>
  <si>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</si>
  <si>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</si>
  <si>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</si>
  <si>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</si>
  <si>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</si>
  <si>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</si>
  <si>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</si>
  <si>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</si>
  <si>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</si>
  <si>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</si>
  <si>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</si>
  <si>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</si>
  <si>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</si>
  <si>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</si>
  <si>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</si>
  <si>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</si>
  <si>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</si>
  <si>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</si>
  <si>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</si>
  <si>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</si>
  <si>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</si>
  <si>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</si>
  <si>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</si>
  <si>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</si>
  <si>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</si>
  <si>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</si>
  <si>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</si>
  <si>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</si>
  <si>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</si>
  <si>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</si>
  <si>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</si>
  <si>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</si>
  <si>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</si>
  <si>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</si>
  <si>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</si>
  <si>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</si>
  <si>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</si>
  <si>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</si>
  <si>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</si>
  <si>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</si>
  <si>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</si>
  <si>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</si>
  <si>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</si>
  <si>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</si>
  <si>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</si>
  <si>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</si>
  <si>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</si>
  <si>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</si>
  <si>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</si>
  <si>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</si>
  <si>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</si>
  <si>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</si>
  <si>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</si>
  <si>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</si>
  <si>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</si>
  <si>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</si>
  <si>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</si>
  <si>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</si>
  <si>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</si>
  <si>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</si>
  <si>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</si>
  <si>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</si>
  <si>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</si>
  <si>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</si>
  <si>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</si>
  <si>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</si>
  <si>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</si>
  <si>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</si>
  <si>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</si>
  <si>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</si>
  <si>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</si>
  <si>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</si>
  <si>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</si>
  <si>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</si>
  <si>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</si>
  <si>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</si>
  <si>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</si>
  <si>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</si>
  <si>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</si>
  <si>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</si>
  <si>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</si>
  <si>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</si>
  <si>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</si>
  <si>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</si>
  <si>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</si>
  <si>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</si>
  <si>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</si>
  <si>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</si>
  <si>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</si>
  <si>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</si>
  <si>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</si>
  <si>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</si>
  <si>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</si>
  <si>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</si>
  <si>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</si>
  <si>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</si>
  <si>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</si>
  <si>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</si>
  <si>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</si>
  <si>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</si>
  <si>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</si>
  <si>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</si>
  <si>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</si>
  <si>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</si>
  <si>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</si>
  <si>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</si>
  <si>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</si>
  <si>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</si>
  <si>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</si>
  <si>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</si>
  <si>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</si>
  <si>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</si>
  <si>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</si>
  <si>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</si>
  <si>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</si>
  <si>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</si>
  <si>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</si>
  <si>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</si>
  <si>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</si>
  <si>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</si>
  <si>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</si>
  <si>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</si>
  <si>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</si>
  <si>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</si>
  <si>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</si>
  <si>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</si>
  <si>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</si>
  <si>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</si>
  <si>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</si>
  <si>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</si>
  <si>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</si>
  <si>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</si>
  <si>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</si>
  <si>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</si>
  <si>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</si>
  <si>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</si>
  <si>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</si>
  <si>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</si>
  <si>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</si>
  <si>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</si>
  <si>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</si>
  <si>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</si>
  <si>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</si>
  <si>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</si>
  <si>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</si>
  <si>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</si>
  <si>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</si>
  <si>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</si>
  <si>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</si>
  <si>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</si>
  <si>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</si>
  <si>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</si>
  <si>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</si>
  <si>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</si>
  <si>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</si>
  <si>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</si>
  <si>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</si>
  <si>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</si>
  <si>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</si>
  <si>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</si>
  <si>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</si>
  <si>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</si>
  <si>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</si>
  <si>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</si>
  <si>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</si>
  <si>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</si>
  <si>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</si>
  <si>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</si>
  <si>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</si>
  <si>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</si>
  <si>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</si>
  <si>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</si>
  <si>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</si>
  <si>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</si>
  <si>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</si>
  <si>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</si>
  <si>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</si>
  <si>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</si>
  <si>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</si>
  <si>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</si>
  <si>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</si>
  <si>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</si>
  <si>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</si>
  <si>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</si>
  <si>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</si>
  <si>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</si>
  <si>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</si>
  <si>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</si>
  <si>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</si>
  <si>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</si>
  <si>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</si>
  <si>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</si>
  <si>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</si>
  <si>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</si>
  <si>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</si>
  <si>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</si>
  <si>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</si>
  <si>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</si>
  <si>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</si>
  <si>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</si>
  <si>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</si>
  <si>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</si>
  <si>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</si>
  <si>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</si>
  <si>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</si>
  <si>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</si>
  <si>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</si>
  <si>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</si>
  <si>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</si>
  <si>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</si>
  <si>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</si>
  <si>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</si>
  <si>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</si>
  <si>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</si>
  <si>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</si>
  <si>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</si>
  <si>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</si>
  <si>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</si>
  <si>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</si>
  <si>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</si>
  <si>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</si>
  <si>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</si>
  <si>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</si>
  <si>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</si>
  <si>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</si>
  <si>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</si>
  <si>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</si>
  <si>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</si>
  <si>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</si>
  <si>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</si>
  <si>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</si>
  <si>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</si>
  <si>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</si>
  <si>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</si>
  <si>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</si>
  <si>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</si>
  <si>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</si>
  <si>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</si>
  <si>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</si>
  <si>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</si>
  <si>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</si>
  <si>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</si>
  <si>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</si>
  <si>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</si>
  <si>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</si>
  <si>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</si>
  <si>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</si>
  <si>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</si>
  <si>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</si>
  <si>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</si>
  <si>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</si>
  <si>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</si>
  <si>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</si>
  <si>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</si>
  <si>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</si>
  <si>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</si>
  <si>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</si>
  <si>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</si>
  <si>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</si>
  <si>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</si>
  <si>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</si>
  <si>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</si>
  <si>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</si>
  <si>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</si>
  <si>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</si>
  <si>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</si>
  <si>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</si>
  <si>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</si>
  <si>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</si>
  <si>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</si>
  <si>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</si>
  <si>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</si>
  <si>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</si>
  <si>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</si>
  <si>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</si>
  <si>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</si>
  <si>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</si>
  <si>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</si>
  <si>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</si>
  <si>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</si>
  <si>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</si>
  <si>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</si>
  <si>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</si>
  <si>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</si>
  <si>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</si>
  <si>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</si>
  <si>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</si>
  <si>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</si>
  <si>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</si>
  <si>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</si>
  <si>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</si>
  <si>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</si>
  <si>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</si>
  <si>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</si>
  <si>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</si>
  <si>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</si>
  <si>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</si>
  <si>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</si>
  <si>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</si>
  <si>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</si>
  <si>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</si>
  <si>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</si>
  <si>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</si>
  <si>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</si>
  <si>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</si>
  <si>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</si>
  <si>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</si>
  <si>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</si>
  <si>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</si>
  <si>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</si>
  <si>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</si>
  <si>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</si>
  <si>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</si>
  <si>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</si>
  <si>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</si>
  <si>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</si>
  <si>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</si>
  <si>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</si>
  <si>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</si>
  <si>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</si>
  <si>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</si>
  <si>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</si>
  <si>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</si>
  <si>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</si>
  <si>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</si>
  <si>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</si>
  <si>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</si>
  <si>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</si>
  <si>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</si>
  <si>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</si>
  <si>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</si>
  <si>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</si>
  <si>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</si>
  <si>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</si>
  <si>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</si>
  <si>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</si>
  <si>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</si>
  <si>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</si>
  <si>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</si>
  <si>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</si>
  <si>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</si>
  <si>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</si>
  <si>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</si>
  <si>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</si>
  <si>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</si>
  <si>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</si>
  <si>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</si>
  <si>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</si>
  <si>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</si>
  <si>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</si>
  <si>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</si>
  <si>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</si>
  <si>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</si>
  <si>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</si>
  <si>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</si>
  <si>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</si>
  <si>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</si>
  <si>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</si>
  <si>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</si>
  <si>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</si>
  <si>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</si>
  <si>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</si>
  <si>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</si>
  <si>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</si>
  <si>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</si>
  <si>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</si>
  <si>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</si>
  <si>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</si>
  <si>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</si>
  <si>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</si>
  <si>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</si>
  <si>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</si>
  <si>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</si>
  <si>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</si>
  <si>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</si>
  <si>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</si>
  <si>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</si>
  <si>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</si>
  <si>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</si>
  <si>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</si>
  <si>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</si>
  <si>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</si>
  <si>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</si>
  <si>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</si>
  <si>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</si>
  <si>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</si>
  <si>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</si>
  <si>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</si>
  <si>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</si>
  <si>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</si>
  <si>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</si>
  <si>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</si>
  <si>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</si>
  <si>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</si>
  <si>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</si>
  <si>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</si>
  <si>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</si>
  <si>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</si>
  <si>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</si>
  <si>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</si>
  <si>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</si>
  <si>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</si>
  <si>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</si>
  <si>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</si>
  <si>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</si>
  <si>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</si>
  <si>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</si>
  <si>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</si>
  <si>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</si>
  <si>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</si>
  <si>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</si>
  <si>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</si>
  <si>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</si>
  <si>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</si>
  <si>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</si>
  <si>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</si>
  <si>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</si>
  <si>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</si>
  <si>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</si>
  <si>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</si>
  <si>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</si>
  <si>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</si>
  <si>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</si>
  <si>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</si>
  <si>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</si>
  <si>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</si>
  <si>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</si>
  <si>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</si>
  <si>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</si>
  <si>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</si>
  <si>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</si>
  <si>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</si>
  <si>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</si>
  <si>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</si>
  <si>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</si>
  <si>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</si>
  <si>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</si>
  <si>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</si>
  <si>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</si>
  <si>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</si>
  <si>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</si>
  <si>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</si>
  <si>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</si>
  <si>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</si>
  <si>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</si>
  <si>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</si>
  <si>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</si>
  <si>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</si>
  <si>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</si>
  <si>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</si>
  <si>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</si>
  <si>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</si>
  <si>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</si>
  <si>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</si>
  <si>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</si>
  <si>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</si>
  <si>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</si>
  <si>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</si>
  <si>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</si>
  <si>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</si>
  <si>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</si>
  <si>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</si>
  <si>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</si>
  <si>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</si>
  <si>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</si>
  <si>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</si>
  <si>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</si>
  <si>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</si>
  <si>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</si>
  <si>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</si>
  <si>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</si>
  <si>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</si>
  <si>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</si>
  <si>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</si>
  <si>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</si>
  <si>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</si>
  <si>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</si>
  <si>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</si>
  <si>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</si>
  <si>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</si>
  <si>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</si>
  <si>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</si>
  <si>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</si>
  <si>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</si>
  <si>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</si>
  <si>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</si>
  <si>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</si>
  <si>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</si>
  <si>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</si>
  <si>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</si>
  <si>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</si>
  <si>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</si>
  <si>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</si>
  <si>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</si>
  <si>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</si>
  <si>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</si>
  <si>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</si>
  <si>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</si>
  <si>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</si>
  <si>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</si>
  <si>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</si>
  <si>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</si>
  <si>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</si>
  <si>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</si>
  <si>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</si>
  <si>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</si>
  <si>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</si>
  <si>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</si>
  <si>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</si>
  <si>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</si>
  <si>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</si>
  <si>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</si>
  <si>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</si>
  <si>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</si>
  <si>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</si>
  <si>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</si>
  <si>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</si>
  <si>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</si>
  <si>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</si>
  <si>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</si>
  <si>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</si>
  <si>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</si>
  <si>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</si>
  <si>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</si>
  <si>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</si>
  <si>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</si>
  <si>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</si>
  <si>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</si>
  <si>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</si>
  <si>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</si>
  <si>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</si>
  <si>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</si>
  <si>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</si>
  <si>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</si>
  <si>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</si>
  <si>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</si>
  <si>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</si>
  <si>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</si>
  <si>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</si>
  <si>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</si>
  <si>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</si>
  <si>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</si>
  <si>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</si>
  <si>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</si>
  <si>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</si>
  <si>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</si>
  <si>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</si>
  <si>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</si>
  <si>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</si>
  <si>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</si>
  <si>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</si>
  <si>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</si>
  <si>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</si>
  <si>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</si>
  <si>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</si>
  <si>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</si>
  <si>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</si>
  <si>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</si>
  <si>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</si>
  <si>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</si>
  <si>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</si>
  <si>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</si>
  <si>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</si>
  <si>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</si>
  <si>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</si>
  <si>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</si>
  <si>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</si>
  <si>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</si>
  <si>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</si>
  <si>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</si>
  <si>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</si>
  <si>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</si>
  <si>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</si>
  <si>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</si>
  <si>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</si>
  <si>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</si>
  <si>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</si>
  <si>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</si>
  <si>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</si>
  <si>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</si>
  <si>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</si>
  <si>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</si>
  <si>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</si>
  <si>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</si>
  <si>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</si>
  <si>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</si>
  <si>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</si>
  <si>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</si>
  <si>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</si>
  <si>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</si>
  <si>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</si>
  <si>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</si>
  <si>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</si>
  <si>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</si>
  <si>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</si>
  <si>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</si>
  <si>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</si>
  <si>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</si>
  <si>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</si>
  <si>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</si>
  <si>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</si>
  <si>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</si>
  <si>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</si>
  <si>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</si>
  <si>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</si>
  <si>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</si>
  <si>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</si>
  <si>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</si>
  <si>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</si>
  <si>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</si>
  <si>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</si>
  <si>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</si>
  <si>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</si>
  <si>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</si>
  <si>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</si>
  <si>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</si>
  <si>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</si>
  <si>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</si>
  <si>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</si>
  <si>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</si>
  <si>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</si>
  <si>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</si>
  <si>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</si>
  <si>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</si>
  <si>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</si>
  <si>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</si>
  <si>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</si>
  <si>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</si>
  <si>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</si>
  <si>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</si>
  <si>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</si>
  <si>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</si>
  <si>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</si>
  <si>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</si>
  <si>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</si>
  <si>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</si>
  <si>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</si>
  <si>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</si>
  <si>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</si>
  <si>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</si>
  <si>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</si>
  <si>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</si>
  <si>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</si>
  <si>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</si>
  <si>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</si>
  <si>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</si>
  <si>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</si>
  <si>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</si>
  <si>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</si>
  <si>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</si>
  <si>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</si>
  <si>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</si>
  <si>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</si>
  <si>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</si>
  <si>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</si>
  <si>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</si>
  <si>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</si>
  <si>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</si>
  <si>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</si>
  <si>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</si>
  <si>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</si>
  <si>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</si>
  <si>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</si>
  <si>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</si>
  <si>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</si>
  <si>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</si>
  <si>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</si>
  <si>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</si>
  <si>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</si>
  <si>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</si>
  <si>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</si>
  <si>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</si>
  <si>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</si>
  <si>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</si>
  <si>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</si>
  <si>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</si>
  <si>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</si>
  <si>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</si>
  <si>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</si>
  <si>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</si>
  <si>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</si>
  <si>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</si>
  <si>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</si>
  <si>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</si>
  <si>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</si>
  <si>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</si>
  <si>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</si>
  <si>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</si>
  <si>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</si>
  <si>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</si>
  <si>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</si>
  <si>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</si>
  <si>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</si>
  <si>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</si>
  <si>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</si>
  <si>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</si>
  <si>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</si>
  <si>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</si>
  <si>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</si>
  <si>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</si>
  <si>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</si>
  <si>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</si>
  <si>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</si>
  <si>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</si>
  <si>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</si>
  <si>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</si>
  <si>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</si>
  <si>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</si>
  <si>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</si>
  <si>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</si>
  <si>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</si>
  <si>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</si>
  <si>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</si>
  <si>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</si>
  <si>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</si>
  <si>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</si>
  <si>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</si>
  <si>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</si>
  <si>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</si>
  <si>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</si>
  <si>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</si>
  <si>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</si>
  <si>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</si>
  <si>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</si>
  <si>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</si>
  <si>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</si>
  <si>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</si>
  <si>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</si>
  <si>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</si>
  <si>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</si>
  <si>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</si>
  <si>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</si>
  <si>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</si>
  <si>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</si>
  <si>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</si>
  <si>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</si>
  <si>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</si>
  <si>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</si>
  <si>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</si>
  <si>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</si>
  <si>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</si>
  <si>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</si>
  <si>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</si>
  <si>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</si>
  <si>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</si>
  <si>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</si>
  <si>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</si>
  <si>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</si>
  <si>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</si>
  <si>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</si>
  <si>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</si>
  <si>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</si>
  <si>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</si>
  <si>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</si>
  <si>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</si>
  <si>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</si>
  <si>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</si>
  <si>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</si>
  <si>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</si>
  <si>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</si>
  <si>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</si>
  <si>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</si>
  <si>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</si>
  <si>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</si>
  <si>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</si>
  <si>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</si>
  <si>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</si>
  <si>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</si>
  <si>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</si>
  <si>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</si>
  <si>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</si>
  <si>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</si>
  <si>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</si>
  <si>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</si>
  <si>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</si>
  <si>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</si>
  <si>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</si>
  <si>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</si>
  <si>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</si>
  <si>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</si>
  <si>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</si>
  <si>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</si>
  <si>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</si>
  <si>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</si>
  <si>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</si>
  <si>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</si>
  <si>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</si>
  <si>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</si>
  <si>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</si>
  <si>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</si>
  <si>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</si>
  <si>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</si>
  <si>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</si>
  <si>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</si>
  <si>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</si>
  <si>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</si>
  <si>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</si>
  <si>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</si>
  <si>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</si>
  <si>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</si>
  <si>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</si>
  <si>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</si>
  <si>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</si>
  <si>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</si>
  <si>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</si>
  <si>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</si>
  <si>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</si>
  <si>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</si>
  <si>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</si>
  <si>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</si>
  <si>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</si>
  <si>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</si>
  <si>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</si>
  <si>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</si>
  <si>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</si>
  <si>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</si>
  <si>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</si>
  <si>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</si>
  <si>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</si>
  <si>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</si>
  <si>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</si>
  <si>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</si>
  <si>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</si>
  <si>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</si>
  <si>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</si>
  <si>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</si>
  <si>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</si>
  <si>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</si>
  <si>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</si>
  <si>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</si>
  <si>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</si>
  <si>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</si>
  <si>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</si>
  <si>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</si>
  <si>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</si>
  <si>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</si>
  <si>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</si>
  <si>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</si>
  <si>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</si>
  <si>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</si>
  <si>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</si>
  <si>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</si>
  <si>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</si>
  <si>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</si>
  <si>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</si>
  <si>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</si>
  <si>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</si>
  <si>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</si>
  <si>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</si>
  <si>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</si>
  <si>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</si>
  <si>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</si>
  <si>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</si>
  <si>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</si>
  <si>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</si>
  <si>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</si>
  <si>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</si>
  <si>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</si>
  <si>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</si>
  <si>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</si>
  <si>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</si>
  <si>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</si>
  <si>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</si>
  <si>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</si>
  <si>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</si>
  <si>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</si>
  <si>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</si>
  <si>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</si>
  <si>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</si>
  <si>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</si>
  <si>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</si>
  <si>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</si>
  <si>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</si>
  <si>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</si>
  <si>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</si>
  <si>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</si>
  <si>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</si>
  <si>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</si>
  <si>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</si>
  <si>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</si>
  <si>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</si>
  <si>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</si>
  <si>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</si>
  <si>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</si>
  <si>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</si>
  <si>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</si>
  <si>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</si>
  <si>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</si>
  <si>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</si>
  <si>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</si>
  <si>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</si>
  <si>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</si>
  <si>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</si>
  <si>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</si>
  <si>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</si>
  <si>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</si>
  <si>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</si>
  <si>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</si>
  <si>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</si>
  <si>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</si>
  <si>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</si>
  <si>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</si>
  <si>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</si>
  <si>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</si>
  <si>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</si>
  <si>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</si>
  <si>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</si>
  <si>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</si>
  <si>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</si>
  <si>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</si>
  <si>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</si>
  <si>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</si>
  <si>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</si>
  <si>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</si>
  <si>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</si>
  <si>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</si>
  <si>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</si>
  <si>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</si>
  <si>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</si>
  <si>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</si>
  <si>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</si>
  <si>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</si>
  <si>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</si>
  <si>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</si>
  <si>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</si>
  <si>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</si>
  <si>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</si>
  <si>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</si>
  <si>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</si>
  <si>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</si>
  <si>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</si>
  <si>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</si>
  <si>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</si>
  <si>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</si>
  <si>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</si>
  <si>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</si>
  <si>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</si>
  <si>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</si>
  <si>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</si>
  <si>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</si>
  <si>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</si>
  <si>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</si>
  <si>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</si>
  <si>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</si>
  <si>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</si>
  <si>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</si>
  <si>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</si>
  <si>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</si>
  <si>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</si>
  <si>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</si>
  <si>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</si>
  <si>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</si>
  <si>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</si>
  <si>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</si>
  <si>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</si>
  <si>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</si>
  <si>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</si>
  <si>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</si>
  <si>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</si>
  <si>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</si>
  <si>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</si>
  <si>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</si>
  <si>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</si>
  <si>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</si>
  <si>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</si>
  <si>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</si>
  <si>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</si>
  <si>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</si>
  <si>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</si>
  <si>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</si>
  <si>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</si>
  <si>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</si>
  <si>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</si>
  <si>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</si>
  <si>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</si>
  <si>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</si>
  <si>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</si>
  <si>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</si>
  <si>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</si>
  <si>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</si>
  <si>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</si>
  <si>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</si>
  <si>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</si>
  <si>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</si>
  <si>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</si>
  <si>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</si>
  <si>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</si>
  <si>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</si>
  <si>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</si>
  <si>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</si>
  <si>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</si>
  <si>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</si>
  <si>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</si>
  <si>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</si>
  <si>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</si>
  <si>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</si>
  <si>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</si>
  <si>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</si>
  <si>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</si>
  <si>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</si>
  <si>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</si>
  <si>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</si>
  <si>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</si>
  <si>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</si>
  <si>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</si>
  <si>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</si>
  <si>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</si>
  <si>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</si>
  <si>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</si>
  <si>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</si>
  <si>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</si>
  <si>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</si>
  <si>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</si>
  <si>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</si>
  <si>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</si>
  <si>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</si>
  <si>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</si>
  <si>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</si>
  <si>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</si>
  <si>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</si>
  <si>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</si>
  <si>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</si>
  <si>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</si>
  <si>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</si>
  <si>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</si>
  <si>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</si>
  <si>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</si>
  <si>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</si>
  <si>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</si>
  <si>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</si>
  <si>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</si>
  <si>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</si>
  <si>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</si>
  <si>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</si>
  <si>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</si>
  <si>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</si>
  <si>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</si>
  <si>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</si>
  <si>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</si>
  <si>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</si>
  <si>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</si>
  <si>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</si>
  <si>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</si>
  <si>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</si>
  <si>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</si>
  <si>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</si>
  <si>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</si>
  <si>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</si>
  <si>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</si>
  <si>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</si>
  <si>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</si>
  <si>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</si>
  <si>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</si>
  <si>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</si>
  <si>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</si>
  <si>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</si>
  <si>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</si>
  <si>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</si>
  <si>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</si>
  <si>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</si>
  <si>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</si>
  <si>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</si>
  <si>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</si>
  <si>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</si>
  <si>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</si>
  <si>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</si>
  <si>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</si>
  <si>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</si>
  <si>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</si>
  <si>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</si>
  <si>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</si>
  <si>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</si>
  <si>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</si>
  <si>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</si>
  <si>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</si>
  <si>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</si>
  <si>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</si>
  <si>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</si>
  <si>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</si>
  <si>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</si>
  <si>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</si>
  <si>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</si>
  <si>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</si>
  <si>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</si>
  <si>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</si>
  <si>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</si>
  <si>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</si>
  <si>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</si>
  <si>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</si>
  <si>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</si>
  <si>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</si>
  <si>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</si>
  <si>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</si>
  <si>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</si>
  <si>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</si>
  <si>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</si>
  <si>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</si>
  <si>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</si>
  <si>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</si>
  <si>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</si>
  <si>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</si>
  <si>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</si>
  <si>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</si>
  <si>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</si>
  <si>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</si>
  <si>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</si>
  <si>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</si>
  <si>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</si>
  <si>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</si>
  <si>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</si>
  <si>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</si>
  <si>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</si>
  <si>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</si>
  <si>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</si>
  <si>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</si>
  <si>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</si>
  <si>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</si>
  <si>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</si>
  <si>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</si>
  <si>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</si>
  <si>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</si>
  <si>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</si>
  <si>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</si>
  <si>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</si>
  <si>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</si>
  <si>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</si>
  <si>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</si>
  <si>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</si>
  <si>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</si>
  <si>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</si>
  <si>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</si>
  <si>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</si>
  <si>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</si>
  <si>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</si>
  <si>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</si>
  <si>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</si>
  <si>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</si>
  <si>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</si>
  <si>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</si>
  <si>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</si>
  <si>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</si>
  <si>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</si>
  <si>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</si>
  <si>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</si>
  <si>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</si>
  <si>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</si>
  <si>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</si>
  <si>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</si>
  <si>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</si>
  <si>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</si>
  <si>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</si>
  <si>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</si>
  <si>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</si>
  <si>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</si>
  <si>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</si>
  <si>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</si>
  <si>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</si>
  <si>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</si>
  <si>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</si>
  <si>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</si>
  <si>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</si>
  <si>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</si>
  <si>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</si>
  <si>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</si>
  <si>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</si>
  <si>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</si>
  <si>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</si>
  <si>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</si>
  <si>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</si>
  <si>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</si>
  <si>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</si>
  <si>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</si>
  <si>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</si>
  <si>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</si>
  <si>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</si>
  <si>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</si>
  <si>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</si>
  <si>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</si>
  <si>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</si>
  <si>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</si>
  <si>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</si>
  <si>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</si>
  <si>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</si>
  <si>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</si>
  <si>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</si>
  <si>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</si>
  <si>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</si>
  <si>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</si>
  <si>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</si>
  <si>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</si>
  <si>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</si>
  <si>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</si>
  <si>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</si>
  <si>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</si>
  <si>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</si>
  <si>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</si>
  <si>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</si>
  <si>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</si>
  <si>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</si>
  <si>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</si>
  <si>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</si>
  <si>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</si>
  <si>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</si>
  <si>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</si>
  <si>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</si>
  <si>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</si>
  <si>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</si>
  <si>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</si>
  <si>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</si>
  <si>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</si>
  <si>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</si>
  <si>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</si>
  <si>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</si>
  <si>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</si>
  <si>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</si>
  <si>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</si>
  <si>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</si>
  <si>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</si>
  <si>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</si>
  <si>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</si>
  <si>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</si>
  <si>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</si>
  <si>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</si>
  <si>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</si>
  <si>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</si>
  <si>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</si>
  <si>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</si>
  <si>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</si>
  <si>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</si>
  <si>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</si>
  <si>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</si>
  <si>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</si>
  <si>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</si>
  <si>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</si>
  <si>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</si>
  <si>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</si>
  <si>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</si>
  <si>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</si>
  <si>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</si>
  <si>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</si>
  <si>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</si>
  <si>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</si>
  <si>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</si>
  <si>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</si>
  <si>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</si>
  <si>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</si>
  <si>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</si>
  <si>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</si>
  <si>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</si>
  <si>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</si>
  <si>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</si>
  <si>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</si>
  <si>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</si>
  <si>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</si>
  <si>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</si>
  <si>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</si>
  <si>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</si>
  <si>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</si>
  <si>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</si>
  <si>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</si>
  <si>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</si>
  <si>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</si>
  <si>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</si>
  <si>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</si>
  <si>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</si>
  <si>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</si>
  <si>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</si>
  <si>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</si>
  <si>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</si>
  <si>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</si>
  <si>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</si>
  <si>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</si>
  <si>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</si>
  <si>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</si>
  <si>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</si>
  <si>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</si>
  <si>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</si>
  <si>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</si>
  <si>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</si>
  <si>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</si>
  <si>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</si>
  <si>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</si>
  <si>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</si>
  <si>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</si>
  <si>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</si>
  <si>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</si>
  <si>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</si>
  <si>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</si>
  <si>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</si>
  <si>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</si>
  <si>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</si>
  <si>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</si>
  <si>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</si>
  <si>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</si>
  <si>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</si>
  <si>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</si>
  <si>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</si>
  <si>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</si>
  <si>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</si>
  <si>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</si>
  <si>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</si>
  <si>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</si>
  <si>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</si>
  <si>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</si>
  <si>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</si>
  <si>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</si>
  <si>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</si>
  <si>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</si>
  <si>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</si>
  <si>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</si>
  <si>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</si>
  <si>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</si>
  <si>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</si>
  <si>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</si>
  <si>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</si>
  <si>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</si>
  <si>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</si>
  <si>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</si>
  <si>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</si>
  <si>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</si>
  <si>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</si>
  <si>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</si>
  <si>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</si>
  <si>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</si>
  <si>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</si>
  <si>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</si>
  <si>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</si>
  <si>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</si>
  <si>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</si>
  <si>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</si>
  <si>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</si>
  <si>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</si>
  <si>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</si>
  <si>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</si>
  <si>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</si>
  <si>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</si>
  <si>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</si>
  <si>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</si>
  <si>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</si>
  <si>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</si>
  <si>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</si>
  <si>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</si>
  <si>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</si>
  <si>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</si>
  <si>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</si>
  <si>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</si>
  <si>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</si>
  <si>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</si>
  <si>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</si>
  <si>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</si>
  <si>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</si>
  <si>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</si>
  <si>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</si>
  <si>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</si>
  <si>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</si>
  <si>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</si>
  <si>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</si>
  <si>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</si>
  <si>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</si>
  <si>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</si>
  <si>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</si>
  <si>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</si>
  <si>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</si>
  <si>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</si>
  <si>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</si>
  <si>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</si>
  <si>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</si>
  <si>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</si>
  <si>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</si>
  <si>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</si>
  <si>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</si>
  <si>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</si>
  <si>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</si>
  <si>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</si>
  <si>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</si>
  <si>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</si>
  <si>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</si>
  <si>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</si>
  <si>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</si>
  <si>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</si>
  <si>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</si>
  <si>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</si>
  <si>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</si>
  <si>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</si>
  <si>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</si>
  <si>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</si>
  <si>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</si>
  <si>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</si>
  <si>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</si>
  <si>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</si>
  <si>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</si>
  <si>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</si>
  <si>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</si>
  <si>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</si>
  <si>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</si>
  <si>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</si>
  <si>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</si>
  <si>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</si>
  <si>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</si>
  <si>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</si>
  <si>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</si>
  <si>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</si>
  <si>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</si>
  <si>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</si>
  <si>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</si>
  <si>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</si>
  <si>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</si>
  <si>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</si>
  <si>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</si>
  <si>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</si>
  <si>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</si>
  <si>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</si>
  <si>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</si>
  <si>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</si>
  <si>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</si>
  <si>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</si>
  <si>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</si>
  <si>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</si>
  <si>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</si>
  <si>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</si>
  <si>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</si>
  <si>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</si>
  <si>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</si>
  <si>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</si>
  <si>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</si>
  <si>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</si>
  <si>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</si>
  <si>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</si>
  <si>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</si>
  <si>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</si>
  <si>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</si>
  <si>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</si>
  <si>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</si>
  <si>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</si>
  <si>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</si>
  <si>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</si>
  <si>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</si>
  <si>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</si>
  <si>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</si>
  <si>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</si>
  <si>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</si>
  <si>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</si>
  <si>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</si>
  <si>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</si>
  <si>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</si>
  <si>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</si>
  <si>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</si>
  <si>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</si>
  <si>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</si>
  <si>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</si>
  <si>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</si>
  <si>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</si>
  <si>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</si>
  <si>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</si>
  <si>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</si>
  <si>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</si>
  <si>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</si>
  <si>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</si>
  <si>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</si>
  <si>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</si>
  <si>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</si>
  <si>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</si>
  <si>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</si>
  <si>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</si>
  <si>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</si>
  <si>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</si>
  <si>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</si>
  <si>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</si>
  <si>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</si>
  <si>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</si>
  <si>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</si>
  <si>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</si>
  <si>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</si>
  <si>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</si>
  <si>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</si>
  <si>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</si>
  <si>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</si>
  <si>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</si>
  <si>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</si>
  <si>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</si>
  <si>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</si>
  <si>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</si>
  <si>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</si>
  <si>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</si>
  <si>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</si>
  <si>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</si>
  <si>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</si>
  <si>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</si>
  <si>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</si>
  <si>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</si>
  <si>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</si>
  <si>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</si>
  <si>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</si>
  <si>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</si>
  <si>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</si>
  <si>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</si>
  <si>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</si>
  <si>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</si>
  <si>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</si>
  <si>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</si>
  <si>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</si>
  <si>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</si>
  <si>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</si>
  <si>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</si>
  <si>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</si>
  <si>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</si>
  <si>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</si>
  <si>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</si>
  <si>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</si>
  <si>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</si>
  <si>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</si>
  <si>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</si>
  <si>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</si>
  <si>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</si>
  <si>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</si>
  <si>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</si>
  <si>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</si>
  <si>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</si>
  <si>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</si>
  <si>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</si>
  <si>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</si>
  <si>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</si>
  <si>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</si>
  <si>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</si>
  <si>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</si>
  <si>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</si>
  <si>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</si>
  <si>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</si>
  <si>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</si>
  <si>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</si>
  <si>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</si>
  <si>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</si>
  <si>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</si>
  <si>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</si>
  <si>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</si>
  <si>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</si>
  <si>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</si>
  <si>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</si>
  <si>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</si>
  <si>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</si>
  <si>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</si>
  <si>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</si>
  <si>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</si>
  <si>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</si>
  <si>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</si>
  <si>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</si>
  <si>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</si>
  <si>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</si>
  <si>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</si>
  <si>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</si>
  <si>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</si>
  <si>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</si>
  <si>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</si>
  <si>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</si>
  <si>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</si>
  <si>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</si>
  <si>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</si>
  <si>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</si>
  <si>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</si>
  <si>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</si>
  <si>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</si>
  <si>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</si>
  <si>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</si>
  <si>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</si>
  <si>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</si>
  <si>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</si>
  <si>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</si>
  <si>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</si>
  <si>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</si>
  <si>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</si>
  <si>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</si>
  <si>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</si>
  <si>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</si>
  <si>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</si>
  <si>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</si>
  <si>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</si>
  <si>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</si>
  <si>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</si>
  <si>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</si>
  <si>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</si>
  <si>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</si>
  <si>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</si>
  <si>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</si>
  <si>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</si>
  <si>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</si>
  <si>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</si>
  <si>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</si>
  <si>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</si>
  <si>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</si>
  <si>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</si>
  <si>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</si>
  <si>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</si>
  <si>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</si>
  <si>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</si>
  <si>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</si>
  <si>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</si>
  <si>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</si>
  <si>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</si>
  <si>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</si>
  <si>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</si>
  <si>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</si>
  <si>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</si>
  <si>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</si>
  <si>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</si>
  <si>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</si>
  <si>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</si>
  <si>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</si>
  <si>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</si>
  <si>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</si>
  <si>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</si>
  <si>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</si>
  <si>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</si>
  <si>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</si>
  <si>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</si>
  <si>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</si>
  <si>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</si>
  <si>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</si>
  <si>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</si>
  <si>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</si>
  <si>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</si>
  <si>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</si>
  <si>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</si>
  <si>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</si>
  <si>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</si>
  <si>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</si>
  <si>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</si>
  <si>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</si>
  <si>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</si>
  <si>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</si>
  <si>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</si>
  <si>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</si>
  <si>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</si>
  <si>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</si>
  <si>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</si>
  <si>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</si>
  <si>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</si>
  <si>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</si>
  <si>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</si>
  <si>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</si>
  <si>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</si>
  <si>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</si>
  <si>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</si>
  <si>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</si>
  <si>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</si>
  <si>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</si>
  <si>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</si>
  <si>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</si>
  <si>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</si>
  <si>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</si>
  <si>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</si>
  <si>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</si>
  <si>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</si>
  <si>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</si>
  <si>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</si>
  <si>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</si>
  <si>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</si>
  <si>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</si>
  <si>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</si>
  <si>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</si>
  <si>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</si>
  <si>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</si>
  <si>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</si>
  <si>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</si>
  <si>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</si>
  <si>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</si>
  <si>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</si>
  <si>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</si>
  <si>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</si>
  <si>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</si>
  <si>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</si>
  <si>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</si>
  <si>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</si>
  <si>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</si>
  <si>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</si>
  <si>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</si>
  <si>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</si>
  <si>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</si>
  <si>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</si>
  <si>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</si>
  <si>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</si>
  <si>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</si>
  <si>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</si>
  <si>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</si>
  <si>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</si>
  <si>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</si>
  <si>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</si>
  <si>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</si>
  <si>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</si>
  <si>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</si>
  <si>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</si>
  <si>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</si>
  <si>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</si>
  <si>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</si>
  <si>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</si>
  <si>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</si>
  <si>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</si>
  <si>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</si>
  <si>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</si>
  <si>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</si>
  <si>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</si>
  <si>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</si>
  <si>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</si>
  <si>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</si>
  <si>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</si>
  <si>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</si>
  <si>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</si>
  <si>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</si>
  <si>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</si>
  <si>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</si>
  <si>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</si>
  <si>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</si>
  <si>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</si>
  <si>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</si>
  <si>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</si>
  <si>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</si>
  <si>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</si>
  <si>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</si>
  <si>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</si>
  <si>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</si>
  <si>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</si>
  <si>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</si>
  <si>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</si>
  <si>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</si>
  <si>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</si>
  <si>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</si>
  <si>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</si>
  <si>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</si>
  <si>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</si>
  <si>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</si>
  <si>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</si>
  <si>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</si>
  <si>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</si>
  <si>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</si>
  <si>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</si>
  <si>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</si>
  <si>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</si>
  <si>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</si>
  <si>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</si>
  <si>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</si>
  <si>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</si>
  <si>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</si>
  <si>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</si>
  <si>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</si>
  <si>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</si>
  <si>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</si>
  <si>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</si>
  <si>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</si>
  <si>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</si>
  <si>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</si>
  <si>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</si>
  <si>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</si>
  <si>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</si>
  <si>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</si>
  <si>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</si>
  <si>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</si>
  <si>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</si>
  <si>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</si>
  <si>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</si>
  <si>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</si>
  <si>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</si>
  <si>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</si>
  <si>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</si>
  <si>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</si>
  <si>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</si>
  <si>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</si>
  <si>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</si>
  <si>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</si>
  <si>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</si>
  <si>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</si>
  <si>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</si>
  <si>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</si>
  <si>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</si>
  <si>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</si>
  <si>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</si>
  <si>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</si>
  <si>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</si>
  <si>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</si>
  <si>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</si>
  <si>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</si>
  <si>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</si>
  <si>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</si>
  <si>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</si>
  <si>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</si>
  <si>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</si>
  <si>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</si>
  <si>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</si>
  <si>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</si>
  <si>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</si>
  <si>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</si>
  <si>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</si>
  <si>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</si>
  <si>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</si>
  <si>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</si>
  <si>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</si>
  <si>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</si>
  <si>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</si>
  <si>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</si>
  <si>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</si>
  <si>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</si>
  <si>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</si>
  <si>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</si>
  <si>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</si>
  <si>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</si>
  <si>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</si>
  <si>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</si>
  <si>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</si>
  <si>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</si>
  <si>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</si>
  <si>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</si>
  <si>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</si>
  <si>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</si>
  <si>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</si>
  <si>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</si>
  <si>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</si>
  <si>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</si>
  <si>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</si>
  <si>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</si>
  <si>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</si>
  <si>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</si>
  <si>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</si>
  <si>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</si>
  <si>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</si>
  <si>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</si>
  <si>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</si>
  <si>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</si>
  <si>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</si>
  <si>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</si>
  <si>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</si>
  <si>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</si>
  <si>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</si>
  <si>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</si>
  <si>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</si>
  <si>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</si>
  <si>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</si>
  <si>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</si>
  <si>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</si>
  <si>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</si>
  <si>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</si>
  <si>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</si>
  <si>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</si>
  <si>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</si>
  <si>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</si>
  <si>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</si>
  <si>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</si>
  <si>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</si>
  <si>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</si>
  <si>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</si>
  <si>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</si>
  <si>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</si>
  <si>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</si>
  <si>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</si>
  <si>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</si>
  <si>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</si>
  <si>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</si>
  <si>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</si>
  <si>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</si>
  <si>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</si>
  <si>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</si>
  <si>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</si>
  <si>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</si>
  <si>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</si>
  <si>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</si>
  <si>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</si>
  <si>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</si>
  <si>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</si>
  <si>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</si>
  <si>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</si>
  <si>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</si>
  <si>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</si>
  <si>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</si>
  <si>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</si>
  <si>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</si>
  <si>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</si>
  <si>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</si>
  <si>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</si>
  <si>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</si>
  <si>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</si>
  <si>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</si>
  <si>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</si>
  <si>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</si>
  <si>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</si>
  <si>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</si>
  <si>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</si>
  <si>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</si>
  <si>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</si>
  <si>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</si>
  <si>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</si>
  <si>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</si>
  <si>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</si>
  <si>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</si>
  <si>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</si>
  <si>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</si>
  <si>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</si>
  <si>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</si>
  <si>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</si>
  <si>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</si>
  <si>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</si>
  <si>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</si>
  <si>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</si>
  <si>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</si>
  <si>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</si>
  <si>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</si>
  <si>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</si>
  <si>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</si>
  <si>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</si>
  <si>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</si>
  <si>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</si>
  <si>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</si>
  <si>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</si>
  <si>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</si>
  <si>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</si>
  <si>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</si>
  <si>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</si>
  <si>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</si>
  <si>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</si>
  <si>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</si>
  <si>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</si>
  <si>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</si>
  <si>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</si>
  <si>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</si>
  <si>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</si>
  <si>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</si>
  <si>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</si>
  <si>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</si>
  <si>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</si>
  <si>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</si>
  <si>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</si>
  <si>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</si>
  <si>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</si>
  <si>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</si>
  <si>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</si>
  <si>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</si>
  <si>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</si>
  <si>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</si>
  <si>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</si>
  <si>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</si>
  <si>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</si>
  <si>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</si>
  <si>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</si>
  <si>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</si>
  <si>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</si>
  <si>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</si>
  <si>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</si>
  <si>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</si>
  <si>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</si>
  <si>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</si>
  <si>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</si>
  <si>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</si>
  <si>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</si>
  <si>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</si>
  <si>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</si>
  <si>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</si>
  <si>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</si>
  <si>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</si>
  <si>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</si>
  <si>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</si>
  <si>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</si>
  <si>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</si>
  <si>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</si>
  <si>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</si>
  <si>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</si>
  <si>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</si>
  <si>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</si>
  <si>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</si>
  <si>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</si>
  <si>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</si>
  <si>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</si>
  <si>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</si>
  <si>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</si>
  <si>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</si>
  <si>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</si>
  <si>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</si>
  <si>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</si>
  <si>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</si>
  <si>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</si>
  <si>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</si>
  <si>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</si>
  <si>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</si>
  <si>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</si>
  <si>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</si>
  <si>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</si>
  <si>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</si>
  <si>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</si>
  <si>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</si>
  <si>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</si>
  <si>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</si>
  <si>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</si>
  <si>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</si>
  <si>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</si>
  <si>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</si>
  <si>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</si>
  <si>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</si>
  <si>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</si>
  <si>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</si>
  <si>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</si>
  <si>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</si>
  <si>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</si>
  <si>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</si>
  <si>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</si>
  <si>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</si>
  <si>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</si>
  <si>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</si>
  <si>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</si>
  <si>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</si>
  <si>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</si>
  <si>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</si>
  <si>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</si>
  <si>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</si>
  <si>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</si>
  <si>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</si>
  <si>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</si>
  <si>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</si>
  <si>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</si>
  <si>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</si>
  <si>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</si>
  <si>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</si>
  <si>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</si>
  <si>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</si>
  <si>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</si>
  <si>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</si>
  <si>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</si>
  <si>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</si>
  <si>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</si>
  <si>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</si>
  <si>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</si>
  <si>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</si>
  <si>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</si>
  <si>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</si>
  <si>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</si>
  <si>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</si>
  <si>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</si>
  <si>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</si>
  <si>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</si>
  <si>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</si>
  <si>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</si>
  <si>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</si>
  <si>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</si>
  <si>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</si>
  <si>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</si>
  <si>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</si>
  <si>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</si>
  <si>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</si>
  <si>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</si>
  <si>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</si>
  <si>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</si>
  <si>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</si>
  <si>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</si>
  <si>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</si>
  <si>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</si>
  <si>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</si>
  <si>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</si>
  <si>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</si>
  <si>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</si>
  <si>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</si>
  <si>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</si>
  <si>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</si>
  <si>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</si>
  <si>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</si>
  <si>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</si>
  <si>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</si>
  <si>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</si>
  <si>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</si>
  <si>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</si>
  <si>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</si>
  <si>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</si>
  <si>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</si>
  <si>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</si>
  <si>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</si>
  <si>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</si>
  <si>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</si>
  <si>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</si>
  <si>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</si>
  <si>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</si>
  <si>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</si>
  <si>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</si>
  <si>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</si>
  <si>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</si>
  <si>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</si>
  <si>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</si>
  <si>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</si>
  <si>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</si>
  <si>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</si>
  <si>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</si>
  <si>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</si>
  <si>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</si>
  <si>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</si>
  <si>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</si>
  <si>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</si>
  <si>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</si>
  <si>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</si>
  <si>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</si>
  <si>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</si>
  <si>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</si>
  <si>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</si>
  <si>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</si>
  <si>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</si>
  <si>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</si>
  <si>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</si>
  <si>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</si>
  <si>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</si>
  <si>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</si>
  <si>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</si>
  <si>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</si>
  <si>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</si>
  <si>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</si>
  <si>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</si>
  <si>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</si>
  <si>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</si>
  <si>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</si>
  <si>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</si>
  <si>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</si>
  <si>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</si>
  <si>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</si>
  <si>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</si>
  <si>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</si>
  <si>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</si>
  <si>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</si>
  <si>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</si>
  <si>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</si>
  <si>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</si>
  <si>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</si>
  <si>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</si>
  <si>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</si>
  <si>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</si>
  <si>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</si>
  <si>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</si>
  <si>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</si>
  <si>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</si>
  <si>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</si>
  <si>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</si>
  <si>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</si>
  <si>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</si>
  <si>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</si>
  <si>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</si>
  <si>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</si>
  <si>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</si>
  <si>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</si>
  <si>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</si>
  <si>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</si>
  <si>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</si>
  <si>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</si>
  <si>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</si>
  <si>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</si>
  <si>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</si>
  <si>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</si>
  <si>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</si>
  <si>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</si>
  <si>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</si>
  <si>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</si>
  <si>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</si>
  <si>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</si>
  <si>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</si>
  <si>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</si>
  <si>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</si>
  <si>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</si>
  <si>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</si>
  <si>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</si>
  <si>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</si>
  <si>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</si>
  <si>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</si>
  <si>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</si>
  <si>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</si>
  <si>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</si>
  <si>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</si>
  <si>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</si>
  <si>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</si>
  <si>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</si>
  <si>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</si>
  <si>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</si>
  <si>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</si>
  <si>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</si>
  <si>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</si>
  <si>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</si>
  <si>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</si>
  <si>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</si>
  <si>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</si>
  <si>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</si>
  <si>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</si>
  <si>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</si>
  <si>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</si>
  <si>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</si>
  <si>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</si>
  <si>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</si>
  <si>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</si>
  <si>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</si>
  <si>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</si>
  <si>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</si>
  <si>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</si>
  <si>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</si>
  <si>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</si>
  <si>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</si>
  <si>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</si>
  <si>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</si>
  <si>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</si>
  <si>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</si>
  <si>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</si>
  <si>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</si>
  <si>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</si>
  <si>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</si>
  <si>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</si>
  <si>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</si>
  <si>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</si>
  <si>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</si>
  <si>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</si>
  <si>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</si>
  <si>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</si>
  <si>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</si>
  <si>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</si>
  <si>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</si>
  <si>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</si>
  <si>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</si>
  <si>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</si>
  <si>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</si>
  <si>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</si>
  <si>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</si>
  <si>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</si>
  <si>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</si>
  <si>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</si>
  <si>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</si>
  <si>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</si>
  <si>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</si>
  <si>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</si>
  <si>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</si>
  <si>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</si>
  <si>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</si>
  <si>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</si>
  <si>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</si>
  <si>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</si>
  <si>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</si>
  <si>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</si>
  <si>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</si>
  <si>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</si>
  <si>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</si>
  <si>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</si>
  <si>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</si>
  <si>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</si>
  <si>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</si>
  <si>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</si>
  <si>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</si>
  <si>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</si>
  <si>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</si>
  <si>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</si>
  <si>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</si>
  <si>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</si>
  <si>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</si>
  <si>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</si>
  <si>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</si>
  <si>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</si>
  <si>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</si>
  <si>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</si>
  <si>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</si>
  <si>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</si>
  <si>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</si>
  <si>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</si>
  <si>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</si>
  <si>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</si>
  <si>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</si>
  <si>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</si>
  <si>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</si>
  <si>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</si>
  <si>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</si>
  <si>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</si>
  <si>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</si>
  <si>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</si>
  <si>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</si>
  <si>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</si>
  <si>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</si>
  <si>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</si>
  <si>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</si>
  <si>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</si>
  <si>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</si>
  <si>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</si>
  <si>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</si>
  <si>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</si>
  <si>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</si>
  <si>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</si>
  <si>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</si>
  <si>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</si>
  <si>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</si>
  <si>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</si>
  <si>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</si>
  <si>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</si>
  <si>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</si>
  <si>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</si>
  <si>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</si>
  <si>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</si>
  <si>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</si>
  <si>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</si>
  <si>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</si>
  <si>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</si>
  <si>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</si>
  <si>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</si>
  <si>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</si>
  <si>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</si>
  <si>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</si>
  <si>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</si>
  <si>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</si>
  <si>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</si>
  <si>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</si>
  <si>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</si>
  <si>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</si>
  <si>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</si>
  <si>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</si>
  <si>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</si>
  <si>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</si>
  <si>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</si>
  <si>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</si>
  <si>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</si>
  <si>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</si>
  <si>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</si>
  <si>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</si>
  <si>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</si>
  <si>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</si>
  <si>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</si>
  <si>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</si>
  <si>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</si>
  <si>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</si>
  <si>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</si>
  <si>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</si>
  <si>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</si>
  <si>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</si>
  <si>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</si>
  <si>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</si>
  <si>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</si>
  <si>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</si>
  <si>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</si>
  <si>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</si>
  <si>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</si>
  <si>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</si>
  <si>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</si>
  <si>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</si>
  <si>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</si>
  <si>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</si>
  <si>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</si>
  <si>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</si>
  <si>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</si>
  <si>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</si>
  <si>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</si>
  <si>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</si>
  <si>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</si>
  <si>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</si>
  <si>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</si>
  <si>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</si>
  <si>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</si>
  <si>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</si>
  <si>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</si>
  <si>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</si>
  <si>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</si>
  <si>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</si>
  <si>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</si>
  <si>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</si>
  <si>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</si>
  <si>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</si>
  <si>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</si>
  <si>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</si>
  <si>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</si>
  <si>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</si>
  <si>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</si>
  <si>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</si>
  <si>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</si>
  <si>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</si>
  <si>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</si>
  <si>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</si>
  <si>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</si>
  <si>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</si>
  <si>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</si>
  <si>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</si>
  <si>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</si>
  <si>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</si>
  <si>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</si>
  <si>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</si>
  <si>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</si>
  <si>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</si>
  <si>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</si>
  <si>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</si>
  <si>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</si>
  <si>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</si>
  <si>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</si>
  <si>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</si>
  <si>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</si>
  <si>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</si>
  <si>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</si>
  <si>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</si>
  <si>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</si>
  <si>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</si>
  <si>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</si>
  <si>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</si>
  <si>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</si>
  <si>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</si>
  <si>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</si>
  <si>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</si>
  <si>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</si>
  <si>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</si>
  <si>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</si>
  <si>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</si>
  <si>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</si>
  <si>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</si>
  <si>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</si>
  <si>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</si>
  <si>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</si>
  <si>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</si>
  <si>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</si>
  <si>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</si>
  <si>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</si>
  <si>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</si>
  <si>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</si>
  <si>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</si>
  <si>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</si>
  <si>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</si>
  <si>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</si>
  <si>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</si>
  <si>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</si>
  <si>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</si>
  <si>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</si>
  <si>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</si>
  <si>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</si>
  <si>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</si>
  <si>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</si>
  <si>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</si>
  <si>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</si>
  <si>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</si>
  <si>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</si>
  <si>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</si>
  <si>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</si>
  <si>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</si>
  <si>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</si>
  <si>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</si>
  <si>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</si>
  <si>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</si>
  <si>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</si>
  <si>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</si>
  <si>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</si>
  <si>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</si>
  <si>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</si>
  <si>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</si>
  <si>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</si>
  <si>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</si>
  <si>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</si>
  <si>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</si>
  <si>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</si>
  <si>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</si>
  <si>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</si>
  <si>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</si>
  <si>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</si>
  <si>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</si>
  <si>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</si>
  <si>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</si>
  <si>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</si>
  <si>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</si>
  <si>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</si>
  <si>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</si>
  <si>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</si>
  <si>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</si>
  <si>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</si>
  <si>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</si>
  <si>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</si>
  <si>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</si>
  <si>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</si>
  <si>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</si>
  <si>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</si>
  <si>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</si>
  <si>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</si>
  <si>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</si>
  <si>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</si>
  <si>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</si>
  <si>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</si>
  <si>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</si>
  <si>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</si>
  <si>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</si>
  <si>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</si>
  <si>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</si>
  <si>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</si>
  <si>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</si>
  <si>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</si>
  <si>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</si>
  <si>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</si>
  <si>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</si>
  <si>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</si>
  <si>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</si>
  <si>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</si>
  <si>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</si>
  <si>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</si>
  <si>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</si>
  <si>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</si>
  <si>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</si>
  <si>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</si>
  <si>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</si>
  <si>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</si>
  <si>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</si>
  <si>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</si>
  <si>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</si>
  <si>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</si>
  <si>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</si>
  <si>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</si>
  <si>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</si>
  <si>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</si>
  <si>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</si>
  <si>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</si>
  <si>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</si>
  <si>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</si>
  <si>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</si>
  <si>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</si>
  <si>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</si>
  <si>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</si>
  <si>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</si>
  <si>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</si>
  <si>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</si>
  <si>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</si>
  <si>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</si>
  <si>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</si>
  <si>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</si>
  <si>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</si>
  <si>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</si>
  <si>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</si>
  <si>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</si>
  <si>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</si>
  <si>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</si>
  <si>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</si>
  <si>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</si>
  <si>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</si>
  <si>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</si>
  <si>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</si>
  <si>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</si>
  <si>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</si>
  <si>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</si>
  <si>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</si>
  <si>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</si>
  <si>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</si>
  <si>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</si>
  <si>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</si>
  <si>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</si>
  <si>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</si>
  <si>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</si>
  <si>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</si>
  <si>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</si>
  <si>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</si>
  <si>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</si>
  <si>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</si>
  <si>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</si>
  <si>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</si>
  <si>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</si>
  <si>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</si>
  <si>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</si>
  <si>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</si>
  <si>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</si>
  <si>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</si>
  <si>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</si>
  <si>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</si>
  <si>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</si>
  <si>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</si>
  <si>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</si>
  <si>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</si>
  <si>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</si>
  <si>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</si>
  <si>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</si>
  <si>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</si>
  <si>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</si>
  <si>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</si>
  <si>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</si>
  <si>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</si>
  <si>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</si>
  <si>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</si>
  <si>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</si>
  <si>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</si>
  <si>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</si>
  <si>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</si>
  <si>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</si>
  <si>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</si>
  <si>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</si>
  <si>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</si>
  <si>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</si>
  <si>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</si>
  <si>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</si>
  <si>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</si>
  <si>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</si>
  <si>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</si>
  <si>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</si>
  <si>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</si>
  <si>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</si>
  <si>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</si>
  <si>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</si>
  <si>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</si>
  <si>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</si>
  <si>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</si>
  <si>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</si>
  <si>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</si>
  <si>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</si>
  <si>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</si>
  <si>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</si>
  <si>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</si>
  <si>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</si>
  <si>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</si>
  <si>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</si>
  <si>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</si>
  <si>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</si>
  <si>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</si>
  <si>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</si>
  <si>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</si>
  <si>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</si>
  <si>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</si>
  <si>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</si>
  <si>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</si>
  <si>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</si>
  <si>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</si>
  <si>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</si>
  <si>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</si>
  <si>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</si>
  <si>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</si>
  <si>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</si>
  <si>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</si>
  <si>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</si>
  <si>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</si>
  <si>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</si>
  <si>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</si>
  <si>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</si>
  <si>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</si>
  <si>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</si>
  <si>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</si>
  <si>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</si>
  <si>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</si>
  <si>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</si>
  <si>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</si>
  <si>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</si>
  <si>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</si>
  <si>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</si>
  <si>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</si>
  <si>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</si>
  <si>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</si>
  <si>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</si>
  <si>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</si>
  <si>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</si>
  <si>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</si>
  <si>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</si>
  <si>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</si>
  <si>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</si>
  <si>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</si>
  <si>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</si>
  <si>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</si>
  <si>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</si>
  <si>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</si>
  <si>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</si>
  <si>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</si>
  <si>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</si>
  <si>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</si>
  <si>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</si>
  <si>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</si>
  <si>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</si>
  <si>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</si>
  <si>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</si>
  <si>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</si>
  <si>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</si>
  <si>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</si>
  <si>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</si>
  <si>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</si>
  <si>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</si>
  <si>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</si>
  <si>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</si>
  <si>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</si>
  <si>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</si>
  <si>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</si>
  <si>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</si>
  <si>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</si>
  <si>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</si>
  <si>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</si>
  <si>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</si>
  <si>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</si>
  <si>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</si>
  <si>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</si>
  <si>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</si>
  <si>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</si>
  <si>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</si>
  <si>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</si>
  <si>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</si>
  <si>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</si>
  <si>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</si>
  <si>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</si>
  <si>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</si>
  <si>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</si>
  <si>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</si>
  <si>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</si>
  <si>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</si>
  <si>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</si>
  <si>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</si>
  <si>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</si>
  <si>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</si>
  <si>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</si>
  <si>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</si>
  <si>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</si>
  <si>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</si>
  <si>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</si>
  <si>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</si>
  <si>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</si>
  <si>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</si>
  <si>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</si>
  <si>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</si>
  <si>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</si>
  <si>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</si>
  <si>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</si>
  <si>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</si>
  <si>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</si>
  <si>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</si>
  <si>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</si>
  <si>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</si>
  <si>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</si>
  <si>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</si>
  <si>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</si>
  <si>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</si>
  <si>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</si>
  <si>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</si>
  <si>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</si>
  <si>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</si>
  <si>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</si>
  <si>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</si>
  <si>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</si>
  <si>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</si>
  <si>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</si>
  <si>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</si>
  <si>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</si>
  <si>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</si>
  <si>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</si>
  <si>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</si>
  <si>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</si>
  <si>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</si>
  <si>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</si>
  <si>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</si>
  <si>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</si>
  <si>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</si>
  <si>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</si>
  <si>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</si>
  <si>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</si>
  <si>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</si>
  <si>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</si>
  <si>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</si>
  <si>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</si>
  <si>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</si>
  <si>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</si>
  <si>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</si>
  <si>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</si>
  <si>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</si>
  <si>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</si>
  <si>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</si>
  <si>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</si>
  <si>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</si>
  <si>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</si>
  <si>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</si>
  <si>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</si>
  <si>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</si>
  <si>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</si>
  <si>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</si>
  <si>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</si>
  <si>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</si>
  <si>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</si>
  <si>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</si>
  <si>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</si>
  <si>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</si>
  <si>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</si>
  <si>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</si>
  <si>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</si>
  <si>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</si>
  <si>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</si>
  <si>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</si>
  <si>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</si>
  <si>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</si>
  <si>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</si>
  <si>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</si>
  <si>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</si>
  <si>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</si>
  <si>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</si>
  <si>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</si>
  <si>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</si>
  <si>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</si>
  <si>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</si>
  <si>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</si>
  <si>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</si>
  <si>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</si>
  <si>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</si>
  <si>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</si>
  <si>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</si>
  <si>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</si>
  <si>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</si>
  <si>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</si>
  <si>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</si>
  <si>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</si>
  <si>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</si>
  <si>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</si>
  <si>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</si>
  <si>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</si>
  <si>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</si>
  <si>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</si>
  <si>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</si>
  <si>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</si>
  <si>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</si>
  <si>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</si>
  <si>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</si>
  <si>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</si>
  <si>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</si>
  <si>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</si>
  <si>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</si>
  <si>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</si>
  <si>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</si>
  <si>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</si>
  <si>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</si>
  <si>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</si>
  <si>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</si>
  <si>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</si>
  <si>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</si>
  <si>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</si>
  <si>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</si>
  <si>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</si>
  <si>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</si>
  <si>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</si>
  <si>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</si>
  <si>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</si>
  <si>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</si>
  <si>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</si>
  <si>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</si>
  <si>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</si>
  <si>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</si>
  <si>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</si>
  <si>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</si>
  <si>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</si>
  <si>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</si>
  <si>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</si>
  <si>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</si>
  <si>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</si>
  <si>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</si>
  <si>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</si>
  <si>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</si>
  <si>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</si>
  <si>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</si>
  <si>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</si>
  <si>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</si>
  <si>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</si>
  <si>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</si>
  <si>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</si>
  <si>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</si>
  <si>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</si>
  <si>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</si>
  <si>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</si>
  <si>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</si>
  <si>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</si>
  <si>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</si>
  <si>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</si>
  <si>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</si>
  <si>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</si>
  <si>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</si>
  <si>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</si>
  <si>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</si>
  <si>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</si>
  <si>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</si>
  <si>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</si>
  <si>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</si>
  <si>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</si>
  <si>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</si>
  <si>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</si>
  <si>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</si>
  <si>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</si>
  <si>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</si>
  <si>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</si>
  <si>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</si>
  <si>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</si>
  <si>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</si>
  <si>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</si>
  <si>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</si>
  <si>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</si>
  <si>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</si>
  <si>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</si>
  <si>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</si>
  <si>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</si>
  <si>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</si>
  <si>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</si>
  <si>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</si>
  <si>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</si>
  <si>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</si>
  <si>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</si>
  <si>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</si>
  <si>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</si>
  <si>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</si>
  <si>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</si>
  <si>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</si>
  <si>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</si>
  <si>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</si>
  <si>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</si>
  <si>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</si>
  <si>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</si>
  <si>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</si>
  <si>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</si>
  <si>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</si>
  <si>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</si>
  <si>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</si>
  <si>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</si>
  <si>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</si>
  <si>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</si>
  <si>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</si>
  <si>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</si>
  <si>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</si>
  <si>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</si>
  <si>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</si>
  <si>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</si>
  <si>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</si>
  <si>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</si>
  <si>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</si>
  <si>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</si>
  <si>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</si>
  <si>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</si>
  <si>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</si>
  <si>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</si>
  <si>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</si>
  <si>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</si>
  <si>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</si>
  <si>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</si>
  <si>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</si>
  <si>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</si>
  <si>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</si>
  <si>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</si>
  <si>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</si>
  <si>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</si>
  <si>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</si>
  <si>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</si>
  <si>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</si>
  <si>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</si>
  <si>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</si>
  <si>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</si>
  <si>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</si>
  <si>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</si>
  <si>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</si>
  <si>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</si>
  <si>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</si>
  <si>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</si>
  <si>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</si>
  <si>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</si>
  <si>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</si>
  <si>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</si>
  <si>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</si>
  <si>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</si>
  <si>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</si>
  <si>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</si>
  <si>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</si>
  <si>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</si>
  <si>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</si>
  <si>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</si>
  <si>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</si>
  <si>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</si>
  <si>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</si>
  <si>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</si>
  <si>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</si>
  <si>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</si>
  <si>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</si>
  <si>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</si>
  <si>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</si>
  <si>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</si>
  <si>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</si>
  <si>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</si>
  <si>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</si>
  <si>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</si>
  <si>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</si>
  <si>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</si>
  <si>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</si>
  <si>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</si>
  <si>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</si>
  <si>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</si>
  <si>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</si>
  <si>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</si>
  <si>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</si>
  <si>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</si>
  <si>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</si>
  <si>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</si>
  <si>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</si>
  <si>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</si>
  <si>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</si>
  <si>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</si>
  <si>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</si>
  <si>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</si>
  <si>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</si>
  <si>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</si>
  <si>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</si>
  <si>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</si>
  <si>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</si>
  <si>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</si>
  <si>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</si>
  <si>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</si>
  <si>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</si>
  <si>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</si>
  <si>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</si>
  <si>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</si>
  <si>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</si>
  <si>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</si>
  <si>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</si>
  <si>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</si>
  <si>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</si>
  <si>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</si>
  <si>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</si>
  <si>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</si>
  <si>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</si>
  <si>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</si>
  <si>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</si>
  <si>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</si>
  <si>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</si>
  <si>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</si>
  <si>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</si>
  <si>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</si>
  <si>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</si>
  <si>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</si>
  <si>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</si>
  <si>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</si>
  <si>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</si>
  <si>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</si>
  <si>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</si>
  <si>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</si>
  <si>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</si>
  <si>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</si>
  <si>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</si>
  <si>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</si>
  <si>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</si>
  <si>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</si>
  <si>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</si>
  <si>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</si>
  <si>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</si>
  <si>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</si>
  <si>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</si>
  <si>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</si>
  <si>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</si>
  <si>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</si>
  <si>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</si>
  <si>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</si>
  <si>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</si>
  <si>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</si>
  <si>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</si>
  <si>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</si>
  <si>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</si>
  <si>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</si>
  <si>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</si>
  <si>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</si>
  <si>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</si>
  <si>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</si>
  <si>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</si>
  <si>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</si>
  <si>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</si>
  <si>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</si>
  <si>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</si>
  <si>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</si>
  <si>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</si>
  <si>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</si>
  <si>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</si>
  <si>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</si>
  <si>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</si>
  <si>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</si>
  <si>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</si>
  <si>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</si>
  <si>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</si>
  <si>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</si>
  <si>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</si>
  <si>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</si>
  <si>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</si>
  <si>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</si>
  <si>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</si>
  <si>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</si>
  <si>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</si>
  <si>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</si>
  <si>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</si>
  <si>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</si>
  <si>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</si>
  <si>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</si>
  <si>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</si>
  <si>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</si>
  <si>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</si>
  <si>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</si>
  <si>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</si>
  <si>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</si>
  <si>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</si>
  <si>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</si>
  <si>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</si>
  <si>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</si>
  <si>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</si>
  <si>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</si>
  <si>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</si>
  <si>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</si>
  <si>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</si>
  <si>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</si>
  <si>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</si>
  <si>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</si>
  <si>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</si>
  <si>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</si>
  <si>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</si>
  <si>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</si>
  <si>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</si>
  <si>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</si>
  <si>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</si>
  <si>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</si>
  <si>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</si>
  <si>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</si>
  <si>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</si>
  <si>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</si>
  <si>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</si>
  <si>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</si>
  <si>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</si>
  <si>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</si>
  <si>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</si>
  <si>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</si>
  <si>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</si>
  <si>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</si>
  <si>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</si>
  <si>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</si>
  <si>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</si>
  <si>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</si>
  <si>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</si>
  <si>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</si>
  <si>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</si>
  <si>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</si>
  <si>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</si>
  <si>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</si>
  <si>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</si>
  <si>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</si>
  <si>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</si>
  <si>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</si>
  <si>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</si>
  <si>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</si>
  <si>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</si>
  <si>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</si>
  <si>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</si>
  <si>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</si>
  <si>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</si>
  <si>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</si>
  <si>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</si>
  <si>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</si>
  <si>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</si>
  <si>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</si>
  <si>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</si>
  <si>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</si>
  <si>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</si>
  <si>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</si>
  <si>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</si>
  <si>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</si>
  <si>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</si>
  <si>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</si>
  <si>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</si>
  <si>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</si>
  <si>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</si>
  <si>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</si>
  <si>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</si>
  <si>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</si>
  <si>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</si>
  <si>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</si>
  <si>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</si>
  <si>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</si>
  <si>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</si>
  <si>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</si>
  <si>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</si>
  <si>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</si>
  <si>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</si>
  <si>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</si>
  <si>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</si>
  <si>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</si>
  <si>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</si>
  <si>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</si>
  <si>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</si>
  <si>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</si>
  <si>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</si>
  <si>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</si>
  <si>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</si>
  <si>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</si>
  <si>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</si>
  <si>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</si>
  <si>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</si>
  <si>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</si>
  <si>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</si>
  <si>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</si>
  <si>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</si>
  <si>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</si>
  <si>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</si>
  <si>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</si>
  <si>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</si>
  <si>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</si>
  <si>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</si>
  <si>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</si>
  <si>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</si>
  <si>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</si>
  <si>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</si>
  <si>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</si>
  <si>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</si>
  <si>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</si>
  <si>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</si>
  <si>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</si>
  <si>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</si>
  <si>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</si>
  <si>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</si>
  <si>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</si>
  <si>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</si>
  <si>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</si>
  <si>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</si>
  <si>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</si>
  <si>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</si>
  <si>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</si>
  <si>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</si>
  <si>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</si>
  <si>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</si>
  <si>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</si>
  <si>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</si>
  <si>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</si>
  <si>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</si>
  <si>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</si>
  <si>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</si>
  <si>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</si>
  <si>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</si>
  <si>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</si>
  <si>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</si>
  <si>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</si>
  <si>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</si>
  <si>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</si>
  <si>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</si>
  <si>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</si>
  <si>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</si>
  <si>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</si>
  <si>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</si>
  <si>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</si>
  <si>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</si>
  <si>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</si>
  <si>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</si>
  <si>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</si>
  <si>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</si>
  <si>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</si>
  <si>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</si>
  <si>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</si>
  <si>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</si>
  <si>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</si>
  <si>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</si>
  <si>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</si>
  <si>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</si>
  <si>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</si>
  <si>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</si>
  <si>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</si>
  <si>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</si>
  <si>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</si>
  <si>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</si>
  <si>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</si>
  <si>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</si>
  <si>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</si>
  <si>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</si>
  <si>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</si>
  <si>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</si>
  <si>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</si>
  <si>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</si>
  <si>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</si>
  <si>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</si>
  <si>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</si>
  <si>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</si>
  <si>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</si>
  <si>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</si>
  <si>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</si>
  <si>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</si>
  <si>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</si>
  <si>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</si>
  <si>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</si>
  <si>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</si>
  <si>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</si>
  <si>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</si>
  <si>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</si>
  <si>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</si>
  <si>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</si>
  <si>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</si>
  <si>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</si>
  <si>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</si>
  <si>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</si>
  <si>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</si>
  <si>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</si>
  <si>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</si>
  <si>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</si>
  <si>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</si>
  <si>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</si>
  <si>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</si>
  <si>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</si>
  <si>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</si>
  <si>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</si>
  <si>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</si>
  <si>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</si>
  <si>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</si>
  <si>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</si>
  <si>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</si>
  <si>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</si>
  <si>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</si>
  <si>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</si>
  <si>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</si>
  <si>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</si>
  <si>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</si>
  <si>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</si>
  <si>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</si>
  <si>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</si>
  <si>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</si>
  <si>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</si>
  <si>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</si>
  <si>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</si>
  <si>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</si>
  <si>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</si>
  <si>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</si>
  <si>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</si>
  <si>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</si>
  <si>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</si>
  <si>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</si>
  <si>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</si>
  <si>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</si>
  <si>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</si>
  <si>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</si>
  <si>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</si>
  <si>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</si>
  <si>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</si>
  <si>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</si>
  <si>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</si>
  <si>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</si>
  <si>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</si>
  <si>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</si>
  <si>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</si>
  <si>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</si>
  <si>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</si>
  <si>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</si>
  <si>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</si>
  <si>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</si>
  <si>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</si>
  <si>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</si>
  <si>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</si>
  <si>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</si>
  <si>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</si>
  <si>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</si>
  <si>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</si>
  <si>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</si>
  <si>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</si>
  <si>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</si>
  <si>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</si>
  <si>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</si>
  <si>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</si>
  <si>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</si>
  <si>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</si>
  <si>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</si>
  <si>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</si>
  <si>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</si>
  <si>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</si>
  <si>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</si>
  <si>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</si>
  <si>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</si>
  <si>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</si>
  <si>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</si>
  <si>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</si>
  <si>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</si>
  <si>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</si>
  <si>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</si>
  <si>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</si>
  <si>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</si>
  <si>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</si>
  <si>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</si>
  <si>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</si>
  <si>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</si>
  <si>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</si>
  <si>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</si>
  <si>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</si>
  <si>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</si>
  <si>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</si>
  <si>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</si>
  <si>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</si>
  <si>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</si>
  <si>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</si>
  <si>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</si>
  <si>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</si>
  <si>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</si>
  <si>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</si>
  <si>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</si>
  <si>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</si>
  <si>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</si>
  <si>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</si>
  <si>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</si>
  <si>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</si>
  <si>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</si>
  <si>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</si>
  <si>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</si>
  <si>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</si>
  <si>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</si>
  <si>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</si>
  <si>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</si>
  <si>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</si>
  <si>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</si>
  <si>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</si>
  <si>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</si>
  <si>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</si>
  <si>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</si>
  <si>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</si>
  <si>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</si>
  <si>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</si>
  <si>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</si>
  <si>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</si>
  <si>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</si>
  <si>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</si>
  <si>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</si>
  <si>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</si>
  <si>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</si>
  <si>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</si>
  <si>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</si>
  <si>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</si>
  <si>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</si>
  <si>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</si>
  <si>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</si>
  <si>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</si>
  <si>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</si>
  <si>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</si>
  <si>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</si>
  <si>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</si>
  <si>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</si>
  <si>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</si>
  <si>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</si>
  <si>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</si>
  <si>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</si>
  <si>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</si>
  <si>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</si>
  <si>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</si>
  <si>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</si>
  <si>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</si>
  <si>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</si>
  <si>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</si>
  <si>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</si>
  <si>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</si>
  <si>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</si>
  <si>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</si>
  <si>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</si>
  <si>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</si>
  <si>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</si>
  <si>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</si>
  <si>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</si>
  <si>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</si>
  <si>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</si>
  <si>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</si>
  <si>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</si>
  <si>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</si>
  <si>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</si>
  <si>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</si>
  <si>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</si>
  <si>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</si>
  <si>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</si>
  <si>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</si>
  <si>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</si>
  <si>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</si>
  <si>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</si>
  <si>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</si>
  <si>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</si>
  <si>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</si>
  <si>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</si>
  <si>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</si>
  <si>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</si>
  <si>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</si>
  <si>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</si>
  <si>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</si>
  <si>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</si>
  <si>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</si>
  <si>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</si>
  <si>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</si>
  <si>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</si>
  <si>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</si>
  <si>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</si>
  <si>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</si>
  <si>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</si>
  <si>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</si>
  <si>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</si>
  <si>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</si>
  <si>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</si>
  <si>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</si>
  <si>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</si>
  <si>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</si>
  <si>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</si>
  <si>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</si>
  <si>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</si>
  <si>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</si>
  <si>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</si>
  <si>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</si>
  <si>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</si>
  <si>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</si>
  <si>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</si>
  <si>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</si>
  <si>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</si>
  <si>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</si>
  <si>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</si>
  <si>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</si>
  <si>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</si>
  <si>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</si>
  <si>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</si>
  <si>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</si>
  <si>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</si>
  <si>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</si>
  <si>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</si>
  <si>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</si>
  <si>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</si>
  <si>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</si>
  <si>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</si>
  <si>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</si>
  <si>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</si>
  <si>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</si>
  <si>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</si>
  <si>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</si>
  <si>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</si>
  <si>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</si>
  <si>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</si>
  <si>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</si>
  <si>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</si>
  <si>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</si>
  <si>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</si>
  <si>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</si>
  <si>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</si>
  <si>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</si>
  <si>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</si>
  <si>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</si>
  <si>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</si>
  <si>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</si>
  <si>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</si>
  <si>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</si>
  <si>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</si>
  <si>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</si>
  <si>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</si>
  <si>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</si>
  <si>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</si>
  <si>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</si>
  <si>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</si>
  <si>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</si>
  <si>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</si>
  <si>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</si>
  <si>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</si>
  <si>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</si>
  <si>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</si>
  <si>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</si>
  <si>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</si>
  <si>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</si>
  <si>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</si>
  <si>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</si>
  <si>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</si>
  <si>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</si>
  <si>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</si>
  <si>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</si>
  <si>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</si>
  <si>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</si>
  <si>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</si>
  <si>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</si>
  <si>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</si>
  <si>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</si>
  <si>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</si>
  <si>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</si>
  <si>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</si>
  <si>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</si>
  <si>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</si>
  <si>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</si>
  <si>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</si>
  <si>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</si>
  <si>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</si>
  <si>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</si>
  <si>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</si>
  <si>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</si>
  <si>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</si>
  <si>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</si>
  <si>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</si>
  <si>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</si>
  <si>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</si>
  <si>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</si>
  <si>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</si>
  <si>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</si>
  <si>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</si>
  <si>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</si>
  <si>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</si>
  <si>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</si>
  <si>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</si>
  <si>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</si>
  <si>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</si>
  <si>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</si>
  <si>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</si>
  <si>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</si>
  <si>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</si>
  <si>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</si>
  <si>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</si>
  <si>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</si>
  <si>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</si>
  <si>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</si>
  <si>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</si>
  <si>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</si>
  <si>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</si>
  <si>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</si>
  <si>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</si>
  <si>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</si>
  <si>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</si>
  <si>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</si>
  <si>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</si>
  <si>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</si>
  <si>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</si>
  <si>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</si>
  <si>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</si>
  <si>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</si>
  <si>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</si>
  <si>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</si>
  <si>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</si>
  <si>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</si>
  <si>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</si>
  <si>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</si>
  <si>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</si>
  <si>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</si>
  <si>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</si>
  <si>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</si>
  <si>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</si>
  <si>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</si>
  <si>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</si>
  <si>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</si>
  <si>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</si>
  <si>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</si>
  <si>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</si>
  <si>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</si>
  <si>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</si>
  <si>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</si>
  <si>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</si>
  <si>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</si>
  <si>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</si>
  <si>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</si>
  <si>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</si>
  <si>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</si>
  <si>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</si>
  <si>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</si>
  <si>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</si>
  <si>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</si>
  <si>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</si>
  <si>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</si>
  <si>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</si>
  <si>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</si>
  <si>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</si>
  <si>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</si>
  <si>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</si>
  <si>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</si>
  <si>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</si>
  <si>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</si>
  <si>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</si>
  <si>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</si>
  <si>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</si>
  <si>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</si>
  <si>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</si>
  <si>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</si>
  <si>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</si>
  <si>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</si>
  <si>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</si>
  <si>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</si>
  <si>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</si>
  <si>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</si>
  <si>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</si>
  <si>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</si>
  <si>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</si>
  <si>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</si>
  <si>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</si>
  <si>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</si>
  <si>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</si>
  <si>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</si>
  <si>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</si>
  <si>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</si>
  <si>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</si>
  <si>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</si>
  <si>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</si>
  <si>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</si>
  <si>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</si>
  <si>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</si>
  <si>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</si>
  <si>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</si>
  <si>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</si>
  <si>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</si>
  <si>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</si>
  <si>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</si>
  <si>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</si>
  <si>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</si>
  <si>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</si>
  <si>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</si>
  <si>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</si>
  <si>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</si>
  <si>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</si>
  <si>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</si>
  <si>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</si>
  <si>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</si>
  <si>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</si>
  <si>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</si>
  <si>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</si>
  <si>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</si>
  <si>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</si>
  <si>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</si>
  <si>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</si>
  <si>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</si>
  <si>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</si>
  <si>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</si>
  <si>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</si>
  <si>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</si>
  <si>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</si>
  <si>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</si>
  <si>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</si>
  <si>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</si>
  <si>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</si>
  <si>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</si>
  <si>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</si>
  <si>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</si>
  <si>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</si>
  <si>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</si>
  <si>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</si>
  <si>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</si>
  <si>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</si>
  <si>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</si>
  <si>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</si>
  <si>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</si>
  <si>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</si>
  <si>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</si>
  <si>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</si>
  <si>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</si>
  <si>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</si>
  <si>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</si>
  <si>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</si>
  <si>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</si>
  <si>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</si>
  <si>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</si>
  <si>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</si>
  <si>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</si>
  <si>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</si>
  <si>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</si>
  <si>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</si>
  <si>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</si>
  <si>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</si>
  <si>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</si>
  <si>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</si>
  <si>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</si>
  <si>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</si>
  <si>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</si>
  <si>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</si>
  <si>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</si>
  <si>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</si>
  <si>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</si>
  <si>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</si>
  <si>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</si>
  <si>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</si>
  <si>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</si>
  <si>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</si>
  <si>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</si>
  <si>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</si>
  <si>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</si>
  <si>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</si>
  <si>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</si>
  <si>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</si>
  <si>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</si>
  <si>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</si>
  <si>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</si>
  <si>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</si>
  <si>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</si>
  <si>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</si>
  <si>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</si>
  <si>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</si>
  <si>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</si>
  <si>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</si>
  <si>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</si>
  <si>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</si>
  <si>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</si>
  <si>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</si>
  <si>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</si>
  <si>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</si>
  <si>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</si>
  <si>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</si>
  <si>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</si>
  <si>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</si>
  <si>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</si>
  <si>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</si>
  <si>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</si>
  <si>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</si>
  <si>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</si>
  <si>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</si>
  <si>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</si>
  <si>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</si>
  <si>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</si>
  <si>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</si>
  <si>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</si>
  <si>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</si>
  <si>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</si>
  <si>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</si>
  <si>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</si>
  <si>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</si>
  <si>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</si>
  <si>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</si>
  <si>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</si>
  <si>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</si>
  <si>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</si>
  <si>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</si>
  <si>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</si>
  <si>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</si>
  <si>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</si>
  <si>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</si>
  <si>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</si>
  <si>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</si>
  <si>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</si>
  <si>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</si>
  <si>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</si>
  <si>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</si>
  <si>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</si>
  <si>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</si>
  <si>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</si>
  <si>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</si>
  <si>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</si>
  <si>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</si>
  <si>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</si>
  <si>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</si>
  <si>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</si>
  <si>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</si>
  <si>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</si>
  <si>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</si>
  <si>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</si>
  <si>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</si>
  <si>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</si>
  <si>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</si>
  <si>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</si>
  <si>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</si>
  <si>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</si>
  <si>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</si>
  <si>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</si>
  <si>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</si>
  <si>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</si>
  <si>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</si>
  <si>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</si>
  <si>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</si>
  <si>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</si>
  <si>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</si>
  <si>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</si>
  <si>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</si>
  <si>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</si>
  <si>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</si>
  <si>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</si>
  <si>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</si>
  <si>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</si>
  <si>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</si>
  <si>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</si>
  <si>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</si>
  <si>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</si>
  <si>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</si>
  <si>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</si>
  <si>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</si>
  <si>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</si>
  <si>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</si>
  <si>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</si>
  <si>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</si>
  <si>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</si>
  <si>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</si>
  <si>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</si>
  <si>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</si>
  <si>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</si>
  <si>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</si>
  <si>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</si>
  <si>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</si>
  <si>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</si>
  <si>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</si>
  <si>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</si>
  <si>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</si>
  <si>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</si>
  <si>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</si>
  <si>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</si>
  <si>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</si>
  <si>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</si>
  <si>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</si>
  <si>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</si>
  <si>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</si>
  <si>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</si>
  <si>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</si>
  <si>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</si>
  <si>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</si>
  <si>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</si>
  <si>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</si>
  <si>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</si>
  <si>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</si>
  <si>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</si>
  <si>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</si>
  <si>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</si>
  <si>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</si>
  <si>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</si>
  <si>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</si>
  <si>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</si>
  <si>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</si>
  <si>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</si>
  <si>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</si>
  <si>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</si>
  <si>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</si>
  <si>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</si>
  <si>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</si>
  <si>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</si>
  <si>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</si>
  <si>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</si>
  <si>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</si>
  <si>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</si>
  <si>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</si>
  <si>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</si>
  <si>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</si>
  <si>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</si>
  <si>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</si>
  <si>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</si>
  <si>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</si>
  <si>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</si>
  <si>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</si>
  <si>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</si>
  <si>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</si>
  <si>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</si>
  <si>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</si>
  <si>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</si>
  <si>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</si>
  <si>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</si>
  <si>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</si>
  <si>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</si>
  <si>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</si>
  <si>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</si>
  <si>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</si>
  <si>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</si>
  <si>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</si>
  <si>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</si>
  <si>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</si>
  <si>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</si>
  <si>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</si>
  <si>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</si>
  <si>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</si>
  <si>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</si>
  <si>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</si>
  <si>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</si>
  <si>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</si>
  <si>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</si>
  <si>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</si>
  <si>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</si>
  <si>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</si>
  <si>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</si>
  <si>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</si>
  <si>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</si>
  <si>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</si>
  <si>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</si>
  <si>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</si>
  <si>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</si>
  <si>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</si>
  <si>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</si>
  <si>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</si>
  <si>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</si>
  <si>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</si>
  <si>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</si>
  <si>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</si>
  <si>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</si>
  <si>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</si>
  <si>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</si>
  <si>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</si>
  <si>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</si>
  <si>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</si>
  <si>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</si>
  <si>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</si>
  <si>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</si>
  <si>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</si>
  <si>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</si>
  <si>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</si>
  <si>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</si>
  <si>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</si>
  <si>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</si>
  <si>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</si>
  <si>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</si>
  <si>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</si>
  <si>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</si>
  <si>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</si>
  <si>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</si>
  <si>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</si>
  <si>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</si>
  <si>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</si>
  <si>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</si>
  <si>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</si>
  <si>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</si>
  <si>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</si>
  <si>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</si>
  <si>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</si>
  <si>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</si>
  <si>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</si>
  <si>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</si>
  <si>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</si>
  <si>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</si>
  <si>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</si>
  <si>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</si>
  <si>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</si>
  <si>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</si>
  <si>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</si>
  <si>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</si>
  <si>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</si>
  <si>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</si>
  <si>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</si>
  <si>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</si>
  <si>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</si>
  <si>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</si>
  <si>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</si>
  <si>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</si>
  <si>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</si>
  <si>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</si>
  <si>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</si>
  <si>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</si>
  <si>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</si>
  <si>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</si>
  <si>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</si>
  <si>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</si>
  <si>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</si>
  <si>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</si>
  <si>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</si>
  <si>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</si>
  <si>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</si>
  <si>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</si>
  <si>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</si>
  <si>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</si>
  <si>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</si>
  <si>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</si>
  <si>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</si>
  <si>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</si>
  <si>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</si>
  <si>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</si>
  <si>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</si>
  <si>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</si>
  <si>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</si>
  <si>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</si>
  <si>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</si>
  <si>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</si>
  <si>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</si>
  <si>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</si>
  <si>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</si>
  <si>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</si>
  <si>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</si>
  <si>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</si>
  <si>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</si>
  <si>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</si>
  <si>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</si>
  <si>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</si>
  <si>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</si>
  <si>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</si>
  <si>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</si>
  <si>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</si>
  <si>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</si>
  <si>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</si>
  <si>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</si>
  <si>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</si>
  <si>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</si>
  <si>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</si>
  <si>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</si>
  <si>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</si>
  <si>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</si>
  <si>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</si>
  <si>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</si>
  <si>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</si>
  <si>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</si>
  <si>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</si>
  <si>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</si>
  <si>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</si>
  <si>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</si>
  <si>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</si>
  <si>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</si>
  <si>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</si>
  <si>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</si>
  <si>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</si>
  <si>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</si>
  <si>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</si>
  <si>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</si>
  <si>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</si>
  <si>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</si>
  <si>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</si>
  <si>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</si>
  <si>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</si>
  <si>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</si>
  <si>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</si>
  <si>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</si>
  <si>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</si>
  <si>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</si>
  <si>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</si>
  <si>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</si>
  <si>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</si>
  <si>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</si>
  <si>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</si>
  <si>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</si>
  <si>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</si>
  <si>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</si>
  <si>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</si>
  <si>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</si>
  <si>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</si>
  <si>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</si>
  <si>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</si>
  <si>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</si>
  <si>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</si>
  <si>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</si>
  <si>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</si>
  <si>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</si>
  <si>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</si>
  <si>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</si>
  <si>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</si>
  <si>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</si>
  <si>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</si>
  <si>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</si>
  <si>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</si>
  <si>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</si>
  <si>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</si>
  <si>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</si>
  <si>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</si>
  <si>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</si>
  <si>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</si>
  <si>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</si>
  <si>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</si>
  <si>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</si>
  <si>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</si>
  <si>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</si>
  <si>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</si>
  <si>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</si>
  <si>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</si>
  <si>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</si>
  <si>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</si>
  <si>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</si>
  <si>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</si>
  <si>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</si>
  <si>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</si>
  <si>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</si>
  <si>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</si>
  <si>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</si>
  <si>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</si>
  <si>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</si>
  <si>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</si>
  <si>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</si>
  <si>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</si>
  <si>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</si>
  <si>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</si>
  <si>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</si>
  <si>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</si>
  <si>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</si>
  <si>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</si>
  <si>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</si>
  <si>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</si>
  <si>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</si>
  <si>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</si>
  <si>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</si>
  <si>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</si>
  <si>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</si>
  <si>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</si>
  <si>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</si>
  <si>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</si>
  <si>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</si>
  <si>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</si>
  <si>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</si>
  <si>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</si>
  <si>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</si>
  <si>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</si>
  <si>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</si>
  <si>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</si>
  <si>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</si>
  <si>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</si>
  <si>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</si>
  <si>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</si>
  <si>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</si>
  <si>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</si>
  <si>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</si>
  <si>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</si>
  <si>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</si>
  <si>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</si>
  <si>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</si>
  <si>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</si>
  <si>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</si>
  <si>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</si>
  <si>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</si>
  <si>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</si>
  <si>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</si>
  <si>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</si>
  <si>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</si>
  <si>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</si>
  <si>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</si>
  <si>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</si>
  <si>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</si>
  <si>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</si>
  <si>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</si>
  <si>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</si>
  <si>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</si>
  <si>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</si>
  <si>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</si>
  <si>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</si>
  <si>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</si>
  <si>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</si>
  <si>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</si>
  <si>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</si>
  <si>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</si>
  <si>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</si>
  <si>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</si>
  <si>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</si>
  <si>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</si>
  <si>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</si>
  <si>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</si>
  <si>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</si>
  <si>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</si>
  <si>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</si>
  <si>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</si>
  <si>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</si>
  <si>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</si>
  <si>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</si>
  <si>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</si>
  <si>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</si>
  <si>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</si>
  <si>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</si>
  <si>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</si>
  <si>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</si>
  <si>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</si>
  <si>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</si>
  <si>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</si>
  <si>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</si>
  <si>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</si>
  <si>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</si>
  <si>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</si>
  <si>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</si>
  <si>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</si>
  <si>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</si>
  <si>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</si>
  <si>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</si>
  <si>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</si>
  <si>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</si>
  <si>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</si>
  <si>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</si>
  <si>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</si>
  <si>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</si>
  <si>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</si>
  <si>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</si>
  <si>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</si>
  <si>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</si>
  <si>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</si>
  <si>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</si>
  <si>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</si>
  <si>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</si>
  <si>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</si>
  <si>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</si>
  <si>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</si>
  <si>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</si>
  <si>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</si>
  <si>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</si>
  <si>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</si>
  <si>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</si>
  <si>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</si>
  <si>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</si>
  <si>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</si>
  <si>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</si>
  <si>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</si>
  <si>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</si>
  <si>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</si>
  <si>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</si>
  <si>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</si>
  <si>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</si>
  <si>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</si>
  <si>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</si>
  <si>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</si>
  <si>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</si>
  <si>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</si>
  <si>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</si>
  <si>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</si>
  <si>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</si>
  <si>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</si>
  <si>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</si>
  <si>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</si>
  <si>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</si>
  <si>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</si>
  <si>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</si>
  <si>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</si>
  <si>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</si>
  <si>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</si>
  <si>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</si>
  <si>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</si>
  <si>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</si>
  <si>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</si>
  <si>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</si>
  <si>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</si>
  <si>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</si>
  <si>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</si>
  <si>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</si>
  <si>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</si>
  <si>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</si>
  <si>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</si>
  <si>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</si>
  <si>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</si>
  <si>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</si>
  <si>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</si>
  <si>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</si>
  <si>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</si>
  <si>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</si>
  <si>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</si>
  <si>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</si>
  <si>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</si>
  <si>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</si>
  <si>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</si>
  <si>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</si>
  <si>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</si>
  <si>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</si>
  <si>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</si>
  <si>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</si>
  <si>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</si>
  <si>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</si>
  <si>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</si>
  <si>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</si>
  <si>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</si>
  <si>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</si>
  <si>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</si>
  <si>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</si>
  <si>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</si>
  <si>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</si>
  <si>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</si>
  <si>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</si>
  <si>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</si>
  <si>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</si>
  <si>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</si>
  <si>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</si>
  <si>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</si>
  <si>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</si>
  <si>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</si>
  <si>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</si>
  <si>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</si>
  <si>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</si>
  <si>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</si>
  <si>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</si>
  <si>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</si>
  <si>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</si>
  <si>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</si>
  <si>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</si>
  <si>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</si>
  <si>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</si>
  <si>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</si>
  <si>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</si>
  <si>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</si>
  <si>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</si>
  <si>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</si>
  <si>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</si>
  <si>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</si>
  <si>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</si>
  <si>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</si>
  <si>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</si>
  <si>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</si>
  <si>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</si>
  <si>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</si>
  <si>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</si>
  <si>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</si>
  <si>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</si>
  <si>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</si>
  <si>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</si>
  <si>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</si>
  <si>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</si>
  <si>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</si>
  <si>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</si>
  <si>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</si>
  <si>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</si>
  <si>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</si>
  <si>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</si>
  <si>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</si>
  <si>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</si>
  <si>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</si>
  <si>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</si>
  <si>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</si>
  <si>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</si>
  <si>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</si>
  <si>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</si>
  <si>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</si>
  <si>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</si>
  <si>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</si>
  <si>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</si>
  <si>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</si>
  <si>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</si>
  <si>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</si>
  <si>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</si>
  <si>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</si>
  <si>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</si>
  <si>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</si>
  <si>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</si>
  <si>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</si>
  <si>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</si>
  <si>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</si>
  <si>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</si>
  <si>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</si>
  <si>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</si>
  <si>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</si>
  <si>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</si>
  <si>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</si>
  <si>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</si>
  <si>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</si>
  <si>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</si>
  <si>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</si>
  <si>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</si>
  <si>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</si>
  <si>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</si>
  <si>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</si>
  <si>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</si>
  <si>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</si>
  <si>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</si>
  <si>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</si>
  <si>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</si>
  <si>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</si>
  <si>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</si>
  <si>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</si>
  <si>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</si>
  <si>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</si>
  <si>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</si>
  <si>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</si>
  <si>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</si>
  <si>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</si>
  <si>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</si>
  <si>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</si>
  <si>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</si>
  <si>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</si>
  <si>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</si>
  <si>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</si>
  <si>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</si>
  <si>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</si>
  <si>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</si>
  <si>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</si>
  <si>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</si>
  <si>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</si>
  <si>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</si>
  <si>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</si>
  <si>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</si>
  <si>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</si>
  <si>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</si>
  <si>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</si>
  <si>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</si>
  <si>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</si>
  <si>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</si>
  <si>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</si>
  <si>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</si>
  <si>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</si>
  <si>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</si>
  <si>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</si>
  <si>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</si>
  <si>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</si>
  <si>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</si>
  <si>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</si>
  <si>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</si>
  <si>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</si>
  <si>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</si>
  <si>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</si>
  <si>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</si>
  <si>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</si>
  <si>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</si>
  <si>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</si>
  <si>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</si>
  <si>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</si>
  <si>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</si>
  <si>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</si>
  <si>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</si>
  <si>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</si>
  <si>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</si>
  <si>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</si>
  <si>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</si>
  <si>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</si>
  <si>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</si>
  <si>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</si>
  <si>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</si>
  <si>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</si>
  <si>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</si>
  <si>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</si>
  <si>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</si>
  <si>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</si>
  <si>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</si>
  <si>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</si>
  <si>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</si>
  <si>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</si>
  <si>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</si>
  <si>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</si>
  <si>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</si>
  <si>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</si>
  <si>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</si>
  <si>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</si>
  <si>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</si>
  <si>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</si>
  <si>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</si>
  <si>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</si>
  <si>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</si>
  <si>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</si>
  <si>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</si>
  <si>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</si>
  <si>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</si>
  <si>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</si>
  <si>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</si>
  <si>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</si>
  <si>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</si>
  <si>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</si>
  <si>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</si>
  <si>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</si>
  <si>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</si>
  <si>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</si>
  <si>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</si>
  <si>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</si>
  <si>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</si>
  <si>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</si>
  <si>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</si>
  <si>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</si>
  <si>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</si>
  <si>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</si>
  <si>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</si>
  <si>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</si>
  <si>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</si>
  <si>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</si>
  <si>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</si>
  <si>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</si>
  <si>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</si>
  <si>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</si>
  <si>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</si>
  <si>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</si>
  <si>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</si>
  <si>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</si>
  <si>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</si>
  <si>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</si>
  <si>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</si>
  <si>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</si>
  <si>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</si>
  <si>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</si>
  <si>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</si>
  <si>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</si>
  <si>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</si>
  <si>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</si>
  <si>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</si>
  <si>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</si>
  <si>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</si>
  <si>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</si>
  <si>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</si>
  <si>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</si>
  <si>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</si>
  <si>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</si>
  <si>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</si>
  <si>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</si>
  <si>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</si>
  <si>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</si>
  <si>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</si>
  <si>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</si>
  <si>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</si>
  <si>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</si>
  <si>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</si>
  <si>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</si>
  <si>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</si>
  <si>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</si>
  <si>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</si>
  <si>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</si>
  <si>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</si>
  <si>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</si>
  <si>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</si>
  <si>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</si>
  <si>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</si>
  <si>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</si>
  <si>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</si>
  <si>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</si>
  <si>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</si>
  <si>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</si>
  <si>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</si>
  <si>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</si>
  <si>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</si>
  <si>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</si>
  <si>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</si>
  <si>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</si>
  <si>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</si>
  <si>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</si>
  <si>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</si>
  <si>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</si>
  <si>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</si>
  <si>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</si>
  <si>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</si>
  <si>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</si>
  <si>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</si>
  <si>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</si>
  <si>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</si>
  <si>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</si>
  <si>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</si>
  <si>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</si>
  <si>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</si>
  <si>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</si>
  <si>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</si>
  <si>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</si>
  <si>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</si>
  <si>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</si>
  <si>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</si>
  <si>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</si>
  <si>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</si>
  <si>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</si>
  <si>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</si>
  <si>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</si>
  <si>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</si>
  <si>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</si>
  <si>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</si>
  <si>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</si>
  <si>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</si>
  <si>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</si>
  <si>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</si>
  <si>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</si>
  <si>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</si>
  <si>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</si>
  <si>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</si>
  <si>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</si>
  <si>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</si>
  <si>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</si>
  <si>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</si>
  <si>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</si>
  <si>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</si>
  <si>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</si>
  <si>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</si>
  <si>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</si>
  <si>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</si>
  <si>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</si>
  <si>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</si>
  <si>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</si>
  <si>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</si>
  <si>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</si>
  <si>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</si>
  <si>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</si>
  <si>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</si>
  <si>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</si>
  <si>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</si>
  <si>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</si>
  <si>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</si>
  <si>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</si>
  <si>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</si>
  <si>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</si>
  <si>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</si>
  <si>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</si>
  <si>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</si>
  <si>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</si>
  <si>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</si>
  <si>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</si>
  <si>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</si>
  <si>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</si>
  <si>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</si>
  <si>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</si>
  <si>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</si>
  <si>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</si>
  <si>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</si>
  <si>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</si>
  <si>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</si>
  <si>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</si>
  <si>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</si>
  <si>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</si>
  <si>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</si>
  <si>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</si>
  <si>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</si>
  <si>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</si>
  <si>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</si>
  <si>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</si>
  <si>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</si>
  <si>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</si>
  <si>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</si>
  <si>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</si>
  <si>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</si>
  <si>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</si>
  <si>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</si>
  <si>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</si>
  <si>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</si>
  <si>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</si>
  <si>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</si>
  <si>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</si>
  <si>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</si>
  <si>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</si>
  <si>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</si>
  <si>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</si>
  <si>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</si>
  <si>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</si>
  <si>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</si>
  <si>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</si>
  <si>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</si>
  <si>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</si>
  <si>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</si>
  <si>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</si>
  <si>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</si>
  <si>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</si>
  <si>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</si>
  <si>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</si>
  <si>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</si>
  <si>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</si>
  <si>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</si>
  <si>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</si>
  <si>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</si>
  <si>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</si>
  <si>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</si>
  <si>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</si>
  <si>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</si>
  <si>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</si>
  <si>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</si>
  <si>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</si>
  <si>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</si>
  <si>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</si>
  <si>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</si>
  <si>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</si>
  <si>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</si>
  <si>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</si>
  <si>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</si>
  <si>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</si>
  <si>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</si>
  <si>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</si>
  <si>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</si>
  <si>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</si>
  <si>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</si>
  <si>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</si>
  <si>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</si>
  <si>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</si>
  <si>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</si>
  <si>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</si>
  <si>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</si>
  <si>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</si>
  <si>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</si>
  <si>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</si>
  <si>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</si>
  <si>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</si>
  <si>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</si>
  <si>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</si>
  <si>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</si>
  <si>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</si>
  <si>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</si>
  <si>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</si>
  <si>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</si>
  <si>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</si>
  <si>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</si>
  <si>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</si>
  <si>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</si>
  <si>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</si>
  <si>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</si>
  <si>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</si>
  <si>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</si>
  <si>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</si>
  <si>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</si>
  <si>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</si>
  <si>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</si>
  <si>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</si>
  <si>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</si>
  <si>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</si>
  <si>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</si>
  <si>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</si>
  <si>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</si>
  <si>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</si>
  <si>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</si>
  <si>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</si>
  <si>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</si>
  <si>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</si>
  <si>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</si>
  <si>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</si>
  <si>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</si>
  <si>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</si>
  <si>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</si>
  <si>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</si>
  <si>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</si>
  <si>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</si>
  <si>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</si>
  <si>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</si>
  <si>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</si>
  <si>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</si>
  <si>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</si>
  <si>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</si>
  <si>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</si>
  <si>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</si>
  <si>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</si>
  <si>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</si>
  <si>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</si>
  <si>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</si>
  <si>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</si>
  <si>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</si>
  <si>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</si>
  <si>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</si>
  <si>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</si>
  <si>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</si>
  <si>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</si>
  <si>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</si>
  <si>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</si>
  <si>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</si>
  <si>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</si>
  <si>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</si>
  <si>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</si>
  <si>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</si>
  <si>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</si>
  <si>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</si>
  <si>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</si>
  <si>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</si>
  <si>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</si>
  <si>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</si>
  <si>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</si>
  <si>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</si>
  <si>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</si>
  <si>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</si>
  <si>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</si>
  <si>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</si>
  <si>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</si>
  <si>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</si>
  <si>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</si>
  <si>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</si>
  <si>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</si>
  <si>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</si>
  <si>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</si>
  <si>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</si>
  <si>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</si>
  <si>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</si>
  <si>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</si>
  <si>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</si>
  <si>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</si>
  <si>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</si>
  <si>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</si>
  <si>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</si>
  <si>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</si>
  <si>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</si>
  <si>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</si>
  <si>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</si>
  <si>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</si>
  <si>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</si>
  <si>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</si>
  <si>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</si>
  <si>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</si>
  <si>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</si>
  <si>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</si>
  <si>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</si>
  <si>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</si>
  <si>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</si>
  <si>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</si>
  <si>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</si>
  <si>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</si>
  <si>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</si>
  <si>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</si>
  <si>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</si>
  <si>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</si>
  <si>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</si>
  <si>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</si>
  <si>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</si>
  <si>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</si>
  <si>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</si>
  <si>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</si>
  <si>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</si>
  <si>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</si>
  <si>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</si>
  <si>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</si>
  <si>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</si>
  <si>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</si>
  <si>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</si>
  <si>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</si>
  <si>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</si>
  <si>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</si>
  <si>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</si>
  <si>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</si>
  <si>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</si>
  <si>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</si>
  <si>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</si>
  <si>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</si>
  <si>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</si>
  <si>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</si>
  <si>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</si>
  <si>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</si>
  <si>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</si>
  <si>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</si>
  <si>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</si>
  <si>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</si>
  <si>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</si>
  <si>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</si>
  <si>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</si>
  <si>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</si>
  <si>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</si>
  <si>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</si>
  <si>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</si>
  <si>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</si>
  <si>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</si>
  <si>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</si>
  <si>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</si>
  <si>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</si>
  <si>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</si>
  <si>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</si>
  <si>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</si>
  <si>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</si>
  <si>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</si>
  <si>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</si>
  <si>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</si>
  <si>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</si>
  <si>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</si>
  <si>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</si>
  <si>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</si>
  <si>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</si>
  <si>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</si>
  <si>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</si>
  <si>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</si>
  <si>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</si>
  <si>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</si>
  <si>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</si>
  <si>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</si>
  <si>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</si>
  <si>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</si>
  <si>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</si>
  <si>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</si>
  <si>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</si>
  <si>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</si>
  <si>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</si>
  <si>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</si>
  <si>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</si>
  <si>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</si>
  <si>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</si>
  <si>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</si>
  <si>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</si>
  <si>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</si>
  <si>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</si>
  <si>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</si>
  <si>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</si>
  <si>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</si>
  <si>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</si>
  <si>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</si>
  <si>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</si>
  <si>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</si>
  <si>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</si>
  <si>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</si>
  <si>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</si>
  <si>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</si>
  <si>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</si>
  <si>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</si>
  <si>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</si>
  <si>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</si>
  <si>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</si>
  <si>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</si>
  <si>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</si>
  <si>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</si>
  <si>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</si>
  <si>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</si>
  <si>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</si>
  <si>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</si>
  <si>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</si>
  <si>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</si>
  <si>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</si>
  <si>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</si>
  <si>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</si>
  <si>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</si>
  <si>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</si>
  <si>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</si>
  <si>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</si>
  <si>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</si>
  <si>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</si>
  <si>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</si>
  <si>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</si>
  <si>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</si>
  <si>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</si>
  <si>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</si>
  <si>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</si>
  <si>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</si>
  <si>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</si>
  <si>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</si>
  <si>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</si>
  <si>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</si>
  <si>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</si>
  <si>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</si>
  <si>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</si>
  <si>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</si>
  <si>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</si>
  <si>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</si>
  <si>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</si>
  <si>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</si>
  <si>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</si>
  <si>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</si>
  <si>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</si>
  <si>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</si>
  <si>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</si>
  <si>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</si>
  <si>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</si>
  <si>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</si>
  <si>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</si>
  <si>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</si>
  <si>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</si>
  <si>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</si>
  <si>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</si>
  <si>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</si>
  <si>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</si>
  <si>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</si>
  <si>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</si>
  <si>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</si>
  <si>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</si>
  <si>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</si>
  <si>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</si>
  <si>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</si>
  <si>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</si>
  <si>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</si>
  <si>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</si>
  <si>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</si>
  <si>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</si>
  <si>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</si>
  <si>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</si>
  <si>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</si>
  <si>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</si>
  <si>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</si>
  <si>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</si>
  <si>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</si>
  <si>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</si>
  <si>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</si>
  <si>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</si>
  <si>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</si>
  <si>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</si>
  <si>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</si>
  <si>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</si>
  <si>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</si>
  <si>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</si>
  <si>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</si>
  <si>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</si>
  <si>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</si>
  <si>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</si>
  <si>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</si>
  <si>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</si>
  <si>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</si>
  <si>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</si>
  <si>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</si>
  <si>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</si>
  <si>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</si>
  <si>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</si>
  <si>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</si>
  <si>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</si>
  <si>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</si>
  <si>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</si>
  <si>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</si>
  <si>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</si>
  <si>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</si>
  <si>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</si>
  <si>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</si>
  <si>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</si>
  <si>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</si>
  <si>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</si>
  <si>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</si>
  <si>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</si>
  <si>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</si>
  <si>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</si>
  <si>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</si>
  <si>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</si>
  <si>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</si>
  <si>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</si>
  <si>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</si>
  <si>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</si>
  <si>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</si>
  <si>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</si>
  <si>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</si>
  <si>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</si>
  <si>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</si>
  <si>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</si>
  <si>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</si>
  <si>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</si>
  <si>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</si>
  <si>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</si>
  <si>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</si>
  <si>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</si>
  <si>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</si>
  <si>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</si>
  <si>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</si>
  <si>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</si>
  <si>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</si>
  <si>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</si>
  <si>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</si>
  <si>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</si>
  <si>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</si>
  <si>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</si>
  <si>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</si>
  <si>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</si>
  <si>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</si>
  <si>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</si>
  <si>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</si>
  <si>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</si>
  <si>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</si>
  <si>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</si>
  <si>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</si>
  <si>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</si>
  <si>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</si>
  <si>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</si>
  <si>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</si>
  <si>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</si>
  <si>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</si>
  <si>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</si>
  <si>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</si>
  <si>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</si>
  <si>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</si>
  <si>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</si>
  <si>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</si>
  <si>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</si>
  <si>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</si>
  <si>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</si>
  <si>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</si>
  <si>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</si>
  <si>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</si>
  <si>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</si>
  <si>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</si>
  <si>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</si>
  <si>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</si>
  <si>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</si>
  <si>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</si>
  <si>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</si>
  <si>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</si>
  <si>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</si>
  <si>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</si>
  <si>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</si>
  <si>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</si>
  <si>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</si>
  <si>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</si>
  <si>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</si>
  <si>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</si>
  <si>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</si>
  <si>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</si>
  <si>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</si>
  <si>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</si>
  <si>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</si>
  <si>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</si>
  <si>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</si>
  <si>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</si>
  <si>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</si>
  <si>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</si>
  <si>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</si>
  <si>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</si>
  <si>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</si>
  <si>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</si>
  <si>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</si>
  <si>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</si>
  <si>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</si>
  <si>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</si>
  <si>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</si>
  <si>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</si>
  <si>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</si>
  <si>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</si>
  <si>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</si>
  <si>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</si>
  <si>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</si>
  <si>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</si>
  <si>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</si>
  <si>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</si>
  <si>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</si>
  <si>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</si>
  <si>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</si>
  <si>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</si>
  <si>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</si>
  <si>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</si>
  <si>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</si>
  <si>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</si>
  <si>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</si>
  <si>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</si>
  <si>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</si>
  <si>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</si>
  <si>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</si>
  <si>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</si>
  <si>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</si>
  <si>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</si>
  <si>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</si>
  <si>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</si>
  <si>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</si>
  <si>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</si>
  <si>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</si>
  <si>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</si>
  <si>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</si>
  <si>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</si>
  <si>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</si>
  <si>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</si>
  <si>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</si>
  <si>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</si>
  <si>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</si>
  <si>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</si>
  <si>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</si>
  <si>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</si>
  <si>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</si>
  <si>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</si>
  <si>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</si>
  <si>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</si>
  <si>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</si>
  <si>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</si>
  <si>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</si>
  <si>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</si>
  <si>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</si>
  <si>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</si>
  <si>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</si>
  <si>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</si>
  <si>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</si>
  <si>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</si>
  <si>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</si>
  <si>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</si>
  <si>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</si>
  <si>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</si>
  <si>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</si>
  <si>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</si>
  <si>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</si>
  <si>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</si>
  <si>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</si>
  <si>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</si>
  <si>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</si>
  <si>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</si>
  <si>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</si>
  <si>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</si>
  <si>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</si>
  <si>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</si>
  <si>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</si>
  <si>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</si>
  <si>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</si>
  <si>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</si>
  <si>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</si>
  <si>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</si>
  <si>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</si>
  <si>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</si>
  <si>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</si>
  <si>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</si>
  <si>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</si>
  <si>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</si>
  <si>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</si>
  <si>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</si>
  <si>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</si>
  <si>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</si>
  <si>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</si>
  <si>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</si>
  <si>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</si>
  <si>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</si>
  <si>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</si>
  <si>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</si>
  <si>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</si>
  <si>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</si>
  <si>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</si>
  <si>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</si>
  <si>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</si>
  <si>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</si>
  <si>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</si>
  <si>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</si>
  <si>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</si>
  <si>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</si>
  <si>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</si>
  <si>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</si>
  <si>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</si>
  <si>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</si>
  <si>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</si>
  <si>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</si>
  <si>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</si>
  <si>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</si>
  <si>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</si>
  <si>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</si>
  <si>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</si>
  <si>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</si>
  <si>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</si>
  <si>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</si>
  <si>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</si>
  <si>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</si>
  <si>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</si>
  <si>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</si>
  <si>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</si>
  <si>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</si>
  <si>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</si>
  <si>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</si>
  <si>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</si>
  <si>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</si>
  <si>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</si>
  <si>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</si>
  <si>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</si>
  <si>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</si>
  <si>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</si>
  <si>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</si>
  <si>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</si>
  <si>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</si>
  <si>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</si>
  <si>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</si>
  <si>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</si>
  <si>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</si>
  <si>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</si>
  <si>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</si>
  <si>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</si>
  <si>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</si>
  <si>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</si>
  <si>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</si>
  <si>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</si>
  <si>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</si>
  <si>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</si>
  <si>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</si>
  <si>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</si>
  <si>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</si>
  <si>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</si>
  <si>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</si>
  <si>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</si>
  <si>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</si>
  <si>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</si>
  <si>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</si>
  <si>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</si>
  <si>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</si>
  <si>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</si>
  <si>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</si>
  <si>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</si>
  <si>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</si>
  <si>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</si>
  <si>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</si>
  <si>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</si>
  <si>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</si>
  <si>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</si>
  <si>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</si>
  <si>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</si>
  <si>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</si>
  <si>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</si>
  <si>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</si>
  <si>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</si>
  <si>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</si>
  <si>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</si>
  <si>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</si>
  <si>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</si>
  <si>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</si>
  <si>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</si>
  <si>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</si>
  <si>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</si>
  <si>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</si>
  <si>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</si>
  <si>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</si>
  <si>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</si>
  <si>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</si>
  <si>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</si>
  <si>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</si>
  <si>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</si>
  <si>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</si>
  <si>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</si>
  <si>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</si>
  <si>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</si>
  <si>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</si>
  <si>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</si>
  <si>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</si>
  <si>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</si>
  <si>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</si>
  <si>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</si>
  <si>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</si>
  <si>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</si>
  <si>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</si>
  <si>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</si>
  <si>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</si>
  <si>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</si>
  <si>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</si>
  <si>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</si>
  <si>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</si>
  <si>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</si>
  <si>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</si>
  <si>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</si>
  <si>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</si>
  <si>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</si>
  <si>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</si>
  <si>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</si>
  <si>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</si>
  <si>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</si>
  <si>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</si>
  <si>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</si>
  <si>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</si>
  <si>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</si>
  <si>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</si>
  <si>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</si>
  <si>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</si>
  <si>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</si>
  <si>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</si>
  <si>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</si>
  <si>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</si>
  <si>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</si>
  <si>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</si>
  <si>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</si>
  <si>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</si>
  <si>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</si>
  <si>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</si>
  <si>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</si>
  <si>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</si>
  <si>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</si>
  <si>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</si>
  <si>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</si>
  <si>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</si>
  <si>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</si>
  <si>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</si>
  <si>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</si>
  <si>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</si>
  <si>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</si>
  <si>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</si>
  <si>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</si>
  <si>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</si>
  <si>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</si>
  <si>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</si>
  <si>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</si>
  <si>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</si>
  <si>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</si>
  <si>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</si>
  <si>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</si>
  <si>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</si>
  <si>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</si>
  <si>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</si>
  <si>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</si>
  <si>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</si>
  <si>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</si>
  <si>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</si>
  <si>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</si>
  <si>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</si>
  <si>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</si>
  <si>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</si>
  <si>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</si>
  <si>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</si>
  <si>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</si>
  <si>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</si>
  <si>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</si>
  <si>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</si>
  <si>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</si>
  <si>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</si>
  <si>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</si>
  <si>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</si>
  <si>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</si>
  <si>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</si>
  <si>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</si>
  <si>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</si>
  <si>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</si>
  <si>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</si>
  <si>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</si>
  <si>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</si>
  <si>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</si>
  <si>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</si>
  <si>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</si>
  <si>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</si>
  <si>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</si>
  <si>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</si>
  <si>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</si>
  <si>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</si>
  <si>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</si>
  <si>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</si>
  <si>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</si>
  <si>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</si>
  <si>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</si>
  <si>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</si>
  <si>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</si>
  <si>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</si>
  <si>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</si>
  <si>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</si>
  <si>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</si>
  <si>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</si>
  <si>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</si>
  <si>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</si>
  <si>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</si>
  <si>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</si>
  <si>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</si>
  <si>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</si>
  <si>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</si>
  <si>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</si>
  <si>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</si>
  <si>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</si>
  <si>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</si>
  <si>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</si>
  <si>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</si>
  <si>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</si>
  <si>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</si>
  <si>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</si>
  <si>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</si>
  <si>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</si>
  <si>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</si>
  <si>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</si>
  <si>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</si>
  <si>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</si>
  <si>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</si>
  <si>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</si>
  <si>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</si>
  <si>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</si>
  <si>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</si>
  <si>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</si>
  <si>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</si>
  <si>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</si>
  <si>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</si>
  <si>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</si>
  <si>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</si>
  <si>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</si>
  <si>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</si>
  <si>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</si>
  <si>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</si>
  <si>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</si>
  <si>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</si>
  <si>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</si>
  <si>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</si>
  <si>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</si>
  <si>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</si>
  <si>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</si>
  <si>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</si>
  <si>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</si>
  <si>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</si>
  <si>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</si>
  <si>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</si>
  <si>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</si>
  <si>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</si>
  <si>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</si>
  <si>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</si>
  <si>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</si>
  <si>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</si>
  <si>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</si>
  <si>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</si>
  <si>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</si>
  <si>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</si>
  <si>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</si>
  <si>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</si>
  <si>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</si>
  <si>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</si>
  <si>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</si>
  <si>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</si>
  <si>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</si>
  <si>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</si>
  <si>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</si>
  <si>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</si>
  <si>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</si>
  <si>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</si>
  <si>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</si>
  <si>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</si>
  <si>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</si>
  <si>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</si>
  <si>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</si>
  <si>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</si>
  <si>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</si>
  <si>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</si>
  <si>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</si>
  <si>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</si>
  <si>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</si>
  <si>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</si>
  <si>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</si>
  <si>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</si>
  <si>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</si>
  <si>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</si>
  <si>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</si>
  <si>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</si>
  <si>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</si>
  <si>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</si>
  <si>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</si>
  <si>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</si>
  <si>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</si>
  <si>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</si>
  <si>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</si>
  <si>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</si>
  <si>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</si>
  <si>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</si>
  <si>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</si>
  <si>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</si>
  <si>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</si>
  <si>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</si>
  <si>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</si>
  <si>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</si>
  <si>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</si>
  <si>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</si>
  <si>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</si>
  <si>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</si>
  <si>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</si>
  <si>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</si>
  <si>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</si>
  <si>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</si>
  <si>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</si>
  <si>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</si>
  <si>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</si>
  <si>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</si>
  <si>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</si>
  <si>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</si>
  <si>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</si>
  <si>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</si>
  <si>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</si>
  <si>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</si>
  <si>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</si>
  <si>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</si>
  <si>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</si>
  <si>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</si>
  <si>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</si>
  <si>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</si>
  <si>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</si>
  <si>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</si>
  <si>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</si>
  <si>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</si>
  <si>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</si>
  <si>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</si>
  <si>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</si>
  <si>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</si>
  <si>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</si>
  <si>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</si>
  <si>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</si>
  <si>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</si>
  <si>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</si>
  <si>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</si>
  <si>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</si>
  <si>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</si>
  <si>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</si>
  <si>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</si>
  <si>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</si>
  <si>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</si>
  <si>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</si>
  <si>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</si>
  <si>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</si>
  <si>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</si>
  <si>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</si>
  <si>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</si>
  <si>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</si>
  <si>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</si>
  <si>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</si>
  <si>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</si>
  <si>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</si>
  <si>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</si>
  <si>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</si>
  <si>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</si>
  <si>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</si>
  <si>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</si>
  <si>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</si>
  <si>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</si>
  <si>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</si>
  <si>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</si>
  <si>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</si>
  <si>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</si>
  <si>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</si>
  <si>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</si>
  <si>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</si>
  <si>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</si>
  <si>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</si>
  <si>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</si>
  <si>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</si>
  <si>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</si>
  <si>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</si>
  <si>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</si>
  <si>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</si>
  <si>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</si>
  <si>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</si>
  <si>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</si>
  <si>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</si>
  <si>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</si>
  <si>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</si>
  <si>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</si>
  <si>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</si>
  <si>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</si>
  <si>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</si>
  <si>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</si>
  <si>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</si>
  <si>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</si>
  <si>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</si>
  <si>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</si>
  <si>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</si>
  <si>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</si>
  <si>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</si>
  <si>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</si>
  <si>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</si>
  <si>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</si>
  <si>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</si>
  <si>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</si>
  <si>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</si>
  <si>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</si>
  <si>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</si>
  <si>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</si>
  <si>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</si>
  <si>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</si>
  <si>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</si>
  <si>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</si>
  <si>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</si>
  <si>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</si>
  <si>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</si>
  <si>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</si>
  <si>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</si>
  <si>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</si>
  <si>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</si>
  <si>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</si>
  <si>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</si>
  <si>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</si>
  <si>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</si>
  <si>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</si>
  <si>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</si>
  <si>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</si>
  <si>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</si>
  <si>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</si>
  <si>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</si>
  <si>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</si>
  <si>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</si>
  <si>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</si>
  <si>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</si>
  <si>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</si>
  <si>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</si>
  <si>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</si>
  <si>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</si>
  <si>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</si>
  <si>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</si>
  <si>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</si>
  <si>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</si>
  <si>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</si>
  <si>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</si>
  <si>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</si>
  <si>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</si>
  <si>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</si>
  <si>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</si>
  <si>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</si>
  <si>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</si>
  <si>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</si>
  <si>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</si>
  <si>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</si>
  <si>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</si>
  <si>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</si>
  <si>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</si>
  <si>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</si>
  <si>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</si>
  <si>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</si>
  <si>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</si>
  <si>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</si>
  <si>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</si>
  <si>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</si>
  <si>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</si>
  <si>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</si>
  <si>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</si>
  <si>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</si>
  <si>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</si>
  <si>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</si>
  <si>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</si>
  <si>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</si>
  <si>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</si>
  <si>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</si>
  <si>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</si>
  <si>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</si>
  <si>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</si>
  <si>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</si>
  <si>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</si>
  <si>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</si>
  <si>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</si>
  <si>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</si>
  <si>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</si>
  <si>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</si>
  <si>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</si>
  <si>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</si>
  <si>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</si>
  <si>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</si>
  <si>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</si>
  <si>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</si>
  <si>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</si>
  <si>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</si>
  <si>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</si>
  <si>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</si>
  <si>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</si>
  <si>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</si>
  <si>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</si>
  <si>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</si>
  <si>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</si>
  <si>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</si>
  <si>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</si>
  <si>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</si>
  <si>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</si>
  <si>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</si>
  <si>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</si>
  <si>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</si>
  <si>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</si>
  <si>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</si>
  <si>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</si>
  <si>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</si>
  <si>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</si>
  <si>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</si>
  <si>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</si>
  <si>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</si>
  <si>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</si>
  <si>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</si>
  <si>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</si>
  <si>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</si>
  <si>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</si>
  <si>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</si>
  <si>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</si>
  <si>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</si>
  <si>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</si>
  <si>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</si>
  <si>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</si>
  <si>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</si>
  <si>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</si>
  <si>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</si>
  <si>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</si>
  <si>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</si>
  <si>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</si>
  <si>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</si>
  <si>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</si>
  <si>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</si>
  <si>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</si>
  <si>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</si>
  <si>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</si>
  <si>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</si>
  <si>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</si>
  <si>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</si>
  <si>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</si>
  <si>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</si>
  <si>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</si>
  <si>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</si>
  <si>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</si>
  <si>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</si>
  <si>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</si>
  <si>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</si>
  <si>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</si>
  <si>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</si>
  <si>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</si>
  <si>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</si>
  <si>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</si>
  <si>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</si>
  <si>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</si>
  <si>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</si>
  <si>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</si>
  <si>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</si>
  <si>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</si>
  <si>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</si>
  <si>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</si>
  <si>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</si>
  <si>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</si>
  <si>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</si>
  <si>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</si>
  <si>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</si>
  <si>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</si>
  <si>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</si>
  <si>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</si>
  <si>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</si>
  <si>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</si>
  <si>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</si>
  <si>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</si>
  <si>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</si>
  <si>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</si>
  <si>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</si>
  <si>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</si>
  <si>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</si>
  <si>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</si>
  <si>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</si>
  <si>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</si>
  <si>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</si>
  <si>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</si>
  <si>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</si>
  <si>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</si>
  <si>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</si>
  <si>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</si>
  <si>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</si>
  <si>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</si>
  <si>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</si>
  <si>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</si>
  <si>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</si>
  <si>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</si>
  <si>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</si>
  <si>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</si>
  <si>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</si>
  <si>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</si>
  <si>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</si>
  <si>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</si>
  <si>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</si>
  <si>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</si>
  <si>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</si>
  <si>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</si>
  <si>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</si>
  <si>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</si>
  <si>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</si>
  <si>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</si>
  <si>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</si>
  <si>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</si>
  <si>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</si>
  <si>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</si>
  <si>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</si>
  <si>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</si>
  <si>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</si>
  <si>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</si>
  <si>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</si>
  <si>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</si>
  <si>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</si>
  <si>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</si>
  <si>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</si>
  <si>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</si>
  <si>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</si>
  <si>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</si>
  <si>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</si>
  <si>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</si>
  <si>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</si>
  <si>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</si>
  <si>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</si>
  <si>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</si>
  <si>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</si>
  <si>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</si>
  <si>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</si>
  <si>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</si>
  <si>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</si>
  <si>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</si>
  <si>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</si>
  <si>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</si>
  <si>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</si>
  <si>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</si>
  <si>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</si>
  <si>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</si>
  <si>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</si>
  <si>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</si>
  <si>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</si>
  <si>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</si>
  <si>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</si>
  <si>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</si>
  <si>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</si>
  <si>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</si>
  <si>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</si>
  <si>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</si>
  <si>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</si>
  <si>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</si>
  <si>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</si>
  <si>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</si>
  <si>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</si>
  <si>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</si>
  <si>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</si>
  <si>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</si>
  <si>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</si>
  <si>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</si>
  <si>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</si>
  <si>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</si>
  <si>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</si>
  <si>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</si>
  <si>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</si>
  <si>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</si>
  <si>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</si>
  <si>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</si>
  <si>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</si>
  <si>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</si>
  <si>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</si>
  <si>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</si>
  <si>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</si>
  <si>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</si>
  <si>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</si>
  <si>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</si>
  <si>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</si>
  <si>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</si>
  <si>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</si>
  <si>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</si>
  <si>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</si>
  <si>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</si>
  <si>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</si>
  <si>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</si>
  <si>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</si>
  <si>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</si>
  <si>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</si>
  <si>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</si>
  <si>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</si>
  <si>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</si>
  <si>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</si>
  <si>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</si>
  <si>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</si>
  <si>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</si>
  <si>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</si>
  <si>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</si>
  <si>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</si>
  <si>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</si>
  <si>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</si>
  <si>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</si>
  <si>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</si>
  <si>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</si>
  <si>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</si>
  <si>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</si>
  <si>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</si>
  <si>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</si>
  <si>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</si>
  <si>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</si>
  <si>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</si>
  <si>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</si>
  <si>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</si>
  <si>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</si>
  <si>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</si>
  <si>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</si>
  <si>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</si>
  <si>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</si>
  <si>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</si>
  <si>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</si>
  <si>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</si>
  <si>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</si>
  <si>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</si>
  <si>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</si>
  <si>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</si>
  <si>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</si>
  <si>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</si>
  <si>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</si>
  <si>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</si>
  <si>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</si>
  <si>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</si>
  <si>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</si>
  <si>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</si>
  <si>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</si>
  <si>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</si>
  <si>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</si>
  <si>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</si>
  <si>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</si>
  <si>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</si>
  <si>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</si>
  <si>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</si>
  <si>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</si>
  <si>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</si>
  <si>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</si>
  <si>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</si>
  <si>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</si>
  <si>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</si>
  <si>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</si>
  <si>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</si>
  <si>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</si>
  <si>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</si>
  <si>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</si>
  <si>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</si>
  <si>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</si>
  <si>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</si>
  <si>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</si>
  <si>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</si>
  <si>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</si>
  <si>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</si>
  <si>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</si>
  <si>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</si>
  <si>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</si>
  <si>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</si>
  <si>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</si>
  <si>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</si>
  <si>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</si>
  <si>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</si>
  <si>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</si>
  <si>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</si>
  <si>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</si>
  <si>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</si>
  <si>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</si>
  <si>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</si>
  <si>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</si>
  <si>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</si>
  <si>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</si>
  <si>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</si>
  <si>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</si>
  <si>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</si>
  <si>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</si>
  <si>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</si>
  <si>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</si>
  <si>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</si>
  <si>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</si>
  <si>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</si>
  <si>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</si>
  <si>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</si>
  <si>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</si>
  <si>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</si>
  <si>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</si>
  <si>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</si>
  <si>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</si>
  <si>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</si>
  <si>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</si>
  <si>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</si>
  <si>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</si>
  <si>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</si>
  <si>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</si>
  <si>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</si>
  <si>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</si>
  <si>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</si>
  <si>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</si>
  <si>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</si>
  <si>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</si>
  <si>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</si>
  <si>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</si>
  <si>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</si>
  <si>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</si>
  <si>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</si>
  <si>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</si>
  <si>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</si>
  <si>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</si>
  <si>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</si>
  <si>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</si>
  <si>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</si>
  <si>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</si>
  <si>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</si>
  <si>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</si>
  <si>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</si>
  <si>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</si>
  <si>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</si>
  <si>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</si>
  <si>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</si>
  <si>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</si>
  <si>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</si>
  <si>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</si>
  <si>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</si>
  <si>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</si>
  <si>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</si>
  <si>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</si>
  <si>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</si>
  <si>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</si>
  <si>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</si>
  <si>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</si>
  <si>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</si>
  <si>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</si>
  <si>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</si>
  <si>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</si>
  <si>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</si>
  <si>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</si>
  <si>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</si>
  <si>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</si>
  <si>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</si>
  <si>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</si>
  <si>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</si>
  <si>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</si>
  <si>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</si>
  <si>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</si>
  <si>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</si>
  <si>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</si>
  <si>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</si>
  <si>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</si>
  <si>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</si>
  <si>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</si>
  <si>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</si>
  <si>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</si>
  <si>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</si>
  <si>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</si>
  <si>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</si>
  <si>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</si>
  <si>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</si>
  <si>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</si>
  <si>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</si>
  <si>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</si>
  <si>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</si>
  <si>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</si>
  <si>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</si>
  <si>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</si>
  <si>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</si>
  <si>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</si>
  <si>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</si>
  <si>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</si>
  <si>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</si>
  <si>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</si>
  <si>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</si>
  <si>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</si>
  <si>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</si>
  <si>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</si>
  <si>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</si>
  <si>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</si>
  <si>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</si>
  <si>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</si>
  <si>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</si>
  <si>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</si>
  <si>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</si>
  <si>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</si>
  <si>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</si>
  <si>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</si>
  <si>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</si>
  <si>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</si>
  <si>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</si>
  <si>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</si>
  <si>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</si>
  <si>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</si>
  <si>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</si>
  <si>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</si>
  <si>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</si>
  <si>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</si>
  <si>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</si>
  <si>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</si>
  <si>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</si>
  <si>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</si>
  <si>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</si>
  <si>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</si>
  <si>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</si>
  <si>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</si>
  <si>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</si>
  <si>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</si>
  <si>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</si>
  <si>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</si>
  <si>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</si>
  <si>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</si>
  <si>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</si>
  <si>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</si>
  <si>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</si>
  <si>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</si>
  <si>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</si>
  <si>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</si>
  <si>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</si>
  <si>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</si>
  <si>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</si>
  <si>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</si>
  <si>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</si>
  <si>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</si>
  <si>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</si>
  <si>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</si>
  <si>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</si>
  <si>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</si>
  <si>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</si>
  <si>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</si>
  <si>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</si>
  <si>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</si>
  <si>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</si>
  <si>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Databel Customer churn Analysis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</si>
</sst>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10"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analysis.xlsx]Customer Pivots!PivotTable2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2-4731-A94D-925B1524B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analysis.xlsx]Customer Pivots!PivotTable3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445427728613568E-2"/>
              <c:y val="-9.6809680968096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6696165191740412E-2"/>
              <c:y val="0.10561056105610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495575221238937E-2"/>
              <c:y val="-7.92079207920792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59882005899705E-2"/>
              <c:y val="-0.11441144114411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F-46BF-94CE-16DA3FE2D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AF-46BF-94CE-16DA3FE2DC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AF-46BF-94CE-16DA3FE2DC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AF-46BF-94CE-16DA3FE2DC06}"/>
              </c:ext>
            </c:extLst>
          </c:dPt>
          <c:dLbls>
            <c:dLbl>
              <c:idx val="0"/>
              <c:layout>
                <c:manualLayout>
                  <c:x val="9.1445427728613568E-2"/>
                  <c:y val="-9.68096809680968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F-46BF-94CE-16DA3FE2DC06}"/>
                </c:ext>
              </c:extLst>
            </c:dLbl>
            <c:dLbl>
              <c:idx val="1"/>
              <c:layout>
                <c:manualLayout>
                  <c:x val="-7.6696165191740412E-2"/>
                  <c:y val="0.105610561056105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F-46BF-94CE-16DA3FE2DC06}"/>
                </c:ext>
              </c:extLst>
            </c:dLbl>
            <c:dLbl>
              <c:idx val="2"/>
              <c:layout>
                <c:manualLayout>
                  <c:x val="-8.8495575221238937E-2"/>
                  <c:y val="-7.9207920792079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F-46BF-94CE-16DA3FE2DC06}"/>
                </c:ext>
              </c:extLst>
            </c:dLbl>
            <c:dLbl>
              <c:idx val="3"/>
              <c:layout>
                <c:manualLayout>
                  <c:x val="-2.359882005899705E-2"/>
                  <c:y val="-0.11441144114411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F-46BF-94CE-16DA3FE2D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AF-46BF-94CE-16DA3FE2DC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 Analysis!PivotTable2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1E6-8568-EC3CE637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0E-41E6-8568-EC3CE637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F-46D3-8279-B298493D75B3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F-46D3-8279-B298493D75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571500</xdr:colOff>
      <xdr:row>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FD0FB8-0ACC-47B5-9020-C91054091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0</xdr:rowOff>
    </xdr:from>
    <xdr:to>
      <xdr:col>14</xdr:col>
      <xdr:colOff>38100</xdr:colOff>
      <xdr:row>19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0994CD-4ACD-4FC8-9D32-8180D45D8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6</xdr:col>
      <xdr:colOff>66675</xdr:colOff>
      <xdr:row>35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020D80-6F60-4B51-A61E-7375DB6E4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523877</xdr:colOff>
      <xdr:row>34</xdr:row>
      <xdr:rowOff>54769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2D6C27-75E5-4D21-B073-957F74AA9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604837</xdr:colOff>
      <xdr:row>2</xdr:row>
      <xdr:rowOff>178593</xdr:rowOff>
    </xdr:from>
    <xdr:to>
      <xdr:col>15</xdr:col>
      <xdr:colOff>309562</xdr:colOff>
      <xdr:row>18</xdr:row>
      <xdr:rowOff>16668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9522</xdr:colOff>
      <xdr:row>20</xdr:row>
      <xdr:rowOff>40481</xdr:rowOff>
    </xdr:from>
    <xdr:to>
      <xdr:col>15</xdr:col>
      <xdr:colOff>533399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230981</xdr:colOff>
      <xdr:row>4</xdr:row>
      <xdr:rowOff>183356</xdr:rowOff>
    </xdr:from>
    <xdr:to>
      <xdr:col>13</xdr:col>
      <xdr:colOff>269081</xdr:colOff>
      <xdr:row>20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223838</xdr:colOff>
      <xdr:row>21</xdr:row>
      <xdr:rowOff>150018</xdr:rowOff>
    </xdr:from>
    <xdr:to>
      <xdr:col>13</xdr:col>
      <xdr:colOff>261938</xdr:colOff>
      <xdr:row>36</xdr:row>
      <xdr:rowOff>178593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4999F-0691-4C9B-A96F-EA7A21A04E3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Q3:R29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Sum of Churn Rate %" fld="23" baseField="22" baseItem="2" numFmtId="10"/>
  </dataFields>
  <formats count="1">
    <format dxfId="9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3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6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2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8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7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9E21-9884-4E49-85B7-1211B16AB933}">
  <sheetPr>
    <pageSetUpPr fitToPage="1"/>
  </sheetPr>
  <dimension ref="B1:R29"/>
  <sheetViews>
    <sheetView showGridLines="0" topLeftCell="B1" workbookViewId="0">
      <selection activeCell="B2" sqref="B2"/>
    </sheetView>
  </sheetViews>
  <sheetFormatPr defaultRowHeight="15" x14ac:dyDescent="0.25"/>
  <cols>
    <col min="2" max="2" width="21.42578125" bestFit="1" customWidth="1"/>
    <col min="3" max="3" width="26" bestFit="1" customWidth="1"/>
    <col min="4" max="4" width="18.140625" bestFit="1" customWidth="1"/>
    <col min="16" max="16" width="13.140625" bestFit="1" customWidth="1"/>
    <col min="17" max="17" width="19.5703125" bestFit="1" customWidth="1"/>
  </cols>
  <sheetData>
    <row r="1" spans="2:18" ht="26.25" x14ac:dyDescent="0.4">
      <c r="B1" s="8" t="s">
        <v>13516</v>
      </c>
      <c r="Q1" s="2" t="s">
        <v>3</v>
      </c>
      <c r="R1" t="s">
        <v>88</v>
      </c>
    </row>
    <row r="2" spans="2:18" ht="15.75" x14ac:dyDescent="0.25">
      <c r="B2" s="7" t="s">
        <v>14</v>
      </c>
      <c r="C2" s="7" t="s">
        <v>15</v>
      </c>
      <c r="D2" s="7" t="s">
        <v>13515</v>
      </c>
    </row>
    <row r="3" spans="2:18" ht="21" x14ac:dyDescent="0.35">
      <c r="B3" s="5">
        <f>GETPIVOTDATA("Total Customers",'Customer Pivots'!$A$3)</f>
        <v>6687</v>
      </c>
      <c r="C3" s="5">
        <f>GETPIVOTDATA("Churned Customers",'Customer Pivots'!$A$3)</f>
        <v>1796</v>
      </c>
      <c r="D3" s="6">
        <f>'Customer Pivots'!C4</f>
        <v>0.2685808284731569</v>
      </c>
      <c r="Q3" s="2" t="s">
        <v>13490</v>
      </c>
      <c r="R3" t="s">
        <v>13493</v>
      </c>
    </row>
    <row r="4" spans="2:18" x14ac:dyDescent="0.25">
      <c r="Q4" s="3" t="s">
        <v>89</v>
      </c>
      <c r="R4" s="4">
        <v>0.75</v>
      </c>
    </row>
    <row r="5" spans="2:18" x14ac:dyDescent="0.25">
      <c r="Q5" s="3" t="s">
        <v>45</v>
      </c>
      <c r="R5" s="4">
        <v>0.66666666666666663</v>
      </c>
    </row>
    <row r="6" spans="2:18" x14ac:dyDescent="0.25">
      <c r="Q6" s="3" t="s">
        <v>64</v>
      </c>
      <c r="R6" s="4">
        <v>0.625</v>
      </c>
    </row>
    <row r="7" spans="2:18" x14ac:dyDescent="0.25">
      <c r="Q7" s="3" t="s">
        <v>50</v>
      </c>
      <c r="R7" s="4">
        <v>0.5</v>
      </c>
    </row>
    <row r="8" spans="2:18" x14ac:dyDescent="0.25">
      <c r="Q8" s="3" t="s">
        <v>47</v>
      </c>
      <c r="R8" s="4">
        <v>0.5</v>
      </c>
    </row>
    <row r="9" spans="2:18" x14ac:dyDescent="0.25">
      <c r="Q9" s="3" t="s">
        <v>79</v>
      </c>
      <c r="R9" s="4">
        <v>0.41666666666666669</v>
      </c>
    </row>
    <row r="10" spans="2:18" x14ac:dyDescent="0.25">
      <c r="Q10" s="3" t="s">
        <v>68</v>
      </c>
      <c r="R10" s="4">
        <v>0.4</v>
      </c>
    </row>
    <row r="11" spans="2:18" x14ac:dyDescent="0.25">
      <c r="Q11" s="3" t="s">
        <v>30</v>
      </c>
      <c r="R11" s="4">
        <v>0.375</v>
      </c>
    </row>
    <row r="12" spans="2:18" x14ac:dyDescent="0.25">
      <c r="Q12" s="3" t="s">
        <v>23</v>
      </c>
      <c r="R12" s="4">
        <v>0.375</v>
      </c>
    </row>
    <row r="13" spans="2:18" x14ac:dyDescent="0.25">
      <c r="Q13" s="3" t="s">
        <v>71</v>
      </c>
      <c r="R13" s="4">
        <v>0.36842105263157893</v>
      </c>
    </row>
    <row r="14" spans="2:18" x14ac:dyDescent="0.25">
      <c r="Q14" s="3" t="s">
        <v>36</v>
      </c>
      <c r="R14" s="4">
        <v>0.35</v>
      </c>
    </row>
    <row r="15" spans="2:18" x14ac:dyDescent="0.25">
      <c r="Q15" s="3" t="s">
        <v>74</v>
      </c>
      <c r="R15" s="4">
        <v>0.33333333333333331</v>
      </c>
    </row>
    <row r="16" spans="2:18" x14ac:dyDescent="0.25">
      <c r="Q16" s="3" t="s">
        <v>41</v>
      </c>
      <c r="R16" s="4">
        <v>0.33333333333333331</v>
      </c>
    </row>
    <row r="17" spans="17:18" x14ac:dyDescent="0.25">
      <c r="Q17" s="3" t="s">
        <v>63</v>
      </c>
      <c r="R17" s="4">
        <v>0.33333333333333331</v>
      </c>
    </row>
    <row r="18" spans="17:18" x14ac:dyDescent="0.25">
      <c r="Q18" s="3" t="s">
        <v>54</v>
      </c>
      <c r="R18" s="4">
        <v>0.33333333333333331</v>
      </c>
    </row>
    <row r="19" spans="17:18" x14ac:dyDescent="0.25">
      <c r="Q19" s="3" t="s">
        <v>59</v>
      </c>
      <c r="R19" s="4">
        <v>0.3125</v>
      </c>
    </row>
    <row r="20" spans="17:18" x14ac:dyDescent="0.25">
      <c r="Q20" s="3" t="s">
        <v>51</v>
      </c>
      <c r="R20" s="4">
        <v>0.3125</v>
      </c>
    </row>
    <row r="21" spans="17:18" x14ac:dyDescent="0.25">
      <c r="Q21" s="3" t="s">
        <v>94</v>
      </c>
      <c r="R21" s="4">
        <v>0.30769230769230771</v>
      </c>
    </row>
    <row r="22" spans="17:18" x14ac:dyDescent="0.25">
      <c r="Q22" s="3" t="s">
        <v>52</v>
      </c>
      <c r="R22" s="4">
        <v>0.3</v>
      </c>
    </row>
    <row r="23" spans="17:18" x14ac:dyDescent="0.25">
      <c r="Q23" s="3" t="s">
        <v>27</v>
      </c>
      <c r="R23" s="4">
        <v>0.29411764705882354</v>
      </c>
    </row>
    <row r="24" spans="17:18" x14ac:dyDescent="0.25">
      <c r="Q24" s="3" t="s">
        <v>55</v>
      </c>
      <c r="R24" s="4">
        <v>0.27777777777777779</v>
      </c>
    </row>
    <row r="25" spans="17:18" x14ac:dyDescent="0.25">
      <c r="Q25" s="3" t="s">
        <v>72</v>
      </c>
      <c r="R25" s="4">
        <v>0.27272727272727271</v>
      </c>
    </row>
    <row r="26" spans="17:18" x14ac:dyDescent="0.25">
      <c r="Q26" s="3" t="s">
        <v>84</v>
      </c>
      <c r="R26" s="4">
        <v>0.25</v>
      </c>
    </row>
    <row r="27" spans="17:18" x14ac:dyDescent="0.25">
      <c r="Q27" s="3" t="s">
        <v>62</v>
      </c>
      <c r="R27" s="4">
        <v>0.25</v>
      </c>
    </row>
    <row r="28" spans="17:18" x14ac:dyDescent="0.25">
      <c r="Q28" s="3" t="s">
        <v>75</v>
      </c>
      <c r="R28" s="4">
        <v>0.25</v>
      </c>
    </row>
    <row r="29" spans="17:18" x14ac:dyDescent="0.25">
      <c r="Q29" s="3" t="s">
        <v>43</v>
      </c>
      <c r="R29" s="4">
        <v>0.25</v>
      </c>
    </row>
  </sheetData>
  <conditionalFormatting pivot="1" sqref="R4:R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fitToWidth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A40" sqref="A40"/>
    </sheetView>
  </sheetViews>
  <sheetFormatPr defaultRowHeight="15" x14ac:dyDescent="0.25"/>
  <cols>
    <col min="1" max="1" width="12" bestFit="1" customWidth="1"/>
    <col min="2" max="2" width="20.28515625" bestFit="1" customWidth="1"/>
    <col min="3" max="4" width="9.5703125" bestFit="1" customWidth="1"/>
    <col min="5" max="5" width="10.57031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>
        <v>1093</v>
      </c>
      <c r="C11" s="4">
        <v>0.21957913998170173</v>
      </c>
    </row>
    <row r="12" spans="1:3" x14ac:dyDescent="0.25">
      <c r="A12" s="3" t="s">
        <v>13495</v>
      </c>
      <c r="B12">
        <v>1234</v>
      </c>
      <c r="C12" s="4">
        <v>0.24230145867098865</v>
      </c>
    </row>
    <row r="13" spans="1:3" x14ac:dyDescent="0.25">
      <c r="A13" s="3" t="s">
        <v>13496</v>
      </c>
      <c r="B13">
        <v>1318</v>
      </c>
      <c r="C13" s="4">
        <v>0.2503793626707132</v>
      </c>
    </row>
    <row r="14" spans="1:3" x14ac:dyDescent="0.25">
      <c r="A14" s="3" t="s">
        <v>13497</v>
      </c>
      <c r="B14">
        <v>1123</v>
      </c>
      <c r="C14" s="4">
        <v>0.25022261798753337</v>
      </c>
    </row>
    <row r="15" spans="1:3" x14ac:dyDescent="0.25">
      <c r="A15" s="3" t="s">
        <v>13498</v>
      </c>
      <c r="B15">
        <v>1074</v>
      </c>
      <c r="C15" s="4">
        <v>0.27932960893854747</v>
      </c>
    </row>
    <row r="16" spans="1:3" x14ac:dyDescent="0.25">
      <c r="A16" s="3" t="s">
        <v>13499</v>
      </c>
      <c r="B16">
        <v>603</v>
      </c>
      <c r="C16" s="4">
        <v>0.39800995024875624</v>
      </c>
    </row>
    <row r="17" spans="1:4" x14ac:dyDescent="0.25">
      <c r="A17" s="3" t="s">
        <v>13500</v>
      </c>
      <c r="B17">
        <v>242</v>
      </c>
      <c r="C17" s="4">
        <v>0.43801652892561982</v>
      </c>
    </row>
    <row r="18" spans="1:4" x14ac:dyDescent="0.25">
      <c r="A18" s="3" t="s">
        <v>13491</v>
      </c>
      <c r="B18">
        <v>6687</v>
      </c>
      <c r="C18" s="4">
        <v>0.2685808284731569</v>
      </c>
    </row>
    <row r="24" spans="1:4" x14ac:dyDescent="0.25">
      <c r="A24" s="2" t="s">
        <v>13493</v>
      </c>
      <c r="B24" s="2" t="s">
        <v>13507</v>
      </c>
    </row>
    <row r="25" spans="1:4" x14ac:dyDescent="0.2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5">
      <c r="A40" s="2" t="s">
        <v>13493</v>
      </c>
      <c r="B40" s="2" t="s">
        <v>13507</v>
      </c>
    </row>
    <row r="41" spans="1:3" x14ac:dyDescent="0.25">
      <c r="A41" s="2" t="s">
        <v>13490</v>
      </c>
      <c r="B41" t="s">
        <v>22</v>
      </c>
      <c r="C41" t="s">
        <v>88</v>
      </c>
    </row>
    <row r="42" spans="1:3" x14ac:dyDescent="0.25">
      <c r="A42" s="3" t="s">
        <v>23</v>
      </c>
      <c r="B42" s="4">
        <v>0.28125</v>
      </c>
      <c r="C42" s="4">
        <v>0.375</v>
      </c>
    </row>
    <row r="43" spans="1:3" x14ac:dyDescent="0.25">
      <c r="A43" s="3" t="s">
        <v>27</v>
      </c>
      <c r="B43" s="4">
        <v>0.28472222222222221</v>
      </c>
      <c r="C43" s="4">
        <v>0.29411764705882354</v>
      </c>
    </row>
    <row r="44" spans="1:3" x14ac:dyDescent="0.25">
      <c r="A44" s="3" t="s">
        <v>28</v>
      </c>
      <c r="B44" s="4">
        <v>0.27659574468085107</v>
      </c>
      <c r="C44" s="4">
        <v>6.25E-2</v>
      </c>
    </row>
    <row r="45" spans="1:3" x14ac:dyDescent="0.25">
      <c r="A45" s="3" t="s">
        <v>29</v>
      </c>
      <c r="B45" s="4">
        <v>0.23770491803278687</v>
      </c>
      <c r="C45" s="4">
        <v>0.16666666666666666</v>
      </c>
    </row>
    <row r="46" spans="1:3" x14ac:dyDescent="0.25">
      <c r="A46" s="3" t="s">
        <v>89</v>
      </c>
      <c r="B46" s="4">
        <v>0.6166666666666667</v>
      </c>
      <c r="C46" s="4">
        <v>0.75</v>
      </c>
    </row>
    <row r="47" spans="1:3" x14ac:dyDescent="0.25">
      <c r="A47" s="3" t="s">
        <v>30</v>
      </c>
      <c r="B47" s="4">
        <v>0.20967741935483872</v>
      </c>
      <c r="C47" s="4">
        <v>0.375</v>
      </c>
    </row>
    <row r="48" spans="1:3" x14ac:dyDescent="0.25">
      <c r="A48" s="3" t="s">
        <v>31</v>
      </c>
      <c r="B48" s="4">
        <v>0.27272727272727271</v>
      </c>
      <c r="C48" s="4">
        <v>0.125</v>
      </c>
    </row>
    <row r="49" spans="1:3" x14ac:dyDescent="0.25">
      <c r="A49" s="3" t="s">
        <v>35</v>
      </c>
      <c r="B49" s="4">
        <v>0.19387755102040816</v>
      </c>
      <c r="C49" s="4">
        <v>0.2</v>
      </c>
    </row>
    <row r="50" spans="1:3" x14ac:dyDescent="0.25">
      <c r="A50" s="3" t="s">
        <v>36</v>
      </c>
      <c r="B50" s="4">
        <v>0.29411764705882354</v>
      </c>
      <c r="C50" s="4">
        <v>0.35</v>
      </c>
    </row>
    <row r="51" spans="1:3" x14ac:dyDescent="0.25">
      <c r="A51" s="3" t="s">
        <v>37</v>
      </c>
      <c r="B51" s="4">
        <v>0.22522522522522523</v>
      </c>
      <c r="C51" s="4">
        <v>0.125</v>
      </c>
    </row>
    <row r="52" spans="1:3" x14ac:dyDescent="0.25">
      <c r="A52" s="3" t="s">
        <v>93</v>
      </c>
      <c r="B52" s="4">
        <v>0.24</v>
      </c>
      <c r="C52" s="4">
        <v>0.125</v>
      </c>
    </row>
    <row r="53" spans="1:3" x14ac:dyDescent="0.25">
      <c r="A53" s="3" t="s">
        <v>41</v>
      </c>
      <c r="B53" s="4">
        <v>0.26</v>
      </c>
      <c r="C53" s="4">
        <v>0.33333333333333331</v>
      </c>
    </row>
    <row r="54" spans="1:3" x14ac:dyDescent="0.25">
      <c r="A54" s="3" t="s">
        <v>42</v>
      </c>
      <c r="B54" s="4">
        <v>0.26666666666666666</v>
      </c>
      <c r="C54" s="4" t="e">
        <v>#DIV/0!</v>
      </c>
    </row>
    <row r="55" spans="1:3" x14ac:dyDescent="0.25">
      <c r="A55" s="3" t="s">
        <v>43</v>
      </c>
      <c r="B55" s="4">
        <v>0.2814814814814815</v>
      </c>
      <c r="C55" s="4">
        <v>0.25</v>
      </c>
    </row>
    <row r="56" spans="1:3" x14ac:dyDescent="0.25">
      <c r="A56" s="3" t="s">
        <v>44</v>
      </c>
      <c r="B56" s="4">
        <v>0.30232558139534882</v>
      </c>
      <c r="C56" s="4">
        <v>0.23333333333333334</v>
      </c>
    </row>
    <row r="57" spans="1:3" x14ac:dyDescent="0.25">
      <c r="A57" s="3" t="s">
        <v>45</v>
      </c>
      <c r="B57" s="4">
        <v>0.27737226277372262</v>
      </c>
      <c r="C57" s="4">
        <v>0.66666666666666663</v>
      </c>
    </row>
    <row r="58" spans="1:3" x14ac:dyDescent="0.25">
      <c r="A58" s="3" t="s">
        <v>46</v>
      </c>
      <c r="B58" s="4">
        <v>0.26400000000000001</v>
      </c>
      <c r="C58" s="4">
        <v>0.1875</v>
      </c>
    </row>
    <row r="59" spans="1:3" x14ac:dyDescent="0.25">
      <c r="A59" s="3" t="s">
        <v>47</v>
      </c>
      <c r="B59" s="4">
        <v>0.29090909090909089</v>
      </c>
      <c r="C59" s="4">
        <v>0.5</v>
      </c>
    </row>
    <row r="60" spans="1:3" x14ac:dyDescent="0.25">
      <c r="A60" s="3" t="s">
        <v>50</v>
      </c>
      <c r="B60" s="4">
        <v>0.23762376237623761</v>
      </c>
      <c r="C60" s="4">
        <v>0.5</v>
      </c>
    </row>
    <row r="61" spans="1:3" x14ac:dyDescent="0.25">
      <c r="A61" s="3" t="s">
        <v>51</v>
      </c>
      <c r="B61" s="4">
        <v>0.24347826086956523</v>
      </c>
      <c r="C61" s="4">
        <v>0.3125</v>
      </c>
    </row>
    <row r="62" spans="1:3" x14ac:dyDescent="0.25">
      <c r="A62" s="3" t="s">
        <v>52</v>
      </c>
      <c r="B62" s="4">
        <v>0.33333333333333331</v>
      </c>
      <c r="C62" s="4">
        <v>0.3</v>
      </c>
    </row>
    <row r="63" spans="1:3" x14ac:dyDescent="0.25">
      <c r="A63" s="3" t="s">
        <v>54</v>
      </c>
      <c r="B63" s="4">
        <v>0.22321428571428573</v>
      </c>
      <c r="C63" s="4">
        <v>0.33333333333333331</v>
      </c>
    </row>
    <row r="64" spans="1:3" x14ac:dyDescent="0.25">
      <c r="A64" s="3" t="s">
        <v>55</v>
      </c>
      <c r="B64" s="4">
        <v>0.2734375</v>
      </c>
      <c r="C64" s="4">
        <v>0.27777777777777779</v>
      </c>
    </row>
    <row r="65" spans="1:3" x14ac:dyDescent="0.25">
      <c r="A65" s="3" t="s">
        <v>58</v>
      </c>
      <c r="B65" s="4">
        <v>0.23684210526315788</v>
      </c>
      <c r="C65" s="4">
        <v>0.125</v>
      </c>
    </row>
    <row r="66" spans="1:3" x14ac:dyDescent="0.25">
      <c r="A66" s="3" t="s">
        <v>94</v>
      </c>
      <c r="B66" s="4">
        <v>0.2807017543859649</v>
      </c>
      <c r="C66" s="4">
        <v>0.30769230769230771</v>
      </c>
    </row>
    <row r="67" spans="1:3" x14ac:dyDescent="0.25">
      <c r="A67" s="3" t="s">
        <v>59</v>
      </c>
      <c r="B67" s="4">
        <v>0.2807017543859649</v>
      </c>
      <c r="C67" s="4">
        <v>0.3125</v>
      </c>
    </row>
    <row r="68" spans="1:3" x14ac:dyDescent="0.25">
      <c r="A68" s="3" t="s">
        <v>60</v>
      </c>
      <c r="B68" s="4">
        <v>0.32330827067669171</v>
      </c>
      <c r="C68" s="4">
        <v>0</v>
      </c>
    </row>
    <row r="69" spans="1:3" x14ac:dyDescent="0.25">
      <c r="A69" s="3" t="s">
        <v>61</v>
      </c>
      <c r="B69" s="4">
        <v>0.21052631578947367</v>
      </c>
      <c r="C69" s="4">
        <v>0.18181818181818182</v>
      </c>
    </row>
    <row r="70" spans="1:3" x14ac:dyDescent="0.25">
      <c r="A70" s="3" t="s">
        <v>62</v>
      </c>
      <c r="B70" s="4">
        <v>0.25</v>
      </c>
      <c r="C70" s="4">
        <v>0.25</v>
      </c>
    </row>
    <row r="71" spans="1:3" x14ac:dyDescent="0.25">
      <c r="A71" s="3" t="s">
        <v>63</v>
      </c>
      <c r="B71" s="4">
        <v>0.32758620689655171</v>
      </c>
      <c r="C71" s="4">
        <v>0.33333333333333331</v>
      </c>
    </row>
    <row r="72" spans="1:3" x14ac:dyDescent="0.25">
      <c r="A72" s="3" t="s">
        <v>64</v>
      </c>
      <c r="B72" s="4">
        <v>0.29807692307692307</v>
      </c>
      <c r="C72" s="4">
        <v>0.625</v>
      </c>
    </row>
    <row r="73" spans="1:3" x14ac:dyDescent="0.25">
      <c r="A73" s="3" t="s">
        <v>67</v>
      </c>
      <c r="B73" s="4">
        <v>0.28000000000000003</v>
      </c>
      <c r="C73" s="4">
        <v>0.16666666666666666</v>
      </c>
    </row>
    <row r="74" spans="1:3" x14ac:dyDescent="0.25">
      <c r="A74" s="3" t="s">
        <v>68</v>
      </c>
      <c r="B74" s="4">
        <v>0.22807017543859648</v>
      </c>
      <c r="C74" s="4">
        <v>0.4</v>
      </c>
    </row>
    <row r="75" spans="1:3" x14ac:dyDescent="0.25">
      <c r="A75" s="3" t="s">
        <v>69</v>
      </c>
      <c r="B75" s="4">
        <v>0.2807017543859649</v>
      </c>
      <c r="C75" s="4">
        <v>0.22222222222222221</v>
      </c>
    </row>
    <row r="76" spans="1:3" x14ac:dyDescent="0.25">
      <c r="A76" s="3" t="s">
        <v>70</v>
      </c>
      <c r="B76" s="4">
        <v>0.23841059602649006</v>
      </c>
      <c r="C76" s="4">
        <v>0.1875</v>
      </c>
    </row>
    <row r="77" spans="1:3" x14ac:dyDescent="0.25">
      <c r="A77" s="3" t="s">
        <v>71</v>
      </c>
      <c r="B77" s="4">
        <v>0.34532374100719426</v>
      </c>
      <c r="C77" s="4">
        <v>0.36842105263157893</v>
      </c>
    </row>
    <row r="78" spans="1:3" x14ac:dyDescent="0.25">
      <c r="A78" s="3" t="s">
        <v>72</v>
      </c>
      <c r="B78" s="4">
        <v>0.1875</v>
      </c>
      <c r="C78" s="4">
        <v>0.27272727272727271</v>
      </c>
    </row>
    <row r="79" spans="1:3" x14ac:dyDescent="0.25">
      <c r="A79" s="3" t="s">
        <v>73</v>
      </c>
      <c r="B79" s="4">
        <v>0.31690140845070425</v>
      </c>
      <c r="C79" s="4">
        <v>0.21428571428571427</v>
      </c>
    </row>
    <row r="80" spans="1:3" x14ac:dyDescent="0.25">
      <c r="A80" s="3" t="s">
        <v>74</v>
      </c>
      <c r="B80" s="4">
        <v>0.33333333333333331</v>
      </c>
      <c r="C80" s="4">
        <v>0.33333333333333331</v>
      </c>
    </row>
    <row r="81" spans="1:3" x14ac:dyDescent="0.25">
      <c r="A81" s="3" t="s">
        <v>75</v>
      </c>
      <c r="B81" s="4">
        <v>0.25225225225225223</v>
      </c>
      <c r="C81" s="4">
        <v>0.25</v>
      </c>
    </row>
    <row r="82" spans="1:3" x14ac:dyDescent="0.25">
      <c r="A82" s="3" t="s">
        <v>76</v>
      </c>
      <c r="B82" s="4">
        <v>0.31034482758620691</v>
      </c>
      <c r="C82" s="4">
        <v>0</v>
      </c>
    </row>
    <row r="83" spans="1:3" x14ac:dyDescent="0.25">
      <c r="A83" s="3" t="s">
        <v>77</v>
      </c>
      <c r="B83" s="4">
        <v>0.23636363636363636</v>
      </c>
      <c r="C83" s="4">
        <v>0.1</v>
      </c>
    </row>
    <row r="84" spans="1:3" x14ac:dyDescent="0.25">
      <c r="A84" s="3" t="s">
        <v>78</v>
      </c>
      <c r="B84" s="4">
        <v>0.23404255319148937</v>
      </c>
      <c r="C84" s="4">
        <v>0.16666666666666666</v>
      </c>
    </row>
    <row r="85" spans="1:3" x14ac:dyDescent="0.25">
      <c r="A85" s="3" t="s">
        <v>79</v>
      </c>
      <c r="B85" s="4">
        <v>0.2781954887218045</v>
      </c>
      <c r="C85" s="4">
        <v>0.41666666666666669</v>
      </c>
    </row>
    <row r="86" spans="1:3" x14ac:dyDescent="0.25">
      <c r="A86" s="3" t="s">
        <v>80</v>
      </c>
      <c r="B86" s="4">
        <v>0.25757575757575757</v>
      </c>
      <c r="C86" s="4">
        <v>0.16666666666666666</v>
      </c>
    </row>
    <row r="87" spans="1:3" x14ac:dyDescent="0.25">
      <c r="A87" s="3" t="s">
        <v>81</v>
      </c>
      <c r="B87" s="4">
        <v>0.28467153284671531</v>
      </c>
      <c r="C87" s="4">
        <v>0.16666666666666666</v>
      </c>
    </row>
    <row r="88" spans="1:3" x14ac:dyDescent="0.25">
      <c r="A88" s="3" t="s">
        <v>82</v>
      </c>
      <c r="B88" s="4">
        <v>0.2814814814814815</v>
      </c>
      <c r="C88" s="4">
        <v>8.3333333333333329E-2</v>
      </c>
    </row>
    <row r="89" spans="1:3" x14ac:dyDescent="0.25">
      <c r="A89" s="3" t="s">
        <v>83</v>
      </c>
      <c r="B89" s="4">
        <v>0.22580645161290322</v>
      </c>
      <c r="C89" s="4">
        <v>0.125</v>
      </c>
    </row>
    <row r="90" spans="1:3" x14ac:dyDescent="0.25">
      <c r="A90" s="3" t="s">
        <v>84</v>
      </c>
      <c r="B90" s="4">
        <v>0.25</v>
      </c>
      <c r="C90" s="4">
        <v>0.25</v>
      </c>
    </row>
    <row r="91" spans="1:3" x14ac:dyDescent="0.25">
      <c r="A91" s="3" t="s">
        <v>85</v>
      </c>
      <c r="B91" s="4">
        <v>0.27777777777777779</v>
      </c>
      <c r="C91" s="4">
        <v>0.13333333333333333</v>
      </c>
    </row>
    <row r="92" spans="1:3" x14ac:dyDescent="0.25">
      <c r="A92" s="3" t="s">
        <v>86</v>
      </c>
      <c r="B92" s="4">
        <v>0.26119402985074625</v>
      </c>
      <c r="C92" s="4">
        <v>0.15</v>
      </c>
    </row>
    <row r="96" spans="1:3" x14ac:dyDescent="0.25">
      <c r="A96" s="2" t="s">
        <v>13493</v>
      </c>
      <c r="B96" s="2" t="s">
        <v>13507</v>
      </c>
    </row>
    <row r="97" spans="1:6" x14ac:dyDescent="0.2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D10" sqref="D10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abSelected="1" topLeftCell="A4" workbookViewId="0">
      <selection activeCell="D31" sqref="D31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JeevithaJ</cp:lastModifiedBy>
  <cp:lastPrinted>2026-03-23T15:27:45Z</cp:lastPrinted>
  <dcterms:created xsi:type="dcterms:W3CDTF">2023-07-20T12:26:10Z</dcterms:created>
  <dcterms:modified xsi:type="dcterms:W3CDTF">2026-03-23T15:27:55Z</dcterms:modified>
</cp:coreProperties>
</file>