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jeevr_apps\cway_thfl_automation - new\data\_template\"/>
    </mc:Choice>
  </mc:AlternateContent>
  <xr:revisionPtr revIDLastSave="0" documentId="13_ncr:1_{6B1513DE-3A43-48CF-961F-FCFC1E1B2F1C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Other Materials" sheetId="4" r:id="rId1"/>
    <sheet name="Cway Support" sheetId="3" r:id="rId2"/>
  </sheets>
  <externalReferences>
    <externalReference r:id="rId3"/>
  </externalReferences>
  <definedNames>
    <definedName name="_xlnm.Print_Area" localSheetId="1">'Cway Support'!$B$1:$AA$137</definedName>
    <definedName name="_xlnm.Print_Area" localSheetId="0">'Other Materials'!$A$1:$Q$96</definedName>
    <definedName name="Z_40AB3921_8EB1_42CB_8825_2B63C68C5806_.wvu.PrintArea" localSheetId="1" hidden="1">'Cway Support'!$A$1:$AA$138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4" i="4" l="1"/>
  <c r="F94" i="4"/>
  <c r="G94" i="4"/>
  <c r="H94" i="4"/>
  <c r="I94" i="4"/>
  <c r="J94" i="4"/>
  <c r="K94" i="4"/>
  <c r="L94" i="4"/>
  <c r="M94" i="4"/>
  <c r="N94" i="4"/>
  <c r="P15" i="4"/>
  <c r="P48" i="4"/>
  <c r="S16" i="4"/>
  <c r="S17" i="4"/>
  <c r="S18" i="4"/>
  <c r="S19" i="4"/>
  <c r="S20" i="4"/>
  <c r="S21" i="4"/>
  <c r="S22" i="4"/>
  <c r="S23" i="4"/>
  <c r="S24" i="4"/>
  <c r="S26" i="4"/>
  <c r="S27" i="4"/>
  <c r="S28" i="4"/>
  <c r="S29" i="4"/>
  <c r="S30" i="4"/>
  <c r="S31" i="4"/>
  <c r="S32" i="4"/>
  <c r="S33" i="4"/>
  <c r="S34" i="4"/>
  <c r="S35" i="4"/>
  <c r="S37" i="4"/>
  <c r="S38" i="4"/>
  <c r="S39" i="4"/>
  <c r="S40" i="4"/>
  <c r="S41" i="4"/>
  <c r="S42" i="4"/>
  <c r="S43" i="4"/>
  <c r="S44" i="4"/>
  <c r="S45" i="4"/>
  <c r="S46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3" i="4"/>
  <c r="S84" i="4"/>
  <c r="S85" i="4"/>
  <c r="S86" i="4"/>
  <c r="S87" i="4"/>
  <c r="S88" i="4"/>
  <c r="S89" i="4"/>
  <c r="S90" i="4"/>
  <c r="S91" i="4"/>
  <c r="S92" i="4"/>
  <c r="S93" i="4"/>
  <c r="S15" i="4"/>
  <c r="AH92" i="4"/>
  <c r="AG92" i="4"/>
  <c r="AF92" i="4"/>
  <c r="AE92" i="4"/>
  <c r="AD92" i="4"/>
  <c r="AC92" i="4"/>
  <c r="AB92" i="4"/>
  <c r="AA92" i="4"/>
  <c r="Z92" i="4"/>
  <c r="Y92" i="4"/>
  <c r="X92" i="4"/>
  <c r="AH91" i="4"/>
  <c r="AG91" i="4"/>
  <c r="AF91" i="4"/>
  <c r="AE91" i="4"/>
  <c r="AD91" i="4"/>
  <c r="AC91" i="4"/>
  <c r="AB91" i="4"/>
  <c r="AA91" i="4"/>
  <c r="Z91" i="4"/>
  <c r="Y91" i="4"/>
  <c r="X91" i="4"/>
  <c r="AH90" i="4"/>
  <c r="AG90" i="4"/>
  <c r="AF90" i="4"/>
  <c r="AE90" i="4"/>
  <c r="AD90" i="4"/>
  <c r="AC90" i="4"/>
  <c r="AB90" i="4"/>
  <c r="AA90" i="4"/>
  <c r="Z90" i="4"/>
  <c r="Y90" i="4"/>
  <c r="X90" i="4"/>
  <c r="AH89" i="4"/>
  <c r="AG89" i="4"/>
  <c r="AF89" i="4"/>
  <c r="AE89" i="4"/>
  <c r="AD89" i="4"/>
  <c r="AC89" i="4"/>
  <c r="AB89" i="4"/>
  <c r="AA89" i="4"/>
  <c r="Z89" i="4"/>
  <c r="Y89" i="4"/>
  <c r="X89" i="4"/>
  <c r="AH88" i="4"/>
  <c r="AG88" i="4"/>
  <c r="AF88" i="4"/>
  <c r="AE88" i="4"/>
  <c r="AD88" i="4"/>
  <c r="AC88" i="4"/>
  <c r="AB88" i="4"/>
  <c r="AA88" i="4"/>
  <c r="Z88" i="4"/>
  <c r="Y88" i="4"/>
  <c r="X88" i="4"/>
  <c r="AH87" i="4"/>
  <c r="AG87" i="4"/>
  <c r="AF87" i="4"/>
  <c r="AE87" i="4"/>
  <c r="AD87" i="4"/>
  <c r="AC87" i="4"/>
  <c r="AB87" i="4"/>
  <c r="AA87" i="4"/>
  <c r="Z87" i="4"/>
  <c r="Y87" i="4"/>
  <c r="X87" i="4"/>
  <c r="AH86" i="4"/>
  <c r="AG86" i="4"/>
  <c r="AF86" i="4"/>
  <c r="AE86" i="4"/>
  <c r="AD86" i="4"/>
  <c r="AC86" i="4"/>
  <c r="AB86" i="4"/>
  <c r="AA86" i="4"/>
  <c r="Z86" i="4"/>
  <c r="Y86" i="4"/>
  <c r="X86" i="4"/>
  <c r="AH85" i="4"/>
  <c r="AG85" i="4"/>
  <c r="AF85" i="4"/>
  <c r="AE85" i="4"/>
  <c r="AD85" i="4"/>
  <c r="AC85" i="4"/>
  <c r="AB85" i="4"/>
  <c r="AA85" i="4"/>
  <c r="Z85" i="4"/>
  <c r="Y85" i="4"/>
  <c r="X85" i="4"/>
  <c r="AH84" i="4"/>
  <c r="AG84" i="4"/>
  <c r="AF84" i="4"/>
  <c r="AE84" i="4"/>
  <c r="AD84" i="4"/>
  <c r="AC84" i="4"/>
  <c r="AB84" i="4"/>
  <c r="AA84" i="4"/>
  <c r="Z84" i="4"/>
  <c r="Y84" i="4"/>
  <c r="X84" i="4"/>
  <c r="AH83" i="4"/>
  <c r="AG83" i="4"/>
  <c r="AF83" i="4"/>
  <c r="AE83" i="4"/>
  <c r="AD83" i="4"/>
  <c r="AC83" i="4"/>
  <c r="AB83" i="4"/>
  <c r="AA83" i="4"/>
  <c r="Z83" i="4"/>
  <c r="Y83" i="4"/>
  <c r="X83" i="4"/>
  <c r="AH81" i="4"/>
  <c r="AG81" i="4"/>
  <c r="AF81" i="4"/>
  <c r="AE81" i="4"/>
  <c r="AD81" i="4"/>
  <c r="AC81" i="4"/>
  <c r="AB81" i="4"/>
  <c r="AA81" i="4"/>
  <c r="Z81" i="4"/>
  <c r="Y81" i="4"/>
  <c r="X81" i="4"/>
  <c r="AH80" i="4"/>
  <c r="AG80" i="4"/>
  <c r="AF80" i="4"/>
  <c r="AE80" i="4"/>
  <c r="AD80" i="4"/>
  <c r="AC80" i="4"/>
  <c r="AB80" i="4"/>
  <c r="AA80" i="4"/>
  <c r="Z80" i="4"/>
  <c r="Y80" i="4"/>
  <c r="X80" i="4"/>
  <c r="AH79" i="4"/>
  <c r="AG79" i="4"/>
  <c r="AF79" i="4"/>
  <c r="AE79" i="4"/>
  <c r="AD79" i="4"/>
  <c r="AC79" i="4"/>
  <c r="AB79" i="4"/>
  <c r="AA79" i="4"/>
  <c r="Z79" i="4"/>
  <c r="Y79" i="4"/>
  <c r="X79" i="4"/>
  <c r="AH78" i="4"/>
  <c r="AG78" i="4"/>
  <c r="AF78" i="4"/>
  <c r="AE78" i="4"/>
  <c r="AD78" i="4"/>
  <c r="AC78" i="4"/>
  <c r="AB78" i="4"/>
  <c r="AA78" i="4"/>
  <c r="Z78" i="4"/>
  <c r="Y78" i="4"/>
  <c r="X78" i="4"/>
  <c r="AH77" i="4"/>
  <c r="AG77" i="4"/>
  <c r="AF77" i="4"/>
  <c r="AE77" i="4"/>
  <c r="AD77" i="4"/>
  <c r="AC77" i="4"/>
  <c r="AB77" i="4"/>
  <c r="AA77" i="4"/>
  <c r="Z77" i="4"/>
  <c r="Y77" i="4"/>
  <c r="X77" i="4"/>
  <c r="AH76" i="4"/>
  <c r="AG76" i="4"/>
  <c r="AF76" i="4"/>
  <c r="AE76" i="4"/>
  <c r="AD76" i="4"/>
  <c r="AC76" i="4"/>
  <c r="AB76" i="4"/>
  <c r="AA76" i="4"/>
  <c r="Z76" i="4"/>
  <c r="Y76" i="4"/>
  <c r="X76" i="4"/>
  <c r="AH75" i="4"/>
  <c r="AG75" i="4"/>
  <c r="AF75" i="4"/>
  <c r="AE75" i="4"/>
  <c r="AD75" i="4"/>
  <c r="AC75" i="4"/>
  <c r="AB75" i="4"/>
  <c r="AA75" i="4"/>
  <c r="Z75" i="4"/>
  <c r="Y75" i="4"/>
  <c r="X75" i="4"/>
  <c r="AH74" i="4"/>
  <c r="AG74" i="4"/>
  <c r="AF74" i="4"/>
  <c r="AE74" i="4"/>
  <c r="AD74" i="4"/>
  <c r="AC74" i="4"/>
  <c r="AB74" i="4"/>
  <c r="AA74" i="4"/>
  <c r="Z74" i="4"/>
  <c r="Y74" i="4"/>
  <c r="X74" i="4"/>
  <c r="AH73" i="4"/>
  <c r="AG73" i="4"/>
  <c r="AF73" i="4"/>
  <c r="AE73" i="4"/>
  <c r="AD73" i="4"/>
  <c r="AC73" i="4"/>
  <c r="AB73" i="4"/>
  <c r="AA73" i="4"/>
  <c r="Z73" i="4"/>
  <c r="Y73" i="4"/>
  <c r="X73" i="4"/>
  <c r="AH72" i="4"/>
  <c r="AG72" i="4"/>
  <c r="AF72" i="4"/>
  <c r="AE72" i="4"/>
  <c r="AD72" i="4"/>
  <c r="AC72" i="4"/>
  <c r="AB72" i="4"/>
  <c r="AA72" i="4"/>
  <c r="Z72" i="4"/>
  <c r="Y72" i="4"/>
  <c r="X72" i="4"/>
  <c r="AH71" i="4"/>
  <c r="AG71" i="4"/>
  <c r="AF71" i="4"/>
  <c r="AE71" i="4"/>
  <c r="AD71" i="4"/>
  <c r="AC71" i="4"/>
  <c r="AB71" i="4"/>
  <c r="AA71" i="4"/>
  <c r="Z71" i="4"/>
  <c r="Y71" i="4"/>
  <c r="X71" i="4"/>
  <c r="AH70" i="4"/>
  <c r="AG70" i="4"/>
  <c r="AF70" i="4"/>
  <c r="AE70" i="4"/>
  <c r="AD70" i="4"/>
  <c r="AC70" i="4"/>
  <c r="AB70" i="4"/>
  <c r="AA70" i="4"/>
  <c r="Z70" i="4"/>
  <c r="Y70" i="4"/>
  <c r="X70" i="4"/>
  <c r="AH69" i="4"/>
  <c r="AG69" i="4"/>
  <c r="AF69" i="4"/>
  <c r="AE69" i="4"/>
  <c r="AD69" i="4"/>
  <c r="AC69" i="4"/>
  <c r="AB69" i="4"/>
  <c r="AA69" i="4"/>
  <c r="Z69" i="4"/>
  <c r="Y69" i="4"/>
  <c r="X69" i="4"/>
  <c r="AH68" i="4"/>
  <c r="AG68" i="4"/>
  <c r="AF68" i="4"/>
  <c r="AE68" i="4"/>
  <c r="AD68" i="4"/>
  <c r="AC68" i="4"/>
  <c r="AB68" i="4"/>
  <c r="AA68" i="4"/>
  <c r="Z68" i="4"/>
  <c r="Y68" i="4"/>
  <c r="X68" i="4"/>
  <c r="AH67" i="4"/>
  <c r="AG67" i="4"/>
  <c r="AF67" i="4"/>
  <c r="AE67" i="4"/>
  <c r="AD67" i="4"/>
  <c r="AC67" i="4"/>
  <c r="AB67" i="4"/>
  <c r="AA67" i="4"/>
  <c r="Z67" i="4"/>
  <c r="Y67" i="4"/>
  <c r="X67" i="4"/>
  <c r="AH66" i="4"/>
  <c r="AG66" i="4"/>
  <c r="AF66" i="4"/>
  <c r="AE66" i="4"/>
  <c r="AD66" i="4"/>
  <c r="AC66" i="4"/>
  <c r="AB66" i="4"/>
  <c r="AA66" i="4"/>
  <c r="Z66" i="4"/>
  <c r="Y66" i="4"/>
  <c r="X66" i="4"/>
  <c r="AH65" i="4"/>
  <c r="AG65" i="4"/>
  <c r="AF65" i="4"/>
  <c r="AE65" i="4"/>
  <c r="AD65" i="4"/>
  <c r="AC65" i="4"/>
  <c r="AB65" i="4"/>
  <c r="AA65" i="4"/>
  <c r="Z65" i="4"/>
  <c r="Y65" i="4"/>
  <c r="X65" i="4"/>
  <c r="AH64" i="4"/>
  <c r="AG64" i="4"/>
  <c r="AF64" i="4"/>
  <c r="AE64" i="4"/>
  <c r="AD64" i="4"/>
  <c r="AC64" i="4"/>
  <c r="AB64" i="4"/>
  <c r="AA64" i="4"/>
  <c r="Z64" i="4"/>
  <c r="Y64" i="4"/>
  <c r="X64" i="4"/>
  <c r="AH63" i="4"/>
  <c r="AG63" i="4"/>
  <c r="AF63" i="4"/>
  <c r="AE63" i="4"/>
  <c r="AD63" i="4"/>
  <c r="AC63" i="4"/>
  <c r="AB63" i="4"/>
  <c r="AA63" i="4"/>
  <c r="Z63" i="4"/>
  <c r="Y63" i="4"/>
  <c r="X63" i="4"/>
  <c r="AH62" i="4"/>
  <c r="AG62" i="4"/>
  <c r="AF62" i="4"/>
  <c r="AE62" i="4"/>
  <c r="AD62" i="4"/>
  <c r="AC62" i="4"/>
  <c r="AB62" i="4"/>
  <c r="AA62" i="4"/>
  <c r="Z62" i="4"/>
  <c r="Y62" i="4"/>
  <c r="X62" i="4"/>
  <c r="AH61" i="4"/>
  <c r="AG61" i="4"/>
  <c r="AF61" i="4"/>
  <c r="AE61" i="4"/>
  <c r="AD61" i="4"/>
  <c r="AC61" i="4"/>
  <c r="AB61" i="4"/>
  <c r="AA61" i="4"/>
  <c r="Z61" i="4"/>
  <c r="Y61" i="4"/>
  <c r="X61" i="4"/>
  <c r="AH60" i="4"/>
  <c r="AG60" i="4"/>
  <c r="AF60" i="4"/>
  <c r="AE60" i="4"/>
  <c r="AD60" i="4"/>
  <c r="AC60" i="4"/>
  <c r="AB60" i="4"/>
  <c r="AA60" i="4"/>
  <c r="Z60" i="4"/>
  <c r="Y60" i="4"/>
  <c r="X60" i="4"/>
  <c r="AH59" i="4"/>
  <c r="AG59" i="4"/>
  <c r="AF59" i="4"/>
  <c r="AE59" i="4"/>
  <c r="AD59" i="4"/>
  <c r="AC59" i="4"/>
  <c r="AB59" i="4"/>
  <c r="AA59" i="4"/>
  <c r="Z59" i="4"/>
  <c r="Y59" i="4"/>
  <c r="X59" i="4"/>
  <c r="AH58" i="4"/>
  <c r="AG58" i="4"/>
  <c r="AF58" i="4"/>
  <c r="AE58" i="4"/>
  <c r="AD58" i="4"/>
  <c r="AC58" i="4"/>
  <c r="AB58" i="4"/>
  <c r="AA58" i="4"/>
  <c r="Z58" i="4"/>
  <c r="Y58" i="4"/>
  <c r="X58" i="4"/>
  <c r="AH57" i="4"/>
  <c r="AG57" i="4"/>
  <c r="AF57" i="4"/>
  <c r="AE57" i="4"/>
  <c r="AD57" i="4"/>
  <c r="AC57" i="4"/>
  <c r="AB57" i="4"/>
  <c r="AA57" i="4"/>
  <c r="Z57" i="4"/>
  <c r="Y57" i="4"/>
  <c r="X57" i="4"/>
  <c r="AH56" i="4"/>
  <c r="AG56" i="4"/>
  <c r="AF56" i="4"/>
  <c r="AE56" i="4"/>
  <c r="AD56" i="4"/>
  <c r="AC56" i="4"/>
  <c r="AB56" i="4"/>
  <c r="AA56" i="4"/>
  <c r="Z56" i="4"/>
  <c r="Y56" i="4"/>
  <c r="X56" i="4"/>
  <c r="AH55" i="4"/>
  <c r="AG55" i="4"/>
  <c r="AF55" i="4"/>
  <c r="AE55" i="4"/>
  <c r="AD55" i="4"/>
  <c r="AC55" i="4"/>
  <c r="AB55" i="4"/>
  <c r="AA55" i="4"/>
  <c r="Z55" i="4"/>
  <c r="Y55" i="4"/>
  <c r="X55" i="4"/>
  <c r="AH54" i="4"/>
  <c r="AG54" i="4"/>
  <c r="AF54" i="4"/>
  <c r="AE54" i="4"/>
  <c r="AD54" i="4"/>
  <c r="AC54" i="4"/>
  <c r="AB54" i="4"/>
  <c r="AA54" i="4"/>
  <c r="Z54" i="4"/>
  <c r="Y54" i="4"/>
  <c r="X54" i="4"/>
  <c r="AH53" i="4"/>
  <c r="AG53" i="4"/>
  <c r="AF53" i="4"/>
  <c r="AE53" i="4"/>
  <c r="AD53" i="4"/>
  <c r="AC53" i="4"/>
  <c r="AB53" i="4"/>
  <c r="AA53" i="4"/>
  <c r="Z53" i="4"/>
  <c r="Y53" i="4"/>
  <c r="X53" i="4"/>
  <c r="AH52" i="4"/>
  <c r="AG52" i="4"/>
  <c r="AF52" i="4"/>
  <c r="AE52" i="4"/>
  <c r="AD52" i="4"/>
  <c r="AC52" i="4"/>
  <c r="AB52" i="4"/>
  <c r="AA52" i="4"/>
  <c r="Z52" i="4"/>
  <c r="Y52" i="4"/>
  <c r="X52" i="4"/>
  <c r="AH51" i="4"/>
  <c r="AG51" i="4"/>
  <c r="AF51" i="4"/>
  <c r="AE51" i="4"/>
  <c r="AD51" i="4"/>
  <c r="AC51" i="4"/>
  <c r="AB51" i="4"/>
  <c r="AA51" i="4"/>
  <c r="Z51" i="4"/>
  <c r="Y51" i="4"/>
  <c r="X51" i="4"/>
  <c r="AH50" i="4"/>
  <c r="AG50" i="4"/>
  <c r="AF50" i="4"/>
  <c r="AE50" i="4"/>
  <c r="AD50" i="4"/>
  <c r="AC50" i="4"/>
  <c r="AB50" i="4"/>
  <c r="AA50" i="4"/>
  <c r="Z50" i="4"/>
  <c r="Y50" i="4"/>
  <c r="X50" i="4"/>
  <c r="AH49" i="4"/>
  <c r="AG49" i="4"/>
  <c r="AF49" i="4"/>
  <c r="AE49" i="4"/>
  <c r="AD49" i="4"/>
  <c r="AC49" i="4"/>
  <c r="AB49" i="4"/>
  <c r="AA49" i="4"/>
  <c r="Z49" i="4"/>
  <c r="Y49" i="4"/>
  <c r="X49" i="4"/>
  <c r="AH48" i="4"/>
  <c r="AG48" i="4"/>
  <c r="AF48" i="4"/>
  <c r="AE48" i="4"/>
  <c r="AD48" i="4"/>
  <c r="AC48" i="4"/>
  <c r="AB48" i="4"/>
  <c r="AA48" i="4"/>
  <c r="Z48" i="4"/>
  <c r="Y48" i="4"/>
  <c r="X48" i="4"/>
  <c r="AH46" i="4"/>
  <c r="AG46" i="4"/>
  <c r="AF46" i="4"/>
  <c r="AE46" i="4"/>
  <c r="AD46" i="4"/>
  <c r="AC46" i="4"/>
  <c r="AB46" i="4"/>
  <c r="AA46" i="4"/>
  <c r="Z46" i="4"/>
  <c r="Y46" i="4"/>
  <c r="X46" i="4"/>
  <c r="AH45" i="4"/>
  <c r="AG45" i="4"/>
  <c r="AF45" i="4"/>
  <c r="AE45" i="4"/>
  <c r="AD45" i="4"/>
  <c r="AC45" i="4"/>
  <c r="AB45" i="4"/>
  <c r="AA45" i="4"/>
  <c r="Z45" i="4"/>
  <c r="Y45" i="4"/>
  <c r="X45" i="4"/>
  <c r="AH44" i="4"/>
  <c r="AG44" i="4"/>
  <c r="AF44" i="4"/>
  <c r="AE44" i="4"/>
  <c r="AD44" i="4"/>
  <c r="AC44" i="4"/>
  <c r="AB44" i="4"/>
  <c r="AA44" i="4"/>
  <c r="Z44" i="4"/>
  <c r="Y44" i="4"/>
  <c r="X44" i="4"/>
  <c r="AH43" i="4"/>
  <c r="AG43" i="4"/>
  <c r="AF43" i="4"/>
  <c r="AE43" i="4"/>
  <c r="AD43" i="4"/>
  <c r="AC43" i="4"/>
  <c r="AB43" i="4"/>
  <c r="AA43" i="4"/>
  <c r="Z43" i="4"/>
  <c r="Y43" i="4"/>
  <c r="X43" i="4"/>
  <c r="AH42" i="4"/>
  <c r="AG42" i="4"/>
  <c r="AF42" i="4"/>
  <c r="AE42" i="4"/>
  <c r="AD42" i="4"/>
  <c r="AC42" i="4"/>
  <c r="AB42" i="4"/>
  <c r="AA42" i="4"/>
  <c r="Z42" i="4"/>
  <c r="Y42" i="4"/>
  <c r="X42" i="4"/>
  <c r="AH41" i="4"/>
  <c r="AG41" i="4"/>
  <c r="AF41" i="4"/>
  <c r="AE41" i="4"/>
  <c r="AD41" i="4"/>
  <c r="AC41" i="4"/>
  <c r="AB41" i="4"/>
  <c r="AA41" i="4"/>
  <c r="Z41" i="4"/>
  <c r="Y41" i="4"/>
  <c r="X41" i="4"/>
  <c r="AH40" i="4"/>
  <c r="AG40" i="4"/>
  <c r="AF40" i="4"/>
  <c r="AE40" i="4"/>
  <c r="AD40" i="4"/>
  <c r="AC40" i="4"/>
  <c r="AB40" i="4"/>
  <c r="AA40" i="4"/>
  <c r="Z40" i="4"/>
  <c r="Y40" i="4"/>
  <c r="X40" i="4"/>
  <c r="AH39" i="4"/>
  <c r="AG39" i="4"/>
  <c r="AF39" i="4"/>
  <c r="AE39" i="4"/>
  <c r="AD39" i="4"/>
  <c r="AC39" i="4"/>
  <c r="AB39" i="4"/>
  <c r="AA39" i="4"/>
  <c r="Z39" i="4"/>
  <c r="Y39" i="4"/>
  <c r="X39" i="4"/>
  <c r="AH38" i="4"/>
  <c r="AG38" i="4"/>
  <c r="AF38" i="4"/>
  <c r="AE38" i="4"/>
  <c r="AD38" i="4"/>
  <c r="AC38" i="4"/>
  <c r="AB38" i="4"/>
  <c r="AA38" i="4"/>
  <c r="Z38" i="4"/>
  <c r="Y38" i="4"/>
  <c r="X38" i="4"/>
  <c r="AH37" i="4"/>
  <c r="AG37" i="4"/>
  <c r="AF37" i="4"/>
  <c r="AE37" i="4"/>
  <c r="AD37" i="4"/>
  <c r="AC37" i="4"/>
  <c r="AB37" i="4"/>
  <c r="AA37" i="4"/>
  <c r="Z37" i="4"/>
  <c r="Y37" i="4"/>
  <c r="X37" i="4"/>
  <c r="AH35" i="4"/>
  <c r="AG35" i="4"/>
  <c r="AF35" i="4"/>
  <c r="AE35" i="4"/>
  <c r="AD35" i="4"/>
  <c r="AC35" i="4"/>
  <c r="AB35" i="4"/>
  <c r="AA35" i="4"/>
  <c r="Z35" i="4"/>
  <c r="Y35" i="4"/>
  <c r="X35" i="4"/>
  <c r="AH34" i="4"/>
  <c r="AG34" i="4"/>
  <c r="AF34" i="4"/>
  <c r="AE34" i="4"/>
  <c r="AD34" i="4"/>
  <c r="AC34" i="4"/>
  <c r="AB34" i="4"/>
  <c r="AA34" i="4"/>
  <c r="Z34" i="4"/>
  <c r="Y34" i="4"/>
  <c r="X34" i="4"/>
  <c r="AH33" i="4"/>
  <c r="AG33" i="4"/>
  <c r="AF33" i="4"/>
  <c r="AE33" i="4"/>
  <c r="AD33" i="4"/>
  <c r="AC33" i="4"/>
  <c r="AB33" i="4"/>
  <c r="AA33" i="4"/>
  <c r="Z33" i="4"/>
  <c r="Y33" i="4"/>
  <c r="X33" i="4"/>
  <c r="AH32" i="4"/>
  <c r="AG32" i="4"/>
  <c r="AF32" i="4"/>
  <c r="AE32" i="4"/>
  <c r="AD32" i="4"/>
  <c r="AC32" i="4"/>
  <c r="AB32" i="4"/>
  <c r="AA32" i="4"/>
  <c r="Z32" i="4"/>
  <c r="Y32" i="4"/>
  <c r="X32" i="4"/>
  <c r="AH31" i="4"/>
  <c r="AG31" i="4"/>
  <c r="AF31" i="4"/>
  <c r="AE31" i="4"/>
  <c r="AD31" i="4"/>
  <c r="AC31" i="4"/>
  <c r="AB31" i="4"/>
  <c r="AA31" i="4"/>
  <c r="Z31" i="4"/>
  <c r="Y31" i="4"/>
  <c r="X31" i="4"/>
  <c r="AH30" i="4"/>
  <c r="AG30" i="4"/>
  <c r="AF30" i="4"/>
  <c r="AE30" i="4"/>
  <c r="AD30" i="4"/>
  <c r="AC30" i="4"/>
  <c r="AB30" i="4"/>
  <c r="AA30" i="4"/>
  <c r="Z30" i="4"/>
  <c r="Y30" i="4"/>
  <c r="X30" i="4"/>
  <c r="AH29" i="4"/>
  <c r="AG29" i="4"/>
  <c r="AF29" i="4"/>
  <c r="AE29" i="4"/>
  <c r="AD29" i="4"/>
  <c r="AC29" i="4"/>
  <c r="AB29" i="4"/>
  <c r="AA29" i="4"/>
  <c r="Z29" i="4"/>
  <c r="Y29" i="4"/>
  <c r="X29" i="4"/>
  <c r="AH28" i="4"/>
  <c r="AG28" i="4"/>
  <c r="AF28" i="4"/>
  <c r="AE28" i="4"/>
  <c r="AD28" i="4"/>
  <c r="AC28" i="4"/>
  <c r="AB28" i="4"/>
  <c r="AA28" i="4"/>
  <c r="Z28" i="4"/>
  <c r="Y28" i="4"/>
  <c r="X28" i="4"/>
  <c r="AH27" i="4"/>
  <c r="AG27" i="4"/>
  <c r="AF27" i="4"/>
  <c r="AE27" i="4"/>
  <c r="AD27" i="4"/>
  <c r="AC27" i="4"/>
  <c r="AB27" i="4"/>
  <c r="AA27" i="4"/>
  <c r="Z27" i="4"/>
  <c r="Y27" i="4"/>
  <c r="X27" i="4"/>
  <c r="AH26" i="4"/>
  <c r="AG26" i="4"/>
  <c r="AF26" i="4"/>
  <c r="AE26" i="4"/>
  <c r="AD26" i="4"/>
  <c r="AC26" i="4"/>
  <c r="AB26" i="4"/>
  <c r="AA26" i="4"/>
  <c r="Z26" i="4"/>
  <c r="Y26" i="4"/>
  <c r="X26" i="4"/>
  <c r="AH24" i="4"/>
  <c r="AG24" i="4"/>
  <c r="AF24" i="4"/>
  <c r="AE24" i="4"/>
  <c r="AD24" i="4"/>
  <c r="AC24" i="4"/>
  <c r="AB24" i="4"/>
  <c r="AA24" i="4"/>
  <c r="Z24" i="4"/>
  <c r="Y24" i="4"/>
  <c r="X24" i="4"/>
  <c r="AH23" i="4"/>
  <c r="AG23" i="4"/>
  <c r="AF23" i="4"/>
  <c r="AE23" i="4"/>
  <c r="AD23" i="4"/>
  <c r="AC23" i="4"/>
  <c r="AB23" i="4"/>
  <c r="AA23" i="4"/>
  <c r="Z23" i="4"/>
  <c r="Y23" i="4"/>
  <c r="X23" i="4"/>
  <c r="AH22" i="4"/>
  <c r="AG22" i="4"/>
  <c r="AF22" i="4"/>
  <c r="AE22" i="4"/>
  <c r="AD22" i="4"/>
  <c r="AC22" i="4"/>
  <c r="AB22" i="4"/>
  <c r="AA22" i="4"/>
  <c r="Z22" i="4"/>
  <c r="Y22" i="4"/>
  <c r="X22" i="4"/>
  <c r="AH21" i="4"/>
  <c r="AG21" i="4"/>
  <c r="AF21" i="4"/>
  <c r="AE21" i="4"/>
  <c r="AD21" i="4"/>
  <c r="AC21" i="4"/>
  <c r="AB21" i="4"/>
  <c r="AA21" i="4"/>
  <c r="Z21" i="4"/>
  <c r="Y21" i="4"/>
  <c r="X21" i="4"/>
  <c r="AH20" i="4"/>
  <c r="AG20" i="4"/>
  <c r="AF20" i="4"/>
  <c r="AE20" i="4"/>
  <c r="AD20" i="4"/>
  <c r="AC20" i="4"/>
  <c r="AB20" i="4"/>
  <c r="AA20" i="4"/>
  <c r="Z20" i="4"/>
  <c r="Y20" i="4"/>
  <c r="X20" i="4"/>
  <c r="AH19" i="4"/>
  <c r="AG19" i="4"/>
  <c r="AF19" i="4"/>
  <c r="AE19" i="4"/>
  <c r="AD19" i="4"/>
  <c r="AC19" i="4"/>
  <c r="AB19" i="4"/>
  <c r="AA19" i="4"/>
  <c r="Z19" i="4"/>
  <c r="Y19" i="4"/>
  <c r="X19" i="4"/>
  <c r="AH18" i="4"/>
  <c r="AG18" i="4"/>
  <c r="AF18" i="4"/>
  <c r="AE18" i="4"/>
  <c r="AD18" i="4"/>
  <c r="AC18" i="4"/>
  <c r="AB18" i="4"/>
  <c r="AA18" i="4"/>
  <c r="Z18" i="4"/>
  <c r="Y18" i="4"/>
  <c r="X18" i="4"/>
  <c r="AH17" i="4"/>
  <c r="AG17" i="4"/>
  <c r="AF17" i="4"/>
  <c r="AE17" i="4"/>
  <c r="AD17" i="4"/>
  <c r="AC17" i="4"/>
  <c r="AB17" i="4"/>
  <c r="AA17" i="4"/>
  <c r="Z17" i="4"/>
  <c r="Y17" i="4"/>
  <c r="X17" i="4"/>
  <c r="AH16" i="4"/>
  <c r="AG16" i="4"/>
  <c r="AF16" i="4"/>
  <c r="AE16" i="4"/>
  <c r="AD16" i="4"/>
  <c r="AC16" i="4"/>
  <c r="AB16" i="4"/>
  <c r="AA16" i="4"/>
  <c r="Z16" i="4"/>
  <c r="Y16" i="4"/>
  <c r="X16" i="4"/>
  <c r="Y15" i="4"/>
  <c r="Z15" i="4"/>
  <c r="AA15" i="4"/>
  <c r="AB15" i="4"/>
  <c r="AC15" i="4"/>
  <c r="AD15" i="4"/>
  <c r="AE15" i="4"/>
  <c r="AF15" i="4"/>
  <c r="AG15" i="4"/>
  <c r="AH15" i="4"/>
  <c r="X15" i="4"/>
  <c r="AH12" i="4"/>
  <c r="AG12" i="4"/>
  <c r="AF12" i="4"/>
  <c r="AE12" i="4"/>
  <c r="AD12" i="4"/>
  <c r="AC12" i="4"/>
  <c r="AB12" i="4"/>
  <c r="AA12" i="4"/>
  <c r="Z12" i="4"/>
  <c r="Y12" i="4"/>
  <c r="X12" i="4"/>
  <c r="AH11" i="4"/>
  <c r="AG11" i="4"/>
  <c r="AF11" i="4"/>
  <c r="AE11" i="4"/>
  <c r="AD11" i="4"/>
  <c r="AC11" i="4"/>
  <c r="AB11" i="4"/>
  <c r="AA11" i="4"/>
  <c r="Z11" i="4"/>
  <c r="Y11" i="4"/>
  <c r="X11" i="4"/>
  <c r="AH10" i="4"/>
  <c r="AG10" i="4"/>
  <c r="AF10" i="4"/>
  <c r="AE10" i="4"/>
  <c r="AD10" i="4"/>
  <c r="AC10" i="4"/>
  <c r="AB10" i="4"/>
  <c r="AA10" i="4"/>
  <c r="Z10" i="4"/>
  <c r="Y10" i="4"/>
  <c r="X10" i="4"/>
  <c r="Y9" i="4"/>
  <c r="Z9" i="4"/>
  <c r="AA9" i="4"/>
  <c r="AB9" i="4"/>
  <c r="AC9" i="4"/>
  <c r="AD9" i="4"/>
  <c r="AE9" i="4"/>
  <c r="AF9" i="4"/>
  <c r="AG9" i="4"/>
  <c r="AH9" i="4"/>
  <c r="X9" i="4"/>
  <c r="Y7" i="4"/>
  <c r="Z7" i="4"/>
  <c r="AA7" i="4"/>
  <c r="AB7" i="4"/>
  <c r="AC7" i="4"/>
  <c r="AD7" i="4"/>
  <c r="AE7" i="4"/>
  <c r="AF7" i="4"/>
  <c r="AG7" i="4"/>
  <c r="AH7" i="4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H136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AK9" i="3"/>
  <c r="AP9" i="3"/>
  <c r="AQ9" i="3"/>
  <c r="AR9" i="3"/>
  <c r="AS9" i="3"/>
  <c r="AT9" i="3"/>
  <c r="AU9" i="3"/>
  <c r="AV9" i="3"/>
  <c r="AW9" i="3"/>
  <c r="AX9" i="3"/>
  <c r="AY9" i="3"/>
  <c r="AZ9" i="3"/>
  <c r="BA9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AL9" i="3"/>
  <c r="AM9" i="3"/>
  <c r="AN9" i="3"/>
  <c r="AO9" i="3"/>
  <c r="AK10" i="3"/>
  <c r="AL10" i="3"/>
  <c r="AM10" i="3"/>
  <c r="AN10" i="3"/>
  <c r="AO10" i="3"/>
  <c r="AK11" i="3"/>
  <c r="AL11" i="3"/>
  <c r="AM11" i="3"/>
  <c r="AN11" i="3"/>
  <c r="AO11" i="3"/>
  <c r="AK12" i="3"/>
  <c r="AL12" i="3"/>
  <c r="AM12" i="3"/>
  <c r="AN12" i="3"/>
  <c r="AO12" i="3"/>
  <c r="AK13" i="3"/>
  <c r="AL13" i="3"/>
  <c r="AM13" i="3"/>
  <c r="AN13" i="3"/>
  <c r="AO13" i="3"/>
  <c r="AK14" i="3"/>
  <c r="AL14" i="3"/>
  <c r="AM14" i="3"/>
  <c r="AN14" i="3"/>
  <c r="AO14" i="3"/>
  <c r="AK15" i="3"/>
  <c r="AL15" i="3"/>
  <c r="AM15" i="3"/>
  <c r="AN15" i="3"/>
  <c r="AO15" i="3"/>
  <c r="AK16" i="3"/>
  <c r="AL16" i="3"/>
  <c r="AM16" i="3"/>
  <c r="AN16" i="3"/>
  <c r="AO16" i="3"/>
  <c r="AK17" i="3"/>
  <c r="AL17" i="3"/>
  <c r="AM17" i="3"/>
  <c r="AN17" i="3"/>
  <c r="AO17" i="3"/>
  <c r="AK18" i="3"/>
  <c r="AL18" i="3"/>
  <c r="AM18" i="3"/>
  <c r="AN18" i="3"/>
  <c r="AO18" i="3"/>
  <c r="AK19" i="3"/>
  <c r="AL19" i="3"/>
  <c r="AM19" i="3"/>
  <c r="AN19" i="3"/>
  <c r="AO19" i="3"/>
  <c r="AK20" i="3"/>
  <c r="AL20" i="3"/>
  <c r="AM20" i="3"/>
  <c r="AN20" i="3"/>
  <c r="AO20" i="3"/>
  <c r="AK21" i="3"/>
  <c r="AL21" i="3"/>
  <c r="AM21" i="3"/>
  <c r="AN21" i="3"/>
  <c r="AO21" i="3"/>
  <c r="AK22" i="3"/>
  <c r="AL22" i="3"/>
  <c r="AM22" i="3"/>
  <c r="AN22" i="3"/>
  <c r="AO22" i="3"/>
  <c r="AK23" i="3"/>
  <c r="AL23" i="3"/>
  <c r="AM23" i="3"/>
  <c r="AN23" i="3"/>
  <c r="AO23" i="3"/>
  <c r="AK24" i="3"/>
  <c r="AL24" i="3"/>
  <c r="AM24" i="3"/>
  <c r="AN24" i="3"/>
  <c r="AO24" i="3"/>
  <c r="AK25" i="3"/>
  <c r="AL25" i="3"/>
  <c r="AM25" i="3"/>
  <c r="AN25" i="3"/>
  <c r="AO25" i="3"/>
  <c r="AK26" i="3"/>
  <c r="AL26" i="3"/>
  <c r="AM26" i="3"/>
  <c r="AN26" i="3"/>
  <c r="AO26" i="3"/>
  <c r="AK27" i="3"/>
  <c r="AL27" i="3"/>
  <c r="AM27" i="3"/>
  <c r="AN27" i="3"/>
  <c r="AO27" i="3"/>
  <c r="AK28" i="3"/>
  <c r="AL28" i="3"/>
  <c r="AM28" i="3"/>
  <c r="AN28" i="3"/>
  <c r="AO28" i="3"/>
  <c r="AK29" i="3"/>
  <c r="AL29" i="3"/>
  <c r="AM29" i="3"/>
  <c r="AN29" i="3"/>
  <c r="AO29" i="3"/>
  <c r="AK30" i="3"/>
  <c r="AL30" i="3"/>
  <c r="AM30" i="3"/>
  <c r="AN30" i="3"/>
  <c r="AO30" i="3"/>
  <c r="AK31" i="3"/>
  <c r="AL31" i="3"/>
  <c r="AM31" i="3"/>
  <c r="AN31" i="3"/>
  <c r="AO31" i="3"/>
  <c r="AK32" i="3"/>
  <c r="AL32" i="3"/>
  <c r="AM32" i="3"/>
  <c r="AN32" i="3"/>
  <c r="AO32" i="3"/>
  <c r="AK33" i="3"/>
  <c r="AL33" i="3"/>
  <c r="AM33" i="3"/>
  <c r="AN33" i="3"/>
  <c r="AO33" i="3"/>
  <c r="AK34" i="3"/>
  <c r="AL34" i="3"/>
  <c r="AM34" i="3"/>
  <c r="AN34" i="3"/>
  <c r="AO34" i="3"/>
  <c r="AK35" i="3"/>
  <c r="AL35" i="3"/>
  <c r="AM35" i="3"/>
  <c r="AN35" i="3"/>
  <c r="AO35" i="3"/>
  <c r="AK36" i="3"/>
  <c r="AL36" i="3"/>
  <c r="AM36" i="3"/>
  <c r="AN36" i="3"/>
  <c r="AO36" i="3"/>
  <c r="AK37" i="3"/>
  <c r="AL37" i="3"/>
  <c r="AM37" i="3"/>
  <c r="AN37" i="3"/>
  <c r="AO37" i="3"/>
  <c r="AK38" i="3"/>
  <c r="AL38" i="3"/>
  <c r="AM38" i="3"/>
  <c r="AN38" i="3"/>
  <c r="AO38" i="3"/>
  <c r="AK39" i="3"/>
  <c r="AL39" i="3"/>
  <c r="AM39" i="3"/>
  <c r="AN39" i="3"/>
  <c r="AO39" i="3"/>
  <c r="AK40" i="3"/>
  <c r="AL40" i="3"/>
  <c r="AM40" i="3"/>
  <c r="AN40" i="3"/>
  <c r="AO40" i="3"/>
  <c r="AK41" i="3"/>
  <c r="AL41" i="3"/>
  <c r="AM41" i="3"/>
  <c r="AN41" i="3"/>
  <c r="AO41" i="3"/>
  <c r="AK42" i="3"/>
  <c r="AL42" i="3"/>
  <c r="AM42" i="3"/>
  <c r="AN42" i="3"/>
  <c r="AO42" i="3"/>
  <c r="AK43" i="3"/>
  <c r="AL43" i="3"/>
  <c r="AM43" i="3"/>
  <c r="AN43" i="3"/>
  <c r="AO43" i="3"/>
  <c r="AK44" i="3"/>
  <c r="AL44" i="3"/>
  <c r="AM44" i="3"/>
  <c r="AN44" i="3"/>
  <c r="AO44" i="3"/>
  <c r="AK45" i="3"/>
  <c r="AL45" i="3"/>
  <c r="AM45" i="3"/>
  <c r="AN45" i="3"/>
  <c r="AO45" i="3"/>
  <c r="AK46" i="3"/>
  <c r="AL46" i="3"/>
  <c r="AM46" i="3"/>
  <c r="AN46" i="3"/>
  <c r="AO46" i="3"/>
  <c r="AK47" i="3"/>
  <c r="AL47" i="3"/>
  <c r="AM47" i="3"/>
  <c r="AN47" i="3"/>
  <c r="AO47" i="3"/>
  <c r="AK48" i="3"/>
  <c r="AL48" i="3"/>
  <c r="AM48" i="3"/>
  <c r="AN48" i="3"/>
  <c r="AO48" i="3"/>
  <c r="AK49" i="3"/>
  <c r="AL49" i="3"/>
  <c r="AM49" i="3"/>
  <c r="AN49" i="3"/>
  <c r="AO49" i="3"/>
  <c r="AK50" i="3"/>
  <c r="AL50" i="3"/>
  <c r="AM50" i="3"/>
  <c r="AN50" i="3"/>
  <c r="AO50" i="3"/>
  <c r="AK51" i="3"/>
  <c r="AL51" i="3"/>
  <c r="AM51" i="3"/>
  <c r="AN51" i="3"/>
  <c r="AO51" i="3"/>
  <c r="AK52" i="3"/>
  <c r="AL52" i="3"/>
  <c r="AM52" i="3"/>
  <c r="AN52" i="3"/>
  <c r="AO52" i="3"/>
  <c r="AK53" i="3"/>
  <c r="AL53" i="3"/>
  <c r="AM53" i="3"/>
  <c r="AN53" i="3"/>
  <c r="AO53" i="3"/>
  <c r="AK54" i="3"/>
  <c r="AL54" i="3"/>
  <c r="AM54" i="3"/>
  <c r="AN54" i="3"/>
  <c r="AO54" i="3"/>
  <c r="AK55" i="3"/>
  <c r="AL55" i="3"/>
  <c r="AM55" i="3"/>
  <c r="AN55" i="3"/>
  <c r="AO55" i="3"/>
  <c r="AK56" i="3"/>
  <c r="AL56" i="3"/>
  <c r="AM56" i="3"/>
  <c r="AN56" i="3"/>
  <c r="AO56" i="3"/>
  <c r="AK57" i="3"/>
  <c r="AL57" i="3"/>
  <c r="AM57" i="3"/>
  <c r="AN57" i="3"/>
  <c r="AO57" i="3"/>
  <c r="AK58" i="3"/>
  <c r="AL58" i="3"/>
  <c r="AM58" i="3"/>
  <c r="AN58" i="3"/>
  <c r="AO58" i="3"/>
  <c r="AK60" i="3"/>
  <c r="AL60" i="3"/>
  <c r="AM60" i="3"/>
  <c r="AN60" i="3"/>
  <c r="AO60" i="3"/>
  <c r="AK61" i="3"/>
  <c r="AL61" i="3"/>
  <c r="AM61" i="3"/>
  <c r="AN61" i="3"/>
  <c r="AO61" i="3"/>
  <c r="AK62" i="3"/>
  <c r="AL62" i="3"/>
  <c r="AM62" i="3"/>
  <c r="AN62" i="3"/>
  <c r="AO62" i="3"/>
  <c r="AK63" i="3"/>
  <c r="AL63" i="3"/>
  <c r="AM63" i="3"/>
  <c r="AN63" i="3"/>
  <c r="AO63" i="3"/>
  <c r="AK64" i="3"/>
  <c r="AL64" i="3"/>
  <c r="AM64" i="3"/>
  <c r="AN64" i="3"/>
  <c r="AO64" i="3"/>
  <c r="AK65" i="3"/>
  <c r="AL65" i="3"/>
  <c r="AM65" i="3"/>
  <c r="AN65" i="3"/>
  <c r="AO65" i="3"/>
  <c r="AK66" i="3"/>
  <c r="AL66" i="3"/>
  <c r="AM66" i="3"/>
  <c r="AN66" i="3"/>
  <c r="AO66" i="3"/>
  <c r="AK67" i="3"/>
  <c r="AL67" i="3"/>
  <c r="AM67" i="3"/>
  <c r="AN67" i="3"/>
  <c r="AO67" i="3"/>
  <c r="AK68" i="3"/>
  <c r="AL68" i="3"/>
  <c r="AM68" i="3"/>
  <c r="AN68" i="3"/>
  <c r="AO68" i="3"/>
  <c r="AK69" i="3"/>
  <c r="AL69" i="3"/>
  <c r="AM69" i="3"/>
  <c r="AN69" i="3"/>
  <c r="AO69" i="3"/>
  <c r="AK70" i="3"/>
  <c r="AL70" i="3"/>
  <c r="AM70" i="3"/>
  <c r="AN70" i="3"/>
  <c r="AO70" i="3"/>
  <c r="AK71" i="3"/>
  <c r="AL71" i="3"/>
  <c r="AM71" i="3"/>
  <c r="AN71" i="3"/>
  <c r="AO71" i="3"/>
  <c r="AK72" i="3"/>
  <c r="AL72" i="3"/>
  <c r="AM72" i="3"/>
  <c r="AN72" i="3"/>
  <c r="AO72" i="3"/>
  <c r="AK73" i="3"/>
  <c r="AL73" i="3"/>
  <c r="AM73" i="3"/>
  <c r="AN73" i="3"/>
  <c r="AO73" i="3"/>
  <c r="AK74" i="3"/>
  <c r="AL74" i="3"/>
  <c r="AM74" i="3"/>
  <c r="AN74" i="3"/>
  <c r="AO74" i="3"/>
  <c r="AK75" i="3"/>
  <c r="AL75" i="3"/>
  <c r="AM75" i="3"/>
  <c r="AN75" i="3"/>
  <c r="AO75" i="3"/>
  <c r="AK76" i="3"/>
  <c r="AL76" i="3"/>
  <c r="AM76" i="3"/>
  <c r="AN76" i="3"/>
  <c r="AO76" i="3"/>
  <c r="AK77" i="3"/>
  <c r="AL77" i="3"/>
  <c r="AM77" i="3"/>
  <c r="AN77" i="3"/>
  <c r="AO77" i="3"/>
  <c r="AK78" i="3"/>
  <c r="AL78" i="3"/>
  <c r="AM78" i="3"/>
  <c r="AN78" i="3"/>
  <c r="AO78" i="3"/>
  <c r="AK79" i="3"/>
  <c r="AL79" i="3"/>
  <c r="AM79" i="3"/>
  <c r="AN79" i="3"/>
  <c r="AO79" i="3"/>
  <c r="AK80" i="3"/>
  <c r="AL80" i="3"/>
  <c r="AM80" i="3"/>
  <c r="AN80" i="3"/>
  <c r="AO80" i="3"/>
  <c r="AK81" i="3"/>
  <c r="AL81" i="3"/>
  <c r="AM81" i="3"/>
  <c r="AN81" i="3"/>
  <c r="AO81" i="3"/>
  <c r="AK82" i="3"/>
  <c r="AL82" i="3"/>
  <c r="AM82" i="3"/>
  <c r="AN82" i="3"/>
  <c r="AO82" i="3"/>
  <c r="AK83" i="3"/>
  <c r="AL83" i="3"/>
  <c r="AM83" i="3"/>
  <c r="AN83" i="3"/>
  <c r="AO83" i="3"/>
  <c r="AK84" i="3"/>
  <c r="AL84" i="3"/>
  <c r="AM84" i="3"/>
  <c r="AN84" i="3"/>
  <c r="AO84" i="3"/>
  <c r="AK85" i="3"/>
  <c r="AL85" i="3"/>
  <c r="AM85" i="3"/>
  <c r="AN85" i="3"/>
  <c r="AO85" i="3"/>
  <c r="AK86" i="3"/>
  <c r="AL86" i="3"/>
  <c r="AM86" i="3"/>
  <c r="AN86" i="3"/>
  <c r="AO86" i="3"/>
  <c r="AK87" i="3"/>
  <c r="AL87" i="3"/>
  <c r="AM87" i="3"/>
  <c r="AN87" i="3"/>
  <c r="AO87" i="3"/>
  <c r="AK88" i="3"/>
  <c r="AL88" i="3"/>
  <c r="AM88" i="3"/>
  <c r="AN88" i="3"/>
  <c r="AO88" i="3"/>
  <c r="AK89" i="3"/>
  <c r="AL89" i="3"/>
  <c r="AM89" i="3"/>
  <c r="AN89" i="3"/>
  <c r="AO89" i="3"/>
  <c r="AK90" i="3"/>
  <c r="AL90" i="3"/>
  <c r="AM90" i="3"/>
  <c r="AN90" i="3"/>
  <c r="AO90" i="3"/>
  <c r="AK91" i="3"/>
  <c r="AL91" i="3"/>
  <c r="AM91" i="3"/>
  <c r="AN91" i="3"/>
  <c r="AO91" i="3"/>
  <c r="AK92" i="3"/>
  <c r="AL92" i="3"/>
  <c r="AM92" i="3"/>
  <c r="AN92" i="3"/>
  <c r="AO92" i="3"/>
  <c r="AK93" i="3"/>
  <c r="AL93" i="3"/>
  <c r="AM93" i="3"/>
  <c r="AN93" i="3"/>
  <c r="AO93" i="3"/>
  <c r="AK94" i="3"/>
  <c r="AL94" i="3"/>
  <c r="AM94" i="3"/>
  <c r="AN94" i="3"/>
  <c r="AO94" i="3"/>
  <c r="AK95" i="3"/>
  <c r="AL95" i="3"/>
  <c r="AM95" i="3"/>
  <c r="AN95" i="3"/>
  <c r="AO95" i="3"/>
  <c r="AK96" i="3"/>
  <c r="AL96" i="3"/>
  <c r="AM96" i="3"/>
  <c r="AN96" i="3"/>
  <c r="AO96" i="3"/>
  <c r="AK97" i="3"/>
  <c r="AL97" i="3"/>
  <c r="AM97" i="3"/>
  <c r="AN97" i="3"/>
  <c r="AO97" i="3"/>
  <c r="AK98" i="3"/>
  <c r="AL98" i="3"/>
  <c r="AM98" i="3"/>
  <c r="AN98" i="3"/>
  <c r="AO98" i="3"/>
  <c r="AK99" i="3"/>
  <c r="AL99" i="3"/>
  <c r="AM99" i="3"/>
  <c r="AN99" i="3"/>
  <c r="AO99" i="3"/>
  <c r="AK100" i="3"/>
  <c r="AL100" i="3"/>
  <c r="AM100" i="3"/>
  <c r="AN100" i="3"/>
  <c r="AO100" i="3"/>
  <c r="AK101" i="3"/>
  <c r="AL101" i="3"/>
  <c r="AM101" i="3"/>
  <c r="AN101" i="3"/>
  <c r="AO101" i="3"/>
  <c r="AK102" i="3"/>
  <c r="AL102" i="3"/>
  <c r="AM102" i="3"/>
  <c r="AN102" i="3"/>
  <c r="AO102" i="3"/>
  <c r="AK103" i="3"/>
  <c r="AL103" i="3"/>
  <c r="AM103" i="3"/>
  <c r="AN103" i="3"/>
  <c r="AO103" i="3"/>
  <c r="AK104" i="3"/>
  <c r="AL104" i="3"/>
  <c r="AM104" i="3"/>
  <c r="AN104" i="3"/>
  <c r="AO104" i="3"/>
  <c r="AK105" i="3"/>
  <c r="AL105" i="3"/>
  <c r="AM105" i="3"/>
  <c r="AN105" i="3"/>
  <c r="AO105" i="3"/>
  <c r="AK106" i="3"/>
  <c r="AL106" i="3"/>
  <c r="AM106" i="3"/>
  <c r="AN106" i="3"/>
  <c r="AO106" i="3"/>
  <c r="AK107" i="3"/>
  <c r="AL107" i="3"/>
  <c r="AM107" i="3"/>
  <c r="AN107" i="3"/>
  <c r="AO107" i="3"/>
  <c r="AK108" i="3"/>
  <c r="AL108" i="3"/>
  <c r="AM108" i="3"/>
  <c r="AN108" i="3"/>
  <c r="AO108" i="3"/>
  <c r="AK109" i="3"/>
  <c r="AL109" i="3"/>
  <c r="AM109" i="3"/>
  <c r="AN109" i="3"/>
  <c r="AO109" i="3"/>
  <c r="AK110" i="3"/>
  <c r="AL110" i="3"/>
  <c r="AM110" i="3"/>
  <c r="AN110" i="3"/>
  <c r="AO110" i="3"/>
  <c r="AK111" i="3"/>
  <c r="AL111" i="3"/>
  <c r="AM111" i="3"/>
  <c r="AN111" i="3"/>
  <c r="AO111" i="3"/>
  <c r="AK112" i="3"/>
  <c r="AL112" i="3"/>
  <c r="AM112" i="3"/>
  <c r="AN112" i="3"/>
  <c r="AO112" i="3"/>
  <c r="AK113" i="3"/>
  <c r="AL113" i="3"/>
  <c r="AM113" i="3"/>
  <c r="AN113" i="3"/>
  <c r="AO113" i="3"/>
  <c r="AK114" i="3"/>
  <c r="AL114" i="3"/>
  <c r="AM114" i="3"/>
  <c r="AN114" i="3"/>
  <c r="AO114" i="3"/>
  <c r="AK115" i="3"/>
  <c r="AL115" i="3"/>
  <c r="AM115" i="3"/>
  <c r="AN115" i="3"/>
  <c r="AO115" i="3"/>
  <c r="AK116" i="3"/>
  <c r="AL116" i="3"/>
  <c r="AM116" i="3"/>
  <c r="AN116" i="3"/>
  <c r="AO116" i="3"/>
  <c r="AK117" i="3"/>
  <c r="AL117" i="3"/>
  <c r="AM117" i="3"/>
  <c r="AN117" i="3"/>
  <c r="AO117" i="3"/>
  <c r="AK118" i="3"/>
  <c r="AL118" i="3"/>
  <c r="AM118" i="3"/>
  <c r="AN118" i="3"/>
  <c r="AO118" i="3"/>
  <c r="AK119" i="3"/>
  <c r="AL119" i="3"/>
  <c r="AM119" i="3"/>
  <c r="AN119" i="3"/>
  <c r="AO119" i="3"/>
  <c r="AK121" i="3"/>
  <c r="AL121" i="3"/>
  <c r="AM121" i="3"/>
  <c r="AN121" i="3"/>
  <c r="AO121" i="3"/>
  <c r="AK122" i="3"/>
  <c r="AL122" i="3"/>
  <c r="AM122" i="3"/>
  <c r="AN122" i="3"/>
  <c r="AO122" i="3"/>
  <c r="AK123" i="3"/>
  <c r="AL123" i="3"/>
  <c r="AM123" i="3"/>
  <c r="AN123" i="3"/>
  <c r="AO123" i="3"/>
  <c r="AK124" i="3"/>
  <c r="AL124" i="3"/>
  <c r="AM124" i="3"/>
  <c r="AN124" i="3"/>
  <c r="AO124" i="3"/>
  <c r="AK125" i="3"/>
  <c r="AL125" i="3"/>
  <c r="AM125" i="3"/>
  <c r="AN125" i="3"/>
  <c r="AO125" i="3"/>
  <c r="AK126" i="3"/>
  <c r="AL126" i="3"/>
  <c r="AM126" i="3"/>
  <c r="AN126" i="3"/>
  <c r="AO126" i="3"/>
  <c r="AK127" i="3"/>
  <c r="AL127" i="3"/>
  <c r="AM127" i="3"/>
  <c r="AN127" i="3"/>
  <c r="AO127" i="3"/>
  <c r="AK128" i="3"/>
  <c r="AL128" i="3"/>
  <c r="AM128" i="3"/>
  <c r="AN128" i="3"/>
  <c r="AO128" i="3"/>
  <c r="AK129" i="3"/>
  <c r="AL129" i="3"/>
  <c r="AM129" i="3"/>
  <c r="AN129" i="3"/>
  <c r="AO129" i="3"/>
  <c r="AK130" i="3"/>
  <c r="AL130" i="3"/>
  <c r="AM130" i="3"/>
  <c r="AN130" i="3"/>
  <c r="AO130" i="3"/>
  <c r="AK131" i="3"/>
  <c r="AL131" i="3"/>
  <c r="AM131" i="3"/>
  <c r="AN131" i="3"/>
  <c r="AO131" i="3"/>
  <c r="AK132" i="3"/>
  <c r="AL132" i="3"/>
  <c r="AM132" i="3"/>
  <c r="AN132" i="3"/>
  <c r="AO132" i="3"/>
  <c r="AK133" i="3"/>
  <c r="AL133" i="3"/>
  <c r="AM133" i="3"/>
  <c r="AN133" i="3"/>
  <c r="AO133" i="3"/>
  <c r="AK134" i="3"/>
  <c r="AL134" i="3"/>
  <c r="AM134" i="3"/>
  <c r="AN134" i="3"/>
  <c r="AO134" i="3"/>
  <c r="AK135" i="3"/>
  <c r="AL135" i="3"/>
  <c r="AM135" i="3"/>
  <c r="AN135" i="3"/>
  <c r="AO135" i="3"/>
  <c r="AH57" i="3"/>
  <c r="AI57" i="3"/>
  <c r="AJ57" i="3"/>
  <c r="AH89" i="3"/>
  <c r="AI89" i="3"/>
  <c r="AJ89" i="3"/>
  <c r="AH90" i="3"/>
  <c r="AI90" i="3"/>
  <c r="AJ90" i="3"/>
  <c r="AH91" i="3"/>
  <c r="AI91" i="3"/>
  <c r="AJ91" i="3"/>
  <c r="AH92" i="3"/>
  <c r="AI92" i="3"/>
  <c r="AJ92" i="3"/>
  <c r="AH93" i="3"/>
  <c r="AI93" i="3"/>
  <c r="AJ93" i="3"/>
  <c r="AH94" i="3"/>
  <c r="AI94" i="3"/>
  <c r="AJ94" i="3"/>
  <c r="AH95" i="3"/>
  <c r="AI95" i="3"/>
  <c r="AJ95" i="3"/>
  <c r="AH96" i="3"/>
  <c r="AI96" i="3"/>
  <c r="AJ96" i="3"/>
  <c r="AH97" i="3"/>
  <c r="AI97" i="3"/>
  <c r="AJ97" i="3"/>
  <c r="AH98" i="3"/>
  <c r="AI98" i="3"/>
  <c r="AJ98" i="3"/>
  <c r="AH99" i="3"/>
  <c r="AI99" i="3"/>
  <c r="AJ99" i="3"/>
  <c r="AH100" i="3"/>
  <c r="AI100" i="3"/>
  <c r="AJ100" i="3"/>
  <c r="AH101" i="3"/>
  <c r="AI101" i="3"/>
  <c r="AJ101" i="3"/>
  <c r="AH102" i="3"/>
  <c r="AI102" i="3"/>
  <c r="AJ102" i="3"/>
  <c r="AH103" i="3"/>
  <c r="AI103" i="3"/>
  <c r="AJ103" i="3"/>
  <c r="AH118" i="3"/>
  <c r="AI118" i="3"/>
  <c r="AJ118" i="3"/>
  <c r="Z57" i="3"/>
  <c r="AC57" i="3" s="1"/>
  <c r="Z118" i="3"/>
  <c r="BB118" i="3" s="1"/>
  <c r="Z119" i="3"/>
  <c r="BB119" i="3" s="1"/>
  <c r="Z89" i="3"/>
  <c r="BB89" i="3" s="1"/>
  <c r="Z90" i="3"/>
  <c r="BB90" i="3" s="1"/>
  <c r="Z91" i="3"/>
  <c r="BB91" i="3" s="1"/>
  <c r="Z92" i="3"/>
  <c r="BB92" i="3" s="1"/>
  <c r="Z93" i="3"/>
  <c r="BB93" i="3" s="1"/>
  <c r="Z94" i="3"/>
  <c r="AC94" i="3" s="1"/>
  <c r="Z95" i="3"/>
  <c r="BB95" i="3" s="1"/>
  <c r="Z96" i="3"/>
  <c r="BB96" i="3" s="1"/>
  <c r="Z97" i="3"/>
  <c r="BB97" i="3" s="1"/>
  <c r="Z98" i="3"/>
  <c r="BB98" i="3" s="1"/>
  <c r="Z99" i="3"/>
  <c r="BB99" i="3" s="1"/>
  <c r="Z100" i="3"/>
  <c r="BB100" i="3" s="1"/>
  <c r="Z101" i="3"/>
  <c r="BB101" i="3" s="1"/>
  <c r="Z102" i="3"/>
  <c r="AC102" i="3" s="1"/>
  <c r="Z103" i="3"/>
  <c r="BB103" i="3" s="1"/>
  <c r="F137" i="3"/>
  <c r="G136" i="3"/>
  <c r="Z33" i="3"/>
  <c r="AC33" i="3" s="1"/>
  <c r="Z34" i="3"/>
  <c r="AC34" i="3" s="1"/>
  <c r="Z35" i="3"/>
  <c r="BB35" i="3" s="1"/>
  <c r="Z36" i="3"/>
  <c r="BB36" i="3" s="1"/>
  <c r="Z37" i="3"/>
  <c r="AC37" i="3" s="1"/>
  <c r="Z38" i="3"/>
  <c r="BB38" i="3" s="1"/>
  <c r="Z39" i="3"/>
  <c r="AC39" i="3" s="1"/>
  <c r="Z40" i="3"/>
  <c r="BB40" i="3" s="1"/>
  <c r="Z41" i="3"/>
  <c r="BB41" i="3" s="1"/>
  <c r="Z42" i="3"/>
  <c r="AC42" i="3" s="1"/>
  <c r="Z43" i="3"/>
  <c r="AC43" i="3" s="1"/>
  <c r="Z44" i="3"/>
  <c r="BB44" i="3" s="1"/>
  <c r="Z45" i="3"/>
  <c r="AC45" i="3" s="1"/>
  <c r="Z46" i="3"/>
  <c r="BB46" i="3" s="1"/>
  <c r="Z47" i="3"/>
  <c r="AC47" i="3" s="1"/>
  <c r="Z48" i="3"/>
  <c r="BB48" i="3" s="1"/>
  <c r="Z49" i="3"/>
  <c r="AC49" i="3" s="1"/>
  <c r="Z50" i="3"/>
  <c r="AC50" i="3" s="1"/>
  <c r="Z51" i="3"/>
  <c r="AC51" i="3" s="1"/>
  <c r="Z52" i="3"/>
  <c r="BB52" i="3" s="1"/>
  <c r="Z53" i="3"/>
  <c r="AC53" i="3" s="1"/>
  <c r="Z54" i="3"/>
  <c r="BB54" i="3" s="1"/>
  <c r="Z55" i="3"/>
  <c r="AC55" i="3" s="1"/>
  <c r="Z56" i="3"/>
  <c r="BB56" i="3" s="1"/>
  <c r="Z134" i="3"/>
  <c r="BB134" i="3" s="1"/>
  <c r="Z82" i="3"/>
  <c r="BB82" i="3" s="1"/>
  <c r="Z83" i="3"/>
  <c r="AC83" i="3" s="1"/>
  <c r="Z84" i="3"/>
  <c r="AC84" i="3" s="1"/>
  <c r="Z85" i="3"/>
  <c r="AC85" i="3" s="1"/>
  <c r="Z86" i="3"/>
  <c r="AC86" i="3" s="1"/>
  <c r="Z87" i="3"/>
  <c r="BB87" i="3" s="1"/>
  <c r="Z88" i="3"/>
  <c r="BB88" i="3" s="1"/>
  <c r="Z104" i="3"/>
  <c r="BB104" i="3" s="1"/>
  <c r="Z105" i="3"/>
  <c r="BB105" i="3" s="1"/>
  <c r="Z106" i="3"/>
  <c r="AC106" i="3" s="1"/>
  <c r="Z107" i="3"/>
  <c r="AC107" i="3" s="1"/>
  <c r="Z108" i="3"/>
  <c r="AC108" i="3" s="1"/>
  <c r="Z109" i="3"/>
  <c r="BB109" i="3" s="1"/>
  <c r="Z110" i="3"/>
  <c r="BB110" i="3" s="1"/>
  <c r="Z111" i="3"/>
  <c r="BB111" i="3" s="1"/>
  <c r="Z112" i="3"/>
  <c r="BB112" i="3" s="1"/>
  <c r="Z113" i="3"/>
  <c r="BB113" i="3" s="1"/>
  <c r="Z114" i="3"/>
  <c r="AC114" i="3" s="1"/>
  <c r="Z115" i="3"/>
  <c r="AC115" i="3" s="1"/>
  <c r="Z116" i="3"/>
  <c r="AC116" i="3" s="1"/>
  <c r="Z117" i="3"/>
  <c r="AC117" i="3" s="1"/>
  <c r="Z121" i="3"/>
  <c r="BB121" i="3" s="1"/>
  <c r="Z122" i="3"/>
  <c r="BB122" i="3" s="1"/>
  <c r="Z123" i="3"/>
  <c r="AC123" i="3" s="1"/>
  <c r="Z124" i="3"/>
  <c r="AC124" i="3" s="1"/>
  <c r="Z125" i="3"/>
  <c r="AC125" i="3" s="1"/>
  <c r="Z126" i="3"/>
  <c r="AC126" i="3" s="1"/>
  <c r="Z127" i="3"/>
  <c r="BB127" i="3" s="1"/>
  <c r="Z128" i="3"/>
  <c r="BB128" i="3" s="1"/>
  <c r="Z129" i="3"/>
  <c r="BB129" i="3" s="1"/>
  <c r="Z130" i="3"/>
  <c r="BB130" i="3" s="1"/>
  <c r="Z131" i="3"/>
  <c r="AC131" i="3" s="1"/>
  <c r="Z132" i="3"/>
  <c r="AC132" i="3" s="1"/>
  <c r="Z133" i="3"/>
  <c r="AC133" i="3" s="1"/>
  <c r="AH80" i="3"/>
  <c r="AI80" i="3"/>
  <c r="AJ80" i="3"/>
  <c r="AH81" i="3"/>
  <c r="AI81" i="3"/>
  <c r="AJ81" i="3"/>
  <c r="AH82" i="3"/>
  <c r="AI82" i="3"/>
  <c r="AJ82" i="3"/>
  <c r="AH83" i="3"/>
  <c r="AI83" i="3"/>
  <c r="AJ83" i="3"/>
  <c r="AH84" i="3"/>
  <c r="AI84" i="3"/>
  <c r="AJ84" i="3"/>
  <c r="AH85" i="3"/>
  <c r="AI85" i="3"/>
  <c r="AJ85" i="3"/>
  <c r="AH86" i="3"/>
  <c r="AI86" i="3"/>
  <c r="AJ86" i="3"/>
  <c r="AH87" i="3"/>
  <c r="AI87" i="3"/>
  <c r="AJ87" i="3"/>
  <c r="AH88" i="3"/>
  <c r="AI88" i="3"/>
  <c r="AJ88" i="3"/>
  <c r="AH104" i="3"/>
  <c r="AI104" i="3"/>
  <c r="AJ104" i="3"/>
  <c r="AH105" i="3"/>
  <c r="AI105" i="3"/>
  <c r="AJ105" i="3"/>
  <c r="AH106" i="3"/>
  <c r="AI106" i="3"/>
  <c r="AJ106" i="3"/>
  <c r="AH107" i="3"/>
  <c r="AI107" i="3"/>
  <c r="AJ107" i="3"/>
  <c r="AH108" i="3"/>
  <c r="AI108" i="3"/>
  <c r="AJ108" i="3"/>
  <c r="AH109" i="3"/>
  <c r="AI109" i="3"/>
  <c r="AJ109" i="3"/>
  <c r="AH110" i="3"/>
  <c r="AI110" i="3"/>
  <c r="AJ110" i="3"/>
  <c r="AH111" i="3"/>
  <c r="AI111" i="3"/>
  <c r="AJ111" i="3"/>
  <c r="AH112" i="3"/>
  <c r="AI112" i="3"/>
  <c r="AJ112" i="3"/>
  <c r="AH113" i="3"/>
  <c r="AI113" i="3"/>
  <c r="AJ113" i="3"/>
  <c r="AH114" i="3"/>
  <c r="AI114" i="3"/>
  <c r="AJ114" i="3"/>
  <c r="AH115" i="3"/>
  <c r="AI115" i="3"/>
  <c r="AJ115" i="3"/>
  <c r="AH116" i="3"/>
  <c r="AI116" i="3"/>
  <c r="AJ116" i="3"/>
  <c r="AH117" i="3"/>
  <c r="AI117" i="3"/>
  <c r="AJ117" i="3"/>
  <c r="AH119" i="3"/>
  <c r="AI119" i="3"/>
  <c r="AJ119" i="3"/>
  <c r="AH121" i="3"/>
  <c r="AI121" i="3"/>
  <c r="AJ121" i="3"/>
  <c r="AH122" i="3"/>
  <c r="AI122" i="3"/>
  <c r="AJ122" i="3"/>
  <c r="AH123" i="3"/>
  <c r="AI123" i="3"/>
  <c r="AJ123" i="3"/>
  <c r="AH124" i="3"/>
  <c r="AI124" i="3"/>
  <c r="AJ124" i="3"/>
  <c r="AH125" i="3"/>
  <c r="AI125" i="3"/>
  <c r="AJ125" i="3"/>
  <c r="AH126" i="3"/>
  <c r="AI126" i="3"/>
  <c r="AJ126" i="3"/>
  <c r="AH127" i="3"/>
  <c r="AI127" i="3"/>
  <c r="AJ127" i="3"/>
  <c r="AH128" i="3"/>
  <c r="AI128" i="3"/>
  <c r="AJ128" i="3"/>
  <c r="AH129" i="3"/>
  <c r="AI129" i="3"/>
  <c r="AJ129" i="3"/>
  <c r="AH130" i="3"/>
  <c r="AI130" i="3"/>
  <c r="AJ130" i="3"/>
  <c r="AH131" i="3"/>
  <c r="AI131" i="3"/>
  <c r="AJ131" i="3"/>
  <c r="AH132" i="3"/>
  <c r="AI132" i="3"/>
  <c r="AJ132" i="3"/>
  <c r="AH133" i="3"/>
  <c r="AI133" i="3"/>
  <c r="AJ133" i="3"/>
  <c r="AH134" i="3"/>
  <c r="AI134" i="3"/>
  <c r="AJ134" i="3"/>
  <c r="AH135" i="3"/>
  <c r="AI135" i="3"/>
  <c r="AJ135" i="3"/>
  <c r="AH61" i="3"/>
  <c r="AI61" i="3"/>
  <c r="AJ61" i="3"/>
  <c r="AH62" i="3"/>
  <c r="AI62" i="3"/>
  <c r="AJ62" i="3"/>
  <c r="AH63" i="3"/>
  <c r="AI63" i="3"/>
  <c r="AJ63" i="3"/>
  <c r="AH64" i="3"/>
  <c r="AI64" i="3"/>
  <c r="AJ64" i="3"/>
  <c r="AH65" i="3"/>
  <c r="AI65" i="3"/>
  <c r="AJ65" i="3"/>
  <c r="AH66" i="3"/>
  <c r="AI66" i="3"/>
  <c r="AJ66" i="3"/>
  <c r="AH67" i="3"/>
  <c r="AI67" i="3"/>
  <c r="AJ67" i="3"/>
  <c r="AH68" i="3"/>
  <c r="AI68" i="3"/>
  <c r="AJ68" i="3"/>
  <c r="AH69" i="3"/>
  <c r="AI69" i="3"/>
  <c r="AJ69" i="3"/>
  <c r="AH70" i="3"/>
  <c r="AI70" i="3"/>
  <c r="AJ70" i="3"/>
  <c r="AH71" i="3"/>
  <c r="AI71" i="3"/>
  <c r="AJ71" i="3"/>
  <c r="AH72" i="3"/>
  <c r="AI72" i="3"/>
  <c r="AJ72" i="3"/>
  <c r="AH73" i="3"/>
  <c r="AI73" i="3"/>
  <c r="AJ73" i="3"/>
  <c r="AH74" i="3"/>
  <c r="AI74" i="3"/>
  <c r="AJ74" i="3"/>
  <c r="AH75" i="3"/>
  <c r="AI75" i="3"/>
  <c r="AJ75" i="3"/>
  <c r="AH76" i="3"/>
  <c r="AI76" i="3"/>
  <c r="AJ76" i="3"/>
  <c r="AH77" i="3"/>
  <c r="AI77" i="3"/>
  <c r="AJ77" i="3"/>
  <c r="AH78" i="3"/>
  <c r="AI78" i="3"/>
  <c r="AJ78" i="3"/>
  <c r="AH79" i="3"/>
  <c r="AI79" i="3"/>
  <c r="AJ79" i="3"/>
  <c r="BB39" i="3"/>
  <c r="BB43" i="3"/>
  <c r="BB45" i="3"/>
  <c r="BB47" i="3"/>
  <c r="BB53" i="3"/>
  <c r="BB55" i="3"/>
  <c r="BB125" i="3"/>
  <c r="BB7" i="3"/>
  <c r="AH36" i="3"/>
  <c r="AI36" i="3"/>
  <c r="AJ36" i="3"/>
  <c r="AH37" i="3"/>
  <c r="AI37" i="3"/>
  <c r="AJ37" i="3"/>
  <c r="AH38" i="3"/>
  <c r="AI38" i="3"/>
  <c r="AJ38" i="3"/>
  <c r="AH39" i="3"/>
  <c r="AI39" i="3"/>
  <c r="AJ39" i="3"/>
  <c r="AH40" i="3"/>
  <c r="AI40" i="3"/>
  <c r="AJ40" i="3"/>
  <c r="AH41" i="3"/>
  <c r="AI41" i="3"/>
  <c r="AJ41" i="3"/>
  <c r="AH42" i="3"/>
  <c r="AI42" i="3"/>
  <c r="AJ42" i="3"/>
  <c r="AH43" i="3"/>
  <c r="AI43" i="3"/>
  <c r="AJ43" i="3"/>
  <c r="AH44" i="3"/>
  <c r="AI44" i="3"/>
  <c r="AJ44" i="3"/>
  <c r="AH45" i="3"/>
  <c r="AI45" i="3"/>
  <c r="AJ45" i="3"/>
  <c r="AH46" i="3"/>
  <c r="AI46" i="3"/>
  <c r="AJ46" i="3"/>
  <c r="AH47" i="3"/>
  <c r="AI47" i="3"/>
  <c r="AJ47" i="3"/>
  <c r="AH48" i="3"/>
  <c r="AI48" i="3"/>
  <c r="AJ48" i="3"/>
  <c r="AH49" i="3"/>
  <c r="AI49" i="3"/>
  <c r="AJ49" i="3"/>
  <c r="AH50" i="3"/>
  <c r="AI50" i="3"/>
  <c r="AJ50" i="3"/>
  <c r="AH51" i="3"/>
  <c r="AI51" i="3"/>
  <c r="AJ51" i="3"/>
  <c r="AH52" i="3"/>
  <c r="AI52" i="3"/>
  <c r="AJ52" i="3"/>
  <c r="AH53" i="3"/>
  <c r="AI53" i="3"/>
  <c r="AJ53" i="3"/>
  <c r="AH54" i="3"/>
  <c r="AI54" i="3"/>
  <c r="AJ54" i="3"/>
  <c r="AH55" i="3"/>
  <c r="AI55" i="3"/>
  <c r="AJ55" i="3"/>
  <c r="AH56" i="3"/>
  <c r="AI56" i="3"/>
  <c r="AJ56" i="3"/>
  <c r="AH58" i="3"/>
  <c r="AI58" i="3"/>
  <c r="AJ58" i="3"/>
  <c r="P14" i="4"/>
  <c r="P9" i="4"/>
  <c r="X7" i="4"/>
  <c r="B2" i="4"/>
  <c r="E94" i="4" l="1"/>
  <c r="P83" i="4"/>
  <c r="P26" i="4"/>
  <c r="P37" i="4"/>
  <c r="BB116" i="3"/>
  <c r="BB108" i="3"/>
  <c r="BB33" i="3"/>
  <c r="BB49" i="3"/>
  <c r="AC101" i="3"/>
  <c r="AC93" i="3"/>
  <c r="AC100" i="3"/>
  <c r="AC92" i="3"/>
  <c r="BB126" i="3"/>
  <c r="AC99" i="3"/>
  <c r="AC91" i="3"/>
  <c r="AC98" i="3"/>
  <c r="AC90" i="3"/>
  <c r="AC97" i="3"/>
  <c r="AC89" i="3"/>
  <c r="AC96" i="3"/>
  <c r="AC118" i="3"/>
  <c r="BB107" i="3"/>
  <c r="AC103" i="3"/>
  <c r="AC95" i="3"/>
  <c r="BB102" i="3"/>
  <c r="BB94" i="3"/>
  <c r="BB57" i="3"/>
  <c r="BB132" i="3"/>
  <c r="BB86" i="3"/>
  <c r="AC41" i="3"/>
  <c r="AC109" i="3"/>
  <c r="BB85" i="3"/>
  <c r="BB37" i="3"/>
  <c r="BB117" i="3"/>
  <c r="BB123" i="3"/>
  <c r="AC104" i="3"/>
  <c r="BB84" i="3"/>
  <c r="BB42" i="3"/>
  <c r="AC130" i="3"/>
  <c r="AC38" i="3"/>
  <c r="AC127" i="3"/>
  <c r="AC36" i="3"/>
  <c r="BB133" i="3"/>
  <c r="BB115" i="3"/>
  <c r="AC122" i="3"/>
  <c r="AC52" i="3"/>
  <c r="BB50" i="3"/>
  <c r="BB131" i="3"/>
  <c r="BB34" i="3"/>
  <c r="AC112" i="3"/>
  <c r="AC44" i="3"/>
  <c r="BB114" i="3"/>
  <c r="BB83" i="3"/>
  <c r="AC129" i="3"/>
  <c r="AC111" i="3"/>
  <c r="AC88" i="3"/>
  <c r="AC54" i="3"/>
  <c r="AC46" i="3"/>
  <c r="AC128" i="3"/>
  <c r="AC119" i="3"/>
  <c r="AC110" i="3"/>
  <c r="AC87" i="3"/>
  <c r="BB51" i="3"/>
  <c r="BB124" i="3"/>
  <c r="AC134" i="3"/>
  <c r="AC35" i="3"/>
  <c r="BB106" i="3"/>
  <c r="AC113" i="3"/>
  <c r="AC105" i="3"/>
  <c r="AC82" i="3"/>
  <c r="AC56" i="3"/>
  <c r="AC48" i="3"/>
  <c r="AC40" i="3"/>
  <c r="AC121" i="3"/>
  <c r="E95" i="4" l="1"/>
  <c r="Z135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8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G137" i="3"/>
  <c r="Z137" i="3"/>
  <c r="F136" i="3"/>
  <c r="AH10" i="3"/>
  <c r="AI10" i="3"/>
  <c r="AJ10" i="3"/>
  <c r="AH11" i="3"/>
  <c r="AI11" i="3"/>
  <c r="AJ11" i="3"/>
  <c r="AH12" i="3"/>
  <c r="AI12" i="3"/>
  <c r="AJ12" i="3"/>
  <c r="AH13" i="3"/>
  <c r="AI13" i="3"/>
  <c r="AJ13" i="3"/>
  <c r="AH14" i="3"/>
  <c r="AI14" i="3"/>
  <c r="AJ14" i="3"/>
  <c r="AH15" i="3"/>
  <c r="AI15" i="3"/>
  <c r="AJ15" i="3"/>
  <c r="AH16" i="3"/>
  <c r="AI16" i="3"/>
  <c r="AJ16" i="3"/>
  <c r="AH17" i="3"/>
  <c r="AI17" i="3"/>
  <c r="AJ17" i="3"/>
  <c r="AH18" i="3"/>
  <c r="AI18" i="3"/>
  <c r="AJ18" i="3"/>
  <c r="AH19" i="3"/>
  <c r="AI19" i="3"/>
  <c r="AJ19" i="3"/>
  <c r="AH20" i="3"/>
  <c r="AI20" i="3"/>
  <c r="AJ20" i="3"/>
  <c r="AH21" i="3"/>
  <c r="AI21" i="3"/>
  <c r="AJ21" i="3"/>
  <c r="AH22" i="3"/>
  <c r="AI22" i="3"/>
  <c r="AJ22" i="3"/>
  <c r="AH23" i="3"/>
  <c r="AI23" i="3"/>
  <c r="AJ23" i="3"/>
  <c r="AH24" i="3"/>
  <c r="AI24" i="3"/>
  <c r="AJ24" i="3"/>
  <c r="AH25" i="3"/>
  <c r="AI25" i="3"/>
  <c r="AJ25" i="3"/>
  <c r="AH26" i="3"/>
  <c r="AI26" i="3"/>
  <c r="AJ26" i="3"/>
  <c r="AH27" i="3"/>
  <c r="AI27" i="3"/>
  <c r="AJ27" i="3"/>
  <c r="AH28" i="3"/>
  <c r="AI28" i="3"/>
  <c r="AJ28" i="3"/>
  <c r="AH29" i="3"/>
  <c r="AI29" i="3"/>
  <c r="AJ29" i="3"/>
  <c r="AH30" i="3"/>
  <c r="AI30" i="3"/>
  <c r="AJ30" i="3"/>
  <c r="AH31" i="3"/>
  <c r="AI31" i="3"/>
  <c r="AJ31" i="3"/>
  <c r="AH32" i="3"/>
  <c r="AI32" i="3"/>
  <c r="AJ32" i="3"/>
  <c r="AH33" i="3"/>
  <c r="AI33" i="3"/>
  <c r="AJ33" i="3"/>
  <c r="AH34" i="3"/>
  <c r="AI34" i="3"/>
  <c r="AJ34" i="3"/>
  <c r="AH35" i="3"/>
  <c r="AI35" i="3"/>
  <c r="AJ35" i="3"/>
  <c r="AH60" i="3"/>
  <c r="AI60" i="3"/>
  <c r="AJ60" i="3"/>
  <c r="AI9" i="3"/>
  <c r="AJ9" i="3"/>
  <c r="AH9" i="3"/>
  <c r="BB18" i="3" l="1"/>
  <c r="AC18" i="3"/>
  <c r="BB68" i="3"/>
  <c r="AC68" i="3"/>
  <c r="BB19" i="3"/>
  <c r="AC19" i="3"/>
  <c r="BB61" i="3"/>
  <c r="AC61" i="3"/>
  <c r="BB69" i="3"/>
  <c r="AC69" i="3"/>
  <c r="AC12" i="3"/>
  <c r="BB12" i="3"/>
  <c r="BB20" i="3"/>
  <c r="AC20" i="3"/>
  <c r="BB28" i="3"/>
  <c r="AC28" i="3"/>
  <c r="BB62" i="3"/>
  <c r="AC62" i="3"/>
  <c r="BB70" i="3"/>
  <c r="AC70" i="3"/>
  <c r="BB78" i="3"/>
  <c r="AC78" i="3"/>
  <c r="AC10" i="3"/>
  <c r="BB10" i="3"/>
  <c r="BB76" i="3"/>
  <c r="AC76" i="3"/>
  <c r="AC11" i="3"/>
  <c r="BB11" i="3"/>
  <c r="BB27" i="3"/>
  <c r="AC27" i="3"/>
  <c r="BB77" i="3"/>
  <c r="AC77" i="3"/>
  <c r="AC13" i="3"/>
  <c r="BB13" i="3"/>
  <c r="BB21" i="3"/>
  <c r="AC21" i="3"/>
  <c r="BB29" i="3"/>
  <c r="AC29" i="3"/>
  <c r="BB63" i="3"/>
  <c r="AC63" i="3"/>
  <c r="BB71" i="3"/>
  <c r="AC71" i="3"/>
  <c r="BB79" i="3"/>
  <c r="AC79" i="3"/>
  <c r="BB26" i="3"/>
  <c r="AC26" i="3"/>
  <c r="AC14" i="3"/>
  <c r="BB14" i="3"/>
  <c r="BB30" i="3"/>
  <c r="AC30" i="3"/>
  <c r="BB64" i="3"/>
  <c r="AC64" i="3"/>
  <c r="BB72" i="3"/>
  <c r="AC72" i="3"/>
  <c r="BB80" i="3"/>
  <c r="AC80" i="3"/>
  <c r="AC15" i="3"/>
  <c r="BB15" i="3"/>
  <c r="AC23" i="3"/>
  <c r="BB23" i="3"/>
  <c r="BB31" i="3"/>
  <c r="AC31" i="3"/>
  <c r="AC65" i="3"/>
  <c r="BB65" i="3"/>
  <c r="AC73" i="3"/>
  <c r="BB73" i="3"/>
  <c r="AC81" i="3"/>
  <c r="BB81" i="3"/>
  <c r="BB60" i="3"/>
  <c r="AC60" i="3"/>
  <c r="BB22" i="3"/>
  <c r="AC22" i="3"/>
  <c r="AC16" i="3"/>
  <c r="BB16" i="3"/>
  <c r="AC24" i="3"/>
  <c r="BB24" i="3"/>
  <c r="AC32" i="3"/>
  <c r="BB32" i="3"/>
  <c r="AC66" i="3"/>
  <c r="BB66" i="3"/>
  <c r="AC74" i="3"/>
  <c r="BB74" i="3"/>
  <c r="BB135" i="3"/>
  <c r="AC135" i="3"/>
  <c r="AA121" i="3" s="1"/>
  <c r="BB17" i="3"/>
  <c r="AC17" i="3"/>
  <c r="BB25" i="3"/>
  <c r="AC25" i="3"/>
  <c r="AC58" i="3"/>
  <c r="BB58" i="3"/>
  <c r="AC67" i="3"/>
  <c r="BB67" i="3"/>
  <c r="AC75" i="3"/>
  <c r="BB75" i="3"/>
  <c r="Z136" i="3"/>
  <c r="BA136" i="3"/>
  <c r="AQ136" i="3"/>
  <c r="AX136" i="3"/>
  <c r="AS136" i="3"/>
  <c r="AV136" i="3"/>
  <c r="AU136" i="3"/>
  <c r="AT136" i="3"/>
  <c r="AR136" i="3"/>
  <c r="AJ136" i="3"/>
  <c r="AI136" i="3"/>
  <c r="AH136" i="3"/>
  <c r="AH7" i="3"/>
  <c r="AA60" i="3" l="1"/>
  <c r="AP136" i="3"/>
  <c r="AY136" i="3"/>
  <c r="BB9" i="3" l="1"/>
  <c r="BB136" i="3" s="1"/>
  <c r="AC9" i="3" l="1"/>
  <c r="AA9" i="3" s="1"/>
  <c r="AW136" i="3" l="1"/>
  <c r="AZ136" i="3"/>
</calcChain>
</file>

<file path=xl/sharedStrings.xml><?xml version="1.0" encoding="utf-8"?>
<sst xmlns="http://schemas.openxmlformats.org/spreadsheetml/2006/main" count="92" uniqueCount="47">
  <si>
    <t xml:space="preserve"> IS INPUT AREA</t>
  </si>
  <si>
    <t>ITEM</t>
  </si>
  <si>
    <t>TYPE</t>
  </si>
  <si>
    <t>SIZE</t>
  </si>
  <si>
    <t>USED QUANTITY</t>
  </si>
  <si>
    <t>TOTAL</t>
  </si>
  <si>
    <t>unit</t>
  </si>
  <si>
    <t>amount for used</t>
  </si>
  <si>
    <t>L (mm)</t>
  </si>
  <si>
    <t>QTY/LENGTH(mm)</t>
  </si>
  <si>
    <t>UD1P</t>
  </si>
  <si>
    <t>UD2P</t>
  </si>
  <si>
    <t>PAD PLATE</t>
  </si>
  <si>
    <t>A5</t>
  </si>
  <si>
    <t>-</t>
  </si>
  <si>
    <t>kg</t>
  </si>
  <si>
    <t>ANGLE
BAR</t>
  </si>
  <si>
    <t>150x90x9t</t>
  </si>
  <si>
    <t>kg/m</t>
  </si>
  <si>
    <t>100x75x7t</t>
  </si>
  <si>
    <t>75x75x6t</t>
  </si>
  <si>
    <t>50x50x6t</t>
  </si>
  <si>
    <t>FLAT BAR</t>
  </si>
  <si>
    <t>50x6t</t>
  </si>
  <si>
    <t xml:space="preserve">SUB-TOTAL W.T. (kg)  </t>
  </si>
  <si>
    <t xml:space="preserve">TOTAL WT (kg)  </t>
  </si>
  <si>
    <t>TTL</t>
  </si>
  <si>
    <t xml:space="preserve"> LENGTH(mm)</t>
  </si>
  <si>
    <t>FLATBAR</t>
  </si>
  <si>
    <t>ANGLE 
BAR</t>
  </si>
  <si>
    <t>SUB-TOTAL</t>
  </si>
  <si>
    <t xml:space="preserve">W.T. (kg)  </t>
  </si>
  <si>
    <t>P. 27</t>
  </si>
  <si>
    <t>ENGINE RM.</t>
  </si>
  <si>
    <t>MATERIAL LIST FOR ENGINE RM. CABLEWAY</t>
  </si>
  <si>
    <t>3D2S</t>
  </si>
  <si>
    <t>3D2P</t>
  </si>
  <si>
    <t>2D2S</t>
  </si>
  <si>
    <t>2D1P</t>
  </si>
  <si>
    <t>2D2P</t>
  </si>
  <si>
    <t>27</t>
  </si>
  <si>
    <t>MATERIAL LIST FOR ENGINE ROOM CABLE WAY</t>
  </si>
  <si>
    <t xml:space="preserve"> </t>
  </si>
  <si>
    <t>40 x 40 x 5t</t>
  </si>
  <si>
    <t>SCXXX-XXXXXXW</t>
  </si>
  <si>
    <t>30 x 30 x 5t</t>
  </si>
  <si>
    <t>32 x 4.5t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</si>
</sst>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P. &quot;@"/>
    <numFmt numFmtId="165" formatCode="0.0_ "/>
    <numFmt numFmtId="166" formatCode="0_ "/>
  </numFmts>
  <fonts count="27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‚l‚r –¾’©"/>
      <family val="1"/>
      <charset val="128"/>
    </font>
    <font>
      <sz val="10"/>
      <color indexed="12"/>
      <name val="Arial"/>
      <family val="2"/>
    </font>
    <font>
      <sz val="14"/>
      <name val="ＭＳ Ｐゴシック"/>
      <family val="3"/>
      <charset val="128"/>
    </font>
    <font>
      <b/>
      <sz val="12"/>
      <name val="ＭＳ Ｐゴシック"/>
      <family val="3"/>
    </font>
    <font>
      <sz val="11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0"/>
      <name val="ＭＳ Ｐゴシック"/>
      <family val="3"/>
    </font>
    <font>
      <sz val="12"/>
      <color indexed="10"/>
      <name val="ＭＳ Ｐゴシック"/>
      <family val="3"/>
      <charset val="128"/>
    </font>
    <font>
      <b/>
      <sz val="12"/>
      <color indexed="62"/>
      <name val="ＭＳ Ｐゴシック"/>
      <family val="3"/>
    </font>
    <font>
      <sz val="12"/>
      <color indexed="62"/>
      <name val="ＭＳ Ｐゴシック"/>
      <family val="3"/>
      <charset val="128"/>
    </font>
    <font>
      <b/>
      <sz val="12"/>
      <color indexed="20"/>
      <name val="ＭＳ Ｐゴシック"/>
      <family val="3"/>
    </font>
    <font>
      <sz val="12"/>
      <color indexed="20"/>
      <name val="ＭＳ Ｐゴシック"/>
      <family val="3"/>
      <charset val="128"/>
    </font>
    <font>
      <b/>
      <sz val="12"/>
      <color indexed="17"/>
      <name val="ＭＳ Ｐゴシック"/>
      <family val="3"/>
    </font>
    <font>
      <sz val="12"/>
      <color indexed="17"/>
      <name val="ＭＳ Ｐゴシック"/>
      <family val="3"/>
      <charset val="128"/>
    </font>
    <font>
      <sz val="11"/>
      <name val="ＭＳ Ｐゴシック"/>
      <family val="3"/>
    </font>
    <font>
      <b/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name val="ＭＳ Ｐゴシック"/>
      <family val="3"/>
    </font>
    <font>
      <b/>
      <sz val="11"/>
      <name val="ＭＳ Ｐゴシック"/>
    </font>
    <font>
      <sz val="12"/>
      <color indexed="62"/>
      <name val="ＭＳ Ｐゴシック"/>
    </font>
    <font>
      <sz val="12"/>
      <color indexed="20"/>
      <name val="ＭＳ Ｐゴシック"/>
    </font>
    <font>
      <sz val="12"/>
      <color indexed="17"/>
      <name val="ＭＳ Ｐゴシック"/>
    </font>
    <font>
      <sz val="12"/>
      <color indexed="10"/>
      <name val="ＭＳ Ｐゴシック"/>
    </font>
  </fonts>
  <fills count="2">
    <fill>
      <patternFill patternType="none"/>
    </fill>
    <fill>
      <patternFill patternType="gray125"/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3" fillId="0" borderId="0"/>
    <xf numFmtId="0" fontId="1" fillId="0" borderId="0">
      <alignment vertical="center"/>
    </xf>
  </cellStyleXfs>
  <cellXfs count="178">
    <xf numFmtId="0" fontId="0" fillId="0" borderId="0" xfId="0"/>
    <xf numFmtId="0" fontId="2" fillId="0" borderId="0" xfId="1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 wrapText="1"/>
    </xf>
    <xf numFmtId="0" fontId="1" fillId="0" borderId="6" xfId="3" applyBorder="1" applyAlignment="1" applyProtection="1">
      <alignment horizontal="center" vertical="center"/>
      <protection locked="0"/>
    </xf>
    <xf numFmtId="0" fontId="1" fillId="0" borderId="20" xfId="3" applyBorder="1" applyAlignment="1" applyProtection="1">
      <alignment horizontal="center" vertical="center"/>
      <protection locked="0"/>
    </xf>
    <xf numFmtId="0" fontId="1" fillId="0" borderId="49" xfId="3" applyBorder="1" applyAlignment="1" applyProtection="1">
      <alignment horizontal="center" vertical="center"/>
      <protection locked="0"/>
    </xf>
    <xf numFmtId="165" fontId="2" fillId="0" borderId="0" xfId="3" applyNumberFormat="1" applyFont="1">
      <alignment vertical="center"/>
    </xf>
    <xf numFmtId="0" fontId="9" fillId="0" borderId="8" xfId="3" applyFont="1" applyBorder="1">
      <alignment vertical="center"/>
    </xf>
    <xf numFmtId="0" fontId="10" fillId="0" borderId="8" xfId="3" applyFont="1" applyBorder="1">
      <alignment vertical="center"/>
    </xf>
    <xf numFmtId="0" fontId="1" fillId="0" borderId="34" xfId="3" applyBorder="1" applyAlignment="1" applyProtection="1">
      <alignment horizontal="center" vertical="center"/>
      <protection locked="0"/>
    </xf>
    <xf numFmtId="0" fontId="20" fillId="0" borderId="34" xfId="3" applyFont="1" applyBorder="1" applyAlignment="1" applyProtection="1">
      <alignment horizontal="center" vertical="center"/>
      <protection locked="0"/>
    </xf>
    <xf numFmtId="0" fontId="1" fillId="0" borderId="24" xfId="3" applyBorder="1" applyAlignment="1" applyProtection="1">
      <alignment horizontal="center" vertical="center"/>
      <protection locked="0"/>
    </xf>
    <xf numFmtId="0" fontId="1" fillId="0" borderId="5" xfId="3" applyBorder="1" applyAlignment="1" applyProtection="1">
      <alignment horizontal="center" vertical="center"/>
      <protection locked="0"/>
    </xf>
    <xf numFmtId="0" fontId="1" fillId="0" borderId="16" xfId="3" applyBorder="1" applyAlignment="1" applyProtection="1">
      <alignment horizontal="center" vertical="center"/>
      <protection locked="0"/>
    </xf>
    <xf numFmtId="0" fontId="1" fillId="0" borderId="40" xfId="3" applyBorder="1" applyAlignment="1" applyProtection="1">
      <alignment horizontal="center" vertical="center"/>
      <protection locked="0"/>
    </xf>
    <xf numFmtId="166" fontId="19" fillId="0" borderId="53" xfId="3" applyNumberFormat="1" applyFont="1" applyBorder="1" applyAlignment="1">
      <alignment horizontal="center" vertical="center"/>
    </xf>
    <xf numFmtId="166" fontId="1" fillId="0" borderId="30" xfId="3" applyNumberFormat="1" applyBorder="1" applyAlignment="1">
      <alignment horizontal="center" vertical="center"/>
    </xf>
    <xf numFmtId="165" fontId="18" fillId="0" borderId="0" xfId="3" applyNumberFormat="1" applyFont="1">
      <alignment vertical="center"/>
    </xf>
    <xf numFmtId="0" fontId="18" fillId="0" borderId="0" xfId="3" applyFont="1">
      <alignment vertical="center"/>
    </xf>
    <xf numFmtId="0" fontId="18" fillId="0" borderId="0" xfId="3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55" xfId="3" applyBorder="1" applyAlignment="1" applyProtection="1">
      <alignment horizontal="center" vertical="center"/>
      <protection locked="0"/>
    </xf>
    <xf numFmtId="166" fontId="17" fillId="0" borderId="4" xfId="3" applyNumberFormat="1" applyFont="1" applyBorder="1" applyAlignment="1">
      <alignment horizontal="center" vertical="center"/>
    </xf>
    <xf numFmtId="166" fontId="22" fillId="0" borderId="25" xfId="3" applyNumberFormat="1" applyFont="1" applyBorder="1" applyAlignment="1">
      <alignment horizontal="center" vertical="center"/>
    </xf>
    <xf numFmtId="166" fontId="1" fillId="0" borderId="45" xfId="3" applyNumberFormat="1" applyBorder="1" applyAlignment="1">
      <alignment horizontal="center" vertical="center"/>
    </xf>
    <xf numFmtId="0" fontId="2" fillId="0" borderId="0" xfId="1" applyFont="1" applyAlignment="1">
      <alignment horizontal="right" vertical="center"/>
    </xf>
    <xf numFmtId="164" fontId="4" fillId="0" borderId="0" xfId="2" applyNumberFormat="1" applyFont="1" applyAlignment="1" applyProtection="1">
      <alignment horizontal="center"/>
      <protection locked="0"/>
    </xf>
    <xf numFmtId="0" fontId="5" fillId="0" borderId="1" xfId="1" applyFont="1" applyBorder="1" applyAlignment="1">
      <alignment horizontal="centerContinuous" vertical="center"/>
    </xf>
    <xf numFmtId="0" fontId="6" fillId="0" borderId="1" xfId="1" applyFont="1" applyBorder="1" applyAlignment="1">
      <alignment horizontal="centerContinuous" vertical="center"/>
    </xf>
    <xf numFmtId="0" fontId="2" fillId="0" borderId="0" xfId="1" applyFont="1" applyAlignment="1">
      <alignment horizontal="center" vertical="center" wrapText="1"/>
    </xf>
    <xf numFmtId="0" fontId="2" fillId="0" borderId="27" xfId="1" applyFont="1" applyBorder="1">
      <alignment vertical="center"/>
    </xf>
    <xf numFmtId="0" fontId="1" fillId="0" borderId="5" xfId="1" applyBorder="1" applyAlignment="1" applyProtection="1">
      <alignment horizontal="center" vertical="center"/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2" fillId="0" borderId="7" xfId="1" applyFont="1" applyBorder="1" applyAlignment="1">
      <alignment horizontal="center" vertical="center"/>
    </xf>
    <xf numFmtId="165" fontId="2" fillId="0" borderId="0" xfId="1" applyNumberFormat="1" applyFont="1">
      <alignment vertical="center"/>
    </xf>
    <xf numFmtId="0" fontId="9" fillId="0" borderId="8" xfId="1" applyFont="1" applyBorder="1">
      <alignment vertical="center"/>
    </xf>
    <xf numFmtId="0" fontId="10" fillId="0" borderId="8" xfId="1" applyFont="1" applyBorder="1">
      <alignment vertical="center"/>
    </xf>
    <xf numFmtId="0" fontId="1" fillId="0" borderId="24" xfId="1" applyBorder="1" applyAlignment="1" applyProtection="1">
      <alignment horizontal="center" vertical="center"/>
      <protection locked="0"/>
    </xf>
    <xf numFmtId="0" fontId="1" fillId="0" borderId="23" xfId="1" applyBorder="1" applyAlignment="1" applyProtection="1">
      <alignment horizontal="center" vertical="center"/>
      <protection locked="0"/>
    </xf>
    <xf numFmtId="0" fontId="2" fillId="0" borderId="32" xfId="1" applyFont="1" applyBorder="1" applyAlignment="1">
      <alignment horizontal="center" vertical="center"/>
    </xf>
    <xf numFmtId="0" fontId="1" fillId="0" borderId="34" xfId="1" applyBorder="1" applyAlignment="1" applyProtection="1">
      <alignment horizontal="center" vertical="center"/>
      <protection locked="0"/>
    </xf>
    <xf numFmtId="0" fontId="1" fillId="0" borderId="16" xfId="1" applyBorder="1" applyAlignment="1" applyProtection="1">
      <alignment horizontal="center" vertical="center"/>
      <protection locked="0"/>
    </xf>
    <xf numFmtId="165" fontId="2" fillId="0" borderId="14" xfId="1" applyNumberFormat="1" applyFont="1" applyBorder="1">
      <alignment vertical="center"/>
    </xf>
    <xf numFmtId="165" fontId="2" fillId="0" borderId="13" xfId="1" applyNumberFormat="1" applyFont="1" applyBorder="1">
      <alignment vertical="center"/>
    </xf>
    <xf numFmtId="0" fontId="1" fillId="0" borderId="20" xfId="1" applyBorder="1" applyAlignment="1" applyProtection="1">
      <alignment horizontal="center" vertical="center"/>
      <protection locked="0"/>
    </xf>
    <xf numFmtId="0" fontId="11" fillId="0" borderId="8" xfId="1" applyFont="1" applyBorder="1">
      <alignment vertical="center"/>
    </xf>
    <xf numFmtId="0" fontId="12" fillId="0" borderId="8" xfId="1" applyFont="1" applyBorder="1">
      <alignment vertical="center"/>
    </xf>
    <xf numFmtId="0" fontId="13" fillId="0" borderId="8" xfId="1" applyFont="1" applyBorder="1">
      <alignment vertical="center"/>
    </xf>
    <xf numFmtId="0" fontId="14" fillId="0" borderId="8" xfId="1" applyFont="1" applyBorder="1">
      <alignment vertical="center"/>
    </xf>
    <xf numFmtId="0" fontId="15" fillId="0" borderId="8" xfId="1" applyFont="1" applyBorder="1">
      <alignment vertical="center"/>
    </xf>
    <xf numFmtId="0" fontId="16" fillId="0" borderId="8" xfId="1" applyFont="1" applyBorder="1">
      <alignment vertical="center"/>
    </xf>
    <xf numFmtId="0" fontId="1" fillId="0" borderId="40" xfId="1" applyBorder="1" applyAlignment="1" applyProtection="1">
      <alignment horizontal="center" vertical="center"/>
      <protection locked="0"/>
    </xf>
    <xf numFmtId="165" fontId="17" fillId="0" borderId="14" xfId="1" applyNumberFormat="1" applyFont="1" applyBorder="1" applyAlignment="1">
      <alignment horizontal="right" vertical="center"/>
    </xf>
    <xf numFmtId="165" fontId="18" fillId="0" borderId="0" xfId="1" applyNumberFormat="1" applyFont="1">
      <alignment vertical="center"/>
    </xf>
    <xf numFmtId="0" fontId="18" fillId="0" borderId="0" xfId="1" applyFont="1">
      <alignment vertical="center"/>
    </xf>
    <xf numFmtId="0" fontId="18" fillId="0" borderId="0" xfId="1" applyFont="1" applyAlignment="1">
      <alignment horizontal="center" vertical="center"/>
    </xf>
    <xf numFmtId="166" fontId="19" fillId="0" borderId="51" xfId="3" applyNumberFormat="1" applyFont="1" applyBorder="1" applyAlignment="1">
      <alignment vertical="center"/>
    </xf>
    <xf numFmtId="0" fontId="2" fillId="0" borderId="3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38" xfId="1" applyFont="1" applyBorder="1" applyAlignment="1">
      <alignment horizontal="center" vertical="center"/>
    </xf>
    <xf numFmtId="0" fontId="14" fillId="0" borderId="11" xfId="1" applyFont="1" applyBorder="1" applyAlignment="1">
      <alignment horizontal="center" vertical="center"/>
    </xf>
    <xf numFmtId="0" fontId="14" fillId="0" borderId="38" xfId="1" applyFont="1" applyBorder="1" applyAlignment="1">
      <alignment horizontal="center" vertical="center"/>
    </xf>
    <xf numFmtId="0" fontId="16" fillId="0" borderId="11" xfId="1" applyFont="1" applyBorder="1" applyAlignment="1">
      <alignment horizontal="center" vertical="center"/>
    </xf>
    <xf numFmtId="0" fontId="16" fillId="0" borderId="38" xfId="1" applyFont="1" applyBorder="1" applyAlignment="1">
      <alignment horizontal="center" vertical="center"/>
    </xf>
    <xf numFmtId="0" fontId="10" fillId="0" borderId="33" xfId="1" applyFont="1" applyBorder="1" applyAlignment="1">
      <alignment horizontal="center" vertical="center"/>
    </xf>
    <xf numFmtId="0" fontId="17" fillId="0" borderId="41" xfId="1" applyFont="1" applyBorder="1" applyAlignment="1">
      <alignment horizontal="center" vertical="center"/>
    </xf>
    <xf numFmtId="0" fontId="17" fillId="0" borderId="42" xfId="1" applyFont="1" applyBorder="1" applyAlignment="1">
      <alignment horizontal="center" vertical="center"/>
    </xf>
    <xf numFmtId="0" fontId="17" fillId="0" borderId="43" xfId="1" applyFont="1" applyBorder="1" applyAlignment="1">
      <alignment horizontal="center" vertical="center"/>
    </xf>
    <xf numFmtId="0" fontId="2" fillId="0" borderId="35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0" fontId="17" fillId="0" borderId="45" xfId="1" applyFont="1" applyBorder="1" applyAlignment="1">
      <alignment horizontal="center" vertical="center"/>
    </xf>
    <xf numFmtId="0" fontId="17" fillId="0" borderId="31" xfId="1" applyFont="1" applyBorder="1" applyAlignment="1">
      <alignment horizontal="center" vertical="center"/>
    </xf>
    <xf numFmtId="166" fontId="6" fillId="0" borderId="30" xfId="1" applyNumberFormat="1" applyFont="1" applyBorder="1" applyAlignment="1">
      <alignment horizontal="center" vertical="center"/>
    </xf>
    <xf numFmtId="166" fontId="6" fillId="0" borderId="45" xfId="1" applyNumberFormat="1" applyFont="1" applyBorder="1" applyAlignment="1">
      <alignment horizontal="center" vertical="center"/>
    </xf>
    <xf numFmtId="166" fontId="1" fillId="0" borderId="37" xfId="1" applyNumberFormat="1" applyBorder="1" applyAlignment="1">
      <alignment horizontal="center" vertical="center"/>
    </xf>
    <xf numFmtId="166" fontId="1" fillId="0" borderId="32" xfId="1" applyNumberFormat="1" applyBorder="1" applyAlignment="1">
      <alignment horizontal="center" vertical="center"/>
    </xf>
    <xf numFmtId="0" fontId="2" fillId="0" borderId="12" xfId="1" applyFont="1" applyBorder="1" applyAlignment="1">
      <alignment horizontal="center" vertical="center" wrapText="1"/>
    </xf>
    <xf numFmtId="166" fontId="1" fillId="0" borderId="35" xfId="1" applyNumberForma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29" xfId="1" applyFont="1" applyBorder="1" applyAlignment="1">
      <alignment horizontal="center" vertical="center" wrapText="1"/>
    </xf>
    <xf numFmtId="0" fontId="10" fillId="0" borderId="28" xfId="1" applyFont="1" applyBorder="1" applyAlignment="1">
      <alignment horizontal="center" vertical="center"/>
    </xf>
    <xf numFmtId="0" fontId="8" fillId="0" borderId="20" xfId="2" applyFont="1" applyBorder="1" applyAlignment="1" applyProtection="1">
      <alignment horizontal="center" vertical="center" shrinkToFit="1"/>
      <protection locked="0"/>
    </xf>
    <xf numFmtId="0" fontId="8" fillId="0" borderId="26" xfId="2" applyFont="1" applyBorder="1" applyAlignment="1" applyProtection="1">
      <alignment horizontal="center" vertical="center" shrinkToFit="1"/>
      <protection locked="0"/>
    </xf>
    <xf numFmtId="0" fontId="7" fillId="0" borderId="40" xfId="2" applyFont="1" applyBorder="1" applyAlignment="1" applyProtection="1">
      <alignment horizontal="center" vertical="center" shrinkToFit="1"/>
      <protection locked="0"/>
    </xf>
    <xf numFmtId="0" fontId="7" fillId="0" borderId="23" xfId="2" applyFont="1" applyBorder="1" applyAlignment="1" applyProtection="1">
      <alignment horizontal="center" vertical="center" shrinkToFit="1"/>
      <protection locked="0"/>
    </xf>
    <xf numFmtId="0" fontId="2" fillId="0" borderId="2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0" fontId="7" fillId="0" borderId="16" xfId="2" applyFont="1" applyBorder="1" applyAlignment="1" applyProtection="1">
      <alignment horizontal="center" vertical="center" shrinkToFit="1"/>
      <protection locked="0"/>
    </xf>
    <xf numFmtId="0" fontId="7" fillId="0" borderId="24" xfId="2" applyFont="1" applyBorder="1" applyAlignment="1" applyProtection="1">
      <alignment horizontal="center" vertical="center" shrinkToFit="1"/>
      <protection locked="0"/>
    </xf>
    <xf numFmtId="0" fontId="4" fillId="0" borderId="16" xfId="2" applyFont="1" applyBorder="1" applyAlignment="1" applyProtection="1">
      <alignment horizontal="center" vertical="center" shrinkToFit="1"/>
      <protection locked="0"/>
    </xf>
    <xf numFmtId="0" fontId="4" fillId="0" borderId="24" xfId="2" applyFont="1" applyBorder="1" applyAlignment="1" applyProtection="1">
      <alignment horizontal="center" vertical="center" shrinkToFit="1"/>
      <protection locked="0"/>
    </xf>
    <xf numFmtId="0" fontId="1" fillId="0" borderId="7" xfId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1" fillId="0" borderId="17" xfId="1" applyBorder="1" applyAlignment="1" applyProtection="1">
      <alignment horizontal="center" vertical="center"/>
      <protection locked="0"/>
    </xf>
    <xf numFmtId="0" fontId="1" fillId="0" borderId="25" xfId="1" applyBorder="1" applyAlignment="1" applyProtection="1">
      <alignment horizontal="center" vertical="center"/>
      <protection locked="0"/>
    </xf>
    <xf numFmtId="166" fontId="19" fillId="0" borderId="51" xfId="3" applyNumberFormat="1" applyFont="1" applyBorder="1" applyAlignment="1">
      <alignment horizontal="center" vertical="center"/>
    </xf>
    <xf numFmtId="166" fontId="19" fillId="0" borderId="52" xfId="3" applyNumberFormat="1" applyFont="1" applyBorder="1" applyAlignment="1">
      <alignment horizontal="center" vertical="center"/>
    </xf>
    <xf numFmtId="0" fontId="2" fillId="0" borderId="0" xfId="1" applyFont="1" applyAlignment="1">
      <alignment horizontal="right" vertical="center"/>
    </xf>
    <xf numFmtId="0" fontId="2" fillId="0" borderId="2" xfId="3" applyFont="1" applyBorder="1" applyAlignment="1">
      <alignment horizontal="center" vertical="center" wrapText="1"/>
    </xf>
    <xf numFmtId="0" fontId="2" fillId="0" borderId="12" xfId="3" applyFont="1" applyBorder="1" applyAlignment="1">
      <alignment horizontal="center" vertical="center" wrapText="1"/>
    </xf>
    <xf numFmtId="0" fontId="2" fillId="0" borderId="29" xfId="3" applyFont="1" applyBorder="1" applyAlignment="1">
      <alignment horizontal="center" vertical="center" wrapText="1"/>
    </xf>
    <xf numFmtId="0" fontId="7" fillId="0" borderId="15" xfId="2" applyFont="1" applyBorder="1" applyAlignment="1" applyProtection="1">
      <alignment horizontal="center" vertical="center" shrinkToFit="1"/>
      <protection locked="0"/>
    </xf>
    <xf numFmtId="0" fontId="7" fillId="0" borderId="17" xfId="2" applyFont="1" applyBorder="1" applyAlignment="1" applyProtection="1">
      <alignment horizontal="center" vertical="center" shrinkToFit="1"/>
      <protection locked="0"/>
    </xf>
    <xf numFmtId="0" fontId="7" fillId="0" borderId="25" xfId="2" applyFont="1" applyBorder="1" applyAlignment="1" applyProtection="1">
      <alignment horizontal="center" vertical="center" shrinkToFit="1"/>
      <protection locked="0"/>
    </xf>
    <xf numFmtId="0" fontId="1" fillId="0" borderId="47" xfId="3" applyBorder="1" applyAlignment="1" applyProtection="1">
      <alignment horizontal="center" vertical="center"/>
      <protection locked="0"/>
    </xf>
    <xf numFmtId="0" fontId="1" fillId="0" borderId="48" xfId="3" applyBorder="1" applyAlignment="1" applyProtection="1">
      <alignment horizontal="center" vertical="center"/>
      <protection locked="0"/>
    </xf>
    <xf numFmtId="0" fontId="2" fillId="0" borderId="8" xfId="3" applyFont="1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2" fillId="0" borderId="3" xfId="3" applyFont="1" applyBorder="1" applyAlignment="1">
      <alignment horizontal="center" vertical="center"/>
    </xf>
    <xf numFmtId="0" fontId="2" fillId="0" borderId="4" xfId="3" applyFont="1" applyBorder="1" applyAlignment="1">
      <alignment horizontal="center" vertical="center"/>
    </xf>
    <xf numFmtId="0" fontId="2" fillId="0" borderId="13" xfId="3" applyFont="1" applyBorder="1" applyAlignment="1">
      <alignment horizontal="center" vertical="center"/>
    </xf>
    <xf numFmtId="0" fontId="2" fillId="0" borderId="14" xfId="3" applyFont="1" applyBorder="1" applyAlignment="1">
      <alignment horizontal="center" vertical="center"/>
    </xf>
    <xf numFmtId="0" fontId="2" fillId="0" borderId="5" xfId="3" applyFont="1" applyBorder="1" applyAlignment="1">
      <alignment horizontal="center" vertical="center"/>
    </xf>
    <xf numFmtId="0" fontId="2" fillId="0" borderId="15" xfId="3" applyFont="1" applyBorder="1" applyAlignment="1">
      <alignment horizontal="center" vertical="center"/>
    </xf>
    <xf numFmtId="0" fontId="2" fillId="0" borderId="6" xfId="3" applyFont="1" applyBorder="1" applyAlignment="1">
      <alignment horizontal="center" vertical="center"/>
    </xf>
    <xf numFmtId="0" fontId="2" fillId="0" borderId="7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 vertical="center"/>
    </xf>
    <xf numFmtId="0" fontId="2" fillId="0" borderId="17" xfId="3" applyFont="1" applyBorder="1" applyAlignment="1">
      <alignment horizontal="center" vertical="center"/>
    </xf>
    <xf numFmtId="0" fontId="0" fillId="0" borderId="56" xfId="0" applyBorder="1" applyAlignment="1">
      <alignment horizontal="center"/>
    </xf>
    <xf numFmtId="0" fontId="0" fillId="0" borderId="21" xfId="0" applyBorder="1" applyAlignment="1">
      <alignment horizontal="center"/>
    </xf>
    <xf numFmtId="0" fontId="5" fillId="0" borderId="0" xfId="3" applyFont="1" applyBorder="1" applyAlignment="1">
      <alignment horizontal="center" vertical="center"/>
    </xf>
    <xf numFmtId="0" fontId="10" fillId="0" borderId="38" xfId="3" applyFont="1" applyBorder="1" applyAlignment="1">
      <alignment horizontal="center" vertical="center"/>
    </xf>
    <xf numFmtId="0" fontId="10" fillId="0" borderId="19" xfId="3" applyFont="1" applyBorder="1" applyAlignment="1">
      <alignment horizontal="center" vertical="center"/>
    </xf>
    <xf numFmtId="0" fontId="17" fillId="0" borderId="41" xfId="3" applyFont="1" applyBorder="1" applyAlignment="1">
      <alignment horizontal="center" vertical="center"/>
    </xf>
    <xf numFmtId="0" fontId="17" fillId="0" borderId="42" xfId="3" applyFont="1" applyBorder="1" applyAlignment="1">
      <alignment horizontal="center" vertical="center"/>
    </xf>
    <xf numFmtId="0" fontId="17" fillId="0" borderId="46" xfId="3" applyFont="1" applyBorder="1" applyAlignment="1">
      <alignment horizontal="center" vertical="center"/>
    </xf>
    <xf numFmtId="0" fontId="2" fillId="0" borderId="53" xfId="3" applyFont="1" applyBorder="1" applyAlignment="1">
      <alignment horizontal="center" vertical="center"/>
    </xf>
    <xf numFmtId="0" fontId="2" fillId="0" borderId="54" xfId="3" applyFont="1" applyBorder="1" applyAlignment="1">
      <alignment horizontal="center" vertical="center"/>
    </xf>
    <xf numFmtId="0" fontId="17" fillId="0" borderId="44" xfId="3" applyFont="1" applyBorder="1" applyAlignment="1">
      <alignment horizontal="center" vertical="center"/>
    </xf>
    <xf numFmtId="0" fontId="21" fillId="0" borderId="45" xfId="3" applyFont="1" applyBorder="1" applyAlignment="1">
      <alignment horizontal="center" vertical="center"/>
    </xf>
    <xf numFmtId="0" fontId="21" fillId="0" borderId="48" xfId="3" applyFont="1" applyBorder="1" applyAlignment="1">
      <alignment horizontal="center" vertical="center"/>
    </xf>
    <xf numFmtId="0" fontId="1" fillId="0" borderId="46" xfId="3" applyBorder="1" applyAlignment="1">
      <alignment horizontal="center" vertical="center"/>
    </xf>
    <xf numFmtId="0" fontId="1" fillId="0" borderId="47" xfId="3" applyBorder="1" applyAlignment="1">
      <alignment horizontal="center" vertical="center"/>
    </xf>
    <xf numFmtId="166" fontId="19" fillId="0" borderId="50" xfId="3" quotePrefix="1" applyNumberFormat="1" applyFont="1" applyBorder="1" applyAlignment="1">
      <alignment horizontal="center" vertical="center"/>
    </xf>
    <xf numFmtId="166" fontId="19" fillId="0" borderId="51" xfId="3" quotePrefix="1" applyNumberFormat="1" applyFont="1" applyBorder="1" applyAlignment="1">
      <alignment horizontal="center" vertical="center"/>
    </xf>
    <xf numFmtId="0" fontId="2" fillId="0" borderId="3" xfId="3" applyFont="1" applyBorder="1" applyAlignment="1">
      <alignment vertical="center"/>
    </xf>
    <xf numFmtId="0" fontId="2" fillId="0" borderId="4" xfId="3" applyFont="1" applyBorder="1" applyAlignment="1">
      <alignment vertical="center"/>
    </xf>
    <xf numFmtId="0" fontId="2" fillId="0" borderId="13" xfId="3" applyFont="1" applyBorder="1" applyAlignment="1">
      <alignment vertical="center"/>
    </xf>
    <xf numFmtId="0" fontId="2" fillId="0" borderId="14" xfId="3" applyFont="1" applyBorder="1" applyAlignment="1">
      <alignment vertical="center"/>
    </xf>
    <xf numFmtId="166" fontId="19" fillId="0" borderId="50" xfId="3" applyNumberFormat="1" applyFont="1" applyBorder="1" applyAlignment="1">
      <alignment horizontal="center" vertical="center"/>
    </xf>
    <xf numFmtId="0" fontId="2" fillId="0" borderId="9" xfId="3" applyFont="1" applyBorder="1" applyAlignment="1">
      <alignment horizontal="center" vertical="center"/>
    </xf>
    <xf numFmtId="0" fontId="2" fillId="0" borderId="10" xfId="3" applyFont="1" applyBorder="1" applyAlignment="1">
      <alignment horizontal="center" vertical="center"/>
    </xf>
    <xf numFmtId="0" fontId="2" fillId="0" borderId="11" xfId="3" applyFont="1" applyBorder="1" applyAlignment="1">
      <alignment horizontal="center" vertical="center"/>
    </xf>
    <xf numFmtId="0" fontId="2" fillId="0" borderId="18" xfId="3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2" fillId="0" borderId="19" xfId="3" applyFont="1" applyBorder="1" applyAlignment="1">
      <alignment horizontal="center" vertical="center"/>
    </xf>
    <xf numFmtId="0" fontId="2" fillId="0" borderId="21" xfId="3" applyFont="1" applyBorder="1" applyAlignment="1">
      <alignment vertical="center"/>
    </xf>
    <xf numFmtId="0" fontId="2" fillId="0" borderId="22" xfId="3" applyFont="1" applyBorder="1" applyAlignment="1">
      <alignment vertical="center"/>
    </xf>
    <xf numFmtId="165" fontId="2" fillId="0" borderId="0" xfId="1" applyNumberFormat="1" applyFont="1" applyBorder="1">
      <alignment vertical="center"/>
    </xf>
    <xf numFmtId="0" fontId="2" fillId="0" borderId="36" xfId="1" applyFont="1" applyBorder="1" applyAlignment="1">
      <alignment vertical="center"/>
    </xf>
    <xf numFmtId="0" fontId="1" fillId="0" borderId="15" xfId="1" applyBorder="1" applyAlignment="1" applyProtection="1">
      <alignment horizontal="center" vertical="center"/>
      <protection locked="0"/>
    </xf>
    <xf numFmtId="0" fontId="4" fillId="0" borderId="40" xfId="2" applyFont="1" applyBorder="1" applyAlignment="1" applyProtection="1">
      <alignment horizontal="center" vertical="center" shrinkToFit="1"/>
      <protection locked="0"/>
    </xf>
    <xf numFmtId="0" fontId="4" fillId="0" borderId="23" xfId="2" applyFont="1" applyBorder="1" applyAlignment="1" applyProtection="1">
      <alignment horizontal="center" vertical="center" shrinkToFit="1"/>
      <protection locked="0"/>
    </xf>
    <xf numFmtId="0" fontId="10" fillId="0" borderId="57" xfId="1" applyFont="1" applyBorder="1" applyAlignment="1">
      <alignment horizontal="center" vertical="center"/>
    </xf>
    <xf numFmtId="0" fontId="23" fillId="0" borderId="8" xfId="1" applyFont="1" applyBorder="1">
      <alignment vertical="center"/>
    </xf>
    <xf numFmtId="0" fontId="24" fillId="0" borderId="8" xfId="1" applyFont="1" applyBorder="1">
      <alignment vertical="center"/>
    </xf>
    <xf numFmtId="0" fontId="25" fillId="0" borderId="8" xfId="1" applyFont="1" applyBorder="1">
      <alignment vertical="center"/>
    </xf>
    <xf numFmtId="0" fontId="26" fillId="0" borderId="8" xfId="1" applyFont="1" applyBorder="1">
      <alignment vertical="center"/>
    </xf>
    <xf numFmtId="166" fontId="1" fillId="0" borderId="58" xfId="1" applyNumberForma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標準_GEN list" xfId="1" xr:uid="{00000000-0005-0000-0000-000002000000}"/>
    <cellStyle name="標準_GEN list 2" xfId="3" xr:uid="{00000000-0005-0000-0000-000003000000}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b096154\02_MEDD_EDG_EOB\SC389\CW_ER\FOR%20CHECKING\SC389-MAT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.LIST (4)"/>
      <sheetName val="Hanger Support"/>
    </sheetNames>
    <sheetDataSet>
      <sheetData sheetId="0"/>
      <sheetData sheetId="1">
        <row r="2">
          <cell r="B2" t="str">
            <v>ENGINE RM.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A63C-C6C7-4E7C-A6E7-20FA94B8CD23}">
  <sheetPr>
    <pageSetUpPr fitToPage="1"/>
  </sheetPr>
  <dimension ref="A1:AP96"/>
  <sheetViews>
    <sheetView tabSelected="1" view="pageBreakPreview" zoomScale="85" zoomScaleNormal="70" zoomScaleSheetLayoutView="85" workbookViewId="0">
      <pane ySplit="8" topLeftCell="A39" activePane="bottomLeft" state="frozen"/>
      <selection pane="bottomLeft" activeCell="AJ44" sqref="AJ44"/>
    </sheetView>
  </sheetViews>
  <sheetFormatPr defaultColWidth="9" defaultRowHeight="14.25"/>
  <cols>
    <col min="1" max="1" width="6" style="1" customWidth="1"/>
    <col min="2" max="2" width="9.7109375" style="1" customWidth="1"/>
    <col min="3" max="3" width="16" style="1" customWidth="1"/>
    <col min="4" max="4" width="14.28515625" style="1" customWidth="1"/>
    <col min="5" max="10" width="5.7109375" style="1" customWidth="1"/>
    <col min="11" max="14" width="6.28515625" style="1" customWidth="1"/>
    <col min="15" max="15" width="5.7109375" style="1" customWidth="1"/>
    <col min="16" max="16" width="20.7109375" style="1" customWidth="1"/>
    <col min="17" max="17" width="2.28515625" style="1" customWidth="1"/>
    <col min="18" max="18" width="3.85546875" style="1" customWidth="1"/>
    <col min="19" max="19" width="11.28515625" style="1" customWidth="1"/>
    <col min="20" max="20" width="12" style="1" customWidth="1"/>
    <col min="21" max="21" width="4.28515625" style="1" customWidth="1"/>
    <col min="22" max="22" width="7.28515625" style="1" customWidth="1"/>
    <col min="23" max="23" width="12.7109375" style="1" customWidth="1"/>
    <col min="24" max="34" width="7.28515625" style="1" customWidth="1"/>
    <col min="35" max="37" width="12.7109375" style="1" customWidth="1"/>
    <col min="38" max="38" width="4.28515625" style="1" customWidth="1"/>
    <col min="39" max="44" width="7.7109375" style="1" customWidth="1"/>
    <col min="45" max="256" width="9" style="1"/>
    <col min="257" max="257" width="6" style="1" customWidth="1"/>
    <col min="258" max="258" width="9.7109375" style="1" customWidth="1"/>
    <col min="259" max="260" width="5.7109375" style="1" customWidth="1"/>
    <col min="261" max="261" width="14.28515625" style="1" customWidth="1"/>
    <col min="262" max="263" width="5.7109375" style="1" customWidth="1"/>
    <col min="264" max="265" width="0" style="1" hidden="1" customWidth="1"/>
    <col min="266" max="266" width="5.7109375" style="1" customWidth="1"/>
    <col min="267" max="267" width="0" style="1" hidden="1" customWidth="1"/>
    <col min="268" max="272" width="5.7109375" style="1" customWidth="1"/>
    <col min="273" max="273" width="20.7109375" style="1" customWidth="1"/>
    <col min="274" max="274" width="2.28515625" style="1" customWidth="1"/>
    <col min="275" max="275" width="3.85546875" style="1" customWidth="1"/>
    <col min="276" max="276" width="12" style="1" customWidth="1"/>
    <col min="277" max="277" width="4.28515625" style="1" customWidth="1"/>
    <col min="278" max="278" width="7.28515625" style="1" customWidth="1"/>
    <col min="279" max="279" width="12.7109375" style="1" customWidth="1"/>
    <col min="280" max="290" width="7.28515625" style="1" customWidth="1"/>
    <col min="291" max="293" width="12.7109375" style="1" customWidth="1"/>
    <col min="294" max="294" width="4.28515625" style="1" customWidth="1"/>
    <col min="295" max="300" width="7.7109375" style="1" customWidth="1"/>
    <col min="301" max="512" width="9" style="1"/>
    <col min="513" max="513" width="6" style="1" customWidth="1"/>
    <col min="514" max="514" width="9.7109375" style="1" customWidth="1"/>
    <col min="515" max="516" width="5.7109375" style="1" customWidth="1"/>
    <col min="517" max="517" width="14.28515625" style="1" customWidth="1"/>
    <col min="518" max="519" width="5.7109375" style="1" customWidth="1"/>
    <col min="520" max="521" width="0" style="1" hidden="1" customWidth="1"/>
    <col min="522" max="522" width="5.7109375" style="1" customWidth="1"/>
    <col min="523" max="523" width="0" style="1" hidden="1" customWidth="1"/>
    <col min="524" max="528" width="5.7109375" style="1" customWidth="1"/>
    <col min="529" max="529" width="20.7109375" style="1" customWidth="1"/>
    <col min="530" max="530" width="2.28515625" style="1" customWidth="1"/>
    <col min="531" max="531" width="3.85546875" style="1" customWidth="1"/>
    <col min="532" max="532" width="12" style="1" customWidth="1"/>
    <col min="533" max="533" width="4.28515625" style="1" customWidth="1"/>
    <col min="534" max="534" width="7.28515625" style="1" customWidth="1"/>
    <col min="535" max="535" width="12.7109375" style="1" customWidth="1"/>
    <col min="536" max="546" width="7.28515625" style="1" customWidth="1"/>
    <col min="547" max="549" width="12.7109375" style="1" customWidth="1"/>
    <col min="550" max="550" width="4.28515625" style="1" customWidth="1"/>
    <col min="551" max="556" width="7.7109375" style="1" customWidth="1"/>
    <col min="557" max="768" width="9" style="1"/>
    <col min="769" max="769" width="6" style="1" customWidth="1"/>
    <col min="770" max="770" width="9.7109375" style="1" customWidth="1"/>
    <col min="771" max="772" width="5.7109375" style="1" customWidth="1"/>
    <col min="773" max="773" width="14.28515625" style="1" customWidth="1"/>
    <col min="774" max="775" width="5.7109375" style="1" customWidth="1"/>
    <col min="776" max="777" width="0" style="1" hidden="1" customWidth="1"/>
    <col min="778" max="778" width="5.7109375" style="1" customWidth="1"/>
    <col min="779" max="779" width="0" style="1" hidden="1" customWidth="1"/>
    <col min="780" max="784" width="5.7109375" style="1" customWidth="1"/>
    <col min="785" max="785" width="20.7109375" style="1" customWidth="1"/>
    <col min="786" max="786" width="2.28515625" style="1" customWidth="1"/>
    <col min="787" max="787" width="3.85546875" style="1" customWidth="1"/>
    <col min="788" max="788" width="12" style="1" customWidth="1"/>
    <col min="789" max="789" width="4.28515625" style="1" customWidth="1"/>
    <col min="790" max="790" width="7.28515625" style="1" customWidth="1"/>
    <col min="791" max="791" width="12.7109375" style="1" customWidth="1"/>
    <col min="792" max="802" width="7.28515625" style="1" customWidth="1"/>
    <col min="803" max="805" width="12.7109375" style="1" customWidth="1"/>
    <col min="806" max="806" width="4.28515625" style="1" customWidth="1"/>
    <col min="807" max="812" width="7.7109375" style="1" customWidth="1"/>
    <col min="813" max="1024" width="9" style="1"/>
    <col min="1025" max="1025" width="6" style="1" customWidth="1"/>
    <col min="1026" max="1026" width="9.7109375" style="1" customWidth="1"/>
    <col min="1027" max="1028" width="5.7109375" style="1" customWidth="1"/>
    <col min="1029" max="1029" width="14.28515625" style="1" customWidth="1"/>
    <col min="1030" max="1031" width="5.7109375" style="1" customWidth="1"/>
    <col min="1032" max="1033" width="0" style="1" hidden="1" customWidth="1"/>
    <col min="1034" max="1034" width="5.7109375" style="1" customWidth="1"/>
    <col min="1035" max="1035" width="0" style="1" hidden="1" customWidth="1"/>
    <col min="1036" max="1040" width="5.7109375" style="1" customWidth="1"/>
    <col min="1041" max="1041" width="20.7109375" style="1" customWidth="1"/>
    <col min="1042" max="1042" width="2.28515625" style="1" customWidth="1"/>
    <col min="1043" max="1043" width="3.85546875" style="1" customWidth="1"/>
    <col min="1044" max="1044" width="12" style="1" customWidth="1"/>
    <col min="1045" max="1045" width="4.28515625" style="1" customWidth="1"/>
    <col min="1046" max="1046" width="7.28515625" style="1" customWidth="1"/>
    <col min="1047" max="1047" width="12.7109375" style="1" customWidth="1"/>
    <col min="1048" max="1058" width="7.28515625" style="1" customWidth="1"/>
    <col min="1059" max="1061" width="12.7109375" style="1" customWidth="1"/>
    <col min="1062" max="1062" width="4.28515625" style="1" customWidth="1"/>
    <col min="1063" max="1068" width="7.7109375" style="1" customWidth="1"/>
    <col min="1069" max="1280" width="9" style="1"/>
    <col min="1281" max="1281" width="6" style="1" customWidth="1"/>
    <col min="1282" max="1282" width="9.7109375" style="1" customWidth="1"/>
    <col min="1283" max="1284" width="5.7109375" style="1" customWidth="1"/>
    <col min="1285" max="1285" width="14.28515625" style="1" customWidth="1"/>
    <col min="1286" max="1287" width="5.7109375" style="1" customWidth="1"/>
    <col min="1288" max="1289" width="0" style="1" hidden="1" customWidth="1"/>
    <col min="1290" max="1290" width="5.7109375" style="1" customWidth="1"/>
    <col min="1291" max="1291" width="0" style="1" hidden="1" customWidth="1"/>
    <col min="1292" max="1296" width="5.7109375" style="1" customWidth="1"/>
    <col min="1297" max="1297" width="20.7109375" style="1" customWidth="1"/>
    <col min="1298" max="1298" width="2.28515625" style="1" customWidth="1"/>
    <col min="1299" max="1299" width="3.85546875" style="1" customWidth="1"/>
    <col min="1300" max="1300" width="12" style="1" customWidth="1"/>
    <col min="1301" max="1301" width="4.28515625" style="1" customWidth="1"/>
    <col min="1302" max="1302" width="7.28515625" style="1" customWidth="1"/>
    <col min="1303" max="1303" width="12.7109375" style="1" customWidth="1"/>
    <col min="1304" max="1314" width="7.28515625" style="1" customWidth="1"/>
    <col min="1315" max="1317" width="12.7109375" style="1" customWidth="1"/>
    <col min="1318" max="1318" width="4.28515625" style="1" customWidth="1"/>
    <col min="1319" max="1324" width="7.7109375" style="1" customWidth="1"/>
    <col min="1325" max="1536" width="9" style="1"/>
    <col min="1537" max="1537" width="6" style="1" customWidth="1"/>
    <col min="1538" max="1538" width="9.7109375" style="1" customWidth="1"/>
    <col min="1539" max="1540" width="5.7109375" style="1" customWidth="1"/>
    <col min="1541" max="1541" width="14.28515625" style="1" customWidth="1"/>
    <col min="1542" max="1543" width="5.7109375" style="1" customWidth="1"/>
    <col min="1544" max="1545" width="0" style="1" hidden="1" customWidth="1"/>
    <col min="1546" max="1546" width="5.7109375" style="1" customWidth="1"/>
    <col min="1547" max="1547" width="0" style="1" hidden="1" customWidth="1"/>
    <col min="1548" max="1552" width="5.7109375" style="1" customWidth="1"/>
    <col min="1553" max="1553" width="20.7109375" style="1" customWidth="1"/>
    <col min="1554" max="1554" width="2.28515625" style="1" customWidth="1"/>
    <col min="1555" max="1555" width="3.85546875" style="1" customWidth="1"/>
    <col min="1556" max="1556" width="12" style="1" customWidth="1"/>
    <col min="1557" max="1557" width="4.28515625" style="1" customWidth="1"/>
    <col min="1558" max="1558" width="7.28515625" style="1" customWidth="1"/>
    <col min="1559" max="1559" width="12.7109375" style="1" customWidth="1"/>
    <col min="1560" max="1570" width="7.28515625" style="1" customWidth="1"/>
    <col min="1571" max="1573" width="12.7109375" style="1" customWidth="1"/>
    <col min="1574" max="1574" width="4.28515625" style="1" customWidth="1"/>
    <col min="1575" max="1580" width="7.7109375" style="1" customWidth="1"/>
    <col min="1581" max="1792" width="9" style="1"/>
    <col min="1793" max="1793" width="6" style="1" customWidth="1"/>
    <col min="1794" max="1794" width="9.7109375" style="1" customWidth="1"/>
    <col min="1795" max="1796" width="5.7109375" style="1" customWidth="1"/>
    <col min="1797" max="1797" width="14.28515625" style="1" customWidth="1"/>
    <col min="1798" max="1799" width="5.7109375" style="1" customWidth="1"/>
    <col min="1800" max="1801" width="0" style="1" hidden="1" customWidth="1"/>
    <col min="1802" max="1802" width="5.7109375" style="1" customWidth="1"/>
    <col min="1803" max="1803" width="0" style="1" hidden="1" customWidth="1"/>
    <col min="1804" max="1808" width="5.7109375" style="1" customWidth="1"/>
    <col min="1809" max="1809" width="20.7109375" style="1" customWidth="1"/>
    <col min="1810" max="1810" width="2.28515625" style="1" customWidth="1"/>
    <col min="1811" max="1811" width="3.85546875" style="1" customWidth="1"/>
    <col min="1812" max="1812" width="12" style="1" customWidth="1"/>
    <col min="1813" max="1813" width="4.28515625" style="1" customWidth="1"/>
    <col min="1814" max="1814" width="7.28515625" style="1" customWidth="1"/>
    <col min="1815" max="1815" width="12.7109375" style="1" customWidth="1"/>
    <col min="1816" max="1826" width="7.28515625" style="1" customWidth="1"/>
    <col min="1827" max="1829" width="12.7109375" style="1" customWidth="1"/>
    <col min="1830" max="1830" width="4.28515625" style="1" customWidth="1"/>
    <col min="1831" max="1836" width="7.7109375" style="1" customWidth="1"/>
    <col min="1837" max="2048" width="9" style="1"/>
    <col min="2049" max="2049" width="6" style="1" customWidth="1"/>
    <col min="2050" max="2050" width="9.7109375" style="1" customWidth="1"/>
    <col min="2051" max="2052" width="5.7109375" style="1" customWidth="1"/>
    <col min="2053" max="2053" width="14.28515625" style="1" customWidth="1"/>
    <col min="2054" max="2055" width="5.7109375" style="1" customWidth="1"/>
    <col min="2056" max="2057" width="0" style="1" hidden="1" customWidth="1"/>
    <col min="2058" max="2058" width="5.7109375" style="1" customWidth="1"/>
    <col min="2059" max="2059" width="0" style="1" hidden="1" customWidth="1"/>
    <col min="2060" max="2064" width="5.7109375" style="1" customWidth="1"/>
    <col min="2065" max="2065" width="20.7109375" style="1" customWidth="1"/>
    <col min="2066" max="2066" width="2.28515625" style="1" customWidth="1"/>
    <col min="2067" max="2067" width="3.85546875" style="1" customWidth="1"/>
    <col min="2068" max="2068" width="12" style="1" customWidth="1"/>
    <col min="2069" max="2069" width="4.28515625" style="1" customWidth="1"/>
    <col min="2070" max="2070" width="7.28515625" style="1" customWidth="1"/>
    <col min="2071" max="2071" width="12.7109375" style="1" customWidth="1"/>
    <col min="2072" max="2082" width="7.28515625" style="1" customWidth="1"/>
    <col min="2083" max="2085" width="12.7109375" style="1" customWidth="1"/>
    <col min="2086" max="2086" width="4.28515625" style="1" customWidth="1"/>
    <col min="2087" max="2092" width="7.7109375" style="1" customWidth="1"/>
    <col min="2093" max="2304" width="9" style="1"/>
    <col min="2305" max="2305" width="6" style="1" customWidth="1"/>
    <col min="2306" max="2306" width="9.7109375" style="1" customWidth="1"/>
    <col min="2307" max="2308" width="5.7109375" style="1" customWidth="1"/>
    <col min="2309" max="2309" width="14.28515625" style="1" customWidth="1"/>
    <col min="2310" max="2311" width="5.7109375" style="1" customWidth="1"/>
    <col min="2312" max="2313" width="0" style="1" hidden="1" customWidth="1"/>
    <col min="2314" max="2314" width="5.7109375" style="1" customWidth="1"/>
    <col min="2315" max="2315" width="0" style="1" hidden="1" customWidth="1"/>
    <col min="2316" max="2320" width="5.7109375" style="1" customWidth="1"/>
    <col min="2321" max="2321" width="20.7109375" style="1" customWidth="1"/>
    <col min="2322" max="2322" width="2.28515625" style="1" customWidth="1"/>
    <col min="2323" max="2323" width="3.85546875" style="1" customWidth="1"/>
    <col min="2324" max="2324" width="12" style="1" customWidth="1"/>
    <col min="2325" max="2325" width="4.28515625" style="1" customWidth="1"/>
    <col min="2326" max="2326" width="7.28515625" style="1" customWidth="1"/>
    <col min="2327" max="2327" width="12.7109375" style="1" customWidth="1"/>
    <col min="2328" max="2338" width="7.28515625" style="1" customWidth="1"/>
    <col min="2339" max="2341" width="12.7109375" style="1" customWidth="1"/>
    <col min="2342" max="2342" width="4.28515625" style="1" customWidth="1"/>
    <col min="2343" max="2348" width="7.7109375" style="1" customWidth="1"/>
    <col min="2349" max="2560" width="9" style="1"/>
    <col min="2561" max="2561" width="6" style="1" customWidth="1"/>
    <col min="2562" max="2562" width="9.7109375" style="1" customWidth="1"/>
    <col min="2563" max="2564" width="5.7109375" style="1" customWidth="1"/>
    <col min="2565" max="2565" width="14.28515625" style="1" customWidth="1"/>
    <col min="2566" max="2567" width="5.7109375" style="1" customWidth="1"/>
    <col min="2568" max="2569" width="0" style="1" hidden="1" customWidth="1"/>
    <col min="2570" max="2570" width="5.7109375" style="1" customWidth="1"/>
    <col min="2571" max="2571" width="0" style="1" hidden="1" customWidth="1"/>
    <col min="2572" max="2576" width="5.7109375" style="1" customWidth="1"/>
    <col min="2577" max="2577" width="20.7109375" style="1" customWidth="1"/>
    <col min="2578" max="2578" width="2.28515625" style="1" customWidth="1"/>
    <col min="2579" max="2579" width="3.85546875" style="1" customWidth="1"/>
    <col min="2580" max="2580" width="12" style="1" customWidth="1"/>
    <col min="2581" max="2581" width="4.28515625" style="1" customWidth="1"/>
    <col min="2582" max="2582" width="7.28515625" style="1" customWidth="1"/>
    <col min="2583" max="2583" width="12.7109375" style="1" customWidth="1"/>
    <col min="2584" max="2594" width="7.28515625" style="1" customWidth="1"/>
    <col min="2595" max="2597" width="12.7109375" style="1" customWidth="1"/>
    <col min="2598" max="2598" width="4.28515625" style="1" customWidth="1"/>
    <col min="2599" max="2604" width="7.7109375" style="1" customWidth="1"/>
    <col min="2605" max="2816" width="9" style="1"/>
    <col min="2817" max="2817" width="6" style="1" customWidth="1"/>
    <col min="2818" max="2818" width="9.7109375" style="1" customWidth="1"/>
    <col min="2819" max="2820" width="5.7109375" style="1" customWidth="1"/>
    <col min="2821" max="2821" width="14.28515625" style="1" customWidth="1"/>
    <col min="2822" max="2823" width="5.7109375" style="1" customWidth="1"/>
    <col min="2824" max="2825" width="0" style="1" hidden="1" customWidth="1"/>
    <col min="2826" max="2826" width="5.7109375" style="1" customWidth="1"/>
    <col min="2827" max="2827" width="0" style="1" hidden="1" customWidth="1"/>
    <col min="2828" max="2832" width="5.7109375" style="1" customWidth="1"/>
    <col min="2833" max="2833" width="20.7109375" style="1" customWidth="1"/>
    <col min="2834" max="2834" width="2.28515625" style="1" customWidth="1"/>
    <col min="2835" max="2835" width="3.85546875" style="1" customWidth="1"/>
    <col min="2836" max="2836" width="12" style="1" customWidth="1"/>
    <col min="2837" max="2837" width="4.28515625" style="1" customWidth="1"/>
    <col min="2838" max="2838" width="7.28515625" style="1" customWidth="1"/>
    <col min="2839" max="2839" width="12.7109375" style="1" customWidth="1"/>
    <col min="2840" max="2850" width="7.28515625" style="1" customWidth="1"/>
    <col min="2851" max="2853" width="12.7109375" style="1" customWidth="1"/>
    <col min="2854" max="2854" width="4.28515625" style="1" customWidth="1"/>
    <col min="2855" max="2860" width="7.7109375" style="1" customWidth="1"/>
    <col min="2861" max="3072" width="9" style="1"/>
    <col min="3073" max="3073" width="6" style="1" customWidth="1"/>
    <col min="3074" max="3074" width="9.7109375" style="1" customWidth="1"/>
    <col min="3075" max="3076" width="5.7109375" style="1" customWidth="1"/>
    <col min="3077" max="3077" width="14.28515625" style="1" customWidth="1"/>
    <col min="3078" max="3079" width="5.7109375" style="1" customWidth="1"/>
    <col min="3080" max="3081" width="0" style="1" hidden="1" customWidth="1"/>
    <col min="3082" max="3082" width="5.7109375" style="1" customWidth="1"/>
    <col min="3083" max="3083" width="0" style="1" hidden="1" customWidth="1"/>
    <col min="3084" max="3088" width="5.7109375" style="1" customWidth="1"/>
    <col min="3089" max="3089" width="20.7109375" style="1" customWidth="1"/>
    <col min="3090" max="3090" width="2.28515625" style="1" customWidth="1"/>
    <col min="3091" max="3091" width="3.85546875" style="1" customWidth="1"/>
    <col min="3092" max="3092" width="12" style="1" customWidth="1"/>
    <col min="3093" max="3093" width="4.28515625" style="1" customWidth="1"/>
    <col min="3094" max="3094" width="7.28515625" style="1" customWidth="1"/>
    <col min="3095" max="3095" width="12.7109375" style="1" customWidth="1"/>
    <col min="3096" max="3106" width="7.28515625" style="1" customWidth="1"/>
    <col min="3107" max="3109" width="12.7109375" style="1" customWidth="1"/>
    <col min="3110" max="3110" width="4.28515625" style="1" customWidth="1"/>
    <col min="3111" max="3116" width="7.7109375" style="1" customWidth="1"/>
    <col min="3117" max="3328" width="9" style="1"/>
    <col min="3329" max="3329" width="6" style="1" customWidth="1"/>
    <col min="3330" max="3330" width="9.7109375" style="1" customWidth="1"/>
    <col min="3331" max="3332" width="5.7109375" style="1" customWidth="1"/>
    <col min="3333" max="3333" width="14.28515625" style="1" customWidth="1"/>
    <col min="3334" max="3335" width="5.7109375" style="1" customWidth="1"/>
    <col min="3336" max="3337" width="0" style="1" hidden="1" customWidth="1"/>
    <col min="3338" max="3338" width="5.7109375" style="1" customWidth="1"/>
    <col min="3339" max="3339" width="0" style="1" hidden="1" customWidth="1"/>
    <col min="3340" max="3344" width="5.7109375" style="1" customWidth="1"/>
    <col min="3345" max="3345" width="20.7109375" style="1" customWidth="1"/>
    <col min="3346" max="3346" width="2.28515625" style="1" customWidth="1"/>
    <col min="3347" max="3347" width="3.85546875" style="1" customWidth="1"/>
    <col min="3348" max="3348" width="12" style="1" customWidth="1"/>
    <col min="3349" max="3349" width="4.28515625" style="1" customWidth="1"/>
    <col min="3350" max="3350" width="7.28515625" style="1" customWidth="1"/>
    <col min="3351" max="3351" width="12.7109375" style="1" customWidth="1"/>
    <col min="3352" max="3362" width="7.28515625" style="1" customWidth="1"/>
    <col min="3363" max="3365" width="12.7109375" style="1" customWidth="1"/>
    <col min="3366" max="3366" width="4.28515625" style="1" customWidth="1"/>
    <col min="3367" max="3372" width="7.7109375" style="1" customWidth="1"/>
    <col min="3373" max="3584" width="9" style="1"/>
    <col min="3585" max="3585" width="6" style="1" customWidth="1"/>
    <col min="3586" max="3586" width="9.7109375" style="1" customWidth="1"/>
    <col min="3587" max="3588" width="5.7109375" style="1" customWidth="1"/>
    <col min="3589" max="3589" width="14.28515625" style="1" customWidth="1"/>
    <col min="3590" max="3591" width="5.7109375" style="1" customWidth="1"/>
    <col min="3592" max="3593" width="0" style="1" hidden="1" customWidth="1"/>
    <col min="3594" max="3594" width="5.7109375" style="1" customWidth="1"/>
    <col min="3595" max="3595" width="0" style="1" hidden="1" customWidth="1"/>
    <col min="3596" max="3600" width="5.7109375" style="1" customWidth="1"/>
    <col min="3601" max="3601" width="20.7109375" style="1" customWidth="1"/>
    <col min="3602" max="3602" width="2.28515625" style="1" customWidth="1"/>
    <col min="3603" max="3603" width="3.85546875" style="1" customWidth="1"/>
    <col min="3604" max="3604" width="12" style="1" customWidth="1"/>
    <col min="3605" max="3605" width="4.28515625" style="1" customWidth="1"/>
    <col min="3606" max="3606" width="7.28515625" style="1" customWidth="1"/>
    <col min="3607" max="3607" width="12.7109375" style="1" customWidth="1"/>
    <col min="3608" max="3618" width="7.28515625" style="1" customWidth="1"/>
    <col min="3619" max="3621" width="12.7109375" style="1" customWidth="1"/>
    <col min="3622" max="3622" width="4.28515625" style="1" customWidth="1"/>
    <col min="3623" max="3628" width="7.7109375" style="1" customWidth="1"/>
    <col min="3629" max="3840" width="9" style="1"/>
    <col min="3841" max="3841" width="6" style="1" customWidth="1"/>
    <col min="3842" max="3842" width="9.7109375" style="1" customWidth="1"/>
    <col min="3843" max="3844" width="5.7109375" style="1" customWidth="1"/>
    <col min="3845" max="3845" width="14.28515625" style="1" customWidth="1"/>
    <col min="3846" max="3847" width="5.7109375" style="1" customWidth="1"/>
    <col min="3848" max="3849" width="0" style="1" hidden="1" customWidth="1"/>
    <col min="3850" max="3850" width="5.7109375" style="1" customWidth="1"/>
    <col min="3851" max="3851" width="0" style="1" hidden="1" customWidth="1"/>
    <col min="3852" max="3856" width="5.7109375" style="1" customWidth="1"/>
    <col min="3857" max="3857" width="20.7109375" style="1" customWidth="1"/>
    <col min="3858" max="3858" width="2.28515625" style="1" customWidth="1"/>
    <col min="3859" max="3859" width="3.85546875" style="1" customWidth="1"/>
    <col min="3860" max="3860" width="12" style="1" customWidth="1"/>
    <col min="3861" max="3861" width="4.28515625" style="1" customWidth="1"/>
    <col min="3862" max="3862" width="7.28515625" style="1" customWidth="1"/>
    <col min="3863" max="3863" width="12.7109375" style="1" customWidth="1"/>
    <col min="3864" max="3874" width="7.28515625" style="1" customWidth="1"/>
    <col min="3875" max="3877" width="12.7109375" style="1" customWidth="1"/>
    <col min="3878" max="3878" width="4.28515625" style="1" customWidth="1"/>
    <col min="3879" max="3884" width="7.7109375" style="1" customWidth="1"/>
    <col min="3885" max="4096" width="9" style="1"/>
    <col min="4097" max="4097" width="6" style="1" customWidth="1"/>
    <col min="4098" max="4098" width="9.7109375" style="1" customWidth="1"/>
    <col min="4099" max="4100" width="5.7109375" style="1" customWidth="1"/>
    <col min="4101" max="4101" width="14.28515625" style="1" customWidth="1"/>
    <col min="4102" max="4103" width="5.7109375" style="1" customWidth="1"/>
    <col min="4104" max="4105" width="0" style="1" hidden="1" customWidth="1"/>
    <col min="4106" max="4106" width="5.7109375" style="1" customWidth="1"/>
    <col min="4107" max="4107" width="0" style="1" hidden="1" customWidth="1"/>
    <col min="4108" max="4112" width="5.7109375" style="1" customWidth="1"/>
    <col min="4113" max="4113" width="20.7109375" style="1" customWidth="1"/>
    <col min="4114" max="4114" width="2.28515625" style="1" customWidth="1"/>
    <col min="4115" max="4115" width="3.85546875" style="1" customWidth="1"/>
    <col min="4116" max="4116" width="12" style="1" customWidth="1"/>
    <col min="4117" max="4117" width="4.28515625" style="1" customWidth="1"/>
    <col min="4118" max="4118" width="7.28515625" style="1" customWidth="1"/>
    <col min="4119" max="4119" width="12.7109375" style="1" customWidth="1"/>
    <col min="4120" max="4130" width="7.28515625" style="1" customWidth="1"/>
    <col min="4131" max="4133" width="12.7109375" style="1" customWidth="1"/>
    <col min="4134" max="4134" width="4.28515625" style="1" customWidth="1"/>
    <col min="4135" max="4140" width="7.7109375" style="1" customWidth="1"/>
    <col min="4141" max="4352" width="9" style="1"/>
    <col min="4353" max="4353" width="6" style="1" customWidth="1"/>
    <col min="4354" max="4354" width="9.7109375" style="1" customWidth="1"/>
    <col min="4355" max="4356" width="5.7109375" style="1" customWidth="1"/>
    <col min="4357" max="4357" width="14.28515625" style="1" customWidth="1"/>
    <col min="4358" max="4359" width="5.7109375" style="1" customWidth="1"/>
    <col min="4360" max="4361" width="0" style="1" hidden="1" customWidth="1"/>
    <col min="4362" max="4362" width="5.7109375" style="1" customWidth="1"/>
    <col min="4363" max="4363" width="0" style="1" hidden="1" customWidth="1"/>
    <col min="4364" max="4368" width="5.7109375" style="1" customWidth="1"/>
    <col min="4369" max="4369" width="20.7109375" style="1" customWidth="1"/>
    <col min="4370" max="4370" width="2.28515625" style="1" customWidth="1"/>
    <col min="4371" max="4371" width="3.85546875" style="1" customWidth="1"/>
    <col min="4372" max="4372" width="12" style="1" customWidth="1"/>
    <col min="4373" max="4373" width="4.28515625" style="1" customWidth="1"/>
    <col min="4374" max="4374" width="7.28515625" style="1" customWidth="1"/>
    <col min="4375" max="4375" width="12.7109375" style="1" customWidth="1"/>
    <col min="4376" max="4386" width="7.28515625" style="1" customWidth="1"/>
    <col min="4387" max="4389" width="12.7109375" style="1" customWidth="1"/>
    <col min="4390" max="4390" width="4.28515625" style="1" customWidth="1"/>
    <col min="4391" max="4396" width="7.7109375" style="1" customWidth="1"/>
    <col min="4397" max="4608" width="9" style="1"/>
    <col min="4609" max="4609" width="6" style="1" customWidth="1"/>
    <col min="4610" max="4610" width="9.7109375" style="1" customWidth="1"/>
    <col min="4611" max="4612" width="5.7109375" style="1" customWidth="1"/>
    <col min="4613" max="4613" width="14.28515625" style="1" customWidth="1"/>
    <col min="4614" max="4615" width="5.7109375" style="1" customWidth="1"/>
    <col min="4616" max="4617" width="0" style="1" hidden="1" customWidth="1"/>
    <col min="4618" max="4618" width="5.7109375" style="1" customWidth="1"/>
    <col min="4619" max="4619" width="0" style="1" hidden="1" customWidth="1"/>
    <col min="4620" max="4624" width="5.7109375" style="1" customWidth="1"/>
    <col min="4625" max="4625" width="20.7109375" style="1" customWidth="1"/>
    <col min="4626" max="4626" width="2.28515625" style="1" customWidth="1"/>
    <col min="4627" max="4627" width="3.85546875" style="1" customWidth="1"/>
    <col min="4628" max="4628" width="12" style="1" customWidth="1"/>
    <col min="4629" max="4629" width="4.28515625" style="1" customWidth="1"/>
    <col min="4630" max="4630" width="7.28515625" style="1" customWidth="1"/>
    <col min="4631" max="4631" width="12.7109375" style="1" customWidth="1"/>
    <col min="4632" max="4642" width="7.28515625" style="1" customWidth="1"/>
    <col min="4643" max="4645" width="12.7109375" style="1" customWidth="1"/>
    <col min="4646" max="4646" width="4.28515625" style="1" customWidth="1"/>
    <col min="4647" max="4652" width="7.7109375" style="1" customWidth="1"/>
    <col min="4653" max="4864" width="9" style="1"/>
    <col min="4865" max="4865" width="6" style="1" customWidth="1"/>
    <col min="4866" max="4866" width="9.7109375" style="1" customWidth="1"/>
    <col min="4867" max="4868" width="5.7109375" style="1" customWidth="1"/>
    <col min="4869" max="4869" width="14.28515625" style="1" customWidth="1"/>
    <col min="4870" max="4871" width="5.7109375" style="1" customWidth="1"/>
    <col min="4872" max="4873" width="0" style="1" hidden="1" customWidth="1"/>
    <col min="4874" max="4874" width="5.7109375" style="1" customWidth="1"/>
    <col min="4875" max="4875" width="0" style="1" hidden="1" customWidth="1"/>
    <col min="4876" max="4880" width="5.7109375" style="1" customWidth="1"/>
    <col min="4881" max="4881" width="20.7109375" style="1" customWidth="1"/>
    <col min="4882" max="4882" width="2.28515625" style="1" customWidth="1"/>
    <col min="4883" max="4883" width="3.85546875" style="1" customWidth="1"/>
    <col min="4884" max="4884" width="12" style="1" customWidth="1"/>
    <col min="4885" max="4885" width="4.28515625" style="1" customWidth="1"/>
    <col min="4886" max="4886" width="7.28515625" style="1" customWidth="1"/>
    <col min="4887" max="4887" width="12.7109375" style="1" customWidth="1"/>
    <col min="4888" max="4898" width="7.28515625" style="1" customWidth="1"/>
    <col min="4899" max="4901" width="12.7109375" style="1" customWidth="1"/>
    <col min="4902" max="4902" width="4.28515625" style="1" customWidth="1"/>
    <col min="4903" max="4908" width="7.7109375" style="1" customWidth="1"/>
    <col min="4909" max="5120" width="9" style="1"/>
    <col min="5121" max="5121" width="6" style="1" customWidth="1"/>
    <col min="5122" max="5122" width="9.7109375" style="1" customWidth="1"/>
    <col min="5123" max="5124" width="5.7109375" style="1" customWidth="1"/>
    <col min="5125" max="5125" width="14.28515625" style="1" customWidth="1"/>
    <col min="5126" max="5127" width="5.7109375" style="1" customWidth="1"/>
    <col min="5128" max="5129" width="0" style="1" hidden="1" customWidth="1"/>
    <col min="5130" max="5130" width="5.7109375" style="1" customWidth="1"/>
    <col min="5131" max="5131" width="0" style="1" hidden="1" customWidth="1"/>
    <col min="5132" max="5136" width="5.7109375" style="1" customWidth="1"/>
    <col min="5137" max="5137" width="20.7109375" style="1" customWidth="1"/>
    <col min="5138" max="5138" width="2.28515625" style="1" customWidth="1"/>
    <col min="5139" max="5139" width="3.85546875" style="1" customWidth="1"/>
    <col min="5140" max="5140" width="12" style="1" customWidth="1"/>
    <col min="5141" max="5141" width="4.28515625" style="1" customWidth="1"/>
    <col min="5142" max="5142" width="7.28515625" style="1" customWidth="1"/>
    <col min="5143" max="5143" width="12.7109375" style="1" customWidth="1"/>
    <col min="5144" max="5154" width="7.28515625" style="1" customWidth="1"/>
    <col min="5155" max="5157" width="12.7109375" style="1" customWidth="1"/>
    <col min="5158" max="5158" width="4.28515625" style="1" customWidth="1"/>
    <col min="5159" max="5164" width="7.7109375" style="1" customWidth="1"/>
    <col min="5165" max="5376" width="9" style="1"/>
    <col min="5377" max="5377" width="6" style="1" customWidth="1"/>
    <col min="5378" max="5378" width="9.7109375" style="1" customWidth="1"/>
    <col min="5379" max="5380" width="5.7109375" style="1" customWidth="1"/>
    <col min="5381" max="5381" width="14.28515625" style="1" customWidth="1"/>
    <col min="5382" max="5383" width="5.7109375" style="1" customWidth="1"/>
    <col min="5384" max="5385" width="0" style="1" hidden="1" customWidth="1"/>
    <col min="5386" max="5386" width="5.7109375" style="1" customWidth="1"/>
    <col min="5387" max="5387" width="0" style="1" hidden="1" customWidth="1"/>
    <col min="5388" max="5392" width="5.7109375" style="1" customWidth="1"/>
    <col min="5393" max="5393" width="20.7109375" style="1" customWidth="1"/>
    <col min="5394" max="5394" width="2.28515625" style="1" customWidth="1"/>
    <col min="5395" max="5395" width="3.85546875" style="1" customWidth="1"/>
    <col min="5396" max="5396" width="12" style="1" customWidth="1"/>
    <col min="5397" max="5397" width="4.28515625" style="1" customWidth="1"/>
    <col min="5398" max="5398" width="7.28515625" style="1" customWidth="1"/>
    <col min="5399" max="5399" width="12.7109375" style="1" customWidth="1"/>
    <col min="5400" max="5410" width="7.28515625" style="1" customWidth="1"/>
    <col min="5411" max="5413" width="12.7109375" style="1" customWidth="1"/>
    <col min="5414" max="5414" width="4.28515625" style="1" customWidth="1"/>
    <col min="5415" max="5420" width="7.7109375" style="1" customWidth="1"/>
    <col min="5421" max="5632" width="9" style="1"/>
    <col min="5633" max="5633" width="6" style="1" customWidth="1"/>
    <col min="5634" max="5634" width="9.7109375" style="1" customWidth="1"/>
    <col min="5635" max="5636" width="5.7109375" style="1" customWidth="1"/>
    <col min="5637" max="5637" width="14.28515625" style="1" customWidth="1"/>
    <col min="5638" max="5639" width="5.7109375" style="1" customWidth="1"/>
    <col min="5640" max="5641" width="0" style="1" hidden="1" customWidth="1"/>
    <col min="5642" max="5642" width="5.7109375" style="1" customWidth="1"/>
    <col min="5643" max="5643" width="0" style="1" hidden="1" customWidth="1"/>
    <col min="5644" max="5648" width="5.7109375" style="1" customWidth="1"/>
    <col min="5649" max="5649" width="20.7109375" style="1" customWidth="1"/>
    <col min="5650" max="5650" width="2.28515625" style="1" customWidth="1"/>
    <col min="5651" max="5651" width="3.85546875" style="1" customWidth="1"/>
    <col min="5652" max="5652" width="12" style="1" customWidth="1"/>
    <col min="5653" max="5653" width="4.28515625" style="1" customWidth="1"/>
    <col min="5654" max="5654" width="7.28515625" style="1" customWidth="1"/>
    <col min="5655" max="5655" width="12.7109375" style="1" customWidth="1"/>
    <col min="5656" max="5666" width="7.28515625" style="1" customWidth="1"/>
    <col min="5667" max="5669" width="12.7109375" style="1" customWidth="1"/>
    <col min="5670" max="5670" width="4.28515625" style="1" customWidth="1"/>
    <col min="5671" max="5676" width="7.7109375" style="1" customWidth="1"/>
    <col min="5677" max="5888" width="9" style="1"/>
    <col min="5889" max="5889" width="6" style="1" customWidth="1"/>
    <col min="5890" max="5890" width="9.7109375" style="1" customWidth="1"/>
    <col min="5891" max="5892" width="5.7109375" style="1" customWidth="1"/>
    <col min="5893" max="5893" width="14.28515625" style="1" customWidth="1"/>
    <col min="5894" max="5895" width="5.7109375" style="1" customWidth="1"/>
    <col min="5896" max="5897" width="0" style="1" hidden="1" customWidth="1"/>
    <col min="5898" max="5898" width="5.7109375" style="1" customWidth="1"/>
    <col min="5899" max="5899" width="0" style="1" hidden="1" customWidth="1"/>
    <col min="5900" max="5904" width="5.7109375" style="1" customWidth="1"/>
    <col min="5905" max="5905" width="20.7109375" style="1" customWidth="1"/>
    <col min="5906" max="5906" width="2.28515625" style="1" customWidth="1"/>
    <col min="5907" max="5907" width="3.85546875" style="1" customWidth="1"/>
    <col min="5908" max="5908" width="12" style="1" customWidth="1"/>
    <col min="5909" max="5909" width="4.28515625" style="1" customWidth="1"/>
    <col min="5910" max="5910" width="7.28515625" style="1" customWidth="1"/>
    <col min="5911" max="5911" width="12.7109375" style="1" customWidth="1"/>
    <col min="5912" max="5922" width="7.28515625" style="1" customWidth="1"/>
    <col min="5923" max="5925" width="12.7109375" style="1" customWidth="1"/>
    <col min="5926" max="5926" width="4.28515625" style="1" customWidth="1"/>
    <col min="5927" max="5932" width="7.7109375" style="1" customWidth="1"/>
    <col min="5933" max="6144" width="9" style="1"/>
    <col min="6145" max="6145" width="6" style="1" customWidth="1"/>
    <col min="6146" max="6146" width="9.7109375" style="1" customWidth="1"/>
    <col min="6147" max="6148" width="5.7109375" style="1" customWidth="1"/>
    <col min="6149" max="6149" width="14.28515625" style="1" customWidth="1"/>
    <col min="6150" max="6151" width="5.7109375" style="1" customWidth="1"/>
    <col min="6152" max="6153" width="0" style="1" hidden="1" customWidth="1"/>
    <col min="6154" max="6154" width="5.7109375" style="1" customWidth="1"/>
    <col min="6155" max="6155" width="0" style="1" hidden="1" customWidth="1"/>
    <col min="6156" max="6160" width="5.7109375" style="1" customWidth="1"/>
    <col min="6161" max="6161" width="20.7109375" style="1" customWidth="1"/>
    <col min="6162" max="6162" width="2.28515625" style="1" customWidth="1"/>
    <col min="6163" max="6163" width="3.85546875" style="1" customWidth="1"/>
    <col min="6164" max="6164" width="12" style="1" customWidth="1"/>
    <col min="6165" max="6165" width="4.28515625" style="1" customWidth="1"/>
    <col min="6166" max="6166" width="7.28515625" style="1" customWidth="1"/>
    <col min="6167" max="6167" width="12.7109375" style="1" customWidth="1"/>
    <col min="6168" max="6178" width="7.28515625" style="1" customWidth="1"/>
    <col min="6179" max="6181" width="12.7109375" style="1" customWidth="1"/>
    <col min="6182" max="6182" width="4.28515625" style="1" customWidth="1"/>
    <col min="6183" max="6188" width="7.7109375" style="1" customWidth="1"/>
    <col min="6189" max="6400" width="9" style="1"/>
    <col min="6401" max="6401" width="6" style="1" customWidth="1"/>
    <col min="6402" max="6402" width="9.7109375" style="1" customWidth="1"/>
    <col min="6403" max="6404" width="5.7109375" style="1" customWidth="1"/>
    <col min="6405" max="6405" width="14.28515625" style="1" customWidth="1"/>
    <col min="6406" max="6407" width="5.7109375" style="1" customWidth="1"/>
    <col min="6408" max="6409" width="0" style="1" hidden="1" customWidth="1"/>
    <col min="6410" max="6410" width="5.7109375" style="1" customWidth="1"/>
    <col min="6411" max="6411" width="0" style="1" hidden="1" customWidth="1"/>
    <col min="6412" max="6416" width="5.7109375" style="1" customWidth="1"/>
    <col min="6417" max="6417" width="20.7109375" style="1" customWidth="1"/>
    <col min="6418" max="6418" width="2.28515625" style="1" customWidth="1"/>
    <col min="6419" max="6419" width="3.85546875" style="1" customWidth="1"/>
    <col min="6420" max="6420" width="12" style="1" customWidth="1"/>
    <col min="6421" max="6421" width="4.28515625" style="1" customWidth="1"/>
    <col min="6422" max="6422" width="7.28515625" style="1" customWidth="1"/>
    <col min="6423" max="6423" width="12.7109375" style="1" customWidth="1"/>
    <col min="6424" max="6434" width="7.28515625" style="1" customWidth="1"/>
    <col min="6435" max="6437" width="12.7109375" style="1" customWidth="1"/>
    <col min="6438" max="6438" width="4.28515625" style="1" customWidth="1"/>
    <col min="6439" max="6444" width="7.7109375" style="1" customWidth="1"/>
    <col min="6445" max="6656" width="9" style="1"/>
    <col min="6657" max="6657" width="6" style="1" customWidth="1"/>
    <col min="6658" max="6658" width="9.7109375" style="1" customWidth="1"/>
    <col min="6659" max="6660" width="5.7109375" style="1" customWidth="1"/>
    <col min="6661" max="6661" width="14.28515625" style="1" customWidth="1"/>
    <col min="6662" max="6663" width="5.7109375" style="1" customWidth="1"/>
    <col min="6664" max="6665" width="0" style="1" hidden="1" customWidth="1"/>
    <col min="6666" max="6666" width="5.7109375" style="1" customWidth="1"/>
    <col min="6667" max="6667" width="0" style="1" hidden="1" customWidth="1"/>
    <col min="6668" max="6672" width="5.7109375" style="1" customWidth="1"/>
    <col min="6673" max="6673" width="20.7109375" style="1" customWidth="1"/>
    <col min="6674" max="6674" width="2.28515625" style="1" customWidth="1"/>
    <col min="6675" max="6675" width="3.85546875" style="1" customWidth="1"/>
    <col min="6676" max="6676" width="12" style="1" customWidth="1"/>
    <col min="6677" max="6677" width="4.28515625" style="1" customWidth="1"/>
    <col min="6678" max="6678" width="7.28515625" style="1" customWidth="1"/>
    <col min="6679" max="6679" width="12.7109375" style="1" customWidth="1"/>
    <col min="6680" max="6690" width="7.28515625" style="1" customWidth="1"/>
    <col min="6691" max="6693" width="12.7109375" style="1" customWidth="1"/>
    <col min="6694" max="6694" width="4.28515625" style="1" customWidth="1"/>
    <col min="6695" max="6700" width="7.7109375" style="1" customWidth="1"/>
    <col min="6701" max="6912" width="9" style="1"/>
    <col min="6913" max="6913" width="6" style="1" customWidth="1"/>
    <col min="6914" max="6914" width="9.7109375" style="1" customWidth="1"/>
    <col min="6915" max="6916" width="5.7109375" style="1" customWidth="1"/>
    <col min="6917" max="6917" width="14.28515625" style="1" customWidth="1"/>
    <col min="6918" max="6919" width="5.7109375" style="1" customWidth="1"/>
    <col min="6920" max="6921" width="0" style="1" hidden="1" customWidth="1"/>
    <col min="6922" max="6922" width="5.7109375" style="1" customWidth="1"/>
    <col min="6923" max="6923" width="0" style="1" hidden="1" customWidth="1"/>
    <col min="6924" max="6928" width="5.7109375" style="1" customWidth="1"/>
    <col min="6929" max="6929" width="20.7109375" style="1" customWidth="1"/>
    <col min="6930" max="6930" width="2.28515625" style="1" customWidth="1"/>
    <col min="6931" max="6931" width="3.85546875" style="1" customWidth="1"/>
    <col min="6932" max="6932" width="12" style="1" customWidth="1"/>
    <col min="6933" max="6933" width="4.28515625" style="1" customWidth="1"/>
    <col min="6934" max="6934" width="7.28515625" style="1" customWidth="1"/>
    <col min="6935" max="6935" width="12.7109375" style="1" customWidth="1"/>
    <col min="6936" max="6946" width="7.28515625" style="1" customWidth="1"/>
    <col min="6947" max="6949" width="12.7109375" style="1" customWidth="1"/>
    <col min="6950" max="6950" width="4.28515625" style="1" customWidth="1"/>
    <col min="6951" max="6956" width="7.7109375" style="1" customWidth="1"/>
    <col min="6957" max="7168" width="9" style="1"/>
    <col min="7169" max="7169" width="6" style="1" customWidth="1"/>
    <col min="7170" max="7170" width="9.7109375" style="1" customWidth="1"/>
    <col min="7171" max="7172" width="5.7109375" style="1" customWidth="1"/>
    <col min="7173" max="7173" width="14.28515625" style="1" customWidth="1"/>
    <col min="7174" max="7175" width="5.7109375" style="1" customWidth="1"/>
    <col min="7176" max="7177" width="0" style="1" hidden="1" customWidth="1"/>
    <col min="7178" max="7178" width="5.7109375" style="1" customWidth="1"/>
    <col min="7179" max="7179" width="0" style="1" hidden="1" customWidth="1"/>
    <col min="7180" max="7184" width="5.7109375" style="1" customWidth="1"/>
    <col min="7185" max="7185" width="20.7109375" style="1" customWidth="1"/>
    <col min="7186" max="7186" width="2.28515625" style="1" customWidth="1"/>
    <col min="7187" max="7187" width="3.85546875" style="1" customWidth="1"/>
    <col min="7188" max="7188" width="12" style="1" customWidth="1"/>
    <col min="7189" max="7189" width="4.28515625" style="1" customWidth="1"/>
    <col min="7190" max="7190" width="7.28515625" style="1" customWidth="1"/>
    <col min="7191" max="7191" width="12.7109375" style="1" customWidth="1"/>
    <col min="7192" max="7202" width="7.28515625" style="1" customWidth="1"/>
    <col min="7203" max="7205" width="12.7109375" style="1" customWidth="1"/>
    <col min="7206" max="7206" width="4.28515625" style="1" customWidth="1"/>
    <col min="7207" max="7212" width="7.7109375" style="1" customWidth="1"/>
    <col min="7213" max="7424" width="9" style="1"/>
    <col min="7425" max="7425" width="6" style="1" customWidth="1"/>
    <col min="7426" max="7426" width="9.7109375" style="1" customWidth="1"/>
    <col min="7427" max="7428" width="5.7109375" style="1" customWidth="1"/>
    <col min="7429" max="7429" width="14.28515625" style="1" customWidth="1"/>
    <col min="7430" max="7431" width="5.7109375" style="1" customWidth="1"/>
    <col min="7432" max="7433" width="0" style="1" hidden="1" customWidth="1"/>
    <col min="7434" max="7434" width="5.7109375" style="1" customWidth="1"/>
    <col min="7435" max="7435" width="0" style="1" hidden="1" customWidth="1"/>
    <col min="7436" max="7440" width="5.7109375" style="1" customWidth="1"/>
    <col min="7441" max="7441" width="20.7109375" style="1" customWidth="1"/>
    <col min="7442" max="7442" width="2.28515625" style="1" customWidth="1"/>
    <col min="7443" max="7443" width="3.85546875" style="1" customWidth="1"/>
    <col min="7444" max="7444" width="12" style="1" customWidth="1"/>
    <col min="7445" max="7445" width="4.28515625" style="1" customWidth="1"/>
    <col min="7446" max="7446" width="7.28515625" style="1" customWidth="1"/>
    <col min="7447" max="7447" width="12.7109375" style="1" customWidth="1"/>
    <col min="7448" max="7458" width="7.28515625" style="1" customWidth="1"/>
    <col min="7459" max="7461" width="12.7109375" style="1" customWidth="1"/>
    <col min="7462" max="7462" width="4.28515625" style="1" customWidth="1"/>
    <col min="7463" max="7468" width="7.7109375" style="1" customWidth="1"/>
    <col min="7469" max="7680" width="9" style="1"/>
    <col min="7681" max="7681" width="6" style="1" customWidth="1"/>
    <col min="7682" max="7682" width="9.7109375" style="1" customWidth="1"/>
    <col min="7683" max="7684" width="5.7109375" style="1" customWidth="1"/>
    <col min="7685" max="7685" width="14.28515625" style="1" customWidth="1"/>
    <col min="7686" max="7687" width="5.7109375" style="1" customWidth="1"/>
    <col min="7688" max="7689" width="0" style="1" hidden="1" customWidth="1"/>
    <col min="7690" max="7690" width="5.7109375" style="1" customWidth="1"/>
    <col min="7691" max="7691" width="0" style="1" hidden="1" customWidth="1"/>
    <col min="7692" max="7696" width="5.7109375" style="1" customWidth="1"/>
    <col min="7697" max="7697" width="20.7109375" style="1" customWidth="1"/>
    <col min="7698" max="7698" width="2.28515625" style="1" customWidth="1"/>
    <col min="7699" max="7699" width="3.85546875" style="1" customWidth="1"/>
    <col min="7700" max="7700" width="12" style="1" customWidth="1"/>
    <col min="7701" max="7701" width="4.28515625" style="1" customWidth="1"/>
    <col min="7702" max="7702" width="7.28515625" style="1" customWidth="1"/>
    <col min="7703" max="7703" width="12.7109375" style="1" customWidth="1"/>
    <col min="7704" max="7714" width="7.28515625" style="1" customWidth="1"/>
    <col min="7715" max="7717" width="12.7109375" style="1" customWidth="1"/>
    <col min="7718" max="7718" width="4.28515625" style="1" customWidth="1"/>
    <col min="7719" max="7724" width="7.7109375" style="1" customWidth="1"/>
    <col min="7725" max="7936" width="9" style="1"/>
    <col min="7937" max="7937" width="6" style="1" customWidth="1"/>
    <col min="7938" max="7938" width="9.7109375" style="1" customWidth="1"/>
    <col min="7939" max="7940" width="5.7109375" style="1" customWidth="1"/>
    <col min="7941" max="7941" width="14.28515625" style="1" customWidth="1"/>
    <col min="7942" max="7943" width="5.7109375" style="1" customWidth="1"/>
    <col min="7944" max="7945" width="0" style="1" hidden="1" customWidth="1"/>
    <col min="7946" max="7946" width="5.7109375" style="1" customWidth="1"/>
    <col min="7947" max="7947" width="0" style="1" hidden="1" customWidth="1"/>
    <col min="7948" max="7952" width="5.7109375" style="1" customWidth="1"/>
    <col min="7953" max="7953" width="20.7109375" style="1" customWidth="1"/>
    <col min="7954" max="7954" width="2.28515625" style="1" customWidth="1"/>
    <col min="7955" max="7955" width="3.85546875" style="1" customWidth="1"/>
    <col min="7956" max="7956" width="12" style="1" customWidth="1"/>
    <col min="7957" max="7957" width="4.28515625" style="1" customWidth="1"/>
    <col min="7958" max="7958" width="7.28515625" style="1" customWidth="1"/>
    <col min="7959" max="7959" width="12.7109375" style="1" customWidth="1"/>
    <col min="7960" max="7970" width="7.28515625" style="1" customWidth="1"/>
    <col min="7971" max="7973" width="12.7109375" style="1" customWidth="1"/>
    <col min="7974" max="7974" width="4.28515625" style="1" customWidth="1"/>
    <col min="7975" max="7980" width="7.7109375" style="1" customWidth="1"/>
    <col min="7981" max="8192" width="9" style="1"/>
    <col min="8193" max="8193" width="6" style="1" customWidth="1"/>
    <col min="8194" max="8194" width="9.7109375" style="1" customWidth="1"/>
    <col min="8195" max="8196" width="5.7109375" style="1" customWidth="1"/>
    <col min="8197" max="8197" width="14.28515625" style="1" customWidth="1"/>
    <col min="8198" max="8199" width="5.7109375" style="1" customWidth="1"/>
    <col min="8200" max="8201" width="0" style="1" hidden="1" customWidth="1"/>
    <col min="8202" max="8202" width="5.7109375" style="1" customWidth="1"/>
    <col min="8203" max="8203" width="0" style="1" hidden="1" customWidth="1"/>
    <col min="8204" max="8208" width="5.7109375" style="1" customWidth="1"/>
    <col min="8209" max="8209" width="20.7109375" style="1" customWidth="1"/>
    <col min="8210" max="8210" width="2.28515625" style="1" customWidth="1"/>
    <col min="8211" max="8211" width="3.85546875" style="1" customWidth="1"/>
    <col min="8212" max="8212" width="12" style="1" customWidth="1"/>
    <col min="8213" max="8213" width="4.28515625" style="1" customWidth="1"/>
    <col min="8214" max="8214" width="7.28515625" style="1" customWidth="1"/>
    <col min="8215" max="8215" width="12.7109375" style="1" customWidth="1"/>
    <col min="8216" max="8226" width="7.28515625" style="1" customWidth="1"/>
    <col min="8227" max="8229" width="12.7109375" style="1" customWidth="1"/>
    <col min="8230" max="8230" width="4.28515625" style="1" customWidth="1"/>
    <col min="8231" max="8236" width="7.7109375" style="1" customWidth="1"/>
    <col min="8237" max="8448" width="9" style="1"/>
    <col min="8449" max="8449" width="6" style="1" customWidth="1"/>
    <col min="8450" max="8450" width="9.7109375" style="1" customWidth="1"/>
    <col min="8451" max="8452" width="5.7109375" style="1" customWidth="1"/>
    <col min="8453" max="8453" width="14.28515625" style="1" customWidth="1"/>
    <col min="8454" max="8455" width="5.7109375" style="1" customWidth="1"/>
    <col min="8456" max="8457" width="0" style="1" hidden="1" customWidth="1"/>
    <col min="8458" max="8458" width="5.7109375" style="1" customWidth="1"/>
    <col min="8459" max="8459" width="0" style="1" hidden="1" customWidth="1"/>
    <col min="8460" max="8464" width="5.7109375" style="1" customWidth="1"/>
    <col min="8465" max="8465" width="20.7109375" style="1" customWidth="1"/>
    <col min="8466" max="8466" width="2.28515625" style="1" customWidth="1"/>
    <col min="8467" max="8467" width="3.85546875" style="1" customWidth="1"/>
    <col min="8468" max="8468" width="12" style="1" customWidth="1"/>
    <col min="8469" max="8469" width="4.28515625" style="1" customWidth="1"/>
    <col min="8470" max="8470" width="7.28515625" style="1" customWidth="1"/>
    <col min="8471" max="8471" width="12.7109375" style="1" customWidth="1"/>
    <col min="8472" max="8482" width="7.28515625" style="1" customWidth="1"/>
    <col min="8483" max="8485" width="12.7109375" style="1" customWidth="1"/>
    <col min="8486" max="8486" width="4.28515625" style="1" customWidth="1"/>
    <col min="8487" max="8492" width="7.7109375" style="1" customWidth="1"/>
    <col min="8493" max="8704" width="9" style="1"/>
    <col min="8705" max="8705" width="6" style="1" customWidth="1"/>
    <col min="8706" max="8706" width="9.7109375" style="1" customWidth="1"/>
    <col min="8707" max="8708" width="5.7109375" style="1" customWidth="1"/>
    <col min="8709" max="8709" width="14.28515625" style="1" customWidth="1"/>
    <col min="8710" max="8711" width="5.7109375" style="1" customWidth="1"/>
    <col min="8712" max="8713" width="0" style="1" hidden="1" customWidth="1"/>
    <col min="8714" max="8714" width="5.7109375" style="1" customWidth="1"/>
    <col min="8715" max="8715" width="0" style="1" hidden="1" customWidth="1"/>
    <col min="8716" max="8720" width="5.7109375" style="1" customWidth="1"/>
    <col min="8721" max="8721" width="20.7109375" style="1" customWidth="1"/>
    <col min="8722" max="8722" width="2.28515625" style="1" customWidth="1"/>
    <col min="8723" max="8723" width="3.85546875" style="1" customWidth="1"/>
    <col min="8724" max="8724" width="12" style="1" customWidth="1"/>
    <col min="8725" max="8725" width="4.28515625" style="1" customWidth="1"/>
    <col min="8726" max="8726" width="7.28515625" style="1" customWidth="1"/>
    <col min="8727" max="8727" width="12.7109375" style="1" customWidth="1"/>
    <col min="8728" max="8738" width="7.28515625" style="1" customWidth="1"/>
    <col min="8739" max="8741" width="12.7109375" style="1" customWidth="1"/>
    <col min="8742" max="8742" width="4.28515625" style="1" customWidth="1"/>
    <col min="8743" max="8748" width="7.7109375" style="1" customWidth="1"/>
    <col min="8749" max="8960" width="9" style="1"/>
    <col min="8961" max="8961" width="6" style="1" customWidth="1"/>
    <col min="8962" max="8962" width="9.7109375" style="1" customWidth="1"/>
    <col min="8963" max="8964" width="5.7109375" style="1" customWidth="1"/>
    <col min="8965" max="8965" width="14.28515625" style="1" customWidth="1"/>
    <col min="8966" max="8967" width="5.7109375" style="1" customWidth="1"/>
    <col min="8968" max="8969" width="0" style="1" hidden="1" customWidth="1"/>
    <col min="8970" max="8970" width="5.7109375" style="1" customWidth="1"/>
    <col min="8971" max="8971" width="0" style="1" hidden="1" customWidth="1"/>
    <col min="8972" max="8976" width="5.7109375" style="1" customWidth="1"/>
    <col min="8977" max="8977" width="20.7109375" style="1" customWidth="1"/>
    <col min="8978" max="8978" width="2.28515625" style="1" customWidth="1"/>
    <col min="8979" max="8979" width="3.85546875" style="1" customWidth="1"/>
    <col min="8980" max="8980" width="12" style="1" customWidth="1"/>
    <col min="8981" max="8981" width="4.28515625" style="1" customWidth="1"/>
    <col min="8982" max="8982" width="7.28515625" style="1" customWidth="1"/>
    <col min="8983" max="8983" width="12.7109375" style="1" customWidth="1"/>
    <col min="8984" max="8994" width="7.28515625" style="1" customWidth="1"/>
    <col min="8995" max="8997" width="12.7109375" style="1" customWidth="1"/>
    <col min="8998" max="8998" width="4.28515625" style="1" customWidth="1"/>
    <col min="8999" max="9004" width="7.7109375" style="1" customWidth="1"/>
    <col min="9005" max="9216" width="9" style="1"/>
    <col min="9217" max="9217" width="6" style="1" customWidth="1"/>
    <col min="9218" max="9218" width="9.7109375" style="1" customWidth="1"/>
    <col min="9219" max="9220" width="5.7109375" style="1" customWidth="1"/>
    <col min="9221" max="9221" width="14.28515625" style="1" customWidth="1"/>
    <col min="9222" max="9223" width="5.7109375" style="1" customWidth="1"/>
    <col min="9224" max="9225" width="0" style="1" hidden="1" customWidth="1"/>
    <col min="9226" max="9226" width="5.7109375" style="1" customWidth="1"/>
    <col min="9227" max="9227" width="0" style="1" hidden="1" customWidth="1"/>
    <col min="9228" max="9232" width="5.7109375" style="1" customWidth="1"/>
    <col min="9233" max="9233" width="20.7109375" style="1" customWidth="1"/>
    <col min="9234" max="9234" width="2.28515625" style="1" customWidth="1"/>
    <col min="9235" max="9235" width="3.85546875" style="1" customWidth="1"/>
    <col min="9236" max="9236" width="12" style="1" customWidth="1"/>
    <col min="9237" max="9237" width="4.28515625" style="1" customWidth="1"/>
    <col min="9238" max="9238" width="7.28515625" style="1" customWidth="1"/>
    <col min="9239" max="9239" width="12.7109375" style="1" customWidth="1"/>
    <col min="9240" max="9250" width="7.28515625" style="1" customWidth="1"/>
    <col min="9251" max="9253" width="12.7109375" style="1" customWidth="1"/>
    <col min="9254" max="9254" width="4.28515625" style="1" customWidth="1"/>
    <col min="9255" max="9260" width="7.7109375" style="1" customWidth="1"/>
    <col min="9261" max="9472" width="9" style="1"/>
    <col min="9473" max="9473" width="6" style="1" customWidth="1"/>
    <col min="9474" max="9474" width="9.7109375" style="1" customWidth="1"/>
    <col min="9475" max="9476" width="5.7109375" style="1" customWidth="1"/>
    <col min="9477" max="9477" width="14.28515625" style="1" customWidth="1"/>
    <col min="9478" max="9479" width="5.7109375" style="1" customWidth="1"/>
    <col min="9480" max="9481" width="0" style="1" hidden="1" customWidth="1"/>
    <col min="9482" max="9482" width="5.7109375" style="1" customWidth="1"/>
    <col min="9483" max="9483" width="0" style="1" hidden="1" customWidth="1"/>
    <col min="9484" max="9488" width="5.7109375" style="1" customWidth="1"/>
    <col min="9489" max="9489" width="20.7109375" style="1" customWidth="1"/>
    <col min="9490" max="9490" width="2.28515625" style="1" customWidth="1"/>
    <col min="9491" max="9491" width="3.85546875" style="1" customWidth="1"/>
    <col min="9492" max="9492" width="12" style="1" customWidth="1"/>
    <col min="9493" max="9493" width="4.28515625" style="1" customWidth="1"/>
    <col min="9494" max="9494" width="7.28515625" style="1" customWidth="1"/>
    <col min="9495" max="9495" width="12.7109375" style="1" customWidth="1"/>
    <col min="9496" max="9506" width="7.28515625" style="1" customWidth="1"/>
    <col min="9507" max="9509" width="12.7109375" style="1" customWidth="1"/>
    <col min="9510" max="9510" width="4.28515625" style="1" customWidth="1"/>
    <col min="9511" max="9516" width="7.7109375" style="1" customWidth="1"/>
    <col min="9517" max="9728" width="9" style="1"/>
    <col min="9729" max="9729" width="6" style="1" customWidth="1"/>
    <col min="9730" max="9730" width="9.7109375" style="1" customWidth="1"/>
    <col min="9731" max="9732" width="5.7109375" style="1" customWidth="1"/>
    <col min="9733" max="9733" width="14.28515625" style="1" customWidth="1"/>
    <col min="9734" max="9735" width="5.7109375" style="1" customWidth="1"/>
    <col min="9736" max="9737" width="0" style="1" hidden="1" customWidth="1"/>
    <col min="9738" max="9738" width="5.7109375" style="1" customWidth="1"/>
    <col min="9739" max="9739" width="0" style="1" hidden="1" customWidth="1"/>
    <col min="9740" max="9744" width="5.7109375" style="1" customWidth="1"/>
    <col min="9745" max="9745" width="20.7109375" style="1" customWidth="1"/>
    <col min="9746" max="9746" width="2.28515625" style="1" customWidth="1"/>
    <col min="9747" max="9747" width="3.85546875" style="1" customWidth="1"/>
    <col min="9748" max="9748" width="12" style="1" customWidth="1"/>
    <col min="9749" max="9749" width="4.28515625" style="1" customWidth="1"/>
    <col min="9750" max="9750" width="7.28515625" style="1" customWidth="1"/>
    <col min="9751" max="9751" width="12.7109375" style="1" customWidth="1"/>
    <col min="9752" max="9762" width="7.28515625" style="1" customWidth="1"/>
    <col min="9763" max="9765" width="12.7109375" style="1" customWidth="1"/>
    <col min="9766" max="9766" width="4.28515625" style="1" customWidth="1"/>
    <col min="9767" max="9772" width="7.7109375" style="1" customWidth="1"/>
    <col min="9773" max="9984" width="9" style="1"/>
    <col min="9985" max="9985" width="6" style="1" customWidth="1"/>
    <col min="9986" max="9986" width="9.7109375" style="1" customWidth="1"/>
    <col min="9987" max="9988" width="5.7109375" style="1" customWidth="1"/>
    <col min="9989" max="9989" width="14.28515625" style="1" customWidth="1"/>
    <col min="9990" max="9991" width="5.7109375" style="1" customWidth="1"/>
    <col min="9992" max="9993" width="0" style="1" hidden="1" customWidth="1"/>
    <col min="9994" max="9994" width="5.7109375" style="1" customWidth="1"/>
    <col min="9995" max="9995" width="0" style="1" hidden="1" customWidth="1"/>
    <col min="9996" max="10000" width="5.7109375" style="1" customWidth="1"/>
    <col min="10001" max="10001" width="20.7109375" style="1" customWidth="1"/>
    <col min="10002" max="10002" width="2.28515625" style="1" customWidth="1"/>
    <col min="10003" max="10003" width="3.85546875" style="1" customWidth="1"/>
    <col min="10004" max="10004" width="12" style="1" customWidth="1"/>
    <col min="10005" max="10005" width="4.28515625" style="1" customWidth="1"/>
    <col min="10006" max="10006" width="7.28515625" style="1" customWidth="1"/>
    <col min="10007" max="10007" width="12.7109375" style="1" customWidth="1"/>
    <col min="10008" max="10018" width="7.28515625" style="1" customWidth="1"/>
    <col min="10019" max="10021" width="12.7109375" style="1" customWidth="1"/>
    <col min="10022" max="10022" width="4.28515625" style="1" customWidth="1"/>
    <col min="10023" max="10028" width="7.7109375" style="1" customWidth="1"/>
    <col min="10029" max="10240" width="9" style="1"/>
    <col min="10241" max="10241" width="6" style="1" customWidth="1"/>
    <col min="10242" max="10242" width="9.7109375" style="1" customWidth="1"/>
    <col min="10243" max="10244" width="5.7109375" style="1" customWidth="1"/>
    <col min="10245" max="10245" width="14.28515625" style="1" customWidth="1"/>
    <col min="10246" max="10247" width="5.7109375" style="1" customWidth="1"/>
    <col min="10248" max="10249" width="0" style="1" hidden="1" customWidth="1"/>
    <col min="10250" max="10250" width="5.7109375" style="1" customWidth="1"/>
    <col min="10251" max="10251" width="0" style="1" hidden="1" customWidth="1"/>
    <col min="10252" max="10256" width="5.7109375" style="1" customWidth="1"/>
    <col min="10257" max="10257" width="20.7109375" style="1" customWidth="1"/>
    <col min="10258" max="10258" width="2.28515625" style="1" customWidth="1"/>
    <col min="10259" max="10259" width="3.85546875" style="1" customWidth="1"/>
    <col min="10260" max="10260" width="12" style="1" customWidth="1"/>
    <col min="10261" max="10261" width="4.28515625" style="1" customWidth="1"/>
    <col min="10262" max="10262" width="7.28515625" style="1" customWidth="1"/>
    <col min="10263" max="10263" width="12.7109375" style="1" customWidth="1"/>
    <col min="10264" max="10274" width="7.28515625" style="1" customWidth="1"/>
    <col min="10275" max="10277" width="12.7109375" style="1" customWidth="1"/>
    <col min="10278" max="10278" width="4.28515625" style="1" customWidth="1"/>
    <col min="10279" max="10284" width="7.7109375" style="1" customWidth="1"/>
    <col min="10285" max="10496" width="9" style="1"/>
    <col min="10497" max="10497" width="6" style="1" customWidth="1"/>
    <col min="10498" max="10498" width="9.7109375" style="1" customWidth="1"/>
    <col min="10499" max="10500" width="5.7109375" style="1" customWidth="1"/>
    <col min="10501" max="10501" width="14.28515625" style="1" customWidth="1"/>
    <col min="10502" max="10503" width="5.7109375" style="1" customWidth="1"/>
    <col min="10504" max="10505" width="0" style="1" hidden="1" customWidth="1"/>
    <col min="10506" max="10506" width="5.7109375" style="1" customWidth="1"/>
    <col min="10507" max="10507" width="0" style="1" hidden="1" customWidth="1"/>
    <col min="10508" max="10512" width="5.7109375" style="1" customWidth="1"/>
    <col min="10513" max="10513" width="20.7109375" style="1" customWidth="1"/>
    <col min="10514" max="10514" width="2.28515625" style="1" customWidth="1"/>
    <col min="10515" max="10515" width="3.85546875" style="1" customWidth="1"/>
    <col min="10516" max="10516" width="12" style="1" customWidth="1"/>
    <col min="10517" max="10517" width="4.28515625" style="1" customWidth="1"/>
    <col min="10518" max="10518" width="7.28515625" style="1" customWidth="1"/>
    <col min="10519" max="10519" width="12.7109375" style="1" customWidth="1"/>
    <col min="10520" max="10530" width="7.28515625" style="1" customWidth="1"/>
    <col min="10531" max="10533" width="12.7109375" style="1" customWidth="1"/>
    <col min="10534" max="10534" width="4.28515625" style="1" customWidth="1"/>
    <col min="10535" max="10540" width="7.7109375" style="1" customWidth="1"/>
    <col min="10541" max="10752" width="9" style="1"/>
    <col min="10753" max="10753" width="6" style="1" customWidth="1"/>
    <col min="10754" max="10754" width="9.7109375" style="1" customWidth="1"/>
    <col min="10755" max="10756" width="5.7109375" style="1" customWidth="1"/>
    <col min="10757" max="10757" width="14.28515625" style="1" customWidth="1"/>
    <col min="10758" max="10759" width="5.7109375" style="1" customWidth="1"/>
    <col min="10760" max="10761" width="0" style="1" hidden="1" customWidth="1"/>
    <col min="10762" max="10762" width="5.7109375" style="1" customWidth="1"/>
    <col min="10763" max="10763" width="0" style="1" hidden="1" customWidth="1"/>
    <col min="10764" max="10768" width="5.7109375" style="1" customWidth="1"/>
    <col min="10769" max="10769" width="20.7109375" style="1" customWidth="1"/>
    <col min="10770" max="10770" width="2.28515625" style="1" customWidth="1"/>
    <col min="10771" max="10771" width="3.85546875" style="1" customWidth="1"/>
    <col min="10772" max="10772" width="12" style="1" customWidth="1"/>
    <col min="10773" max="10773" width="4.28515625" style="1" customWidth="1"/>
    <col min="10774" max="10774" width="7.28515625" style="1" customWidth="1"/>
    <col min="10775" max="10775" width="12.7109375" style="1" customWidth="1"/>
    <col min="10776" max="10786" width="7.28515625" style="1" customWidth="1"/>
    <col min="10787" max="10789" width="12.7109375" style="1" customWidth="1"/>
    <col min="10790" max="10790" width="4.28515625" style="1" customWidth="1"/>
    <col min="10791" max="10796" width="7.7109375" style="1" customWidth="1"/>
    <col min="10797" max="11008" width="9" style="1"/>
    <col min="11009" max="11009" width="6" style="1" customWidth="1"/>
    <col min="11010" max="11010" width="9.7109375" style="1" customWidth="1"/>
    <col min="11011" max="11012" width="5.7109375" style="1" customWidth="1"/>
    <col min="11013" max="11013" width="14.28515625" style="1" customWidth="1"/>
    <col min="11014" max="11015" width="5.7109375" style="1" customWidth="1"/>
    <col min="11016" max="11017" width="0" style="1" hidden="1" customWidth="1"/>
    <col min="11018" max="11018" width="5.7109375" style="1" customWidth="1"/>
    <col min="11019" max="11019" width="0" style="1" hidden="1" customWidth="1"/>
    <col min="11020" max="11024" width="5.7109375" style="1" customWidth="1"/>
    <col min="11025" max="11025" width="20.7109375" style="1" customWidth="1"/>
    <col min="11026" max="11026" width="2.28515625" style="1" customWidth="1"/>
    <col min="11027" max="11027" width="3.85546875" style="1" customWidth="1"/>
    <col min="11028" max="11028" width="12" style="1" customWidth="1"/>
    <col min="11029" max="11029" width="4.28515625" style="1" customWidth="1"/>
    <col min="11030" max="11030" width="7.28515625" style="1" customWidth="1"/>
    <col min="11031" max="11031" width="12.7109375" style="1" customWidth="1"/>
    <col min="11032" max="11042" width="7.28515625" style="1" customWidth="1"/>
    <col min="11043" max="11045" width="12.7109375" style="1" customWidth="1"/>
    <col min="11046" max="11046" width="4.28515625" style="1" customWidth="1"/>
    <col min="11047" max="11052" width="7.7109375" style="1" customWidth="1"/>
    <col min="11053" max="11264" width="9" style="1"/>
    <col min="11265" max="11265" width="6" style="1" customWidth="1"/>
    <col min="11266" max="11266" width="9.7109375" style="1" customWidth="1"/>
    <col min="11267" max="11268" width="5.7109375" style="1" customWidth="1"/>
    <col min="11269" max="11269" width="14.28515625" style="1" customWidth="1"/>
    <col min="11270" max="11271" width="5.7109375" style="1" customWidth="1"/>
    <col min="11272" max="11273" width="0" style="1" hidden="1" customWidth="1"/>
    <col min="11274" max="11274" width="5.7109375" style="1" customWidth="1"/>
    <col min="11275" max="11275" width="0" style="1" hidden="1" customWidth="1"/>
    <col min="11276" max="11280" width="5.7109375" style="1" customWidth="1"/>
    <col min="11281" max="11281" width="20.7109375" style="1" customWidth="1"/>
    <col min="11282" max="11282" width="2.28515625" style="1" customWidth="1"/>
    <col min="11283" max="11283" width="3.85546875" style="1" customWidth="1"/>
    <col min="11284" max="11284" width="12" style="1" customWidth="1"/>
    <col min="11285" max="11285" width="4.28515625" style="1" customWidth="1"/>
    <col min="11286" max="11286" width="7.28515625" style="1" customWidth="1"/>
    <col min="11287" max="11287" width="12.7109375" style="1" customWidth="1"/>
    <col min="11288" max="11298" width="7.28515625" style="1" customWidth="1"/>
    <col min="11299" max="11301" width="12.7109375" style="1" customWidth="1"/>
    <col min="11302" max="11302" width="4.28515625" style="1" customWidth="1"/>
    <col min="11303" max="11308" width="7.7109375" style="1" customWidth="1"/>
    <col min="11309" max="11520" width="9" style="1"/>
    <col min="11521" max="11521" width="6" style="1" customWidth="1"/>
    <col min="11522" max="11522" width="9.7109375" style="1" customWidth="1"/>
    <col min="11523" max="11524" width="5.7109375" style="1" customWidth="1"/>
    <col min="11525" max="11525" width="14.28515625" style="1" customWidth="1"/>
    <col min="11526" max="11527" width="5.7109375" style="1" customWidth="1"/>
    <col min="11528" max="11529" width="0" style="1" hidden="1" customWidth="1"/>
    <col min="11530" max="11530" width="5.7109375" style="1" customWidth="1"/>
    <col min="11531" max="11531" width="0" style="1" hidden="1" customWidth="1"/>
    <col min="11532" max="11536" width="5.7109375" style="1" customWidth="1"/>
    <col min="11537" max="11537" width="20.7109375" style="1" customWidth="1"/>
    <col min="11538" max="11538" width="2.28515625" style="1" customWidth="1"/>
    <col min="11539" max="11539" width="3.85546875" style="1" customWidth="1"/>
    <col min="11540" max="11540" width="12" style="1" customWidth="1"/>
    <col min="11541" max="11541" width="4.28515625" style="1" customWidth="1"/>
    <col min="11542" max="11542" width="7.28515625" style="1" customWidth="1"/>
    <col min="11543" max="11543" width="12.7109375" style="1" customWidth="1"/>
    <col min="11544" max="11554" width="7.28515625" style="1" customWidth="1"/>
    <col min="11555" max="11557" width="12.7109375" style="1" customWidth="1"/>
    <col min="11558" max="11558" width="4.28515625" style="1" customWidth="1"/>
    <col min="11559" max="11564" width="7.7109375" style="1" customWidth="1"/>
    <col min="11565" max="11776" width="9" style="1"/>
    <col min="11777" max="11777" width="6" style="1" customWidth="1"/>
    <col min="11778" max="11778" width="9.7109375" style="1" customWidth="1"/>
    <col min="11779" max="11780" width="5.7109375" style="1" customWidth="1"/>
    <col min="11781" max="11781" width="14.28515625" style="1" customWidth="1"/>
    <col min="11782" max="11783" width="5.7109375" style="1" customWidth="1"/>
    <col min="11784" max="11785" width="0" style="1" hidden="1" customWidth="1"/>
    <col min="11786" max="11786" width="5.7109375" style="1" customWidth="1"/>
    <col min="11787" max="11787" width="0" style="1" hidden="1" customWidth="1"/>
    <col min="11788" max="11792" width="5.7109375" style="1" customWidth="1"/>
    <col min="11793" max="11793" width="20.7109375" style="1" customWidth="1"/>
    <col min="11794" max="11794" width="2.28515625" style="1" customWidth="1"/>
    <col min="11795" max="11795" width="3.85546875" style="1" customWidth="1"/>
    <col min="11796" max="11796" width="12" style="1" customWidth="1"/>
    <col min="11797" max="11797" width="4.28515625" style="1" customWidth="1"/>
    <col min="11798" max="11798" width="7.28515625" style="1" customWidth="1"/>
    <col min="11799" max="11799" width="12.7109375" style="1" customWidth="1"/>
    <col min="11800" max="11810" width="7.28515625" style="1" customWidth="1"/>
    <col min="11811" max="11813" width="12.7109375" style="1" customWidth="1"/>
    <col min="11814" max="11814" width="4.28515625" style="1" customWidth="1"/>
    <col min="11815" max="11820" width="7.7109375" style="1" customWidth="1"/>
    <col min="11821" max="12032" width="9" style="1"/>
    <col min="12033" max="12033" width="6" style="1" customWidth="1"/>
    <col min="12034" max="12034" width="9.7109375" style="1" customWidth="1"/>
    <col min="12035" max="12036" width="5.7109375" style="1" customWidth="1"/>
    <col min="12037" max="12037" width="14.28515625" style="1" customWidth="1"/>
    <col min="12038" max="12039" width="5.7109375" style="1" customWidth="1"/>
    <col min="12040" max="12041" width="0" style="1" hidden="1" customWidth="1"/>
    <col min="12042" max="12042" width="5.7109375" style="1" customWidth="1"/>
    <col min="12043" max="12043" width="0" style="1" hidden="1" customWidth="1"/>
    <col min="12044" max="12048" width="5.7109375" style="1" customWidth="1"/>
    <col min="12049" max="12049" width="20.7109375" style="1" customWidth="1"/>
    <col min="12050" max="12050" width="2.28515625" style="1" customWidth="1"/>
    <col min="12051" max="12051" width="3.85546875" style="1" customWidth="1"/>
    <col min="12052" max="12052" width="12" style="1" customWidth="1"/>
    <col min="12053" max="12053" width="4.28515625" style="1" customWidth="1"/>
    <col min="12054" max="12054" width="7.28515625" style="1" customWidth="1"/>
    <col min="12055" max="12055" width="12.7109375" style="1" customWidth="1"/>
    <col min="12056" max="12066" width="7.28515625" style="1" customWidth="1"/>
    <col min="12067" max="12069" width="12.7109375" style="1" customWidth="1"/>
    <col min="12070" max="12070" width="4.28515625" style="1" customWidth="1"/>
    <col min="12071" max="12076" width="7.7109375" style="1" customWidth="1"/>
    <col min="12077" max="12288" width="9" style="1"/>
    <col min="12289" max="12289" width="6" style="1" customWidth="1"/>
    <col min="12290" max="12290" width="9.7109375" style="1" customWidth="1"/>
    <col min="12291" max="12292" width="5.7109375" style="1" customWidth="1"/>
    <col min="12293" max="12293" width="14.28515625" style="1" customWidth="1"/>
    <col min="12294" max="12295" width="5.7109375" style="1" customWidth="1"/>
    <col min="12296" max="12297" width="0" style="1" hidden="1" customWidth="1"/>
    <col min="12298" max="12298" width="5.7109375" style="1" customWidth="1"/>
    <col min="12299" max="12299" width="0" style="1" hidden="1" customWidth="1"/>
    <col min="12300" max="12304" width="5.7109375" style="1" customWidth="1"/>
    <col min="12305" max="12305" width="20.7109375" style="1" customWidth="1"/>
    <col min="12306" max="12306" width="2.28515625" style="1" customWidth="1"/>
    <col min="12307" max="12307" width="3.85546875" style="1" customWidth="1"/>
    <col min="12308" max="12308" width="12" style="1" customWidth="1"/>
    <col min="12309" max="12309" width="4.28515625" style="1" customWidth="1"/>
    <col min="12310" max="12310" width="7.28515625" style="1" customWidth="1"/>
    <col min="12311" max="12311" width="12.7109375" style="1" customWidth="1"/>
    <col min="12312" max="12322" width="7.28515625" style="1" customWidth="1"/>
    <col min="12323" max="12325" width="12.7109375" style="1" customWidth="1"/>
    <col min="12326" max="12326" width="4.28515625" style="1" customWidth="1"/>
    <col min="12327" max="12332" width="7.7109375" style="1" customWidth="1"/>
    <col min="12333" max="12544" width="9" style="1"/>
    <col min="12545" max="12545" width="6" style="1" customWidth="1"/>
    <col min="12546" max="12546" width="9.7109375" style="1" customWidth="1"/>
    <col min="12547" max="12548" width="5.7109375" style="1" customWidth="1"/>
    <col min="12549" max="12549" width="14.28515625" style="1" customWidth="1"/>
    <col min="12550" max="12551" width="5.7109375" style="1" customWidth="1"/>
    <col min="12552" max="12553" width="0" style="1" hidden="1" customWidth="1"/>
    <col min="12554" max="12554" width="5.7109375" style="1" customWidth="1"/>
    <col min="12555" max="12555" width="0" style="1" hidden="1" customWidth="1"/>
    <col min="12556" max="12560" width="5.7109375" style="1" customWidth="1"/>
    <col min="12561" max="12561" width="20.7109375" style="1" customWidth="1"/>
    <col min="12562" max="12562" width="2.28515625" style="1" customWidth="1"/>
    <col min="12563" max="12563" width="3.85546875" style="1" customWidth="1"/>
    <col min="12564" max="12564" width="12" style="1" customWidth="1"/>
    <col min="12565" max="12565" width="4.28515625" style="1" customWidth="1"/>
    <col min="12566" max="12566" width="7.28515625" style="1" customWidth="1"/>
    <col min="12567" max="12567" width="12.7109375" style="1" customWidth="1"/>
    <col min="12568" max="12578" width="7.28515625" style="1" customWidth="1"/>
    <col min="12579" max="12581" width="12.7109375" style="1" customWidth="1"/>
    <col min="12582" max="12582" width="4.28515625" style="1" customWidth="1"/>
    <col min="12583" max="12588" width="7.7109375" style="1" customWidth="1"/>
    <col min="12589" max="12800" width="9" style="1"/>
    <col min="12801" max="12801" width="6" style="1" customWidth="1"/>
    <col min="12802" max="12802" width="9.7109375" style="1" customWidth="1"/>
    <col min="12803" max="12804" width="5.7109375" style="1" customWidth="1"/>
    <col min="12805" max="12805" width="14.28515625" style="1" customWidth="1"/>
    <col min="12806" max="12807" width="5.7109375" style="1" customWidth="1"/>
    <col min="12808" max="12809" width="0" style="1" hidden="1" customWidth="1"/>
    <col min="12810" max="12810" width="5.7109375" style="1" customWidth="1"/>
    <col min="12811" max="12811" width="0" style="1" hidden="1" customWidth="1"/>
    <col min="12812" max="12816" width="5.7109375" style="1" customWidth="1"/>
    <col min="12817" max="12817" width="20.7109375" style="1" customWidth="1"/>
    <col min="12818" max="12818" width="2.28515625" style="1" customWidth="1"/>
    <col min="12819" max="12819" width="3.85546875" style="1" customWidth="1"/>
    <col min="12820" max="12820" width="12" style="1" customWidth="1"/>
    <col min="12821" max="12821" width="4.28515625" style="1" customWidth="1"/>
    <col min="12822" max="12822" width="7.28515625" style="1" customWidth="1"/>
    <col min="12823" max="12823" width="12.7109375" style="1" customWidth="1"/>
    <col min="12824" max="12834" width="7.28515625" style="1" customWidth="1"/>
    <col min="12835" max="12837" width="12.7109375" style="1" customWidth="1"/>
    <col min="12838" max="12838" width="4.28515625" style="1" customWidth="1"/>
    <col min="12839" max="12844" width="7.7109375" style="1" customWidth="1"/>
    <col min="12845" max="13056" width="9" style="1"/>
    <col min="13057" max="13057" width="6" style="1" customWidth="1"/>
    <col min="13058" max="13058" width="9.7109375" style="1" customWidth="1"/>
    <col min="13059" max="13060" width="5.7109375" style="1" customWidth="1"/>
    <col min="13061" max="13061" width="14.28515625" style="1" customWidth="1"/>
    <col min="13062" max="13063" width="5.7109375" style="1" customWidth="1"/>
    <col min="13064" max="13065" width="0" style="1" hidden="1" customWidth="1"/>
    <col min="13066" max="13066" width="5.7109375" style="1" customWidth="1"/>
    <col min="13067" max="13067" width="0" style="1" hidden="1" customWidth="1"/>
    <col min="13068" max="13072" width="5.7109375" style="1" customWidth="1"/>
    <col min="13073" max="13073" width="20.7109375" style="1" customWidth="1"/>
    <col min="13074" max="13074" width="2.28515625" style="1" customWidth="1"/>
    <col min="13075" max="13075" width="3.85546875" style="1" customWidth="1"/>
    <col min="13076" max="13076" width="12" style="1" customWidth="1"/>
    <col min="13077" max="13077" width="4.28515625" style="1" customWidth="1"/>
    <col min="13078" max="13078" width="7.28515625" style="1" customWidth="1"/>
    <col min="13079" max="13079" width="12.7109375" style="1" customWidth="1"/>
    <col min="13080" max="13090" width="7.28515625" style="1" customWidth="1"/>
    <col min="13091" max="13093" width="12.7109375" style="1" customWidth="1"/>
    <col min="13094" max="13094" width="4.28515625" style="1" customWidth="1"/>
    <col min="13095" max="13100" width="7.7109375" style="1" customWidth="1"/>
    <col min="13101" max="13312" width="9" style="1"/>
    <col min="13313" max="13313" width="6" style="1" customWidth="1"/>
    <col min="13314" max="13314" width="9.7109375" style="1" customWidth="1"/>
    <col min="13315" max="13316" width="5.7109375" style="1" customWidth="1"/>
    <col min="13317" max="13317" width="14.28515625" style="1" customWidth="1"/>
    <col min="13318" max="13319" width="5.7109375" style="1" customWidth="1"/>
    <col min="13320" max="13321" width="0" style="1" hidden="1" customWidth="1"/>
    <col min="13322" max="13322" width="5.7109375" style="1" customWidth="1"/>
    <col min="13323" max="13323" width="0" style="1" hidden="1" customWidth="1"/>
    <col min="13324" max="13328" width="5.7109375" style="1" customWidth="1"/>
    <col min="13329" max="13329" width="20.7109375" style="1" customWidth="1"/>
    <col min="13330" max="13330" width="2.28515625" style="1" customWidth="1"/>
    <col min="13331" max="13331" width="3.85546875" style="1" customWidth="1"/>
    <col min="13332" max="13332" width="12" style="1" customWidth="1"/>
    <col min="13333" max="13333" width="4.28515625" style="1" customWidth="1"/>
    <col min="13334" max="13334" width="7.28515625" style="1" customWidth="1"/>
    <col min="13335" max="13335" width="12.7109375" style="1" customWidth="1"/>
    <col min="13336" max="13346" width="7.28515625" style="1" customWidth="1"/>
    <col min="13347" max="13349" width="12.7109375" style="1" customWidth="1"/>
    <col min="13350" max="13350" width="4.28515625" style="1" customWidth="1"/>
    <col min="13351" max="13356" width="7.7109375" style="1" customWidth="1"/>
    <col min="13357" max="13568" width="9" style="1"/>
    <col min="13569" max="13569" width="6" style="1" customWidth="1"/>
    <col min="13570" max="13570" width="9.7109375" style="1" customWidth="1"/>
    <col min="13571" max="13572" width="5.7109375" style="1" customWidth="1"/>
    <col min="13573" max="13573" width="14.28515625" style="1" customWidth="1"/>
    <col min="13574" max="13575" width="5.7109375" style="1" customWidth="1"/>
    <col min="13576" max="13577" width="0" style="1" hidden="1" customWidth="1"/>
    <col min="13578" max="13578" width="5.7109375" style="1" customWidth="1"/>
    <col min="13579" max="13579" width="0" style="1" hidden="1" customWidth="1"/>
    <col min="13580" max="13584" width="5.7109375" style="1" customWidth="1"/>
    <col min="13585" max="13585" width="20.7109375" style="1" customWidth="1"/>
    <col min="13586" max="13586" width="2.28515625" style="1" customWidth="1"/>
    <col min="13587" max="13587" width="3.85546875" style="1" customWidth="1"/>
    <col min="13588" max="13588" width="12" style="1" customWidth="1"/>
    <col min="13589" max="13589" width="4.28515625" style="1" customWidth="1"/>
    <col min="13590" max="13590" width="7.28515625" style="1" customWidth="1"/>
    <col min="13591" max="13591" width="12.7109375" style="1" customWidth="1"/>
    <col min="13592" max="13602" width="7.28515625" style="1" customWidth="1"/>
    <col min="13603" max="13605" width="12.7109375" style="1" customWidth="1"/>
    <col min="13606" max="13606" width="4.28515625" style="1" customWidth="1"/>
    <col min="13607" max="13612" width="7.7109375" style="1" customWidth="1"/>
    <col min="13613" max="13824" width="9" style="1"/>
    <col min="13825" max="13825" width="6" style="1" customWidth="1"/>
    <col min="13826" max="13826" width="9.7109375" style="1" customWidth="1"/>
    <col min="13827" max="13828" width="5.7109375" style="1" customWidth="1"/>
    <col min="13829" max="13829" width="14.28515625" style="1" customWidth="1"/>
    <col min="13830" max="13831" width="5.7109375" style="1" customWidth="1"/>
    <col min="13832" max="13833" width="0" style="1" hidden="1" customWidth="1"/>
    <col min="13834" max="13834" width="5.7109375" style="1" customWidth="1"/>
    <col min="13835" max="13835" width="0" style="1" hidden="1" customWidth="1"/>
    <col min="13836" max="13840" width="5.7109375" style="1" customWidth="1"/>
    <col min="13841" max="13841" width="20.7109375" style="1" customWidth="1"/>
    <col min="13842" max="13842" width="2.28515625" style="1" customWidth="1"/>
    <col min="13843" max="13843" width="3.85546875" style="1" customWidth="1"/>
    <col min="13844" max="13844" width="12" style="1" customWidth="1"/>
    <col min="13845" max="13845" width="4.28515625" style="1" customWidth="1"/>
    <col min="13846" max="13846" width="7.28515625" style="1" customWidth="1"/>
    <col min="13847" max="13847" width="12.7109375" style="1" customWidth="1"/>
    <col min="13848" max="13858" width="7.28515625" style="1" customWidth="1"/>
    <col min="13859" max="13861" width="12.7109375" style="1" customWidth="1"/>
    <col min="13862" max="13862" width="4.28515625" style="1" customWidth="1"/>
    <col min="13863" max="13868" width="7.7109375" style="1" customWidth="1"/>
    <col min="13869" max="14080" width="9" style="1"/>
    <col min="14081" max="14081" width="6" style="1" customWidth="1"/>
    <col min="14082" max="14082" width="9.7109375" style="1" customWidth="1"/>
    <col min="14083" max="14084" width="5.7109375" style="1" customWidth="1"/>
    <col min="14085" max="14085" width="14.28515625" style="1" customWidth="1"/>
    <col min="14086" max="14087" width="5.7109375" style="1" customWidth="1"/>
    <col min="14088" max="14089" width="0" style="1" hidden="1" customWidth="1"/>
    <col min="14090" max="14090" width="5.7109375" style="1" customWidth="1"/>
    <col min="14091" max="14091" width="0" style="1" hidden="1" customWidth="1"/>
    <col min="14092" max="14096" width="5.7109375" style="1" customWidth="1"/>
    <col min="14097" max="14097" width="20.7109375" style="1" customWidth="1"/>
    <col min="14098" max="14098" width="2.28515625" style="1" customWidth="1"/>
    <col min="14099" max="14099" width="3.85546875" style="1" customWidth="1"/>
    <col min="14100" max="14100" width="12" style="1" customWidth="1"/>
    <col min="14101" max="14101" width="4.28515625" style="1" customWidth="1"/>
    <col min="14102" max="14102" width="7.28515625" style="1" customWidth="1"/>
    <col min="14103" max="14103" width="12.7109375" style="1" customWidth="1"/>
    <col min="14104" max="14114" width="7.28515625" style="1" customWidth="1"/>
    <col min="14115" max="14117" width="12.7109375" style="1" customWidth="1"/>
    <col min="14118" max="14118" width="4.28515625" style="1" customWidth="1"/>
    <col min="14119" max="14124" width="7.7109375" style="1" customWidth="1"/>
    <col min="14125" max="14336" width="9" style="1"/>
    <col min="14337" max="14337" width="6" style="1" customWidth="1"/>
    <col min="14338" max="14338" width="9.7109375" style="1" customWidth="1"/>
    <col min="14339" max="14340" width="5.7109375" style="1" customWidth="1"/>
    <col min="14341" max="14341" width="14.28515625" style="1" customWidth="1"/>
    <col min="14342" max="14343" width="5.7109375" style="1" customWidth="1"/>
    <col min="14344" max="14345" width="0" style="1" hidden="1" customWidth="1"/>
    <col min="14346" max="14346" width="5.7109375" style="1" customWidth="1"/>
    <col min="14347" max="14347" width="0" style="1" hidden="1" customWidth="1"/>
    <col min="14348" max="14352" width="5.7109375" style="1" customWidth="1"/>
    <col min="14353" max="14353" width="20.7109375" style="1" customWidth="1"/>
    <col min="14354" max="14354" width="2.28515625" style="1" customWidth="1"/>
    <col min="14355" max="14355" width="3.85546875" style="1" customWidth="1"/>
    <col min="14356" max="14356" width="12" style="1" customWidth="1"/>
    <col min="14357" max="14357" width="4.28515625" style="1" customWidth="1"/>
    <col min="14358" max="14358" width="7.28515625" style="1" customWidth="1"/>
    <col min="14359" max="14359" width="12.7109375" style="1" customWidth="1"/>
    <col min="14360" max="14370" width="7.28515625" style="1" customWidth="1"/>
    <col min="14371" max="14373" width="12.7109375" style="1" customWidth="1"/>
    <col min="14374" max="14374" width="4.28515625" style="1" customWidth="1"/>
    <col min="14375" max="14380" width="7.7109375" style="1" customWidth="1"/>
    <col min="14381" max="14592" width="9" style="1"/>
    <col min="14593" max="14593" width="6" style="1" customWidth="1"/>
    <col min="14594" max="14594" width="9.7109375" style="1" customWidth="1"/>
    <col min="14595" max="14596" width="5.7109375" style="1" customWidth="1"/>
    <col min="14597" max="14597" width="14.28515625" style="1" customWidth="1"/>
    <col min="14598" max="14599" width="5.7109375" style="1" customWidth="1"/>
    <col min="14600" max="14601" width="0" style="1" hidden="1" customWidth="1"/>
    <col min="14602" max="14602" width="5.7109375" style="1" customWidth="1"/>
    <col min="14603" max="14603" width="0" style="1" hidden="1" customWidth="1"/>
    <col min="14604" max="14608" width="5.7109375" style="1" customWidth="1"/>
    <col min="14609" max="14609" width="20.7109375" style="1" customWidth="1"/>
    <col min="14610" max="14610" width="2.28515625" style="1" customWidth="1"/>
    <col min="14611" max="14611" width="3.85546875" style="1" customWidth="1"/>
    <col min="14612" max="14612" width="12" style="1" customWidth="1"/>
    <col min="14613" max="14613" width="4.28515625" style="1" customWidth="1"/>
    <col min="14614" max="14614" width="7.28515625" style="1" customWidth="1"/>
    <col min="14615" max="14615" width="12.7109375" style="1" customWidth="1"/>
    <col min="14616" max="14626" width="7.28515625" style="1" customWidth="1"/>
    <col min="14627" max="14629" width="12.7109375" style="1" customWidth="1"/>
    <col min="14630" max="14630" width="4.28515625" style="1" customWidth="1"/>
    <col min="14631" max="14636" width="7.7109375" style="1" customWidth="1"/>
    <col min="14637" max="14848" width="9" style="1"/>
    <col min="14849" max="14849" width="6" style="1" customWidth="1"/>
    <col min="14850" max="14850" width="9.7109375" style="1" customWidth="1"/>
    <col min="14851" max="14852" width="5.7109375" style="1" customWidth="1"/>
    <col min="14853" max="14853" width="14.28515625" style="1" customWidth="1"/>
    <col min="14854" max="14855" width="5.7109375" style="1" customWidth="1"/>
    <col min="14856" max="14857" width="0" style="1" hidden="1" customWidth="1"/>
    <col min="14858" max="14858" width="5.7109375" style="1" customWidth="1"/>
    <col min="14859" max="14859" width="0" style="1" hidden="1" customWidth="1"/>
    <col min="14860" max="14864" width="5.7109375" style="1" customWidth="1"/>
    <col min="14865" max="14865" width="20.7109375" style="1" customWidth="1"/>
    <col min="14866" max="14866" width="2.28515625" style="1" customWidth="1"/>
    <col min="14867" max="14867" width="3.85546875" style="1" customWidth="1"/>
    <col min="14868" max="14868" width="12" style="1" customWidth="1"/>
    <col min="14869" max="14869" width="4.28515625" style="1" customWidth="1"/>
    <col min="14870" max="14870" width="7.28515625" style="1" customWidth="1"/>
    <col min="14871" max="14871" width="12.7109375" style="1" customWidth="1"/>
    <col min="14872" max="14882" width="7.28515625" style="1" customWidth="1"/>
    <col min="14883" max="14885" width="12.7109375" style="1" customWidth="1"/>
    <col min="14886" max="14886" width="4.28515625" style="1" customWidth="1"/>
    <col min="14887" max="14892" width="7.7109375" style="1" customWidth="1"/>
    <col min="14893" max="15104" width="9" style="1"/>
    <col min="15105" max="15105" width="6" style="1" customWidth="1"/>
    <col min="15106" max="15106" width="9.7109375" style="1" customWidth="1"/>
    <col min="15107" max="15108" width="5.7109375" style="1" customWidth="1"/>
    <col min="15109" max="15109" width="14.28515625" style="1" customWidth="1"/>
    <col min="15110" max="15111" width="5.7109375" style="1" customWidth="1"/>
    <col min="15112" max="15113" width="0" style="1" hidden="1" customWidth="1"/>
    <col min="15114" max="15114" width="5.7109375" style="1" customWidth="1"/>
    <col min="15115" max="15115" width="0" style="1" hidden="1" customWidth="1"/>
    <col min="15116" max="15120" width="5.7109375" style="1" customWidth="1"/>
    <col min="15121" max="15121" width="20.7109375" style="1" customWidth="1"/>
    <col min="15122" max="15122" width="2.28515625" style="1" customWidth="1"/>
    <col min="15123" max="15123" width="3.85546875" style="1" customWidth="1"/>
    <col min="15124" max="15124" width="12" style="1" customWidth="1"/>
    <col min="15125" max="15125" width="4.28515625" style="1" customWidth="1"/>
    <col min="15126" max="15126" width="7.28515625" style="1" customWidth="1"/>
    <col min="15127" max="15127" width="12.7109375" style="1" customWidth="1"/>
    <col min="15128" max="15138" width="7.28515625" style="1" customWidth="1"/>
    <col min="15139" max="15141" width="12.7109375" style="1" customWidth="1"/>
    <col min="15142" max="15142" width="4.28515625" style="1" customWidth="1"/>
    <col min="15143" max="15148" width="7.7109375" style="1" customWidth="1"/>
    <col min="15149" max="15360" width="9" style="1"/>
    <col min="15361" max="15361" width="6" style="1" customWidth="1"/>
    <col min="15362" max="15362" width="9.7109375" style="1" customWidth="1"/>
    <col min="15363" max="15364" width="5.7109375" style="1" customWidth="1"/>
    <col min="15365" max="15365" width="14.28515625" style="1" customWidth="1"/>
    <col min="15366" max="15367" width="5.7109375" style="1" customWidth="1"/>
    <col min="15368" max="15369" width="0" style="1" hidden="1" customWidth="1"/>
    <col min="15370" max="15370" width="5.7109375" style="1" customWidth="1"/>
    <col min="15371" max="15371" width="0" style="1" hidden="1" customWidth="1"/>
    <col min="15372" max="15376" width="5.7109375" style="1" customWidth="1"/>
    <col min="15377" max="15377" width="20.7109375" style="1" customWidth="1"/>
    <col min="15378" max="15378" width="2.28515625" style="1" customWidth="1"/>
    <col min="15379" max="15379" width="3.85546875" style="1" customWidth="1"/>
    <col min="15380" max="15380" width="12" style="1" customWidth="1"/>
    <col min="15381" max="15381" width="4.28515625" style="1" customWidth="1"/>
    <col min="15382" max="15382" width="7.28515625" style="1" customWidth="1"/>
    <col min="15383" max="15383" width="12.7109375" style="1" customWidth="1"/>
    <col min="15384" max="15394" width="7.28515625" style="1" customWidth="1"/>
    <col min="15395" max="15397" width="12.7109375" style="1" customWidth="1"/>
    <col min="15398" max="15398" width="4.28515625" style="1" customWidth="1"/>
    <col min="15399" max="15404" width="7.7109375" style="1" customWidth="1"/>
    <col min="15405" max="15616" width="9" style="1"/>
    <col min="15617" max="15617" width="6" style="1" customWidth="1"/>
    <col min="15618" max="15618" width="9.7109375" style="1" customWidth="1"/>
    <col min="15619" max="15620" width="5.7109375" style="1" customWidth="1"/>
    <col min="15621" max="15621" width="14.28515625" style="1" customWidth="1"/>
    <col min="15622" max="15623" width="5.7109375" style="1" customWidth="1"/>
    <col min="15624" max="15625" width="0" style="1" hidden="1" customWidth="1"/>
    <col min="15626" max="15626" width="5.7109375" style="1" customWidth="1"/>
    <col min="15627" max="15627" width="0" style="1" hidden="1" customWidth="1"/>
    <col min="15628" max="15632" width="5.7109375" style="1" customWidth="1"/>
    <col min="15633" max="15633" width="20.7109375" style="1" customWidth="1"/>
    <col min="15634" max="15634" width="2.28515625" style="1" customWidth="1"/>
    <col min="15635" max="15635" width="3.85546875" style="1" customWidth="1"/>
    <col min="15636" max="15636" width="12" style="1" customWidth="1"/>
    <col min="15637" max="15637" width="4.28515625" style="1" customWidth="1"/>
    <col min="15638" max="15638" width="7.28515625" style="1" customWidth="1"/>
    <col min="15639" max="15639" width="12.7109375" style="1" customWidth="1"/>
    <col min="15640" max="15650" width="7.28515625" style="1" customWidth="1"/>
    <col min="15651" max="15653" width="12.7109375" style="1" customWidth="1"/>
    <col min="15654" max="15654" width="4.28515625" style="1" customWidth="1"/>
    <col min="15655" max="15660" width="7.7109375" style="1" customWidth="1"/>
    <col min="15661" max="15872" width="9" style="1"/>
    <col min="15873" max="15873" width="6" style="1" customWidth="1"/>
    <col min="15874" max="15874" width="9.7109375" style="1" customWidth="1"/>
    <col min="15875" max="15876" width="5.7109375" style="1" customWidth="1"/>
    <col min="15877" max="15877" width="14.28515625" style="1" customWidth="1"/>
    <col min="15878" max="15879" width="5.7109375" style="1" customWidth="1"/>
    <col min="15880" max="15881" width="0" style="1" hidden="1" customWidth="1"/>
    <col min="15882" max="15882" width="5.7109375" style="1" customWidth="1"/>
    <col min="15883" max="15883" width="0" style="1" hidden="1" customWidth="1"/>
    <col min="15884" max="15888" width="5.7109375" style="1" customWidth="1"/>
    <col min="15889" max="15889" width="20.7109375" style="1" customWidth="1"/>
    <col min="15890" max="15890" width="2.28515625" style="1" customWidth="1"/>
    <col min="15891" max="15891" width="3.85546875" style="1" customWidth="1"/>
    <col min="15892" max="15892" width="12" style="1" customWidth="1"/>
    <col min="15893" max="15893" width="4.28515625" style="1" customWidth="1"/>
    <col min="15894" max="15894" width="7.28515625" style="1" customWidth="1"/>
    <col min="15895" max="15895" width="12.7109375" style="1" customWidth="1"/>
    <col min="15896" max="15906" width="7.28515625" style="1" customWidth="1"/>
    <col min="15907" max="15909" width="12.7109375" style="1" customWidth="1"/>
    <col min="15910" max="15910" width="4.28515625" style="1" customWidth="1"/>
    <col min="15911" max="15916" width="7.7109375" style="1" customWidth="1"/>
    <col min="15917" max="16128" width="9" style="1"/>
    <col min="16129" max="16129" width="6" style="1" customWidth="1"/>
    <col min="16130" max="16130" width="9.7109375" style="1" customWidth="1"/>
    <col min="16131" max="16132" width="5.7109375" style="1" customWidth="1"/>
    <col min="16133" max="16133" width="14.28515625" style="1" customWidth="1"/>
    <col min="16134" max="16135" width="5.7109375" style="1" customWidth="1"/>
    <col min="16136" max="16137" width="0" style="1" hidden="1" customWidth="1"/>
    <col min="16138" max="16138" width="5.7109375" style="1" customWidth="1"/>
    <col min="16139" max="16139" width="0" style="1" hidden="1" customWidth="1"/>
    <col min="16140" max="16144" width="5.7109375" style="1" customWidth="1"/>
    <col min="16145" max="16145" width="20.7109375" style="1" customWidth="1"/>
    <col min="16146" max="16146" width="2.28515625" style="1" customWidth="1"/>
    <col min="16147" max="16147" width="3.85546875" style="1" customWidth="1"/>
    <col min="16148" max="16148" width="12" style="1" customWidth="1"/>
    <col min="16149" max="16149" width="4.28515625" style="1" customWidth="1"/>
    <col min="16150" max="16150" width="7.28515625" style="1" customWidth="1"/>
    <col min="16151" max="16151" width="12.7109375" style="1" customWidth="1"/>
    <col min="16152" max="16162" width="7.28515625" style="1" customWidth="1"/>
    <col min="16163" max="16165" width="12.7109375" style="1" customWidth="1"/>
    <col min="16166" max="16166" width="4.28515625" style="1" customWidth="1"/>
    <col min="16167" max="16172" width="7.7109375" style="1" customWidth="1"/>
    <col min="16173" max="16384" width="9" style="1"/>
  </cols>
  <sheetData>
    <row r="1" spans="1:42">
      <c r="H1" s="1" t="s">
        <v>42</v>
      </c>
    </row>
    <row r="2" spans="1:42" ht="15" customHeight="1">
      <c r="B2" s="1" t="str">
        <f>'[1]Hanger Support'!B2</f>
        <v>ENGINE RM.</v>
      </c>
      <c r="O2" s="27" t="s">
        <v>44</v>
      </c>
      <c r="P2" s="28" t="s">
        <v>40</v>
      </c>
    </row>
    <row r="3" spans="1:42" ht="24" customHeight="1">
      <c r="C3" s="29" t="s">
        <v>41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42" ht="15" thickBot="1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W4" s="1" t="s">
        <v>0</v>
      </c>
    </row>
    <row r="5" spans="1:42" ht="11.25" customHeight="1">
      <c r="B5" s="91" t="s">
        <v>1</v>
      </c>
      <c r="C5" s="93" t="s">
        <v>2</v>
      </c>
      <c r="D5" s="93" t="s">
        <v>3</v>
      </c>
      <c r="E5" s="95" t="s">
        <v>4</v>
      </c>
      <c r="F5" s="95"/>
      <c r="G5" s="95"/>
      <c r="H5" s="95"/>
      <c r="I5" s="95"/>
      <c r="J5" s="95"/>
      <c r="K5" s="95"/>
      <c r="L5" s="95"/>
      <c r="M5" s="95"/>
      <c r="N5" s="95"/>
      <c r="O5" s="95"/>
      <c r="P5" s="109" t="s">
        <v>5</v>
      </c>
      <c r="Q5" s="22"/>
      <c r="R5" s="22"/>
      <c r="S5" s="22"/>
      <c r="T5" s="22"/>
      <c r="U5" s="22"/>
      <c r="V5" s="97" t="s">
        <v>6</v>
      </c>
      <c r="W5" s="97"/>
      <c r="X5" s="98" t="s">
        <v>7</v>
      </c>
      <c r="Y5" s="99"/>
      <c r="Z5" s="99"/>
      <c r="AA5" s="99"/>
      <c r="AB5" s="99"/>
      <c r="AC5" s="99"/>
      <c r="AD5" s="99"/>
      <c r="AE5" s="99"/>
      <c r="AF5" s="99"/>
      <c r="AG5" s="99"/>
      <c r="AH5" s="100"/>
      <c r="AI5" s="22"/>
      <c r="AJ5" s="22"/>
      <c r="AK5" s="22"/>
    </row>
    <row r="6" spans="1:42" ht="7.5" customHeight="1">
      <c r="B6" s="92"/>
      <c r="C6" s="94"/>
      <c r="D6" s="94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110"/>
      <c r="Q6" s="22"/>
      <c r="R6" s="22"/>
      <c r="S6" s="22"/>
      <c r="T6" s="22"/>
      <c r="U6" s="31"/>
      <c r="V6" s="97"/>
      <c r="W6" s="97"/>
      <c r="X6" s="101"/>
      <c r="Y6" s="102"/>
      <c r="Z6" s="102"/>
      <c r="AA6" s="102"/>
      <c r="AB6" s="102"/>
      <c r="AC6" s="102"/>
      <c r="AD6" s="102"/>
      <c r="AE6" s="102"/>
      <c r="AF6" s="102"/>
      <c r="AG6" s="102"/>
      <c r="AH6" s="103"/>
      <c r="AI6" s="22"/>
      <c r="AJ6" s="22"/>
      <c r="AK6" s="22"/>
      <c r="AL6" s="22"/>
      <c r="AM6" s="22"/>
      <c r="AN6" s="22"/>
      <c r="AO6" s="22"/>
      <c r="AP6" s="22"/>
    </row>
    <row r="7" spans="1:42" ht="10.5" customHeight="1">
      <c r="B7" s="92"/>
      <c r="C7" s="94"/>
      <c r="D7" s="94" t="s">
        <v>8</v>
      </c>
      <c r="E7" s="105" t="s">
        <v>35</v>
      </c>
      <c r="F7" s="105" t="s">
        <v>36</v>
      </c>
      <c r="G7" s="89" t="s">
        <v>37</v>
      </c>
      <c r="H7" s="89" t="s">
        <v>39</v>
      </c>
      <c r="I7" s="107" t="s">
        <v>38</v>
      </c>
      <c r="J7" s="89" t="s">
        <v>11</v>
      </c>
      <c r="K7" s="107"/>
      <c r="L7" s="170"/>
      <c r="M7" s="170"/>
      <c r="N7" s="170"/>
      <c r="O7" s="89"/>
      <c r="P7" s="111" t="s">
        <v>9</v>
      </c>
      <c r="Q7" s="31"/>
      <c r="R7" s="31"/>
      <c r="S7" s="31"/>
      <c r="T7" s="31"/>
      <c r="U7" s="31"/>
      <c r="V7" s="97"/>
      <c r="W7" s="97"/>
      <c r="X7" s="87" t="str">
        <f>E7</f>
        <v>3D2S</v>
      </c>
      <c r="Y7" s="87" t="str">
        <f t="shared" ref="Y7:AH7" si="0">F7</f>
        <v>3D2P</v>
      </c>
      <c r="Z7" s="87" t="str">
        <f t="shared" si="0"/>
        <v>2D2S</v>
      </c>
      <c r="AA7" s="87" t="str">
        <f t="shared" si="0"/>
        <v>2D2P</v>
      </c>
      <c r="AB7" s="87" t="str">
        <f t="shared" si="0"/>
        <v>2D1P</v>
      </c>
      <c r="AC7" s="87" t="str">
        <f t="shared" si="0"/>
        <v>UD2P</v>
      </c>
      <c r="AD7" s="87">
        <f t="shared" si="0"/>
        <v>0</v>
      </c>
      <c r="AE7" s="87">
        <f t="shared" si="0"/>
        <v>0</v>
      </c>
      <c r="AF7" s="87">
        <f t="shared" si="0"/>
        <v>0</v>
      </c>
      <c r="AG7" s="87">
        <f t="shared" si="0"/>
        <v>0</v>
      </c>
      <c r="AH7" s="87">
        <f t="shared" si="0"/>
        <v>0</v>
      </c>
      <c r="AI7" s="22"/>
      <c r="AJ7" s="22"/>
      <c r="AK7" s="22"/>
      <c r="AL7" s="22"/>
      <c r="AM7" s="22"/>
      <c r="AN7" s="22"/>
      <c r="AO7" s="22"/>
      <c r="AP7" s="22"/>
    </row>
    <row r="8" spans="1:42" ht="10.5" customHeight="1" thickBot="1">
      <c r="B8" s="92"/>
      <c r="C8" s="104"/>
      <c r="D8" s="104"/>
      <c r="E8" s="106"/>
      <c r="F8" s="106"/>
      <c r="G8" s="90"/>
      <c r="H8" s="90"/>
      <c r="I8" s="108"/>
      <c r="J8" s="90"/>
      <c r="K8" s="108"/>
      <c r="L8" s="171"/>
      <c r="M8" s="171"/>
      <c r="N8" s="171"/>
      <c r="O8" s="90"/>
      <c r="P8" s="112"/>
      <c r="Q8" s="31"/>
      <c r="R8" s="31"/>
      <c r="S8" s="31"/>
      <c r="T8" s="31"/>
      <c r="U8" s="31"/>
      <c r="V8" s="97"/>
      <c r="W8" s="97"/>
      <c r="X8" s="88" t="s">
        <v>10</v>
      </c>
      <c r="Y8" s="88" t="s">
        <v>10</v>
      </c>
      <c r="Z8" s="88" t="s">
        <v>10</v>
      </c>
      <c r="AA8" s="88" t="s">
        <v>10</v>
      </c>
      <c r="AB8" s="88" t="s">
        <v>10</v>
      </c>
      <c r="AC8" s="88" t="s">
        <v>10</v>
      </c>
      <c r="AD8" s="88" t="s">
        <v>10</v>
      </c>
      <c r="AE8" s="88" t="s">
        <v>10</v>
      </c>
      <c r="AF8" s="88" t="s">
        <v>10</v>
      </c>
      <c r="AG8" s="88" t="s">
        <v>10</v>
      </c>
      <c r="AH8" s="88" t="s">
        <v>10</v>
      </c>
      <c r="AI8" s="22"/>
      <c r="AJ8" s="22"/>
      <c r="AK8" s="22"/>
    </row>
    <row r="9" spans="1:42" ht="17.100000000000001" customHeight="1">
      <c r="A9" s="32"/>
      <c r="B9" s="84" t="s">
        <v>12</v>
      </c>
      <c r="C9" s="59" t="s">
        <v>13</v>
      </c>
      <c r="D9" s="33" t="s">
        <v>14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5">
        <f>SUM(E9:O9)</f>
        <v>0</v>
      </c>
      <c r="Q9" s="36"/>
      <c r="R9" s="36"/>
      <c r="S9" s="36"/>
      <c r="T9" s="36"/>
      <c r="U9" s="36"/>
      <c r="V9" s="37"/>
      <c r="W9" s="86" t="s">
        <v>15</v>
      </c>
      <c r="X9" s="38">
        <f>ROUNDDOWN(E9*$V9,1)</f>
        <v>0</v>
      </c>
      <c r="Y9" s="38">
        <f t="shared" ref="Y9:AH9" si="1">ROUNDDOWN(F9*$V9,1)</f>
        <v>0</v>
      </c>
      <c r="Z9" s="38">
        <f t="shared" si="1"/>
        <v>0</v>
      </c>
      <c r="AA9" s="38">
        <f t="shared" si="1"/>
        <v>0</v>
      </c>
      <c r="AB9" s="38">
        <f t="shared" si="1"/>
        <v>0</v>
      </c>
      <c r="AC9" s="38">
        <f t="shared" si="1"/>
        <v>0</v>
      </c>
      <c r="AD9" s="38">
        <f t="shared" si="1"/>
        <v>0</v>
      </c>
      <c r="AE9" s="38">
        <f t="shared" si="1"/>
        <v>0</v>
      </c>
      <c r="AF9" s="38">
        <f t="shared" si="1"/>
        <v>0</v>
      </c>
      <c r="AG9" s="38">
        <f t="shared" si="1"/>
        <v>0</v>
      </c>
      <c r="AH9" s="38">
        <f t="shared" si="1"/>
        <v>0</v>
      </c>
    </row>
    <row r="10" spans="1:42" ht="17.100000000000001" customHeight="1">
      <c r="A10" s="32"/>
      <c r="B10" s="82"/>
      <c r="C10" s="61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41"/>
      <c r="Q10" s="36"/>
      <c r="R10" s="36"/>
      <c r="S10" s="36"/>
      <c r="T10" s="36"/>
      <c r="U10" s="36"/>
      <c r="V10" s="37"/>
      <c r="W10" s="69"/>
      <c r="X10" s="38">
        <f t="shared" ref="X10:X12" si="2">ROUNDDOWN(E10*$V10,1)</f>
        <v>0</v>
      </c>
      <c r="Y10" s="38">
        <f t="shared" ref="Y10:Y12" si="3">ROUNDDOWN(F10*$V10,1)</f>
        <v>0</v>
      </c>
      <c r="Z10" s="38">
        <f t="shared" ref="Z10:Z12" si="4">ROUNDDOWN(G10*$V10,1)</f>
        <v>0</v>
      </c>
      <c r="AA10" s="38">
        <f t="shared" ref="AA10:AA12" si="5">ROUNDDOWN(H10*$V10,1)</f>
        <v>0</v>
      </c>
      <c r="AB10" s="38">
        <f t="shared" ref="AB10:AB12" si="6">ROUNDDOWN(I10*$V10,1)</f>
        <v>0</v>
      </c>
      <c r="AC10" s="38">
        <f t="shared" ref="AC10:AC12" si="7">ROUNDDOWN(J10*$V10,1)</f>
        <v>0</v>
      </c>
      <c r="AD10" s="38">
        <f t="shared" ref="AD10:AD12" si="8">ROUNDDOWN(K10*$V10,1)</f>
        <v>0</v>
      </c>
      <c r="AE10" s="38">
        <f t="shared" ref="AE10:AE12" si="9">ROUNDDOWN(L10*$V10,1)</f>
        <v>0</v>
      </c>
      <c r="AF10" s="38">
        <f t="shared" ref="AF10:AF12" si="10">ROUNDDOWN(M10*$V10,1)</f>
        <v>0</v>
      </c>
      <c r="AG10" s="38">
        <f t="shared" ref="AG10:AG12" si="11">ROUNDDOWN(N10*$V10,1)</f>
        <v>0</v>
      </c>
      <c r="AH10" s="38">
        <f t="shared" ref="AH10:AH12" si="12">ROUNDDOWN(O10*$V10,1)</f>
        <v>0</v>
      </c>
    </row>
    <row r="11" spans="1:42" ht="17.100000000000001" customHeight="1">
      <c r="A11" s="32"/>
      <c r="B11" s="82"/>
      <c r="C11" s="61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41"/>
      <c r="Q11" s="36"/>
      <c r="R11" s="36"/>
      <c r="S11" s="36"/>
      <c r="T11" s="36"/>
      <c r="U11" s="36"/>
      <c r="V11" s="37"/>
      <c r="W11" s="69"/>
      <c r="X11" s="38">
        <f t="shared" si="2"/>
        <v>0</v>
      </c>
      <c r="Y11" s="38">
        <f t="shared" si="3"/>
        <v>0</v>
      </c>
      <c r="Z11" s="38">
        <f t="shared" si="4"/>
        <v>0</v>
      </c>
      <c r="AA11" s="38">
        <f t="shared" si="5"/>
        <v>0</v>
      </c>
      <c r="AB11" s="38">
        <f t="shared" si="6"/>
        <v>0</v>
      </c>
      <c r="AC11" s="38">
        <f t="shared" si="7"/>
        <v>0</v>
      </c>
      <c r="AD11" s="38">
        <f t="shared" si="8"/>
        <v>0</v>
      </c>
      <c r="AE11" s="38">
        <f t="shared" si="9"/>
        <v>0</v>
      </c>
      <c r="AF11" s="38">
        <f t="shared" si="10"/>
        <v>0</v>
      </c>
      <c r="AG11" s="38">
        <f t="shared" si="11"/>
        <v>0</v>
      </c>
      <c r="AH11" s="38">
        <f t="shared" si="12"/>
        <v>0</v>
      </c>
    </row>
    <row r="12" spans="1:42" ht="17.100000000000001" customHeight="1">
      <c r="A12" s="32"/>
      <c r="B12" s="82"/>
      <c r="C12" s="61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41"/>
      <c r="Q12" s="36"/>
      <c r="R12" s="36"/>
      <c r="S12" s="36"/>
      <c r="T12" s="36"/>
      <c r="U12" s="36"/>
      <c r="V12" s="37"/>
      <c r="W12" s="69"/>
      <c r="X12" s="38">
        <f t="shared" si="2"/>
        <v>0</v>
      </c>
      <c r="Y12" s="38">
        <f t="shared" si="3"/>
        <v>0</v>
      </c>
      <c r="Z12" s="38">
        <f t="shared" si="4"/>
        <v>0</v>
      </c>
      <c r="AA12" s="38">
        <f t="shared" si="5"/>
        <v>0</v>
      </c>
      <c r="AB12" s="38">
        <f t="shared" si="6"/>
        <v>0</v>
      </c>
      <c r="AC12" s="38">
        <f t="shared" si="7"/>
        <v>0</v>
      </c>
      <c r="AD12" s="38">
        <f t="shared" si="8"/>
        <v>0</v>
      </c>
      <c r="AE12" s="38">
        <f t="shared" si="9"/>
        <v>0</v>
      </c>
      <c r="AF12" s="38">
        <f t="shared" si="10"/>
        <v>0</v>
      </c>
      <c r="AG12" s="38">
        <f t="shared" si="11"/>
        <v>0</v>
      </c>
      <c r="AH12" s="38">
        <f t="shared" si="12"/>
        <v>0</v>
      </c>
    </row>
    <row r="13" spans="1:42" ht="17.100000000000001" customHeight="1">
      <c r="A13" s="32"/>
      <c r="B13" s="82"/>
      <c r="C13" s="61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41"/>
      <c r="Q13" s="36"/>
      <c r="R13" s="36"/>
      <c r="S13" s="36"/>
      <c r="T13" s="36"/>
      <c r="U13" s="36"/>
      <c r="V13" s="37"/>
      <c r="W13" s="69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</row>
    <row r="14" spans="1:42" ht="17.100000000000001" customHeight="1" thickBot="1">
      <c r="A14" s="32"/>
      <c r="B14" s="85"/>
      <c r="C14" s="60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1">
        <f>SUM(E14:O14)</f>
        <v>0</v>
      </c>
      <c r="Q14" s="36"/>
      <c r="R14" s="36"/>
      <c r="S14" s="36"/>
      <c r="T14" s="36"/>
      <c r="U14" s="36"/>
      <c r="V14" s="37"/>
      <c r="W14" s="172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</row>
    <row r="15" spans="1:42" ht="17.100000000000001" customHeight="1">
      <c r="B15" s="82" t="s">
        <v>16</v>
      </c>
      <c r="C15" s="61" t="s">
        <v>17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83">
        <f>SUM(S15:S25)</f>
        <v>0</v>
      </c>
      <c r="Q15" s="36"/>
      <c r="R15" s="36"/>
      <c r="S15" s="36">
        <f>SUM(E15:O15)*D15</f>
        <v>0</v>
      </c>
      <c r="T15" s="36"/>
      <c r="U15" s="36"/>
      <c r="V15" s="37">
        <v>21.5</v>
      </c>
      <c r="W15" s="69" t="s">
        <v>18</v>
      </c>
      <c r="X15" s="38">
        <f>ROUNDDOWN($D15*E15*$V15/1000,1)</f>
        <v>0</v>
      </c>
      <c r="Y15" s="38">
        <f t="shared" ref="Y15:AH15" si="13">ROUNDDOWN($D15*F15*$V15/1000,1)</f>
        <v>0</v>
      </c>
      <c r="Z15" s="38">
        <f t="shared" si="13"/>
        <v>0</v>
      </c>
      <c r="AA15" s="38">
        <f t="shared" si="13"/>
        <v>0</v>
      </c>
      <c r="AB15" s="38">
        <f t="shared" si="13"/>
        <v>0</v>
      </c>
      <c r="AC15" s="38">
        <f t="shared" si="13"/>
        <v>0</v>
      </c>
      <c r="AD15" s="38">
        <f t="shared" si="13"/>
        <v>0</v>
      </c>
      <c r="AE15" s="38">
        <f t="shared" si="13"/>
        <v>0</v>
      </c>
      <c r="AF15" s="38">
        <f t="shared" si="13"/>
        <v>0</v>
      </c>
      <c r="AG15" s="38">
        <f t="shared" si="13"/>
        <v>0</v>
      </c>
      <c r="AH15" s="38">
        <f t="shared" si="13"/>
        <v>0</v>
      </c>
    </row>
    <row r="16" spans="1:42" ht="17.100000000000001" customHeight="1">
      <c r="B16" s="82"/>
      <c r="C16" s="61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81"/>
      <c r="Q16" s="36"/>
      <c r="R16" s="44"/>
      <c r="S16" s="36">
        <f t="shared" ref="S16:S79" si="14">SUM(E16:O16)*D16</f>
        <v>0</v>
      </c>
      <c r="T16" s="36"/>
      <c r="U16" s="36"/>
      <c r="V16" s="37">
        <v>21.5</v>
      </c>
      <c r="W16" s="69"/>
      <c r="X16" s="38">
        <f t="shared" ref="X16:X24" si="15">ROUNDDOWN($D16*E16*$V16/1000,1)</f>
        <v>0</v>
      </c>
      <c r="Y16" s="38">
        <f t="shared" ref="Y16:Y24" si="16">ROUNDDOWN($D16*F16*$V16/1000,1)</f>
        <v>0</v>
      </c>
      <c r="Z16" s="38">
        <f t="shared" ref="Z16:Z24" si="17">ROUNDDOWN($D16*G16*$V16/1000,1)</f>
        <v>0</v>
      </c>
      <c r="AA16" s="38">
        <f t="shared" ref="AA16:AA24" si="18">ROUNDDOWN($D16*H16*$V16/1000,1)</f>
        <v>0</v>
      </c>
      <c r="AB16" s="38">
        <f t="shared" ref="AB16:AB24" si="19">ROUNDDOWN($D16*I16*$V16/1000,1)</f>
        <v>0</v>
      </c>
      <c r="AC16" s="38">
        <f t="shared" ref="AC16:AC24" si="20">ROUNDDOWN($D16*J16*$V16/1000,1)</f>
        <v>0</v>
      </c>
      <c r="AD16" s="38">
        <f t="shared" ref="AD16:AD24" si="21">ROUNDDOWN($D16*K16*$V16/1000,1)</f>
        <v>0</v>
      </c>
      <c r="AE16" s="38">
        <f t="shared" ref="AE16:AE24" si="22">ROUNDDOWN($D16*L16*$V16/1000,1)</f>
        <v>0</v>
      </c>
      <c r="AF16" s="38">
        <f t="shared" ref="AF16:AF24" si="23">ROUNDDOWN($D16*M16*$V16/1000,1)</f>
        <v>0</v>
      </c>
      <c r="AG16" s="38">
        <f t="shared" ref="AG16:AG24" si="24">ROUNDDOWN($D16*N16*$V16/1000,1)</f>
        <v>0</v>
      </c>
      <c r="AH16" s="38">
        <f t="shared" ref="AH16:AH24" si="25">ROUNDDOWN($D16*O16*$V16/1000,1)</f>
        <v>0</v>
      </c>
    </row>
    <row r="17" spans="2:34" ht="17.100000000000001" customHeight="1">
      <c r="B17" s="82"/>
      <c r="C17" s="61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81"/>
      <c r="Q17" s="36"/>
      <c r="R17" s="36"/>
      <c r="S17" s="36">
        <f t="shared" si="14"/>
        <v>0</v>
      </c>
      <c r="T17" s="45"/>
      <c r="U17" s="36"/>
      <c r="V17" s="37">
        <v>21.5</v>
      </c>
      <c r="W17" s="69"/>
      <c r="X17" s="38">
        <f t="shared" si="15"/>
        <v>0</v>
      </c>
      <c r="Y17" s="38">
        <f t="shared" si="16"/>
        <v>0</v>
      </c>
      <c r="Z17" s="38">
        <f t="shared" si="17"/>
        <v>0</v>
      </c>
      <c r="AA17" s="38">
        <f t="shared" si="18"/>
        <v>0</v>
      </c>
      <c r="AB17" s="38">
        <f t="shared" si="19"/>
        <v>0</v>
      </c>
      <c r="AC17" s="38">
        <f t="shared" si="20"/>
        <v>0</v>
      </c>
      <c r="AD17" s="38">
        <f t="shared" si="21"/>
        <v>0</v>
      </c>
      <c r="AE17" s="38">
        <f t="shared" si="22"/>
        <v>0</v>
      </c>
      <c r="AF17" s="38">
        <f t="shared" si="23"/>
        <v>0</v>
      </c>
      <c r="AG17" s="38">
        <f t="shared" si="24"/>
        <v>0</v>
      </c>
      <c r="AH17" s="38">
        <f t="shared" si="25"/>
        <v>0</v>
      </c>
    </row>
    <row r="18" spans="2:34" ht="17.100000000000001" customHeight="1">
      <c r="B18" s="82"/>
      <c r="C18" s="61"/>
      <c r="D18" s="43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81"/>
      <c r="Q18" s="36"/>
      <c r="R18" s="36"/>
      <c r="S18" s="36">
        <f t="shared" si="14"/>
        <v>0</v>
      </c>
      <c r="T18" s="167"/>
      <c r="U18" s="36"/>
      <c r="V18" s="37">
        <v>21.5</v>
      </c>
      <c r="W18" s="69"/>
      <c r="X18" s="38">
        <f t="shared" si="15"/>
        <v>0</v>
      </c>
      <c r="Y18" s="38">
        <f t="shared" si="16"/>
        <v>0</v>
      </c>
      <c r="Z18" s="38">
        <f t="shared" si="17"/>
        <v>0</v>
      </c>
      <c r="AA18" s="38">
        <f t="shared" si="18"/>
        <v>0</v>
      </c>
      <c r="AB18" s="38">
        <f t="shared" si="19"/>
        <v>0</v>
      </c>
      <c r="AC18" s="38">
        <f t="shared" si="20"/>
        <v>0</v>
      </c>
      <c r="AD18" s="38">
        <f t="shared" si="21"/>
        <v>0</v>
      </c>
      <c r="AE18" s="38">
        <f t="shared" si="22"/>
        <v>0</v>
      </c>
      <c r="AF18" s="38">
        <f t="shared" si="23"/>
        <v>0</v>
      </c>
      <c r="AG18" s="38">
        <f t="shared" si="24"/>
        <v>0</v>
      </c>
      <c r="AH18" s="38">
        <f t="shared" si="25"/>
        <v>0</v>
      </c>
    </row>
    <row r="19" spans="2:34" ht="17.100000000000001" customHeight="1">
      <c r="B19" s="82"/>
      <c r="C19" s="61"/>
      <c r="D19" s="43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81"/>
      <c r="Q19" s="36"/>
      <c r="R19" s="36"/>
      <c r="S19" s="36">
        <f t="shared" si="14"/>
        <v>0</v>
      </c>
      <c r="T19" s="167"/>
      <c r="U19" s="36"/>
      <c r="V19" s="37">
        <v>21.5</v>
      </c>
      <c r="W19" s="69"/>
      <c r="X19" s="38">
        <f t="shared" si="15"/>
        <v>0</v>
      </c>
      <c r="Y19" s="38">
        <f t="shared" si="16"/>
        <v>0</v>
      </c>
      <c r="Z19" s="38">
        <f t="shared" si="17"/>
        <v>0</v>
      </c>
      <c r="AA19" s="38">
        <f t="shared" si="18"/>
        <v>0</v>
      </c>
      <c r="AB19" s="38">
        <f t="shared" si="19"/>
        <v>0</v>
      </c>
      <c r="AC19" s="38">
        <f t="shared" si="20"/>
        <v>0</v>
      </c>
      <c r="AD19" s="38">
        <f t="shared" si="21"/>
        <v>0</v>
      </c>
      <c r="AE19" s="38">
        <f t="shared" si="22"/>
        <v>0</v>
      </c>
      <c r="AF19" s="38">
        <f t="shared" si="23"/>
        <v>0</v>
      </c>
      <c r="AG19" s="38">
        <f t="shared" si="24"/>
        <v>0</v>
      </c>
      <c r="AH19" s="38">
        <f t="shared" si="25"/>
        <v>0</v>
      </c>
    </row>
    <row r="20" spans="2:34" ht="17.100000000000001" customHeight="1">
      <c r="B20" s="82"/>
      <c r="C20" s="61"/>
      <c r="D20" s="43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81"/>
      <c r="Q20" s="36"/>
      <c r="R20" s="36"/>
      <c r="S20" s="36">
        <f t="shared" si="14"/>
        <v>0</v>
      </c>
      <c r="T20" s="167"/>
      <c r="U20" s="36"/>
      <c r="V20" s="37">
        <v>21.5</v>
      </c>
      <c r="W20" s="69"/>
      <c r="X20" s="38">
        <f t="shared" si="15"/>
        <v>0</v>
      </c>
      <c r="Y20" s="38">
        <f t="shared" si="16"/>
        <v>0</v>
      </c>
      <c r="Z20" s="38">
        <f t="shared" si="17"/>
        <v>0</v>
      </c>
      <c r="AA20" s="38">
        <f t="shared" si="18"/>
        <v>0</v>
      </c>
      <c r="AB20" s="38">
        <f t="shared" si="19"/>
        <v>0</v>
      </c>
      <c r="AC20" s="38">
        <f t="shared" si="20"/>
        <v>0</v>
      </c>
      <c r="AD20" s="38">
        <f t="shared" si="21"/>
        <v>0</v>
      </c>
      <c r="AE20" s="38">
        <f t="shared" si="22"/>
        <v>0</v>
      </c>
      <c r="AF20" s="38">
        <f t="shared" si="23"/>
        <v>0</v>
      </c>
      <c r="AG20" s="38">
        <f t="shared" si="24"/>
        <v>0</v>
      </c>
      <c r="AH20" s="38">
        <f t="shared" si="25"/>
        <v>0</v>
      </c>
    </row>
    <row r="21" spans="2:34" ht="17.100000000000001" customHeight="1">
      <c r="B21" s="82"/>
      <c r="C21" s="61"/>
      <c r="D21" s="43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81"/>
      <c r="Q21" s="36"/>
      <c r="R21" s="36"/>
      <c r="S21" s="36">
        <f t="shared" si="14"/>
        <v>0</v>
      </c>
      <c r="T21" s="167"/>
      <c r="U21" s="36"/>
      <c r="V21" s="37">
        <v>21.5</v>
      </c>
      <c r="W21" s="69"/>
      <c r="X21" s="38">
        <f t="shared" si="15"/>
        <v>0</v>
      </c>
      <c r="Y21" s="38">
        <f t="shared" si="16"/>
        <v>0</v>
      </c>
      <c r="Z21" s="38">
        <f t="shared" si="17"/>
        <v>0</v>
      </c>
      <c r="AA21" s="38">
        <f t="shared" si="18"/>
        <v>0</v>
      </c>
      <c r="AB21" s="38">
        <f t="shared" si="19"/>
        <v>0</v>
      </c>
      <c r="AC21" s="38">
        <f t="shared" si="20"/>
        <v>0</v>
      </c>
      <c r="AD21" s="38">
        <f t="shared" si="21"/>
        <v>0</v>
      </c>
      <c r="AE21" s="38">
        <f t="shared" si="22"/>
        <v>0</v>
      </c>
      <c r="AF21" s="38">
        <f t="shared" si="23"/>
        <v>0</v>
      </c>
      <c r="AG21" s="38">
        <f t="shared" si="24"/>
        <v>0</v>
      </c>
      <c r="AH21" s="38">
        <f t="shared" si="25"/>
        <v>0</v>
      </c>
    </row>
    <row r="22" spans="2:34" ht="17.100000000000001" customHeight="1">
      <c r="B22" s="82"/>
      <c r="C22" s="61"/>
      <c r="D22" s="43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81"/>
      <c r="Q22" s="36"/>
      <c r="R22" s="36"/>
      <c r="S22" s="36">
        <f t="shared" si="14"/>
        <v>0</v>
      </c>
      <c r="T22" s="167"/>
      <c r="U22" s="36"/>
      <c r="V22" s="37">
        <v>21.5</v>
      </c>
      <c r="W22" s="69"/>
      <c r="X22" s="38">
        <f t="shared" si="15"/>
        <v>0</v>
      </c>
      <c r="Y22" s="38">
        <f t="shared" si="16"/>
        <v>0</v>
      </c>
      <c r="Z22" s="38">
        <f t="shared" si="17"/>
        <v>0</v>
      </c>
      <c r="AA22" s="38">
        <f t="shared" si="18"/>
        <v>0</v>
      </c>
      <c r="AB22" s="38">
        <f t="shared" si="19"/>
        <v>0</v>
      </c>
      <c r="AC22" s="38">
        <f t="shared" si="20"/>
        <v>0</v>
      </c>
      <c r="AD22" s="38">
        <f t="shared" si="21"/>
        <v>0</v>
      </c>
      <c r="AE22" s="38">
        <f t="shared" si="22"/>
        <v>0</v>
      </c>
      <c r="AF22" s="38">
        <f t="shared" si="23"/>
        <v>0</v>
      </c>
      <c r="AG22" s="38">
        <f t="shared" si="24"/>
        <v>0</v>
      </c>
      <c r="AH22" s="38">
        <f t="shared" si="25"/>
        <v>0</v>
      </c>
    </row>
    <row r="23" spans="2:34" ht="17.100000000000001" customHeight="1">
      <c r="B23" s="82"/>
      <c r="C23" s="61"/>
      <c r="D23" s="4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81"/>
      <c r="Q23" s="36"/>
      <c r="R23" s="36"/>
      <c r="S23" s="36">
        <f t="shared" si="14"/>
        <v>0</v>
      </c>
      <c r="T23" s="167"/>
      <c r="U23" s="36"/>
      <c r="V23" s="37">
        <v>21.5</v>
      </c>
      <c r="W23" s="69"/>
      <c r="X23" s="38">
        <f t="shared" si="15"/>
        <v>0</v>
      </c>
      <c r="Y23" s="38">
        <f t="shared" si="16"/>
        <v>0</v>
      </c>
      <c r="Z23" s="38">
        <f t="shared" si="17"/>
        <v>0</v>
      </c>
      <c r="AA23" s="38">
        <f t="shared" si="18"/>
        <v>0</v>
      </c>
      <c r="AB23" s="38">
        <f t="shared" si="19"/>
        <v>0</v>
      </c>
      <c r="AC23" s="38">
        <f t="shared" si="20"/>
        <v>0</v>
      </c>
      <c r="AD23" s="38">
        <f t="shared" si="21"/>
        <v>0</v>
      </c>
      <c r="AE23" s="38">
        <f t="shared" si="22"/>
        <v>0</v>
      </c>
      <c r="AF23" s="38">
        <f t="shared" si="23"/>
        <v>0</v>
      </c>
      <c r="AG23" s="38">
        <f t="shared" si="24"/>
        <v>0</v>
      </c>
      <c r="AH23" s="38">
        <f t="shared" si="25"/>
        <v>0</v>
      </c>
    </row>
    <row r="24" spans="2:34" ht="17.100000000000001" customHeight="1">
      <c r="B24" s="82"/>
      <c r="C24" s="61"/>
      <c r="D24" s="43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81"/>
      <c r="Q24" s="36"/>
      <c r="R24" s="36"/>
      <c r="S24" s="36">
        <f t="shared" si="14"/>
        <v>0</v>
      </c>
      <c r="T24" s="167"/>
      <c r="U24" s="36"/>
      <c r="V24" s="37">
        <v>21.5</v>
      </c>
      <c r="W24" s="69"/>
      <c r="X24" s="38">
        <f t="shared" si="15"/>
        <v>0</v>
      </c>
      <c r="Y24" s="38">
        <f t="shared" si="16"/>
        <v>0</v>
      </c>
      <c r="Z24" s="38">
        <f t="shared" si="17"/>
        <v>0</v>
      </c>
      <c r="AA24" s="38">
        <f t="shared" si="18"/>
        <v>0</v>
      </c>
      <c r="AB24" s="38">
        <f t="shared" si="19"/>
        <v>0</v>
      </c>
      <c r="AC24" s="38">
        <f t="shared" si="20"/>
        <v>0</v>
      </c>
      <c r="AD24" s="38">
        <f t="shared" si="21"/>
        <v>0</v>
      </c>
      <c r="AE24" s="38">
        <f t="shared" si="22"/>
        <v>0</v>
      </c>
      <c r="AF24" s="38">
        <f t="shared" si="23"/>
        <v>0</v>
      </c>
      <c r="AG24" s="38">
        <f t="shared" si="24"/>
        <v>0</v>
      </c>
      <c r="AH24" s="38">
        <f t="shared" si="25"/>
        <v>0</v>
      </c>
    </row>
    <row r="25" spans="2:34" ht="17.100000000000001" customHeight="1">
      <c r="B25" s="82"/>
      <c r="C25" s="61"/>
      <c r="D25" s="43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177"/>
      <c r="Q25" s="36"/>
      <c r="R25" s="36"/>
      <c r="S25" s="36"/>
      <c r="T25" s="167"/>
      <c r="U25" s="36"/>
      <c r="V25" s="37"/>
      <c r="W25" s="172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</row>
    <row r="26" spans="2:34" ht="17.100000000000001" customHeight="1">
      <c r="B26" s="82"/>
      <c r="C26" s="62" t="s">
        <v>19</v>
      </c>
      <c r="D26" s="168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80">
        <f>SUM(S26:S36)</f>
        <v>0</v>
      </c>
      <c r="Q26" s="36"/>
      <c r="R26" s="36"/>
      <c r="S26" s="36">
        <f t="shared" si="14"/>
        <v>0</v>
      </c>
      <c r="T26" s="36"/>
      <c r="U26" s="36"/>
      <c r="V26" s="47">
        <v>9.3000000000000007</v>
      </c>
      <c r="W26" s="63" t="s">
        <v>18</v>
      </c>
      <c r="X26" s="173">
        <f t="shared" ref="X26:X35" si="26">ROUNDDOWN($D26*E26*$V26/1000,1)</f>
        <v>0</v>
      </c>
      <c r="Y26" s="173">
        <f t="shared" ref="Y26:Y35" si="27">ROUNDDOWN($D26*F26*$V26/1000,1)</f>
        <v>0</v>
      </c>
      <c r="Z26" s="173">
        <f t="shared" ref="Z26:Z35" si="28">ROUNDDOWN($D26*G26*$V26/1000,1)</f>
        <v>0</v>
      </c>
      <c r="AA26" s="173">
        <f t="shared" ref="AA26:AA35" si="29">ROUNDDOWN($D26*H26*$V26/1000,1)</f>
        <v>0</v>
      </c>
      <c r="AB26" s="173">
        <f t="shared" ref="AB26:AB35" si="30">ROUNDDOWN($D26*I26*$V26/1000,1)</f>
        <v>0</v>
      </c>
      <c r="AC26" s="173">
        <f t="shared" ref="AC26:AC35" si="31">ROUNDDOWN($D26*J26*$V26/1000,1)</f>
        <v>0</v>
      </c>
      <c r="AD26" s="173">
        <f t="shared" ref="AD26:AD35" si="32">ROUNDDOWN($D26*K26*$V26/1000,1)</f>
        <v>0</v>
      </c>
      <c r="AE26" s="173">
        <f t="shared" ref="AE26:AE35" si="33">ROUNDDOWN($D26*L26*$V26/1000,1)</f>
        <v>0</v>
      </c>
      <c r="AF26" s="173">
        <f t="shared" ref="AF26:AF35" si="34">ROUNDDOWN($D26*M26*$V26/1000,1)</f>
        <v>0</v>
      </c>
      <c r="AG26" s="173">
        <f t="shared" ref="AG26:AG35" si="35">ROUNDDOWN($D26*N26*$V26/1000,1)</f>
        <v>0</v>
      </c>
      <c r="AH26" s="173">
        <f t="shared" ref="AH26:AH35" si="36">ROUNDDOWN($D26*O26*$V26/1000,1)</f>
        <v>0</v>
      </c>
    </row>
    <row r="27" spans="2:34" ht="17.100000000000001" customHeight="1">
      <c r="B27" s="82"/>
      <c r="C27" s="61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81"/>
      <c r="Q27" s="36"/>
      <c r="R27" s="36"/>
      <c r="S27" s="36">
        <f t="shared" si="14"/>
        <v>0</v>
      </c>
      <c r="T27" s="36"/>
      <c r="U27" s="36"/>
      <c r="V27" s="47">
        <v>9.3000000000000007</v>
      </c>
      <c r="W27" s="64"/>
      <c r="X27" s="173">
        <f t="shared" si="26"/>
        <v>0</v>
      </c>
      <c r="Y27" s="173">
        <f t="shared" si="27"/>
        <v>0</v>
      </c>
      <c r="Z27" s="173">
        <f t="shared" si="28"/>
        <v>0</v>
      </c>
      <c r="AA27" s="173">
        <f t="shared" si="29"/>
        <v>0</v>
      </c>
      <c r="AB27" s="173">
        <f t="shared" si="30"/>
        <v>0</v>
      </c>
      <c r="AC27" s="173">
        <f t="shared" si="31"/>
        <v>0</v>
      </c>
      <c r="AD27" s="173">
        <f t="shared" si="32"/>
        <v>0</v>
      </c>
      <c r="AE27" s="173">
        <f t="shared" si="33"/>
        <v>0</v>
      </c>
      <c r="AF27" s="173">
        <f t="shared" si="34"/>
        <v>0</v>
      </c>
      <c r="AG27" s="173">
        <f t="shared" si="35"/>
        <v>0</v>
      </c>
      <c r="AH27" s="173">
        <f t="shared" si="36"/>
        <v>0</v>
      </c>
    </row>
    <row r="28" spans="2:34" ht="17.100000000000001" customHeight="1">
      <c r="B28" s="82"/>
      <c r="C28" s="61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81"/>
      <c r="Q28" s="36"/>
      <c r="R28" s="36"/>
      <c r="S28" s="36">
        <f t="shared" si="14"/>
        <v>0</v>
      </c>
      <c r="T28" s="36"/>
      <c r="U28" s="36"/>
      <c r="V28" s="47">
        <v>9.3000000000000007</v>
      </c>
      <c r="W28" s="64"/>
      <c r="X28" s="173">
        <f t="shared" si="26"/>
        <v>0</v>
      </c>
      <c r="Y28" s="173">
        <f t="shared" si="27"/>
        <v>0</v>
      </c>
      <c r="Z28" s="173">
        <f t="shared" si="28"/>
        <v>0</v>
      </c>
      <c r="AA28" s="173">
        <f t="shared" si="29"/>
        <v>0</v>
      </c>
      <c r="AB28" s="173">
        <f t="shared" si="30"/>
        <v>0</v>
      </c>
      <c r="AC28" s="173">
        <f t="shared" si="31"/>
        <v>0</v>
      </c>
      <c r="AD28" s="173">
        <f t="shared" si="32"/>
        <v>0</v>
      </c>
      <c r="AE28" s="173">
        <f t="shared" si="33"/>
        <v>0</v>
      </c>
      <c r="AF28" s="173">
        <f t="shared" si="34"/>
        <v>0</v>
      </c>
      <c r="AG28" s="173">
        <f t="shared" si="35"/>
        <v>0</v>
      </c>
      <c r="AH28" s="173">
        <f t="shared" si="36"/>
        <v>0</v>
      </c>
    </row>
    <row r="29" spans="2:34" ht="17.100000000000001" customHeight="1">
      <c r="B29" s="82"/>
      <c r="C29" s="61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81"/>
      <c r="Q29" s="36"/>
      <c r="R29" s="36"/>
      <c r="S29" s="36">
        <f t="shared" si="14"/>
        <v>0</v>
      </c>
      <c r="T29" s="36"/>
      <c r="U29" s="36"/>
      <c r="V29" s="47">
        <v>9.3000000000000007</v>
      </c>
      <c r="W29" s="64"/>
      <c r="X29" s="173">
        <f t="shared" si="26"/>
        <v>0</v>
      </c>
      <c r="Y29" s="173">
        <f t="shared" si="27"/>
        <v>0</v>
      </c>
      <c r="Z29" s="173">
        <f t="shared" si="28"/>
        <v>0</v>
      </c>
      <c r="AA29" s="173">
        <f t="shared" si="29"/>
        <v>0</v>
      </c>
      <c r="AB29" s="173">
        <f t="shared" si="30"/>
        <v>0</v>
      </c>
      <c r="AC29" s="173">
        <f t="shared" si="31"/>
        <v>0</v>
      </c>
      <c r="AD29" s="173">
        <f t="shared" si="32"/>
        <v>0</v>
      </c>
      <c r="AE29" s="173">
        <f t="shared" si="33"/>
        <v>0</v>
      </c>
      <c r="AF29" s="173">
        <f t="shared" si="34"/>
        <v>0</v>
      </c>
      <c r="AG29" s="173">
        <f t="shared" si="35"/>
        <v>0</v>
      </c>
      <c r="AH29" s="173">
        <f t="shared" si="36"/>
        <v>0</v>
      </c>
    </row>
    <row r="30" spans="2:34" ht="17.100000000000001" customHeight="1">
      <c r="B30" s="82"/>
      <c r="C30" s="61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81"/>
      <c r="Q30" s="36"/>
      <c r="R30" s="36"/>
      <c r="S30" s="36">
        <f t="shared" si="14"/>
        <v>0</v>
      </c>
      <c r="T30" s="36"/>
      <c r="U30" s="36"/>
      <c r="V30" s="47">
        <v>9.3000000000000007</v>
      </c>
      <c r="W30" s="64"/>
      <c r="X30" s="173">
        <f t="shared" si="26"/>
        <v>0</v>
      </c>
      <c r="Y30" s="173">
        <f t="shared" si="27"/>
        <v>0</v>
      </c>
      <c r="Z30" s="173">
        <f t="shared" si="28"/>
        <v>0</v>
      </c>
      <c r="AA30" s="173">
        <f t="shared" si="29"/>
        <v>0</v>
      </c>
      <c r="AB30" s="173">
        <f t="shared" si="30"/>
        <v>0</v>
      </c>
      <c r="AC30" s="173">
        <f t="shared" si="31"/>
        <v>0</v>
      </c>
      <c r="AD30" s="173">
        <f t="shared" si="32"/>
        <v>0</v>
      </c>
      <c r="AE30" s="173">
        <f t="shared" si="33"/>
        <v>0</v>
      </c>
      <c r="AF30" s="173">
        <f t="shared" si="34"/>
        <v>0</v>
      </c>
      <c r="AG30" s="173">
        <f t="shared" si="35"/>
        <v>0</v>
      </c>
      <c r="AH30" s="173">
        <f t="shared" si="36"/>
        <v>0</v>
      </c>
    </row>
    <row r="31" spans="2:34" ht="17.100000000000001" customHeight="1">
      <c r="B31" s="82"/>
      <c r="C31" s="61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81"/>
      <c r="Q31" s="36"/>
      <c r="R31" s="36"/>
      <c r="S31" s="36">
        <f t="shared" si="14"/>
        <v>0</v>
      </c>
      <c r="T31" s="36"/>
      <c r="U31" s="36"/>
      <c r="V31" s="47">
        <v>9.3000000000000007</v>
      </c>
      <c r="W31" s="64"/>
      <c r="X31" s="173">
        <f t="shared" si="26"/>
        <v>0</v>
      </c>
      <c r="Y31" s="173">
        <f t="shared" si="27"/>
        <v>0</v>
      </c>
      <c r="Z31" s="173">
        <f t="shared" si="28"/>
        <v>0</v>
      </c>
      <c r="AA31" s="173">
        <f t="shared" si="29"/>
        <v>0</v>
      </c>
      <c r="AB31" s="173">
        <f t="shared" si="30"/>
        <v>0</v>
      </c>
      <c r="AC31" s="173">
        <f t="shared" si="31"/>
        <v>0</v>
      </c>
      <c r="AD31" s="173">
        <f t="shared" si="32"/>
        <v>0</v>
      </c>
      <c r="AE31" s="173">
        <f t="shared" si="33"/>
        <v>0</v>
      </c>
      <c r="AF31" s="173">
        <f t="shared" si="34"/>
        <v>0</v>
      </c>
      <c r="AG31" s="173">
        <f t="shared" si="35"/>
        <v>0</v>
      </c>
      <c r="AH31" s="173">
        <f t="shared" si="36"/>
        <v>0</v>
      </c>
    </row>
    <row r="32" spans="2:34" ht="17.100000000000001" customHeight="1">
      <c r="B32" s="82"/>
      <c r="C32" s="61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81"/>
      <c r="Q32" s="36"/>
      <c r="R32" s="36"/>
      <c r="S32" s="36">
        <f t="shared" si="14"/>
        <v>0</v>
      </c>
      <c r="T32" s="36"/>
      <c r="U32" s="36"/>
      <c r="V32" s="47">
        <v>9.3000000000000007</v>
      </c>
      <c r="W32" s="64"/>
      <c r="X32" s="173">
        <f t="shared" si="26"/>
        <v>0</v>
      </c>
      <c r="Y32" s="173">
        <f t="shared" si="27"/>
        <v>0</v>
      </c>
      <c r="Z32" s="173">
        <f t="shared" si="28"/>
        <v>0</v>
      </c>
      <c r="AA32" s="173">
        <f t="shared" si="29"/>
        <v>0</v>
      </c>
      <c r="AB32" s="173">
        <f t="shared" si="30"/>
        <v>0</v>
      </c>
      <c r="AC32" s="173">
        <f t="shared" si="31"/>
        <v>0</v>
      </c>
      <c r="AD32" s="173">
        <f t="shared" si="32"/>
        <v>0</v>
      </c>
      <c r="AE32" s="173">
        <f t="shared" si="33"/>
        <v>0</v>
      </c>
      <c r="AF32" s="173">
        <f t="shared" si="34"/>
        <v>0</v>
      </c>
      <c r="AG32" s="173">
        <f t="shared" si="35"/>
        <v>0</v>
      </c>
      <c r="AH32" s="173">
        <f t="shared" si="36"/>
        <v>0</v>
      </c>
    </row>
    <row r="33" spans="2:34" ht="17.100000000000001" customHeight="1">
      <c r="B33" s="82"/>
      <c r="C33" s="61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81"/>
      <c r="Q33" s="36"/>
      <c r="R33" s="36"/>
      <c r="S33" s="36">
        <f t="shared" si="14"/>
        <v>0</v>
      </c>
      <c r="T33" s="36"/>
      <c r="U33" s="36"/>
      <c r="V33" s="47">
        <v>9.3000000000000007</v>
      </c>
      <c r="W33" s="64"/>
      <c r="X33" s="173">
        <f t="shared" si="26"/>
        <v>0</v>
      </c>
      <c r="Y33" s="173">
        <f t="shared" si="27"/>
        <v>0</v>
      </c>
      <c r="Z33" s="173">
        <f t="shared" si="28"/>
        <v>0</v>
      </c>
      <c r="AA33" s="173">
        <f t="shared" si="29"/>
        <v>0</v>
      </c>
      <c r="AB33" s="173">
        <f t="shared" si="30"/>
        <v>0</v>
      </c>
      <c r="AC33" s="173">
        <f t="shared" si="31"/>
        <v>0</v>
      </c>
      <c r="AD33" s="173">
        <f t="shared" si="32"/>
        <v>0</v>
      </c>
      <c r="AE33" s="173">
        <f t="shared" si="33"/>
        <v>0</v>
      </c>
      <c r="AF33" s="173">
        <f t="shared" si="34"/>
        <v>0</v>
      </c>
      <c r="AG33" s="173">
        <f t="shared" si="35"/>
        <v>0</v>
      </c>
      <c r="AH33" s="173">
        <f t="shared" si="36"/>
        <v>0</v>
      </c>
    </row>
    <row r="34" spans="2:34" ht="17.100000000000001" customHeight="1">
      <c r="B34" s="82"/>
      <c r="C34" s="61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81"/>
      <c r="Q34" s="36"/>
      <c r="R34" s="36"/>
      <c r="S34" s="36">
        <f t="shared" si="14"/>
        <v>0</v>
      </c>
      <c r="T34" s="36"/>
      <c r="U34" s="36"/>
      <c r="V34" s="47">
        <v>9.3000000000000007</v>
      </c>
      <c r="W34" s="64"/>
      <c r="X34" s="173">
        <f t="shared" si="26"/>
        <v>0</v>
      </c>
      <c r="Y34" s="173">
        <f t="shared" si="27"/>
        <v>0</v>
      </c>
      <c r="Z34" s="173">
        <f t="shared" si="28"/>
        <v>0</v>
      </c>
      <c r="AA34" s="173">
        <f t="shared" si="29"/>
        <v>0</v>
      </c>
      <c r="AB34" s="173">
        <f t="shared" si="30"/>
        <v>0</v>
      </c>
      <c r="AC34" s="173">
        <f t="shared" si="31"/>
        <v>0</v>
      </c>
      <c r="AD34" s="173">
        <f t="shared" si="32"/>
        <v>0</v>
      </c>
      <c r="AE34" s="173">
        <f t="shared" si="33"/>
        <v>0</v>
      </c>
      <c r="AF34" s="173">
        <f t="shared" si="34"/>
        <v>0</v>
      </c>
      <c r="AG34" s="173">
        <f t="shared" si="35"/>
        <v>0</v>
      </c>
      <c r="AH34" s="173">
        <f t="shared" si="36"/>
        <v>0</v>
      </c>
    </row>
    <row r="35" spans="2:34" ht="17.100000000000001" customHeight="1">
      <c r="B35" s="82"/>
      <c r="C35" s="61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81"/>
      <c r="Q35" s="36"/>
      <c r="R35" s="36"/>
      <c r="S35" s="36">
        <f t="shared" si="14"/>
        <v>0</v>
      </c>
      <c r="T35" s="36"/>
      <c r="U35" s="36"/>
      <c r="V35" s="47">
        <v>9.3000000000000007</v>
      </c>
      <c r="W35" s="64"/>
      <c r="X35" s="173">
        <f t="shared" si="26"/>
        <v>0</v>
      </c>
      <c r="Y35" s="173">
        <f t="shared" si="27"/>
        <v>0</v>
      </c>
      <c r="Z35" s="173">
        <f t="shared" si="28"/>
        <v>0</v>
      </c>
      <c r="AA35" s="173">
        <f t="shared" si="29"/>
        <v>0</v>
      </c>
      <c r="AB35" s="173">
        <f t="shared" si="30"/>
        <v>0</v>
      </c>
      <c r="AC35" s="173">
        <f t="shared" si="31"/>
        <v>0</v>
      </c>
      <c r="AD35" s="173">
        <f t="shared" si="32"/>
        <v>0</v>
      </c>
      <c r="AE35" s="173">
        <f t="shared" si="33"/>
        <v>0</v>
      </c>
      <c r="AF35" s="173">
        <f t="shared" si="34"/>
        <v>0</v>
      </c>
      <c r="AG35" s="173">
        <f t="shared" si="35"/>
        <v>0</v>
      </c>
      <c r="AH35" s="173">
        <f t="shared" si="36"/>
        <v>0</v>
      </c>
    </row>
    <row r="36" spans="2:34" ht="17.100000000000001" customHeight="1">
      <c r="B36" s="82"/>
      <c r="C36" s="61"/>
      <c r="D36" s="5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81"/>
      <c r="Q36" s="36"/>
      <c r="R36" s="36"/>
      <c r="S36" s="36"/>
      <c r="T36" s="36"/>
      <c r="U36" s="36"/>
      <c r="V36" s="47"/>
      <c r="W36" s="64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</row>
    <row r="37" spans="2:34" ht="17.100000000000001" customHeight="1">
      <c r="B37" s="82"/>
      <c r="C37" s="62" t="s">
        <v>20</v>
      </c>
      <c r="D37" s="168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80">
        <f>SUM(S37:S47)</f>
        <v>0</v>
      </c>
      <c r="Q37" s="36"/>
      <c r="R37" s="36"/>
      <c r="S37" s="36">
        <f t="shared" si="14"/>
        <v>0</v>
      </c>
      <c r="T37" s="36"/>
      <c r="U37" s="36"/>
      <c r="V37" s="49">
        <v>6.8</v>
      </c>
      <c r="W37" s="65" t="s">
        <v>18</v>
      </c>
      <c r="X37" s="174">
        <f t="shared" ref="X37:X46" si="37">ROUNDDOWN($D37*E37*$V37/1000,1)</f>
        <v>0</v>
      </c>
      <c r="Y37" s="174">
        <f t="shared" ref="Y37:Y46" si="38">ROUNDDOWN($D37*F37*$V37/1000,1)</f>
        <v>0</v>
      </c>
      <c r="Z37" s="174">
        <f t="shared" ref="Z37:Z46" si="39">ROUNDDOWN($D37*G37*$V37/1000,1)</f>
        <v>0</v>
      </c>
      <c r="AA37" s="174">
        <f t="shared" ref="AA37:AA46" si="40">ROUNDDOWN($D37*H37*$V37/1000,1)</f>
        <v>0</v>
      </c>
      <c r="AB37" s="174">
        <f t="shared" ref="AB37:AB46" si="41">ROUNDDOWN($D37*I37*$V37/1000,1)</f>
        <v>0</v>
      </c>
      <c r="AC37" s="174">
        <f t="shared" ref="AC37:AC46" si="42">ROUNDDOWN($D37*J37*$V37/1000,1)</f>
        <v>0</v>
      </c>
      <c r="AD37" s="174">
        <f t="shared" ref="AD37:AD46" si="43">ROUNDDOWN($D37*K37*$V37/1000,1)</f>
        <v>0</v>
      </c>
      <c r="AE37" s="174">
        <f t="shared" ref="AE37:AE46" si="44">ROUNDDOWN($D37*L37*$V37/1000,1)</f>
        <v>0</v>
      </c>
      <c r="AF37" s="174">
        <f t="shared" ref="AF37:AF46" si="45">ROUNDDOWN($D37*M37*$V37/1000,1)</f>
        <v>0</v>
      </c>
      <c r="AG37" s="174">
        <f t="shared" ref="AG37:AG46" si="46">ROUNDDOWN($D37*N37*$V37/1000,1)</f>
        <v>0</v>
      </c>
      <c r="AH37" s="174">
        <f t="shared" ref="AH37:AH46" si="47">ROUNDDOWN($D37*O37*$V37/1000,1)</f>
        <v>0</v>
      </c>
    </row>
    <row r="38" spans="2:34" ht="17.100000000000001" customHeight="1">
      <c r="B38" s="82"/>
      <c r="C38" s="61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81"/>
      <c r="Q38" s="36"/>
      <c r="R38" s="36"/>
      <c r="S38" s="36">
        <f t="shared" si="14"/>
        <v>0</v>
      </c>
      <c r="T38" s="36"/>
      <c r="U38" s="36"/>
      <c r="V38" s="49">
        <v>6.8</v>
      </c>
      <c r="W38" s="66"/>
      <c r="X38" s="174">
        <f t="shared" si="37"/>
        <v>0</v>
      </c>
      <c r="Y38" s="174">
        <f t="shared" si="38"/>
        <v>0</v>
      </c>
      <c r="Z38" s="174">
        <f t="shared" si="39"/>
        <v>0</v>
      </c>
      <c r="AA38" s="174">
        <f t="shared" si="40"/>
        <v>0</v>
      </c>
      <c r="AB38" s="174">
        <f t="shared" si="41"/>
        <v>0</v>
      </c>
      <c r="AC38" s="174">
        <f t="shared" si="42"/>
        <v>0</v>
      </c>
      <c r="AD38" s="174">
        <f t="shared" si="43"/>
        <v>0</v>
      </c>
      <c r="AE38" s="174">
        <f t="shared" si="44"/>
        <v>0</v>
      </c>
      <c r="AF38" s="174">
        <f t="shared" si="45"/>
        <v>0</v>
      </c>
      <c r="AG38" s="174">
        <f t="shared" si="46"/>
        <v>0</v>
      </c>
      <c r="AH38" s="174">
        <f t="shared" si="47"/>
        <v>0</v>
      </c>
    </row>
    <row r="39" spans="2:34" ht="17.100000000000001" customHeight="1">
      <c r="B39" s="82"/>
      <c r="C39" s="61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81"/>
      <c r="Q39" s="36"/>
      <c r="R39" s="36"/>
      <c r="S39" s="36">
        <f t="shared" si="14"/>
        <v>0</v>
      </c>
      <c r="T39" s="36"/>
      <c r="U39" s="36"/>
      <c r="V39" s="49">
        <v>6.8</v>
      </c>
      <c r="W39" s="66"/>
      <c r="X39" s="174">
        <f t="shared" si="37"/>
        <v>0</v>
      </c>
      <c r="Y39" s="174">
        <f t="shared" si="38"/>
        <v>0</v>
      </c>
      <c r="Z39" s="174">
        <f t="shared" si="39"/>
        <v>0</v>
      </c>
      <c r="AA39" s="174">
        <f t="shared" si="40"/>
        <v>0</v>
      </c>
      <c r="AB39" s="174">
        <f t="shared" si="41"/>
        <v>0</v>
      </c>
      <c r="AC39" s="174">
        <f t="shared" si="42"/>
        <v>0</v>
      </c>
      <c r="AD39" s="174">
        <f t="shared" si="43"/>
        <v>0</v>
      </c>
      <c r="AE39" s="174">
        <f t="shared" si="44"/>
        <v>0</v>
      </c>
      <c r="AF39" s="174">
        <f t="shared" si="45"/>
        <v>0</v>
      </c>
      <c r="AG39" s="174">
        <f t="shared" si="46"/>
        <v>0</v>
      </c>
      <c r="AH39" s="174">
        <f t="shared" si="47"/>
        <v>0</v>
      </c>
    </row>
    <row r="40" spans="2:34" ht="17.100000000000001" customHeight="1">
      <c r="B40" s="82"/>
      <c r="C40" s="61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81"/>
      <c r="Q40" s="36"/>
      <c r="R40" s="36"/>
      <c r="S40" s="36">
        <f t="shared" si="14"/>
        <v>0</v>
      </c>
      <c r="T40" s="36"/>
      <c r="U40" s="36"/>
      <c r="V40" s="49">
        <v>6.8</v>
      </c>
      <c r="W40" s="66"/>
      <c r="X40" s="174">
        <f t="shared" si="37"/>
        <v>0</v>
      </c>
      <c r="Y40" s="174">
        <f t="shared" si="38"/>
        <v>0</v>
      </c>
      <c r="Z40" s="174">
        <f t="shared" si="39"/>
        <v>0</v>
      </c>
      <c r="AA40" s="174">
        <f t="shared" si="40"/>
        <v>0</v>
      </c>
      <c r="AB40" s="174">
        <f t="shared" si="41"/>
        <v>0</v>
      </c>
      <c r="AC40" s="174">
        <f t="shared" si="42"/>
        <v>0</v>
      </c>
      <c r="AD40" s="174">
        <f t="shared" si="43"/>
        <v>0</v>
      </c>
      <c r="AE40" s="174">
        <f t="shared" si="44"/>
        <v>0</v>
      </c>
      <c r="AF40" s="174">
        <f t="shared" si="45"/>
        <v>0</v>
      </c>
      <c r="AG40" s="174">
        <f t="shared" si="46"/>
        <v>0</v>
      </c>
      <c r="AH40" s="174">
        <f t="shared" si="47"/>
        <v>0</v>
      </c>
    </row>
    <row r="41" spans="2:34" ht="17.100000000000001" customHeight="1">
      <c r="B41" s="82"/>
      <c r="C41" s="61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81"/>
      <c r="Q41" s="36"/>
      <c r="R41" s="36"/>
      <c r="S41" s="36">
        <f t="shared" si="14"/>
        <v>0</v>
      </c>
      <c r="T41" s="36"/>
      <c r="U41" s="36"/>
      <c r="V41" s="49">
        <v>6.8</v>
      </c>
      <c r="W41" s="66"/>
      <c r="X41" s="174">
        <f t="shared" si="37"/>
        <v>0</v>
      </c>
      <c r="Y41" s="174">
        <f t="shared" si="38"/>
        <v>0</v>
      </c>
      <c r="Z41" s="174">
        <f t="shared" si="39"/>
        <v>0</v>
      </c>
      <c r="AA41" s="174">
        <f t="shared" si="40"/>
        <v>0</v>
      </c>
      <c r="AB41" s="174">
        <f t="shared" si="41"/>
        <v>0</v>
      </c>
      <c r="AC41" s="174">
        <f t="shared" si="42"/>
        <v>0</v>
      </c>
      <c r="AD41" s="174">
        <f t="shared" si="43"/>
        <v>0</v>
      </c>
      <c r="AE41" s="174">
        <f t="shared" si="44"/>
        <v>0</v>
      </c>
      <c r="AF41" s="174">
        <f t="shared" si="45"/>
        <v>0</v>
      </c>
      <c r="AG41" s="174">
        <f t="shared" si="46"/>
        <v>0</v>
      </c>
      <c r="AH41" s="174">
        <f t="shared" si="47"/>
        <v>0</v>
      </c>
    </row>
    <row r="42" spans="2:34" ht="17.100000000000001" customHeight="1">
      <c r="B42" s="82"/>
      <c r="C42" s="61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81"/>
      <c r="Q42" s="36"/>
      <c r="R42" s="36"/>
      <c r="S42" s="36">
        <f t="shared" si="14"/>
        <v>0</v>
      </c>
      <c r="T42" s="36"/>
      <c r="U42" s="36"/>
      <c r="V42" s="49">
        <v>6.8</v>
      </c>
      <c r="W42" s="66"/>
      <c r="X42" s="174">
        <f t="shared" si="37"/>
        <v>0</v>
      </c>
      <c r="Y42" s="174">
        <f t="shared" si="38"/>
        <v>0</v>
      </c>
      <c r="Z42" s="174">
        <f t="shared" si="39"/>
        <v>0</v>
      </c>
      <c r="AA42" s="174">
        <f t="shared" si="40"/>
        <v>0</v>
      </c>
      <c r="AB42" s="174">
        <f t="shared" si="41"/>
        <v>0</v>
      </c>
      <c r="AC42" s="174">
        <f t="shared" si="42"/>
        <v>0</v>
      </c>
      <c r="AD42" s="174">
        <f t="shared" si="43"/>
        <v>0</v>
      </c>
      <c r="AE42" s="174">
        <f t="shared" si="44"/>
        <v>0</v>
      </c>
      <c r="AF42" s="174">
        <f t="shared" si="45"/>
        <v>0</v>
      </c>
      <c r="AG42" s="174">
        <f t="shared" si="46"/>
        <v>0</v>
      </c>
      <c r="AH42" s="174">
        <f t="shared" si="47"/>
        <v>0</v>
      </c>
    </row>
    <row r="43" spans="2:34" ht="17.100000000000001" customHeight="1">
      <c r="B43" s="82"/>
      <c r="C43" s="61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81"/>
      <c r="Q43" s="36"/>
      <c r="R43" s="36"/>
      <c r="S43" s="36">
        <f t="shared" si="14"/>
        <v>0</v>
      </c>
      <c r="T43" s="36"/>
      <c r="U43" s="36"/>
      <c r="V43" s="49">
        <v>6.8</v>
      </c>
      <c r="W43" s="66"/>
      <c r="X43" s="174">
        <f t="shared" si="37"/>
        <v>0</v>
      </c>
      <c r="Y43" s="174">
        <f t="shared" si="38"/>
        <v>0</v>
      </c>
      <c r="Z43" s="174">
        <f t="shared" si="39"/>
        <v>0</v>
      </c>
      <c r="AA43" s="174">
        <f t="shared" si="40"/>
        <v>0</v>
      </c>
      <c r="AB43" s="174">
        <f t="shared" si="41"/>
        <v>0</v>
      </c>
      <c r="AC43" s="174">
        <f t="shared" si="42"/>
        <v>0</v>
      </c>
      <c r="AD43" s="174">
        <f t="shared" si="43"/>
        <v>0</v>
      </c>
      <c r="AE43" s="174">
        <f t="shared" si="44"/>
        <v>0</v>
      </c>
      <c r="AF43" s="174">
        <f t="shared" si="45"/>
        <v>0</v>
      </c>
      <c r="AG43" s="174">
        <f t="shared" si="46"/>
        <v>0</v>
      </c>
      <c r="AH43" s="174">
        <f t="shared" si="47"/>
        <v>0</v>
      </c>
    </row>
    <row r="44" spans="2:34" ht="17.100000000000001" customHeight="1">
      <c r="B44" s="82"/>
      <c r="C44" s="61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81"/>
      <c r="Q44" s="36"/>
      <c r="R44" s="36"/>
      <c r="S44" s="36">
        <f t="shared" si="14"/>
        <v>0</v>
      </c>
      <c r="T44" s="36"/>
      <c r="U44" s="36"/>
      <c r="V44" s="49">
        <v>6.8</v>
      </c>
      <c r="W44" s="66"/>
      <c r="X44" s="174">
        <f t="shared" si="37"/>
        <v>0</v>
      </c>
      <c r="Y44" s="174">
        <f t="shared" si="38"/>
        <v>0</v>
      </c>
      <c r="Z44" s="174">
        <f t="shared" si="39"/>
        <v>0</v>
      </c>
      <c r="AA44" s="174">
        <f t="shared" si="40"/>
        <v>0</v>
      </c>
      <c r="AB44" s="174">
        <f t="shared" si="41"/>
        <v>0</v>
      </c>
      <c r="AC44" s="174">
        <f t="shared" si="42"/>
        <v>0</v>
      </c>
      <c r="AD44" s="174">
        <f t="shared" si="43"/>
        <v>0</v>
      </c>
      <c r="AE44" s="174">
        <f t="shared" si="44"/>
        <v>0</v>
      </c>
      <c r="AF44" s="174">
        <f t="shared" si="45"/>
        <v>0</v>
      </c>
      <c r="AG44" s="174">
        <f t="shared" si="46"/>
        <v>0</v>
      </c>
      <c r="AH44" s="174">
        <f t="shared" si="47"/>
        <v>0</v>
      </c>
    </row>
    <row r="45" spans="2:34" ht="17.100000000000001" customHeight="1">
      <c r="B45" s="82"/>
      <c r="C45" s="61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81"/>
      <c r="Q45" s="36"/>
      <c r="R45" s="36"/>
      <c r="S45" s="36">
        <f t="shared" si="14"/>
        <v>0</v>
      </c>
      <c r="T45" s="36"/>
      <c r="U45" s="36"/>
      <c r="V45" s="49">
        <v>6.8</v>
      </c>
      <c r="W45" s="66"/>
      <c r="X45" s="174">
        <f t="shared" si="37"/>
        <v>0</v>
      </c>
      <c r="Y45" s="174">
        <f t="shared" si="38"/>
        <v>0</v>
      </c>
      <c r="Z45" s="174">
        <f t="shared" si="39"/>
        <v>0</v>
      </c>
      <c r="AA45" s="174">
        <f t="shared" si="40"/>
        <v>0</v>
      </c>
      <c r="AB45" s="174">
        <f t="shared" si="41"/>
        <v>0</v>
      </c>
      <c r="AC45" s="174">
        <f t="shared" si="42"/>
        <v>0</v>
      </c>
      <c r="AD45" s="174">
        <f t="shared" si="43"/>
        <v>0</v>
      </c>
      <c r="AE45" s="174">
        <f t="shared" si="44"/>
        <v>0</v>
      </c>
      <c r="AF45" s="174">
        <f t="shared" si="45"/>
        <v>0</v>
      </c>
      <c r="AG45" s="174">
        <f t="shared" si="46"/>
        <v>0</v>
      </c>
      <c r="AH45" s="174">
        <f t="shared" si="47"/>
        <v>0</v>
      </c>
    </row>
    <row r="46" spans="2:34" ht="17.100000000000001" customHeight="1">
      <c r="B46" s="82"/>
      <c r="C46" s="61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81"/>
      <c r="Q46" s="36"/>
      <c r="R46" s="36"/>
      <c r="S46" s="36">
        <f t="shared" si="14"/>
        <v>0</v>
      </c>
      <c r="T46" s="36"/>
      <c r="U46" s="36"/>
      <c r="V46" s="49">
        <v>6.8</v>
      </c>
      <c r="W46" s="66"/>
      <c r="X46" s="174">
        <f t="shared" si="37"/>
        <v>0</v>
      </c>
      <c r="Y46" s="174">
        <f t="shared" si="38"/>
        <v>0</v>
      </c>
      <c r="Z46" s="174">
        <f t="shared" si="39"/>
        <v>0</v>
      </c>
      <c r="AA46" s="174">
        <f t="shared" si="40"/>
        <v>0</v>
      </c>
      <c r="AB46" s="174">
        <f t="shared" si="41"/>
        <v>0</v>
      </c>
      <c r="AC46" s="174">
        <f t="shared" si="42"/>
        <v>0</v>
      </c>
      <c r="AD46" s="174">
        <f t="shared" si="43"/>
        <v>0</v>
      </c>
      <c r="AE46" s="174">
        <f t="shared" si="44"/>
        <v>0</v>
      </c>
      <c r="AF46" s="174">
        <f t="shared" si="45"/>
        <v>0</v>
      </c>
      <c r="AG46" s="174">
        <f t="shared" si="46"/>
        <v>0</v>
      </c>
      <c r="AH46" s="174">
        <f t="shared" si="47"/>
        <v>0</v>
      </c>
    </row>
    <row r="47" spans="2:34" ht="17.100000000000001" customHeight="1">
      <c r="B47" s="82"/>
      <c r="C47" s="61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81"/>
      <c r="Q47" s="36"/>
      <c r="R47" s="36"/>
      <c r="S47" s="36"/>
      <c r="T47" s="36"/>
      <c r="U47" s="36"/>
      <c r="V47" s="49"/>
      <c r="W47" s="66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</row>
    <row r="48" spans="2:34" ht="16.899999999999999" customHeight="1">
      <c r="B48" s="82"/>
      <c r="C48" s="62" t="s">
        <v>21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80">
        <f>SUM(S48:S82)</f>
        <v>0</v>
      </c>
      <c r="Q48" s="36"/>
      <c r="R48" s="36"/>
      <c r="S48" s="36">
        <f t="shared" si="14"/>
        <v>0</v>
      </c>
      <c r="T48" s="36"/>
      <c r="U48" s="36"/>
      <c r="V48" s="51">
        <v>4.4000000000000004</v>
      </c>
      <c r="W48" s="67" t="s">
        <v>18</v>
      </c>
      <c r="X48" s="175">
        <f t="shared" ref="X48:X81" si="48">ROUNDDOWN($D48*E48*$V48/1000,1)</f>
        <v>0</v>
      </c>
      <c r="Y48" s="175">
        <f t="shared" ref="Y48:Y81" si="49">ROUNDDOWN($D48*F48*$V48/1000,1)</f>
        <v>0</v>
      </c>
      <c r="Z48" s="175">
        <f t="shared" ref="Z48:Z81" si="50">ROUNDDOWN($D48*G48*$V48/1000,1)</f>
        <v>0</v>
      </c>
      <c r="AA48" s="175">
        <f t="shared" ref="AA48:AA81" si="51">ROUNDDOWN($D48*H48*$V48/1000,1)</f>
        <v>0</v>
      </c>
      <c r="AB48" s="175">
        <f t="shared" ref="AB48:AB81" si="52">ROUNDDOWN($D48*I48*$V48/1000,1)</f>
        <v>0</v>
      </c>
      <c r="AC48" s="175">
        <f t="shared" ref="AC48:AC81" si="53">ROUNDDOWN($D48*J48*$V48/1000,1)</f>
        <v>0</v>
      </c>
      <c r="AD48" s="175">
        <f t="shared" ref="AD48:AD81" si="54">ROUNDDOWN($D48*K48*$V48/1000,1)</f>
        <v>0</v>
      </c>
      <c r="AE48" s="175">
        <f t="shared" ref="AE48:AE81" si="55">ROUNDDOWN($D48*L48*$V48/1000,1)</f>
        <v>0</v>
      </c>
      <c r="AF48" s="175">
        <f t="shared" ref="AF48:AF81" si="56">ROUNDDOWN($D48*M48*$V48/1000,1)</f>
        <v>0</v>
      </c>
      <c r="AG48" s="175">
        <f t="shared" ref="AG48:AG81" si="57">ROUNDDOWN($D48*N48*$V48/1000,1)</f>
        <v>0</v>
      </c>
      <c r="AH48" s="175">
        <f t="shared" ref="AH48:AH81" si="58">ROUNDDOWN($D48*O48*$V48/1000,1)</f>
        <v>0</v>
      </c>
    </row>
    <row r="49" spans="2:34" ht="16.899999999999999" customHeight="1">
      <c r="B49" s="82"/>
      <c r="C49" s="61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81"/>
      <c r="Q49" s="36"/>
      <c r="R49" s="36"/>
      <c r="S49" s="36">
        <f t="shared" si="14"/>
        <v>0</v>
      </c>
      <c r="T49" s="36"/>
      <c r="U49" s="36"/>
      <c r="V49" s="51">
        <v>4.4000000000000004</v>
      </c>
      <c r="W49" s="68"/>
      <c r="X49" s="175">
        <f t="shared" si="48"/>
        <v>0</v>
      </c>
      <c r="Y49" s="175">
        <f t="shared" si="49"/>
        <v>0</v>
      </c>
      <c r="Z49" s="175">
        <f t="shared" si="50"/>
        <v>0</v>
      </c>
      <c r="AA49" s="175">
        <f t="shared" si="51"/>
        <v>0</v>
      </c>
      <c r="AB49" s="175">
        <f t="shared" si="52"/>
        <v>0</v>
      </c>
      <c r="AC49" s="175">
        <f t="shared" si="53"/>
        <v>0</v>
      </c>
      <c r="AD49" s="175">
        <f t="shared" si="54"/>
        <v>0</v>
      </c>
      <c r="AE49" s="175">
        <f t="shared" si="55"/>
        <v>0</v>
      </c>
      <c r="AF49" s="175">
        <f t="shared" si="56"/>
        <v>0</v>
      </c>
      <c r="AG49" s="175">
        <f t="shared" si="57"/>
        <v>0</v>
      </c>
      <c r="AH49" s="175">
        <f t="shared" si="58"/>
        <v>0</v>
      </c>
    </row>
    <row r="50" spans="2:34" ht="16.899999999999999" customHeight="1">
      <c r="B50" s="82"/>
      <c r="C50" s="61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81"/>
      <c r="Q50" s="36"/>
      <c r="R50" s="36"/>
      <c r="S50" s="36">
        <f t="shared" si="14"/>
        <v>0</v>
      </c>
      <c r="T50" s="36"/>
      <c r="U50" s="36"/>
      <c r="V50" s="51">
        <v>4.4000000000000004</v>
      </c>
      <c r="W50" s="68"/>
      <c r="X50" s="175">
        <f t="shared" si="48"/>
        <v>0</v>
      </c>
      <c r="Y50" s="175">
        <f t="shared" si="49"/>
        <v>0</v>
      </c>
      <c r="Z50" s="175">
        <f t="shared" si="50"/>
        <v>0</v>
      </c>
      <c r="AA50" s="175">
        <f t="shared" si="51"/>
        <v>0</v>
      </c>
      <c r="AB50" s="175">
        <f t="shared" si="52"/>
        <v>0</v>
      </c>
      <c r="AC50" s="175">
        <f t="shared" si="53"/>
        <v>0</v>
      </c>
      <c r="AD50" s="175">
        <f t="shared" si="54"/>
        <v>0</v>
      </c>
      <c r="AE50" s="175">
        <f t="shared" si="55"/>
        <v>0</v>
      </c>
      <c r="AF50" s="175">
        <f t="shared" si="56"/>
        <v>0</v>
      </c>
      <c r="AG50" s="175">
        <f t="shared" si="57"/>
        <v>0</v>
      </c>
      <c r="AH50" s="175">
        <f t="shared" si="58"/>
        <v>0</v>
      </c>
    </row>
    <row r="51" spans="2:34" ht="16.899999999999999" customHeight="1">
      <c r="B51" s="82"/>
      <c r="C51" s="61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81"/>
      <c r="Q51" s="36"/>
      <c r="R51" s="36"/>
      <c r="S51" s="36">
        <f t="shared" si="14"/>
        <v>0</v>
      </c>
      <c r="T51" s="36"/>
      <c r="U51" s="36"/>
      <c r="V51" s="51">
        <v>4.4000000000000004</v>
      </c>
      <c r="W51" s="68"/>
      <c r="X51" s="175">
        <f t="shared" si="48"/>
        <v>0</v>
      </c>
      <c r="Y51" s="175">
        <f t="shared" si="49"/>
        <v>0</v>
      </c>
      <c r="Z51" s="175">
        <f t="shared" si="50"/>
        <v>0</v>
      </c>
      <c r="AA51" s="175">
        <f t="shared" si="51"/>
        <v>0</v>
      </c>
      <c r="AB51" s="175">
        <f t="shared" si="52"/>
        <v>0</v>
      </c>
      <c r="AC51" s="175">
        <f t="shared" si="53"/>
        <v>0</v>
      </c>
      <c r="AD51" s="175">
        <f t="shared" si="54"/>
        <v>0</v>
      </c>
      <c r="AE51" s="175">
        <f t="shared" si="55"/>
        <v>0</v>
      </c>
      <c r="AF51" s="175">
        <f t="shared" si="56"/>
        <v>0</v>
      </c>
      <c r="AG51" s="175">
        <f t="shared" si="57"/>
        <v>0</v>
      </c>
      <c r="AH51" s="175">
        <f t="shared" si="58"/>
        <v>0</v>
      </c>
    </row>
    <row r="52" spans="2:34" ht="16.899999999999999" customHeight="1">
      <c r="B52" s="82"/>
      <c r="C52" s="61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81"/>
      <c r="Q52" s="36"/>
      <c r="R52" s="36"/>
      <c r="S52" s="36">
        <f t="shared" si="14"/>
        <v>0</v>
      </c>
      <c r="T52" s="36"/>
      <c r="U52" s="36"/>
      <c r="V52" s="51">
        <v>4.4000000000000004</v>
      </c>
      <c r="W52" s="68"/>
      <c r="X52" s="175">
        <f t="shared" si="48"/>
        <v>0</v>
      </c>
      <c r="Y52" s="175">
        <f t="shared" si="49"/>
        <v>0</v>
      </c>
      <c r="Z52" s="175">
        <f t="shared" si="50"/>
        <v>0</v>
      </c>
      <c r="AA52" s="175">
        <f t="shared" si="51"/>
        <v>0</v>
      </c>
      <c r="AB52" s="175">
        <f t="shared" si="52"/>
        <v>0</v>
      </c>
      <c r="AC52" s="175">
        <f t="shared" si="53"/>
        <v>0</v>
      </c>
      <c r="AD52" s="175">
        <f t="shared" si="54"/>
        <v>0</v>
      </c>
      <c r="AE52" s="175">
        <f t="shared" si="55"/>
        <v>0</v>
      </c>
      <c r="AF52" s="175">
        <f t="shared" si="56"/>
        <v>0</v>
      </c>
      <c r="AG52" s="175">
        <f t="shared" si="57"/>
        <v>0</v>
      </c>
      <c r="AH52" s="175">
        <f t="shared" si="58"/>
        <v>0</v>
      </c>
    </row>
    <row r="53" spans="2:34" ht="16.899999999999999" customHeight="1">
      <c r="B53" s="82"/>
      <c r="C53" s="61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81"/>
      <c r="Q53" s="36"/>
      <c r="R53" s="36"/>
      <c r="S53" s="36">
        <f t="shared" si="14"/>
        <v>0</v>
      </c>
      <c r="T53" s="36"/>
      <c r="U53" s="36"/>
      <c r="V53" s="51">
        <v>4.4000000000000004</v>
      </c>
      <c r="W53" s="68"/>
      <c r="X53" s="175">
        <f t="shared" si="48"/>
        <v>0</v>
      </c>
      <c r="Y53" s="175">
        <f t="shared" si="49"/>
        <v>0</v>
      </c>
      <c r="Z53" s="175">
        <f t="shared" si="50"/>
        <v>0</v>
      </c>
      <c r="AA53" s="175">
        <f t="shared" si="51"/>
        <v>0</v>
      </c>
      <c r="AB53" s="175">
        <f t="shared" si="52"/>
        <v>0</v>
      </c>
      <c r="AC53" s="175">
        <f t="shared" si="53"/>
        <v>0</v>
      </c>
      <c r="AD53" s="175">
        <f t="shared" si="54"/>
        <v>0</v>
      </c>
      <c r="AE53" s="175">
        <f t="shared" si="55"/>
        <v>0</v>
      </c>
      <c r="AF53" s="175">
        <f t="shared" si="56"/>
        <v>0</v>
      </c>
      <c r="AG53" s="175">
        <f t="shared" si="57"/>
        <v>0</v>
      </c>
      <c r="AH53" s="175">
        <f t="shared" si="58"/>
        <v>0</v>
      </c>
    </row>
    <row r="54" spans="2:34" ht="16.899999999999999" customHeight="1">
      <c r="B54" s="82"/>
      <c r="C54" s="61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81"/>
      <c r="Q54" s="36"/>
      <c r="R54" s="36"/>
      <c r="S54" s="36">
        <f t="shared" si="14"/>
        <v>0</v>
      </c>
      <c r="T54" s="36"/>
      <c r="U54" s="36"/>
      <c r="V54" s="51">
        <v>4.4000000000000004</v>
      </c>
      <c r="W54" s="68"/>
      <c r="X54" s="175">
        <f t="shared" si="48"/>
        <v>0</v>
      </c>
      <c r="Y54" s="175">
        <f t="shared" si="49"/>
        <v>0</v>
      </c>
      <c r="Z54" s="175">
        <f t="shared" si="50"/>
        <v>0</v>
      </c>
      <c r="AA54" s="175">
        <f t="shared" si="51"/>
        <v>0</v>
      </c>
      <c r="AB54" s="175">
        <f t="shared" si="52"/>
        <v>0</v>
      </c>
      <c r="AC54" s="175">
        <f t="shared" si="53"/>
        <v>0</v>
      </c>
      <c r="AD54" s="175">
        <f t="shared" si="54"/>
        <v>0</v>
      </c>
      <c r="AE54" s="175">
        <f t="shared" si="55"/>
        <v>0</v>
      </c>
      <c r="AF54" s="175">
        <f t="shared" si="56"/>
        <v>0</v>
      </c>
      <c r="AG54" s="175">
        <f t="shared" si="57"/>
        <v>0</v>
      </c>
      <c r="AH54" s="175">
        <f t="shared" si="58"/>
        <v>0</v>
      </c>
    </row>
    <row r="55" spans="2:34" ht="16.899999999999999" customHeight="1">
      <c r="B55" s="82"/>
      <c r="C55" s="61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81"/>
      <c r="Q55" s="36"/>
      <c r="R55" s="36"/>
      <c r="S55" s="36">
        <f t="shared" si="14"/>
        <v>0</v>
      </c>
      <c r="T55" s="36"/>
      <c r="U55" s="36"/>
      <c r="V55" s="51">
        <v>4.4000000000000004</v>
      </c>
      <c r="W55" s="68"/>
      <c r="X55" s="175">
        <f t="shared" si="48"/>
        <v>0</v>
      </c>
      <c r="Y55" s="175">
        <f t="shared" si="49"/>
        <v>0</v>
      </c>
      <c r="Z55" s="175">
        <f t="shared" si="50"/>
        <v>0</v>
      </c>
      <c r="AA55" s="175">
        <f t="shared" si="51"/>
        <v>0</v>
      </c>
      <c r="AB55" s="175">
        <f t="shared" si="52"/>
        <v>0</v>
      </c>
      <c r="AC55" s="175">
        <f t="shared" si="53"/>
        <v>0</v>
      </c>
      <c r="AD55" s="175">
        <f t="shared" si="54"/>
        <v>0</v>
      </c>
      <c r="AE55" s="175">
        <f t="shared" si="55"/>
        <v>0</v>
      </c>
      <c r="AF55" s="175">
        <f t="shared" si="56"/>
        <v>0</v>
      </c>
      <c r="AG55" s="175">
        <f t="shared" si="57"/>
        <v>0</v>
      </c>
      <c r="AH55" s="175">
        <f t="shared" si="58"/>
        <v>0</v>
      </c>
    </row>
    <row r="56" spans="2:34" ht="16.899999999999999" customHeight="1">
      <c r="B56" s="82"/>
      <c r="C56" s="61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81"/>
      <c r="Q56" s="36"/>
      <c r="R56" s="36"/>
      <c r="S56" s="36">
        <f t="shared" si="14"/>
        <v>0</v>
      </c>
      <c r="T56" s="36"/>
      <c r="U56" s="36"/>
      <c r="V56" s="51">
        <v>4.4000000000000004</v>
      </c>
      <c r="W56" s="68"/>
      <c r="X56" s="175">
        <f t="shared" si="48"/>
        <v>0</v>
      </c>
      <c r="Y56" s="175">
        <f t="shared" si="49"/>
        <v>0</v>
      </c>
      <c r="Z56" s="175">
        <f t="shared" si="50"/>
        <v>0</v>
      </c>
      <c r="AA56" s="175">
        <f t="shared" si="51"/>
        <v>0</v>
      </c>
      <c r="AB56" s="175">
        <f t="shared" si="52"/>
        <v>0</v>
      </c>
      <c r="AC56" s="175">
        <f t="shared" si="53"/>
        <v>0</v>
      </c>
      <c r="AD56" s="175">
        <f t="shared" si="54"/>
        <v>0</v>
      </c>
      <c r="AE56" s="175">
        <f t="shared" si="55"/>
        <v>0</v>
      </c>
      <c r="AF56" s="175">
        <f t="shared" si="56"/>
        <v>0</v>
      </c>
      <c r="AG56" s="175">
        <f t="shared" si="57"/>
        <v>0</v>
      </c>
      <c r="AH56" s="175">
        <f t="shared" si="58"/>
        <v>0</v>
      </c>
    </row>
    <row r="57" spans="2:34" ht="16.899999999999999" customHeight="1">
      <c r="B57" s="82"/>
      <c r="C57" s="61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81"/>
      <c r="Q57" s="36"/>
      <c r="R57" s="36"/>
      <c r="S57" s="36">
        <f t="shared" si="14"/>
        <v>0</v>
      </c>
      <c r="T57" s="36"/>
      <c r="U57" s="36"/>
      <c r="V57" s="51">
        <v>4.4000000000000004</v>
      </c>
      <c r="W57" s="68"/>
      <c r="X57" s="175">
        <f t="shared" si="48"/>
        <v>0</v>
      </c>
      <c r="Y57" s="175">
        <f t="shared" si="49"/>
        <v>0</v>
      </c>
      <c r="Z57" s="175">
        <f t="shared" si="50"/>
        <v>0</v>
      </c>
      <c r="AA57" s="175">
        <f t="shared" si="51"/>
        <v>0</v>
      </c>
      <c r="AB57" s="175">
        <f t="shared" si="52"/>
        <v>0</v>
      </c>
      <c r="AC57" s="175">
        <f t="shared" si="53"/>
        <v>0</v>
      </c>
      <c r="AD57" s="175">
        <f t="shared" si="54"/>
        <v>0</v>
      </c>
      <c r="AE57" s="175">
        <f t="shared" si="55"/>
        <v>0</v>
      </c>
      <c r="AF57" s="175">
        <f t="shared" si="56"/>
        <v>0</v>
      </c>
      <c r="AG57" s="175">
        <f t="shared" si="57"/>
        <v>0</v>
      </c>
      <c r="AH57" s="175">
        <f t="shared" si="58"/>
        <v>0</v>
      </c>
    </row>
    <row r="58" spans="2:34" ht="16.899999999999999" customHeight="1">
      <c r="B58" s="82"/>
      <c r="C58" s="61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81"/>
      <c r="Q58" s="36"/>
      <c r="R58" s="36"/>
      <c r="S58" s="36">
        <f t="shared" si="14"/>
        <v>0</v>
      </c>
      <c r="T58" s="36"/>
      <c r="U58" s="36"/>
      <c r="V58" s="51">
        <v>4.4000000000000004</v>
      </c>
      <c r="W58" s="68"/>
      <c r="X58" s="175">
        <f t="shared" si="48"/>
        <v>0</v>
      </c>
      <c r="Y58" s="175">
        <f t="shared" si="49"/>
        <v>0</v>
      </c>
      <c r="Z58" s="175">
        <f t="shared" si="50"/>
        <v>0</v>
      </c>
      <c r="AA58" s="175">
        <f t="shared" si="51"/>
        <v>0</v>
      </c>
      <c r="AB58" s="175">
        <f t="shared" si="52"/>
        <v>0</v>
      </c>
      <c r="AC58" s="175">
        <f t="shared" si="53"/>
        <v>0</v>
      </c>
      <c r="AD58" s="175">
        <f t="shared" si="54"/>
        <v>0</v>
      </c>
      <c r="AE58" s="175">
        <f t="shared" si="55"/>
        <v>0</v>
      </c>
      <c r="AF58" s="175">
        <f t="shared" si="56"/>
        <v>0</v>
      </c>
      <c r="AG58" s="175">
        <f t="shared" si="57"/>
        <v>0</v>
      </c>
      <c r="AH58" s="175">
        <f t="shared" si="58"/>
        <v>0</v>
      </c>
    </row>
    <row r="59" spans="2:34" ht="16.899999999999999" customHeight="1">
      <c r="B59" s="82"/>
      <c r="C59" s="61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81"/>
      <c r="Q59" s="36"/>
      <c r="R59" s="36"/>
      <c r="S59" s="36">
        <f t="shared" si="14"/>
        <v>0</v>
      </c>
      <c r="T59" s="36"/>
      <c r="U59" s="36"/>
      <c r="V59" s="51">
        <v>4.4000000000000004</v>
      </c>
      <c r="W59" s="68"/>
      <c r="X59" s="175">
        <f t="shared" si="48"/>
        <v>0</v>
      </c>
      <c r="Y59" s="175">
        <f t="shared" si="49"/>
        <v>0</v>
      </c>
      <c r="Z59" s="175">
        <f t="shared" si="50"/>
        <v>0</v>
      </c>
      <c r="AA59" s="175">
        <f t="shared" si="51"/>
        <v>0</v>
      </c>
      <c r="AB59" s="175">
        <f t="shared" si="52"/>
        <v>0</v>
      </c>
      <c r="AC59" s="175">
        <f t="shared" si="53"/>
        <v>0</v>
      </c>
      <c r="AD59" s="175">
        <f t="shared" si="54"/>
        <v>0</v>
      </c>
      <c r="AE59" s="175">
        <f t="shared" si="55"/>
        <v>0</v>
      </c>
      <c r="AF59" s="175">
        <f t="shared" si="56"/>
        <v>0</v>
      </c>
      <c r="AG59" s="175">
        <f t="shared" si="57"/>
        <v>0</v>
      </c>
      <c r="AH59" s="175">
        <f t="shared" si="58"/>
        <v>0</v>
      </c>
    </row>
    <row r="60" spans="2:34" ht="16.899999999999999" customHeight="1">
      <c r="B60" s="82"/>
      <c r="C60" s="61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81"/>
      <c r="Q60" s="36"/>
      <c r="R60" s="36"/>
      <c r="S60" s="36">
        <f t="shared" si="14"/>
        <v>0</v>
      </c>
      <c r="T60" s="36"/>
      <c r="U60" s="36"/>
      <c r="V60" s="51">
        <v>4.4000000000000004</v>
      </c>
      <c r="W60" s="68"/>
      <c r="X60" s="175">
        <f t="shared" si="48"/>
        <v>0</v>
      </c>
      <c r="Y60" s="175">
        <f t="shared" si="49"/>
        <v>0</v>
      </c>
      <c r="Z60" s="175">
        <f t="shared" si="50"/>
        <v>0</v>
      </c>
      <c r="AA60" s="175">
        <f t="shared" si="51"/>
        <v>0</v>
      </c>
      <c r="AB60" s="175">
        <f t="shared" si="52"/>
        <v>0</v>
      </c>
      <c r="AC60" s="175">
        <f t="shared" si="53"/>
        <v>0</v>
      </c>
      <c r="AD60" s="175">
        <f t="shared" si="54"/>
        <v>0</v>
      </c>
      <c r="AE60" s="175">
        <f t="shared" si="55"/>
        <v>0</v>
      </c>
      <c r="AF60" s="175">
        <f t="shared" si="56"/>
        <v>0</v>
      </c>
      <c r="AG60" s="175">
        <f t="shared" si="57"/>
        <v>0</v>
      </c>
      <c r="AH60" s="175">
        <f t="shared" si="58"/>
        <v>0</v>
      </c>
    </row>
    <row r="61" spans="2:34" ht="16.899999999999999" customHeight="1">
      <c r="B61" s="82"/>
      <c r="C61" s="61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81"/>
      <c r="Q61" s="36"/>
      <c r="R61" s="36"/>
      <c r="S61" s="36">
        <f t="shared" si="14"/>
        <v>0</v>
      </c>
      <c r="T61" s="36"/>
      <c r="U61" s="36"/>
      <c r="V61" s="51">
        <v>4.4000000000000004</v>
      </c>
      <c r="W61" s="68"/>
      <c r="X61" s="175">
        <f t="shared" si="48"/>
        <v>0</v>
      </c>
      <c r="Y61" s="175">
        <f t="shared" si="49"/>
        <v>0</v>
      </c>
      <c r="Z61" s="175">
        <f t="shared" si="50"/>
        <v>0</v>
      </c>
      <c r="AA61" s="175">
        <f t="shared" si="51"/>
        <v>0</v>
      </c>
      <c r="AB61" s="175">
        <f t="shared" si="52"/>
        <v>0</v>
      </c>
      <c r="AC61" s="175">
        <f t="shared" si="53"/>
        <v>0</v>
      </c>
      <c r="AD61" s="175">
        <f t="shared" si="54"/>
        <v>0</v>
      </c>
      <c r="AE61" s="175">
        <f t="shared" si="55"/>
        <v>0</v>
      </c>
      <c r="AF61" s="175">
        <f t="shared" si="56"/>
        <v>0</v>
      </c>
      <c r="AG61" s="175">
        <f t="shared" si="57"/>
        <v>0</v>
      </c>
      <c r="AH61" s="175">
        <f t="shared" si="58"/>
        <v>0</v>
      </c>
    </row>
    <row r="62" spans="2:34" ht="16.899999999999999" customHeight="1">
      <c r="B62" s="82"/>
      <c r="C62" s="61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81"/>
      <c r="Q62" s="36"/>
      <c r="R62" s="36"/>
      <c r="S62" s="36">
        <f t="shared" si="14"/>
        <v>0</v>
      </c>
      <c r="T62" s="36"/>
      <c r="U62" s="36"/>
      <c r="V62" s="51">
        <v>4.4000000000000004</v>
      </c>
      <c r="W62" s="68"/>
      <c r="X62" s="175">
        <f t="shared" si="48"/>
        <v>0</v>
      </c>
      <c r="Y62" s="175">
        <f t="shared" si="49"/>
        <v>0</v>
      </c>
      <c r="Z62" s="175">
        <f t="shared" si="50"/>
        <v>0</v>
      </c>
      <c r="AA62" s="175">
        <f t="shared" si="51"/>
        <v>0</v>
      </c>
      <c r="AB62" s="175">
        <f t="shared" si="52"/>
        <v>0</v>
      </c>
      <c r="AC62" s="175">
        <f t="shared" si="53"/>
        <v>0</v>
      </c>
      <c r="AD62" s="175">
        <f t="shared" si="54"/>
        <v>0</v>
      </c>
      <c r="AE62" s="175">
        <f t="shared" si="55"/>
        <v>0</v>
      </c>
      <c r="AF62" s="175">
        <f t="shared" si="56"/>
        <v>0</v>
      </c>
      <c r="AG62" s="175">
        <f t="shared" si="57"/>
        <v>0</v>
      </c>
      <c r="AH62" s="175">
        <f t="shared" si="58"/>
        <v>0</v>
      </c>
    </row>
    <row r="63" spans="2:34" ht="16.899999999999999" customHeight="1">
      <c r="B63" s="82"/>
      <c r="C63" s="61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81"/>
      <c r="Q63" s="36"/>
      <c r="R63" s="36"/>
      <c r="S63" s="36">
        <f t="shared" si="14"/>
        <v>0</v>
      </c>
      <c r="T63" s="36"/>
      <c r="U63" s="36"/>
      <c r="V63" s="51">
        <v>4.4000000000000004</v>
      </c>
      <c r="W63" s="68"/>
      <c r="X63" s="175">
        <f t="shared" si="48"/>
        <v>0</v>
      </c>
      <c r="Y63" s="175">
        <f t="shared" si="49"/>
        <v>0</v>
      </c>
      <c r="Z63" s="175">
        <f t="shared" si="50"/>
        <v>0</v>
      </c>
      <c r="AA63" s="175">
        <f t="shared" si="51"/>
        <v>0</v>
      </c>
      <c r="AB63" s="175">
        <f t="shared" si="52"/>
        <v>0</v>
      </c>
      <c r="AC63" s="175">
        <f t="shared" si="53"/>
        <v>0</v>
      </c>
      <c r="AD63" s="175">
        <f t="shared" si="54"/>
        <v>0</v>
      </c>
      <c r="AE63" s="175">
        <f t="shared" si="55"/>
        <v>0</v>
      </c>
      <c r="AF63" s="175">
        <f t="shared" si="56"/>
        <v>0</v>
      </c>
      <c r="AG63" s="175">
        <f t="shared" si="57"/>
        <v>0</v>
      </c>
      <c r="AH63" s="175">
        <f t="shared" si="58"/>
        <v>0</v>
      </c>
    </row>
    <row r="64" spans="2:34" ht="16.899999999999999" customHeight="1">
      <c r="B64" s="82"/>
      <c r="C64" s="61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81"/>
      <c r="Q64" s="36"/>
      <c r="R64" s="36"/>
      <c r="S64" s="36">
        <f t="shared" si="14"/>
        <v>0</v>
      </c>
      <c r="T64" s="36"/>
      <c r="U64" s="36"/>
      <c r="V64" s="51">
        <v>4.4000000000000004</v>
      </c>
      <c r="W64" s="68"/>
      <c r="X64" s="175">
        <f t="shared" si="48"/>
        <v>0</v>
      </c>
      <c r="Y64" s="175">
        <f t="shared" si="49"/>
        <v>0</v>
      </c>
      <c r="Z64" s="175">
        <f t="shared" si="50"/>
        <v>0</v>
      </c>
      <c r="AA64" s="175">
        <f t="shared" si="51"/>
        <v>0</v>
      </c>
      <c r="AB64" s="175">
        <f t="shared" si="52"/>
        <v>0</v>
      </c>
      <c r="AC64" s="175">
        <f t="shared" si="53"/>
        <v>0</v>
      </c>
      <c r="AD64" s="175">
        <f t="shared" si="54"/>
        <v>0</v>
      </c>
      <c r="AE64" s="175">
        <f t="shared" si="55"/>
        <v>0</v>
      </c>
      <c r="AF64" s="175">
        <f t="shared" si="56"/>
        <v>0</v>
      </c>
      <c r="AG64" s="175">
        <f t="shared" si="57"/>
        <v>0</v>
      </c>
      <c r="AH64" s="175">
        <f t="shared" si="58"/>
        <v>0</v>
      </c>
    </row>
    <row r="65" spans="2:34" ht="16.899999999999999" customHeight="1">
      <c r="B65" s="82"/>
      <c r="C65" s="61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81"/>
      <c r="Q65" s="36"/>
      <c r="R65" s="36"/>
      <c r="S65" s="36">
        <f t="shared" si="14"/>
        <v>0</v>
      </c>
      <c r="T65" s="36"/>
      <c r="U65" s="36"/>
      <c r="V65" s="51">
        <v>4.4000000000000004</v>
      </c>
      <c r="W65" s="68"/>
      <c r="X65" s="175">
        <f t="shared" si="48"/>
        <v>0</v>
      </c>
      <c r="Y65" s="175">
        <f t="shared" si="49"/>
        <v>0</v>
      </c>
      <c r="Z65" s="175">
        <f t="shared" si="50"/>
        <v>0</v>
      </c>
      <c r="AA65" s="175">
        <f t="shared" si="51"/>
        <v>0</v>
      </c>
      <c r="AB65" s="175">
        <f t="shared" si="52"/>
        <v>0</v>
      </c>
      <c r="AC65" s="175">
        <f t="shared" si="53"/>
        <v>0</v>
      </c>
      <c r="AD65" s="175">
        <f t="shared" si="54"/>
        <v>0</v>
      </c>
      <c r="AE65" s="175">
        <f t="shared" si="55"/>
        <v>0</v>
      </c>
      <c r="AF65" s="175">
        <f t="shared" si="56"/>
        <v>0</v>
      </c>
      <c r="AG65" s="175">
        <f t="shared" si="57"/>
        <v>0</v>
      </c>
      <c r="AH65" s="175">
        <f t="shared" si="58"/>
        <v>0</v>
      </c>
    </row>
    <row r="66" spans="2:34" ht="16.899999999999999" customHeight="1">
      <c r="B66" s="82"/>
      <c r="C66" s="61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81"/>
      <c r="Q66" s="36"/>
      <c r="R66" s="36"/>
      <c r="S66" s="36">
        <f t="shared" si="14"/>
        <v>0</v>
      </c>
      <c r="T66" s="36"/>
      <c r="U66" s="36"/>
      <c r="V66" s="51">
        <v>4.4000000000000004</v>
      </c>
      <c r="W66" s="68"/>
      <c r="X66" s="175">
        <f t="shared" si="48"/>
        <v>0</v>
      </c>
      <c r="Y66" s="175">
        <f t="shared" si="49"/>
        <v>0</v>
      </c>
      <c r="Z66" s="175">
        <f t="shared" si="50"/>
        <v>0</v>
      </c>
      <c r="AA66" s="175">
        <f t="shared" si="51"/>
        <v>0</v>
      </c>
      <c r="AB66" s="175">
        <f t="shared" si="52"/>
        <v>0</v>
      </c>
      <c r="AC66" s="175">
        <f t="shared" si="53"/>
        <v>0</v>
      </c>
      <c r="AD66" s="175">
        <f t="shared" si="54"/>
        <v>0</v>
      </c>
      <c r="AE66" s="175">
        <f t="shared" si="55"/>
        <v>0</v>
      </c>
      <c r="AF66" s="175">
        <f t="shared" si="56"/>
        <v>0</v>
      </c>
      <c r="AG66" s="175">
        <f t="shared" si="57"/>
        <v>0</v>
      </c>
      <c r="AH66" s="175">
        <f t="shared" si="58"/>
        <v>0</v>
      </c>
    </row>
    <row r="67" spans="2:34" ht="16.899999999999999" customHeight="1">
      <c r="B67" s="82"/>
      <c r="C67" s="61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81"/>
      <c r="Q67" s="36"/>
      <c r="R67" s="36"/>
      <c r="S67" s="36">
        <f t="shared" si="14"/>
        <v>0</v>
      </c>
      <c r="T67" s="36"/>
      <c r="U67" s="36"/>
      <c r="V67" s="51">
        <v>4.4000000000000004</v>
      </c>
      <c r="W67" s="68"/>
      <c r="X67" s="175">
        <f t="shared" si="48"/>
        <v>0</v>
      </c>
      <c r="Y67" s="175">
        <f t="shared" si="49"/>
        <v>0</v>
      </c>
      <c r="Z67" s="175">
        <f t="shared" si="50"/>
        <v>0</v>
      </c>
      <c r="AA67" s="175">
        <f t="shared" si="51"/>
        <v>0</v>
      </c>
      <c r="AB67" s="175">
        <f t="shared" si="52"/>
        <v>0</v>
      </c>
      <c r="AC67" s="175">
        <f t="shared" si="53"/>
        <v>0</v>
      </c>
      <c r="AD67" s="175">
        <f t="shared" si="54"/>
        <v>0</v>
      </c>
      <c r="AE67" s="175">
        <f t="shared" si="55"/>
        <v>0</v>
      </c>
      <c r="AF67" s="175">
        <f t="shared" si="56"/>
        <v>0</v>
      </c>
      <c r="AG67" s="175">
        <f t="shared" si="57"/>
        <v>0</v>
      </c>
      <c r="AH67" s="175">
        <f t="shared" si="58"/>
        <v>0</v>
      </c>
    </row>
    <row r="68" spans="2:34" ht="16.899999999999999" customHeight="1">
      <c r="B68" s="82"/>
      <c r="C68" s="61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81"/>
      <c r="Q68" s="36"/>
      <c r="R68" s="36"/>
      <c r="S68" s="36">
        <f t="shared" si="14"/>
        <v>0</v>
      </c>
      <c r="T68" s="36"/>
      <c r="U68" s="36"/>
      <c r="V68" s="51">
        <v>4.4000000000000004</v>
      </c>
      <c r="W68" s="68"/>
      <c r="X68" s="175">
        <f t="shared" si="48"/>
        <v>0</v>
      </c>
      <c r="Y68" s="175">
        <f t="shared" si="49"/>
        <v>0</v>
      </c>
      <c r="Z68" s="175">
        <f t="shared" si="50"/>
        <v>0</v>
      </c>
      <c r="AA68" s="175">
        <f t="shared" si="51"/>
        <v>0</v>
      </c>
      <c r="AB68" s="175">
        <f t="shared" si="52"/>
        <v>0</v>
      </c>
      <c r="AC68" s="175">
        <f t="shared" si="53"/>
        <v>0</v>
      </c>
      <c r="AD68" s="175">
        <f t="shared" si="54"/>
        <v>0</v>
      </c>
      <c r="AE68" s="175">
        <f t="shared" si="55"/>
        <v>0</v>
      </c>
      <c r="AF68" s="175">
        <f t="shared" si="56"/>
        <v>0</v>
      </c>
      <c r="AG68" s="175">
        <f t="shared" si="57"/>
        <v>0</v>
      </c>
      <c r="AH68" s="175">
        <f t="shared" si="58"/>
        <v>0</v>
      </c>
    </row>
    <row r="69" spans="2:34" ht="16.899999999999999" customHeight="1">
      <c r="B69" s="82"/>
      <c r="C69" s="61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81"/>
      <c r="Q69" s="36"/>
      <c r="R69" s="36"/>
      <c r="S69" s="36">
        <f t="shared" si="14"/>
        <v>0</v>
      </c>
      <c r="T69" s="36"/>
      <c r="U69" s="36"/>
      <c r="V69" s="51">
        <v>4.4000000000000004</v>
      </c>
      <c r="W69" s="68"/>
      <c r="X69" s="175">
        <f t="shared" si="48"/>
        <v>0</v>
      </c>
      <c r="Y69" s="175">
        <f t="shared" si="49"/>
        <v>0</v>
      </c>
      <c r="Z69" s="175">
        <f t="shared" si="50"/>
        <v>0</v>
      </c>
      <c r="AA69" s="175">
        <f t="shared" si="51"/>
        <v>0</v>
      </c>
      <c r="AB69" s="175">
        <f t="shared" si="52"/>
        <v>0</v>
      </c>
      <c r="AC69" s="175">
        <f t="shared" si="53"/>
        <v>0</v>
      </c>
      <c r="AD69" s="175">
        <f t="shared" si="54"/>
        <v>0</v>
      </c>
      <c r="AE69" s="175">
        <f t="shared" si="55"/>
        <v>0</v>
      </c>
      <c r="AF69" s="175">
        <f t="shared" si="56"/>
        <v>0</v>
      </c>
      <c r="AG69" s="175">
        <f t="shared" si="57"/>
        <v>0</v>
      </c>
      <c r="AH69" s="175">
        <f t="shared" si="58"/>
        <v>0</v>
      </c>
    </row>
    <row r="70" spans="2:34" ht="16.899999999999999" customHeight="1">
      <c r="B70" s="82"/>
      <c r="C70" s="61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81"/>
      <c r="Q70" s="36"/>
      <c r="R70" s="36"/>
      <c r="S70" s="36">
        <f t="shared" si="14"/>
        <v>0</v>
      </c>
      <c r="T70" s="36"/>
      <c r="U70" s="36"/>
      <c r="V70" s="51">
        <v>4.4000000000000004</v>
      </c>
      <c r="W70" s="68"/>
      <c r="X70" s="175">
        <f t="shared" si="48"/>
        <v>0</v>
      </c>
      <c r="Y70" s="175">
        <f t="shared" si="49"/>
        <v>0</v>
      </c>
      <c r="Z70" s="175">
        <f t="shared" si="50"/>
        <v>0</v>
      </c>
      <c r="AA70" s="175">
        <f t="shared" si="51"/>
        <v>0</v>
      </c>
      <c r="AB70" s="175">
        <f t="shared" si="52"/>
        <v>0</v>
      </c>
      <c r="AC70" s="175">
        <f t="shared" si="53"/>
        <v>0</v>
      </c>
      <c r="AD70" s="175">
        <f t="shared" si="54"/>
        <v>0</v>
      </c>
      <c r="AE70" s="175">
        <f t="shared" si="55"/>
        <v>0</v>
      </c>
      <c r="AF70" s="175">
        <f t="shared" si="56"/>
        <v>0</v>
      </c>
      <c r="AG70" s="175">
        <f t="shared" si="57"/>
        <v>0</v>
      </c>
      <c r="AH70" s="175">
        <f t="shared" si="58"/>
        <v>0</v>
      </c>
    </row>
    <row r="71" spans="2:34" ht="16.899999999999999" customHeight="1">
      <c r="B71" s="82"/>
      <c r="C71" s="61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81"/>
      <c r="Q71" s="36"/>
      <c r="R71" s="36"/>
      <c r="S71" s="36">
        <f t="shared" si="14"/>
        <v>0</v>
      </c>
      <c r="T71" s="36"/>
      <c r="U71" s="36"/>
      <c r="V71" s="51">
        <v>4.4000000000000004</v>
      </c>
      <c r="W71" s="68"/>
      <c r="X71" s="175">
        <f t="shared" si="48"/>
        <v>0</v>
      </c>
      <c r="Y71" s="175">
        <f t="shared" si="49"/>
        <v>0</v>
      </c>
      <c r="Z71" s="175">
        <f t="shared" si="50"/>
        <v>0</v>
      </c>
      <c r="AA71" s="175">
        <f t="shared" si="51"/>
        <v>0</v>
      </c>
      <c r="AB71" s="175">
        <f t="shared" si="52"/>
        <v>0</v>
      </c>
      <c r="AC71" s="175">
        <f t="shared" si="53"/>
        <v>0</v>
      </c>
      <c r="AD71" s="175">
        <f t="shared" si="54"/>
        <v>0</v>
      </c>
      <c r="AE71" s="175">
        <f t="shared" si="55"/>
        <v>0</v>
      </c>
      <c r="AF71" s="175">
        <f t="shared" si="56"/>
        <v>0</v>
      </c>
      <c r="AG71" s="175">
        <f t="shared" si="57"/>
        <v>0</v>
      </c>
      <c r="AH71" s="175">
        <f t="shared" si="58"/>
        <v>0</v>
      </c>
    </row>
    <row r="72" spans="2:34" ht="16.899999999999999" customHeight="1">
      <c r="B72" s="82"/>
      <c r="C72" s="61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81"/>
      <c r="Q72" s="36"/>
      <c r="R72" s="36"/>
      <c r="S72" s="36">
        <f t="shared" si="14"/>
        <v>0</v>
      </c>
      <c r="T72" s="36"/>
      <c r="U72" s="36"/>
      <c r="V72" s="51">
        <v>4.4000000000000004</v>
      </c>
      <c r="W72" s="68"/>
      <c r="X72" s="175">
        <f t="shared" si="48"/>
        <v>0</v>
      </c>
      <c r="Y72" s="175">
        <f t="shared" si="49"/>
        <v>0</v>
      </c>
      <c r="Z72" s="175">
        <f t="shared" si="50"/>
        <v>0</v>
      </c>
      <c r="AA72" s="175">
        <f t="shared" si="51"/>
        <v>0</v>
      </c>
      <c r="AB72" s="175">
        <f t="shared" si="52"/>
        <v>0</v>
      </c>
      <c r="AC72" s="175">
        <f t="shared" si="53"/>
        <v>0</v>
      </c>
      <c r="AD72" s="175">
        <f t="shared" si="54"/>
        <v>0</v>
      </c>
      <c r="AE72" s="175">
        <f t="shared" si="55"/>
        <v>0</v>
      </c>
      <c r="AF72" s="175">
        <f t="shared" si="56"/>
        <v>0</v>
      </c>
      <c r="AG72" s="175">
        <f t="shared" si="57"/>
        <v>0</v>
      </c>
      <c r="AH72" s="175">
        <f t="shared" si="58"/>
        <v>0</v>
      </c>
    </row>
    <row r="73" spans="2:34" ht="16.899999999999999" customHeight="1">
      <c r="B73" s="82"/>
      <c r="C73" s="61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81"/>
      <c r="Q73" s="36"/>
      <c r="R73" s="36"/>
      <c r="S73" s="36">
        <f t="shared" si="14"/>
        <v>0</v>
      </c>
      <c r="T73" s="36"/>
      <c r="U73" s="36"/>
      <c r="V73" s="51">
        <v>4.4000000000000004</v>
      </c>
      <c r="W73" s="68"/>
      <c r="X73" s="175">
        <f t="shared" si="48"/>
        <v>0</v>
      </c>
      <c r="Y73" s="175">
        <f t="shared" si="49"/>
        <v>0</v>
      </c>
      <c r="Z73" s="175">
        <f t="shared" si="50"/>
        <v>0</v>
      </c>
      <c r="AA73" s="175">
        <f t="shared" si="51"/>
        <v>0</v>
      </c>
      <c r="AB73" s="175">
        <f t="shared" si="52"/>
        <v>0</v>
      </c>
      <c r="AC73" s="175">
        <f t="shared" si="53"/>
        <v>0</v>
      </c>
      <c r="AD73" s="175">
        <f t="shared" si="54"/>
        <v>0</v>
      </c>
      <c r="AE73" s="175">
        <f t="shared" si="55"/>
        <v>0</v>
      </c>
      <c r="AF73" s="175">
        <f t="shared" si="56"/>
        <v>0</v>
      </c>
      <c r="AG73" s="175">
        <f t="shared" si="57"/>
        <v>0</v>
      </c>
      <c r="AH73" s="175">
        <f t="shared" si="58"/>
        <v>0</v>
      </c>
    </row>
    <row r="74" spans="2:34" ht="16.899999999999999" customHeight="1">
      <c r="B74" s="82"/>
      <c r="C74" s="61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81"/>
      <c r="Q74" s="36"/>
      <c r="R74" s="36"/>
      <c r="S74" s="36">
        <f t="shared" si="14"/>
        <v>0</v>
      </c>
      <c r="T74" s="36"/>
      <c r="U74" s="36"/>
      <c r="V74" s="51">
        <v>4.4000000000000004</v>
      </c>
      <c r="W74" s="68"/>
      <c r="X74" s="175">
        <f t="shared" si="48"/>
        <v>0</v>
      </c>
      <c r="Y74" s="175">
        <f t="shared" si="49"/>
        <v>0</v>
      </c>
      <c r="Z74" s="175">
        <f t="shared" si="50"/>
        <v>0</v>
      </c>
      <c r="AA74" s="175">
        <f t="shared" si="51"/>
        <v>0</v>
      </c>
      <c r="AB74" s="175">
        <f t="shared" si="52"/>
        <v>0</v>
      </c>
      <c r="AC74" s="175">
        <f t="shared" si="53"/>
        <v>0</v>
      </c>
      <c r="AD74" s="175">
        <f t="shared" si="54"/>
        <v>0</v>
      </c>
      <c r="AE74" s="175">
        <f t="shared" si="55"/>
        <v>0</v>
      </c>
      <c r="AF74" s="175">
        <f t="shared" si="56"/>
        <v>0</v>
      </c>
      <c r="AG74" s="175">
        <f t="shared" si="57"/>
        <v>0</v>
      </c>
      <c r="AH74" s="175">
        <f t="shared" si="58"/>
        <v>0</v>
      </c>
    </row>
    <row r="75" spans="2:34" ht="16.899999999999999" customHeight="1">
      <c r="B75" s="82"/>
      <c r="C75" s="61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81"/>
      <c r="Q75" s="36"/>
      <c r="R75" s="36"/>
      <c r="S75" s="36">
        <f t="shared" si="14"/>
        <v>0</v>
      </c>
      <c r="T75" s="36"/>
      <c r="U75" s="36"/>
      <c r="V75" s="51">
        <v>4.4000000000000004</v>
      </c>
      <c r="W75" s="68"/>
      <c r="X75" s="175">
        <f t="shared" si="48"/>
        <v>0</v>
      </c>
      <c r="Y75" s="175">
        <f t="shared" si="49"/>
        <v>0</v>
      </c>
      <c r="Z75" s="175">
        <f t="shared" si="50"/>
        <v>0</v>
      </c>
      <c r="AA75" s="175">
        <f t="shared" si="51"/>
        <v>0</v>
      </c>
      <c r="AB75" s="175">
        <f t="shared" si="52"/>
        <v>0</v>
      </c>
      <c r="AC75" s="175">
        <f t="shared" si="53"/>
        <v>0</v>
      </c>
      <c r="AD75" s="175">
        <f t="shared" si="54"/>
        <v>0</v>
      </c>
      <c r="AE75" s="175">
        <f t="shared" si="55"/>
        <v>0</v>
      </c>
      <c r="AF75" s="175">
        <f t="shared" si="56"/>
        <v>0</v>
      </c>
      <c r="AG75" s="175">
        <f t="shared" si="57"/>
        <v>0</v>
      </c>
      <c r="AH75" s="175">
        <f t="shared" si="58"/>
        <v>0</v>
      </c>
    </row>
    <row r="76" spans="2:34" ht="16.899999999999999" customHeight="1">
      <c r="B76" s="82"/>
      <c r="C76" s="61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81"/>
      <c r="Q76" s="36"/>
      <c r="R76" s="36"/>
      <c r="S76" s="36">
        <f t="shared" si="14"/>
        <v>0</v>
      </c>
      <c r="T76" s="36"/>
      <c r="U76" s="36"/>
      <c r="V76" s="51">
        <v>4.4000000000000004</v>
      </c>
      <c r="W76" s="68"/>
      <c r="X76" s="175">
        <f t="shared" si="48"/>
        <v>0</v>
      </c>
      <c r="Y76" s="175">
        <f t="shared" si="49"/>
        <v>0</v>
      </c>
      <c r="Z76" s="175">
        <f t="shared" si="50"/>
        <v>0</v>
      </c>
      <c r="AA76" s="175">
        <f t="shared" si="51"/>
        <v>0</v>
      </c>
      <c r="AB76" s="175">
        <f t="shared" si="52"/>
        <v>0</v>
      </c>
      <c r="AC76" s="175">
        <f t="shared" si="53"/>
        <v>0</v>
      </c>
      <c r="AD76" s="175">
        <f t="shared" si="54"/>
        <v>0</v>
      </c>
      <c r="AE76" s="175">
        <f t="shared" si="55"/>
        <v>0</v>
      </c>
      <c r="AF76" s="175">
        <f t="shared" si="56"/>
        <v>0</v>
      </c>
      <c r="AG76" s="175">
        <f t="shared" si="57"/>
        <v>0</v>
      </c>
      <c r="AH76" s="175">
        <f t="shared" si="58"/>
        <v>0</v>
      </c>
    </row>
    <row r="77" spans="2:34" ht="16.899999999999999" customHeight="1">
      <c r="B77" s="82"/>
      <c r="C77" s="61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81"/>
      <c r="Q77" s="36"/>
      <c r="R77" s="36"/>
      <c r="S77" s="36">
        <f t="shared" si="14"/>
        <v>0</v>
      </c>
      <c r="T77" s="36"/>
      <c r="U77" s="36"/>
      <c r="V77" s="51">
        <v>4.4000000000000004</v>
      </c>
      <c r="W77" s="68"/>
      <c r="X77" s="175">
        <f t="shared" si="48"/>
        <v>0</v>
      </c>
      <c r="Y77" s="175">
        <f t="shared" si="49"/>
        <v>0</v>
      </c>
      <c r="Z77" s="175">
        <f t="shared" si="50"/>
        <v>0</v>
      </c>
      <c r="AA77" s="175">
        <f t="shared" si="51"/>
        <v>0</v>
      </c>
      <c r="AB77" s="175">
        <f t="shared" si="52"/>
        <v>0</v>
      </c>
      <c r="AC77" s="175">
        <f t="shared" si="53"/>
        <v>0</v>
      </c>
      <c r="AD77" s="175">
        <f t="shared" si="54"/>
        <v>0</v>
      </c>
      <c r="AE77" s="175">
        <f t="shared" si="55"/>
        <v>0</v>
      </c>
      <c r="AF77" s="175">
        <f t="shared" si="56"/>
        <v>0</v>
      </c>
      <c r="AG77" s="175">
        <f t="shared" si="57"/>
        <v>0</v>
      </c>
      <c r="AH77" s="175">
        <f t="shared" si="58"/>
        <v>0</v>
      </c>
    </row>
    <row r="78" spans="2:34" ht="16.899999999999999" customHeight="1">
      <c r="B78" s="82"/>
      <c r="C78" s="61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81"/>
      <c r="Q78" s="36"/>
      <c r="R78" s="36"/>
      <c r="S78" s="36">
        <f t="shared" si="14"/>
        <v>0</v>
      </c>
      <c r="T78" s="36"/>
      <c r="U78" s="36"/>
      <c r="V78" s="51">
        <v>4.4000000000000004</v>
      </c>
      <c r="W78" s="68"/>
      <c r="X78" s="175">
        <f t="shared" si="48"/>
        <v>0</v>
      </c>
      <c r="Y78" s="175">
        <f t="shared" si="49"/>
        <v>0</v>
      </c>
      <c r="Z78" s="175">
        <f t="shared" si="50"/>
        <v>0</v>
      </c>
      <c r="AA78" s="175">
        <f t="shared" si="51"/>
        <v>0</v>
      </c>
      <c r="AB78" s="175">
        <f t="shared" si="52"/>
        <v>0</v>
      </c>
      <c r="AC78" s="175">
        <f t="shared" si="53"/>
        <v>0</v>
      </c>
      <c r="AD78" s="175">
        <f t="shared" si="54"/>
        <v>0</v>
      </c>
      <c r="AE78" s="175">
        <f t="shared" si="55"/>
        <v>0</v>
      </c>
      <c r="AF78" s="175">
        <f t="shared" si="56"/>
        <v>0</v>
      </c>
      <c r="AG78" s="175">
        <f t="shared" si="57"/>
        <v>0</v>
      </c>
      <c r="AH78" s="175">
        <f t="shared" si="58"/>
        <v>0</v>
      </c>
    </row>
    <row r="79" spans="2:34" ht="16.899999999999999" customHeight="1">
      <c r="B79" s="82"/>
      <c r="C79" s="61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81"/>
      <c r="Q79" s="36"/>
      <c r="R79" s="36"/>
      <c r="S79" s="36">
        <f t="shared" si="14"/>
        <v>0</v>
      </c>
      <c r="T79" s="36"/>
      <c r="U79" s="36"/>
      <c r="V79" s="51">
        <v>4.4000000000000004</v>
      </c>
      <c r="W79" s="68"/>
      <c r="X79" s="175">
        <f t="shared" si="48"/>
        <v>0</v>
      </c>
      <c r="Y79" s="175">
        <f t="shared" si="49"/>
        <v>0</v>
      </c>
      <c r="Z79" s="175">
        <f t="shared" si="50"/>
        <v>0</v>
      </c>
      <c r="AA79" s="175">
        <f t="shared" si="51"/>
        <v>0</v>
      </c>
      <c r="AB79" s="175">
        <f t="shared" si="52"/>
        <v>0</v>
      </c>
      <c r="AC79" s="175">
        <f t="shared" si="53"/>
        <v>0</v>
      </c>
      <c r="AD79" s="175">
        <f t="shared" si="54"/>
        <v>0</v>
      </c>
      <c r="AE79" s="175">
        <f t="shared" si="55"/>
        <v>0</v>
      </c>
      <c r="AF79" s="175">
        <f t="shared" si="56"/>
        <v>0</v>
      </c>
      <c r="AG79" s="175">
        <f t="shared" si="57"/>
        <v>0</v>
      </c>
      <c r="AH79" s="175">
        <f t="shared" si="58"/>
        <v>0</v>
      </c>
    </row>
    <row r="80" spans="2:34" ht="16.899999999999999" customHeight="1">
      <c r="B80" s="82"/>
      <c r="C80" s="61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81"/>
      <c r="Q80" s="36"/>
      <c r="R80" s="36"/>
      <c r="S80" s="36">
        <f t="shared" ref="S80:S93" si="59">SUM(E80:O80)*D80</f>
        <v>0</v>
      </c>
      <c r="T80" s="36"/>
      <c r="U80" s="36"/>
      <c r="V80" s="51">
        <v>4.4000000000000004</v>
      </c>
      <c r="W80" s="68"/>
      <c r="X80" s="175">
        <f t="shared" si="48"/>
        <v>0</v>
      </c>
      <c r="Y80" s="175">
        <f t="shared" si="49"/>
        <v>0</v>
      </c>
      <c r="Z80" s="175">
        <f t="shared" si="50"/>
        <v>0</v>
      </c>
      <c r="AA80" s="175">
        <f t="shared" si="51"/>
        <v>0</v>
      </c>
      <c r="AB80" s="175">
        <f t="shared" si="52"/>
        <v>0</v>
      </c>
      <c r="AC80" s="175">
        <f t="shared" si="53"/>
        <v>0</v>
      </c>
      <c r="AD80" s="175">
        <f t="shared" si="54"/>
        <v>0</v>
      </c>
      <c r="AE80" s="175">
        <f t="shared" si="55"/>
        <v>0</v>
      </c>
      <c r="AF80" s="175">
        <f t="shared" si="56"/>
        <v>0</v>
      </c>
      <c r="AG80" s="175">
        <f t="shared" si="57"/>
        <v>0</v>
      </c>
      <c r="AH80" s="175">
        <f t="shared" si="58"/>
        <v>0</v>
      </c>
    </row>
    <row r="81" spans="2:37" ht="16.899999999999999" customHeight="1">
      <c r="B81" s="82"/>
      <c r="C81" s="61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81"/>
      <c r="Q81" s="36"/>
      <c r="R81" s="36"/>
      <c r="S81" s="36">
        <f t="shared" si="59"/>
        <v>0</v>
      </c>
      <c r="T81" s="36"/>
      <c r="U81" s="36"/>
      <c r="V81" s="51">
        <v>4.4000000000000004</v>
      </c>
      <c r="W81" s="68"/>
      <c r="X81" s="175">
        <f t="shared" si="48"/>
        <v>0</v>
      </c>
      <c r="Y81" s="175">
        <f t="shared" si="49"/>
        <v>0</v>
      </c>
      <c r="Z81" s="175">
        <f t="shared" si="50"/>
        <v>0</v>
      </c>
      <c r="AA81" s="175">
        <f t="shared" si="51"/>
        <v>0</v>
      </c>
      <c r="AB81" s="175">
        <f t="shared" si="52"/>
        <v>0</v>
      </c>
      <c r="AC81" s="175">
        <f t="shared" si="53"/>
        <v>0</v>
      </c>
      <c r="AD81" s="175">
        <f t="shared" si="54"/>
        <v>0</v>
      </c>
      <c r="AE81" s="175">
        <f t="shared" si="55"/>
        <v>0</v>
      </c>
      <c r="AF81" s="175">
        <f t="shared" si="56"/>
        <v>0</v>
      </c>
      <c r="AG81" s="175">
        <f t="shared" si="57"/>
        <v>0</v>
      </c>
      <c r="AH81" s="175">
        <f t="shared" si="58"/>
        <v>0</v>
      </c>
    </row>
    <row r="82" spans="2:37" ht="16.899999999999999" customHeight="1" thickBot="1">
      <c r="B82" s="82"/>
      <c r="C82" s="61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81"/>
      <c r="Q82" s="36"/>
      <c r="R82" s="36"/>
      <c r="S82" s="36"/>
      <c r="T82" s="36"/>
      <c r="U82" s="36"/>
      <c r="V82" s="51"/>
      <c r="W82" s="68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</row>
    <row r="83" spans="2:37" ht="16.899999999999999" customHeight="1">
      <c r="B83" s="84" t="s">
        <v>22</v>
      </c>
      <c r="C83" s="59" t="s">
        <v>23</v>
      </c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83">
        <f>SUM(S83:S93)</f>
        <v>0</v>
      </c>
      <c r="Q83" s="36"/>
      <c r="R83" s="36"/>
      <c r="S83" s="36">
        <f t="shared" si="59"/>
        <v>0</v>
      </c>
      <c r="T83" s="36"/>
      <c r="U83" s="36"/>
      <c r="V83" s="37">
        <v>2.2999999999999998</v>
      </c>
      <c r="W83" s="86" t="s">
        <v>18</v>
      </c>
      <c r="X83" s="176">
        <f t="shared" ref="X83:X92" si="60">ROUNDDOWN($D83*E83*$V83/1000,1)</f>
        <v>0</v>
      </c>
      <c r="Y83" s="176">
        <f t="shared" ref="Y83:Y92" si="61">ROUNDDOWN($D83*F83*$V83/1000,1)</f>
        <v>0</v>
      </c>
      <c r="Z83" s="176">
        <f t="shared" ref="Z83:Z92" si="62">ROUNDDOWN($D83*G83*$V83/1000,1)</f>
        <v>0</v>
      </c>
      <c r="AA83" s="176">
        <f t="shared" ref="AA83:AA92" si="63">ROUNDDOWN($D83*H83*$V83/1000,1)</f>
        <v>0</v>
      </c>
      <c r="AB83" s="176">
        <f t="shared" ref="AB83:AB92" si="64">ROUNDDOWN($D83*I83*$V83/1000,1)</f>
        <v>0</v>
      </c>
      <c r="AC83" s="176">
        <f t="shared" ref="AC83:AC92" si="65">ROUNDDOWN($D83*J83*$V83/1000,1)</f>
        <v>0</v>
      </c>
      <c r="AD83" s="176">
        <f t="shared" ref="AD83:AD92" si="66">ROUNDDOWN($D83*K83*$V83/1000,1)</f>
        <v>0</v>
      </c>
      <c r="AE83" s="176">
        <f t="shared" ref="AE83:AE92" si="67">ROUNDDOWN($D83*L83*$V83/1000,1)</f>
        <v>0</v>
      </c>
      <c r="AF83" s="176">
        <f t="shared" ref="AF83:AF92" si="68">ROUNDDOWN($D83*M83*$V83/1000,1)</f>
        <v>0</v>
      </c>
      <c r="AG83" s="176">
        <f t="shared" ref="AG83:AG92" si="69">ROUNDDOWN($D83*N83*$V83/1000,1)</f>
        <v>0</v>
      </c>
      <c r="AH83" s="176">
        <f t="shared" ref="AH83:AH92" si="70">ROUNDDOWN($D83*O83*$V83/1000,1)</f>
        <v>0</v>
      </c>
    </row>
    <row r="84" spans="2:37" ht="16.899999999999999" customHeight="1">
      <c r="B84" s="82"/>
      <c r="C84" s="61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81"/>
      <c r="Q84" s="36"/>
      <c r="R84" s="36"/>
      <c r="S84" s="36">
        <f t="shared" si="59"/>
        <v>0</v>
      </c>
      <c r="T84" s="36"/>
      <c r="U84" s="36"/>
      <c r="V84" s="37">
        <v>2.2999999999999998</v>
      </c>
      <c r="W84" s="69"/>
      <c r="X84" s="176">
        <f t="shared" si="60"/>
        <v>0</v>
      </c>
      <c r="Y84" s="176">
        <f t="shared" si="61"/>
        <v>0</v>
      </c>
      <c r="Z84" s="176">
        <f t="shared" si="62"/>
        <v>0</v>
      </c>
      <c r="AA84" s="176">
        <f t="shared" si="63"/>
        <v>0</v>
      </c>
      <c r="AB84" s="176">
        <f t="shared" si="64"/>
        <v>0</v>
      </c>
      <c r="AC84" s="176">
        <f t="shared" si="65"/>
        <v>0</v>
      </c>
      <c r="AD84" s="176">
        <f t="shared" si="66"/>
        <v>0</v>
      </c>
      <c r="AE84" s="176">
        <f t="shared" si="67"/>
        <v>0</v>
      </c>
      <c r="AF84" s="176">
        <f t="shared" si="68"/>
        <v>0</v>
      </c>
      <c r="AG84" s="176">
        <f t="shared" si="69"/>
        <v>0</v>
      </c>
      <c r="AH84" s="176">
        <f t="shared" si="70"/>
        <v>0</v>
      </c>
    </row>
    <row r="85" spans="2:37" ht="16.899999999999999" customHeight="1">
      <c r="B85" s="82"/>
      <c r="C85" s="61"/>
      <c r="D85" s="42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81"/>
      <c r="Q85" s="36"/>
      <c r="R85" s="36"/>
      <c r="S85" s="36">
        <f t="shared" si="59"/>
        <v>0</v>
      </c>
      <c r="T85" s="36"/>
      <c r="U85" s="36"/>
      <c r="V85" s="37">
        <v>2.2999999999999998</v>
      </c>
      <c r="W85" s="69"/>
      <c r="X85" s="176">
        <f t="shared" si="60"/>
        <v>0</v>
      </c>
      <c r="Y85" s="176">
        <f t="shared" si="61"/>
        <v>0</v>
      </c>
      <c r="Z85" s="176">
        <f t="shared" si="62"/>
        <v>0</v>
      </c>
      <c r="AA85" s="176">
        <f t="shared" si="63"/>
        <v>0</v>
      </c>
      <c r="AB85" s="176">
        <f t="shared" si="64"/>
        <v>0</v>
      </c>
      <c r="AC85" s="176">
        <f t="shared" si="65"/>
        <v>0</v>
      </c>
      <c r="AD85" s="176">
        <f t="shared" si="66"/>
        <v>0</v>
      </c>
      <c r="AE85" s="176">
        <f t="shared" si="67"/>
        <v>0</v>
      </c>
      <c r="AF85" s="176">
        <f t="shared" si="68"/>
        <v>0</v>
      </c>
      <c r="AG85" s="176">
        <f t="shared" si="69"/>
        <v>0</v>
      </c>
      <c r="AH85" s="176">
        <f t="shared" si="70"/>
        <v>0</v>
      </c>
    </row>
    <row r="86" spans="2:37" ht="16.899999999999999" customHeight="1">
      <c r="B86" s="82"/>
      <c r="C86" s="61"/>
      <c r="D86" s="42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81"/>
      <c r="Q86" s="36"/>
      <c r="R86" s="36"/>
      <c r="S86" s="36">
        <f t="shared" si="59"/>
        <v>0</v>
      </c>
      <c r="T86" s="36"/>
      <c r="U86" s="36"/>
      <c r="V86" s="37">
        <v>2.2999999999999998</v>
      </c>
      <c r="W86" s="69"/>
      <c r="X86" s="176">
        <f t="shared" si="60"/>
        <v>0</v>
      </c>
      <c r="Y86" s="176">
        <f t="shared" si="61"/>
        <v>0</v>
      </c>
      <c r="Z86" s="176">
        <f t="shared" si="62"/>
        <v>0</v>
      </c>
      <c r="AA86" s="176">
        <f t="shared" si="63"/>
        <v>0</v>
      </c>
      <c r="AB86" s="176">
        <f t="shared" si="64"/>
        <v>0</v>
      </c>
      <c r="AC86" s="176">
        <f t="shared" si="65"/>
        <v>0</v>
      </c>
      <c r="AD86" s="176">
        <f t="shared" si="66"/>
        <v>0</v>
      </c>
      <c r="AE86" s="176">
        <f t="shared" si="67"/>
        <v>0</v>
      </c>
      <c r="AF86" s="176">
        <f t="shared" si="68"/>
        <v>0</v>
      </c>
      <c r="AG86" s="176">
        <f t="shared" si="69"/>
        <v>0</v>
      </c>
      <c r="AH86" s="176">
        <f t="shared" si="70"/>
        <v>0</v>
      </c>
    </row>
    <row r="87" spans="2:37" ht="16.899999999999999" customHeight="1">
      <c r="B87" s="82"/>
      <c r="C87" s="61"/>
      <c r="D87" s="42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81"/>
      <c r="Q87" s="36"/>
      <c r="R87" s="36"/>
      <c r="S87" s="36">
        <f t="shared" si="59"/>
        <v>0</v>
      </c>
      <c r="T87" s="36"/>
      <c r="U87" s="36"/>
      <c r="V87" s="37">
        <v>2.2999999999999998</v>
      </c>
      <c r="W87" s="69"/>
      <c r="X87" s="176">
        <f t="shared" si="60"/>
        <v>0</v>
      </c>
      <c r="Y87" s="176">
        <f t="shared" si="61"/>
        <v>0</v>
      </c>
      <c r="Z87" s="176">
        <f t="shared" si="62"/>
        <v>0</v>
      </c>
      <c r="AA87" s="176">
        <f t="shared" si="63"/>
        <v>0</v>
      </c>
      <c r="AB87" s="176">
        <f t="shared" si="64"/>
        <v>0</v>
      </c>
      <c r="AC87" s="176">
        <f t="shared" si="65"/>
        <v>0</v>
      </c>
      <c r="AD87" s="176">
        <f t="shared" si="66"/>
        <v>0</v>
      </c>
      <c r="AE87" s="176">
        <f t="shared" si="67"/>
        <v>0</v>
      </c>
      <c r="AF87" s="176">
        <f t="shared" si="68"/>
        <v>0</v>
      </c>
      <c r="AG87" s="176">
        <f t="shared" si="69"/>
        <v>0</v>
      </c>
      <c r="AH87" s="176">
        <f t="shared" si="70"/>
        <v>0</v>
      </c>
    </row>
    <row r="88" spans="2:37" ht="16.899999999999999" customHeight="1">
      <c r="B88" s="82"/>
      <c r="C88" s="61"/>
      <c r="D88" s="42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81"/>
      <c r="Q88" s="36"/>
      <c r="R88" s="36"/>
      <c r="S88" s="36">
        <f t="shared" si="59"/>
        <v>0</v>
      </c>
      <c r="T88" s="36"/>
      <c r="U88" s="36"/>
      <c r="V88" s="37">
        <v>2.2999999999999998</v>
      </c>
      <c r="W88" s="69"/>
      <c r="X88" s="176">
        <f t="shared" si="60"/>
        <v>0</v>
      </c>
      <c r="Y88" s="176">
        <f t="shared" si="61"/>
        <v>0</v>
      </c>
      <c r="Z88" s="176">
        <f t="shared" si="62"/>
        <v>0</v>
      </c>
      <c r="AA88" s="176">
        <f t="shared" si="63"/>
        <v>0</v>
      </c>
      <c r="AB88" s="176">
        <f t="shared" si="64"/>
        <v>0</v>
      </c>
      <c r="AC88" s="176">
        <f t="shared" si="65"/>
        <v>0</v>
      </c>
      <c r="AD88" s="176">
        <f t="shared" si="66"/>
        <v>0</v>
      </c>
      <c r="AE88" s="176">
        <f t="shared" si="67"/>
        <v>0</v>
      </c>
      <c r="AF88" s="176">
        <f t="shared" si="68"/>
        <v>0</v>
      </c>
      <c r="AG88" s="176">
        <f t="shared" si="69"/>
        <v>0</v>
      </c>
      <c r="AH88" s="176">
        <f t="shared" si="70"/>
        <v>0</v>
      </c>
    </row>
    <row r="89" spans="2:37" ht="16.899999999999999" customHeight="1">
      <c r="B89" s="82"/>
      <c r="C89" s="61"/>
      <c r="D89" s="42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81"/>
      <c r="Q89" s="36"/>
      <c r="R89" s="36"/>
      <c r="S89" s="36">
        <f t="shared" si="59"/>
        <v>0</v>
      </c>
      <c r="T89" s="36"/>
      <c r="U89" s="36"/>
      <c r="V89" s="37">
        <v>2.2999999999999998</v>
      </c>
      <c r="W89" s="69"/>
      <c r="X89" s="176">
        <f t="shared" si="60"/>
        <v>0</v>
      </c>
      <c r="Y89" s="176">
        <f t="shared" si="61"/>
        <v>0</v>
      </c>
      <c r="Z89" s="176">
        <f t="shared" si="62"/>
        <v>0</v>
      </c>
      <c r="AA89" s="176">
        <f t="shared" si="63"/>
        <v>0</v>
      </c>
      <c r="AB89" s="176">
        <f t="shared" si="64"/>
        <v>0</v>
      </c>
      <c r="AC89" s="176">
        <f t="shared" si="65"/>
        <v>0</v>
      </c>
      <c r="AD89" s="176">
        <f t="shared" si="66"/>
        <v>0</v>
      </c>
      <c r="AE89" s="176">
        <f t="shared" si="67"/>
        <v>0</v>
      </c>
      <c r="AF89" s="176">
        <f t="shared" si="68"/>
        <v>0</v>
      </c>
      <c r="AG89" s="176">
        <f t="shared" si="69"/>
        <v>0</v>
      </c>
      <c r="AH89" s="176">
        <f t="shared" si="70"/>
        <v>0</v>
      </c>
    </row>
    <row r="90" spans="2:37" ht="16.899999999999999" customHeight="1">
      <c r="B90" s="82"/>
      <c r="C90" s="61"/>
      <c r="D90" s="42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81"/>
      <c r="Q90" s="36"/>
      <c r="R90" s="36"/>
      <c r="S90" s="36">
        <f t="shared" si="59"/>
        <v>0</v>
      </c>
      <c r="T90" s="36"/>
      <c r="U90" s="36"/>
      <c r="V90" s="37">
        <v>2.2999999999999998</v>
      </c>
      <c r="W90" s="69"/>
      <c r="X90" s="176">
        <f t="shared" si="60"/>
        <v>0</v>
      </c>
      <c r="Y90" s="176">
        <f t="shared" si="61"/>
        <v>0</v>
      </c>
      <c r="Z90" s="176">
        <f t="shared" si="62"/>
        <v>0</v>
      </c>
      <c r="AA90" s="176">
        <f t="shared" si="63"/>
        <v>0</v>
      </c>
      <c r="AB90" s="176">
        <f t="shared" si="64"/>
        <v>0</v>
      </c>
      <c r="AC90" s="176">
        <f t="shared" si="65"/>
        <v>0</v>
      </c>
      <c r="AD90" s="176">
        <f t="shared" si="66"/>
        <v>0</v>
      </c>
      <c r="AE90" s="176">
        <f t="shared" si="67"/>
        <v>0</v>
      </c>
      <c r="AF90" s="176">
        <f t="shared" si="68"/>
        <v>0</v>
      </c>
      <c r="AG90" s="176">
        <f t="shared" si="69"/>
        <v>0</v>
      </c>
      <c r="AH90" s="176">
        <f t="shared" si="70"/>
        <v>0</v>
      </c>
    </row>
    <row r="91" spans="2:37" ht="16.899999999999999" customHeight="1">
      <c r="B91" s="82"/>
      <c r="C91" s="61"/>
      <c r="D91" s="42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81"/>
      <c r="Q91" s="36"/>
      <c r="R91" s="36"/>
      <c r="S91" s="36">
        <f t="shared" si="59"/>
        <v>0</v>
      </c>
      <c r="T91" s="36"/>
      <c r="U91" s="36"/>
      <c r="V91" s="37">
        <v>2.2999999999999998</v>
      </c>
      <c r="W91" s="69"/>
      <c r="X91" s="176">
        <f t="shared" si="60"/>
        <v>0</v>
      </c>
      <c r="Y91" s="176">
        <f t="shared" si="61"/>
        <v>0</v>
      </c>
      <c r="Z91" s="176">
        <f t="shared" si="62"/>
        <v>0</v>
      </c>
      <c r="AA91" s="176">
        <f t="shared" si="63"/>
        <v>0</v>
      </c>
      <c r="AB91" s="176">
        <f t="shared" si="64"/>
        <v>0</v>
      </c>
      <c r="AC91" s="176">
        <f t="shared" si="65"/>
        <v>0</v>
      </c>
      <c r="AD91" s="176">
        <f t="shared" si="66"/>
        <v>0</v>
      </c>
      <c r="AE91" s="176">
        <f t="shared" si="67"/>
        <v>0</v>
      </c>
      <c r="AF91" s="176">
        <f t="shared" si="68"/>
        <v>0</v>
      </c>
      <c r="AG91" s="176">
        <f t="shared" si="69"/>
        <v>0</v>
      </c>
      <c r="AH91" s="176">
        <f t="shared" si="70"/>
        <v>0</v>
      </c>
    </row>
    <row r="92" spans="2:37" ht="16.899999999999999" customHeight="1">
      <c r="B92" s="82"/>
      <c r="C92" s="61"/>
      <c r="D92" s="42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81"/>
      <c r="Q92" s="36"/>
      <c r="R92" s="36"/>
      <c r="S92" s="36">
        <f t="shared" si="59"/>
        <v>0</v>
      </c>
      <c r="T92" s="36"/>
      <c r="U92" s="36"/>
      <c r="V92" s="37">
        <v>2.2999999999999998</v>
      </c>
      <c r="W92" s="69"/>
      <c r="X92" s="176">
        <f t="shared" si="60"/>
        <v>0</v>
      </c>
      <c r="Y92" s="176">
        <f t="shared" si="61"/>
        <v>0</v>
      </c>
      <c r="Z92" s="176">
        <f t="shared" si="62"/>
        <v>0</v>
      </c>
      <c r="AA92" s="176">
        <f t="shared" si="63"/>
        <v>0</v>
      </c>
      <c r="AB92" s="176">
        <f t="shared" si="64"/>
        <v>0</v>
      </c>
      <c r="AC92" s="176">
        <f t="shared" si="65"/>
        <v>0</v>
      </c>
      <c r="AD92" s="176">
        <f t="shared" si="66"/>
        <v>0</v>
      </c>
      <c r="AE92" s="176">
        <f t="shared" si="67"/>
        <v>0</v>
      </c>
      <c r="AF92" s="176">
        <f t="shared" si="68"/>
        <v>0</v>
      </c>
      <c r="AG92" s="176">
        <f t="shared" si="69"/>
        <v>0</v>
      </c>
      <c r="AH92" s="176">
        <f t="shared" si="70"/>
        <v>0</v>
      </c>
    </row>
    <row r="93" spans="2:37" ht="17.100000000000001" customHeight="1" thickBot="1">
      <c r="B93" s="85"/>
      <c r="C93" s="61"/>
      <c r="D93" s="42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81"/>
      <c r="Q93" s="36"/>
      <c r="R93" s="36"/>
      <c r="S93" s="36">
        <f t="shared" si="59"/>
        <v>0</v>
      </c>
      <c r="T93" s="36"/>
      <c r="U93" s="36"/>
      <c r="V93" s="37"/>
      <c r="W93" s="172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</row>
    <row r="94" spans="2:37" ht="17.100000000000001" customHeight="1">
      <c r="B94" s="70" t="s">
        <v>24</v>
      </c>
      <c r="C94" s="71"/>
      <c r="D94" s="72"/>
      <c r="E94" s="54">
        <f>SUM(X9:X93)</f>
        <v>0</v>
      </c>
      <c r="F94" s="54">
        <f t="shared" ref="F94:O94" si="71">SUM(Y9:Y93)</f>
        <v>0</v>
      </c>
      <c r="G94" s="54">
        <f t="shared" si="71"/>
        <v>0</v>
      </c>
      <c r="H94" s="54">
        <f t="shared" si="71"/>
        <v>0</v>
      </c>
      <c r="I94" s="54">
        <f t="shared" si="71"/>
        <v>0</v>
      </c>
      <c r="J94" s="54">
        <f t="shared" si="71"/>
        <v>0</v>
      </c>
      <c r="K94" s="54">
        <f t="shared" si="71"/>
        <v>0</v>
      </c>
      <c r="L94" s="54">
        <f t="shared" si="71"/>
        <v>0</v>
      </c>
      <c r="M94" s="54">
        <f t="shared" si="71"/>
        <v>0</v>
      </c>
      <c r="N94" s="54">
        <f t="shared" si="71"/>
        <v>0</v>
      </c>
      <c r="O94" s="54">
        <f>SUM(AH9:AH93)</f>
        <v>0</v>
      </c>
      <c r="P94" s="73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</row>
    <row r="95" spans="2:37" ht="21" customHeight="1" thickBot="1">
      <c r="B95" s="75" t="s">
        <v>25</v>
      </c>
      <c r="C95" s="76"/>
      <c r="D95" s="77"/>
      <c r="E95" s="78">
        <f>SUM(E94:O94)</f>
        <v>0</v>
      </c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4"/>
      <c r="Q95" s="55"/>
      <c r="R95" s="55"/>
      <c r="S95" s="55"/>
      <c r="T95" s="55"/>
      <c r="U95" s="55"/>
      <c r="V95" s="56"/>
    </row>
    <row r="96" spans="2:37" ht="14.25" customHeight="1"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5"/>
      <c r="Q96" s="55"/>
      <c r="R96" s="55"/>
      <c r="S96" s="55"/>
      <c r="T96" s="55"/>
      <c r="U96" s="55"/>
      <c r="V96" s="56"/>
    </row>
  </sheetData>
  <mergeCells count="50">
    <mergeCell ref="P15:P25"/>
    <mergeCell ref="C5:C8"/>
    <mergeCell ref="B83:B93"/>
    <mergeCell ref="L7:L8"/>
    <mergeCell ref="M7:M8"/>
    <mergeCell ref="P5:P6"/>
    <mergeCell ref="AH7:AH8"/>
    <mergeCell ref="AC7:AC8"/>
    <mergeCell ref="AD7:AD8"/>
    <mergeCell ref="AE7:AE8"/>
    <mergeCell ref="AF7:AF8"/>
    <mergeCell ref="AG7:AG8"/>
    <mergeCell ref="P7:P8"/>
    <mergeCell ref="V7:W8"/>
    <mergeCell ref="X7:X8"/>
    <mergeCell ref="Y7:Y8"/>
    <mergeCell ref="Z7:Z8"/>
    <mergeCell ref="G7:G8"/>
    <mergeCell ref="I7:I8"/>
    <mergeCell ref="J7:J8"/>
    <mergeCell ref="K7:K8"/>
    <mergeCell ref="O7:O8"/>
    <mergeCell ref="N7:N8"/>
    <mergeCell ref="B9:B14"/>
    <mergeCell ref="W9:W14"/>
    <mergeCell ref="AB7:AB8"/>
    <mergeCell ref="H7:H8"/>
    <mergeCell ref="B5:B8"/>
    <mergeCell ref="D5:D6"/>
    <mergeCell ref="E5:O6"/>
    <mergeCell ref="AA7:AA8"/>
    <mergeCell ref="V5:W6"/>
    <mergeCell ref="X5:AH6"/>
    <mergeCell ref="D7:D8"/>
    <mergeCell ref="E7:E8"/>
    <mergeCell ref="F7:F8"/>
    <mergeCell ref="B94:D94"/>
    <mergeCell ref="P94:P95"/>
    <mergeCell ref="B95:D95"/>
    <mergeCell ref="E95:O95"/>
    <mergeCell ref="P26:P36"/>
    <mergeCell ref="P37:P47"/>
    <mergeCell ref="P48:P82"/>
    <mergeCell ref="B15:B82"/>
    <mergeCell ref="P83:P93"/>
    <mergeCell ref="W83:W93"/>
    <mergeCell ref="W26:W36"/>
    <mergeCell ref="W37:W47"/>
    <mergeCell ref="W48:W82"/>
    <mergeCell ref="W15:W25"/>
  </mergeCells>
  <conditionalFormatting sqref="B5:P5 B6:B8 D6:P7 C84:P93 B9:P15 D8:K8 O8:P8 B26:P83 B16:O25 B94:P95">
    <cfRule type="cellIs" dxfId="0" priority="1" operator="equal">
      <formula>0</formula>
    </cfRule>
  </conditionalFormatting>
  <printOptions horizontalCentered="1"/>
  <pageMargins left="0.47244094488188998" right="0.196850393700787" top="0.39370078740157499" bottom="0.196850393700787" header="0.511811023622047" footer="0.55118110236220497"/>
  <pageSetup paperSize="9" scale="5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CS138"/>
  <sheetViews>
    <sheetView view="pageBreakPreview" zoomScale="85" zoomScaleNormal="70" zoomScaleSheetLayoutView="85" workbookViewId="0">
      <pane ySplit="8" topLeftCell="A9" activePane="bottomLeft" state="frozen"/>
      <selection activeCell="J11" sqref="J11"/>
      <selection pane="bottomLeft" activeCell="W12" sqref="W12"/>
    </sheetView>
  </sheetViews>
  <sheetFormatPr defaultColWidth="9" defaultRowHeight="14.25"/>
  <cols>
    <col min="1" max="1" width="6" style="2" customWidth="1"/>
    <col min="2" max="2" width="10.7109375" style="2" customWidth="1"/>
    <col min="3" max="3" width="5.7109375" style="2" customWidth="1"/>
    <col min="4" max="4" width="8" style="2" customWidth="1"/>
    <col min="5" max="5" width="11.7109375" style="2" customWidth="1"/>
    <col min="6" max="25" width="4.7109375" style="2" customWidth="1"/>
    <col min="26" max="26" width="6.28515625" style="2" customWidth="1"/>
    <col min="27" max="27" width="15.42578125" style="2" customWidth="1"/>
    <col min="28" max="28" width="2.28515625" style="2" customWidth="1"/>
    <col min="29" max="29" width="15.7109375" style="2" customWidth="1"/>
    <col min="30" max="30" width="12" style="2" customWidth="1"/>
    <col min="31" max="31" width="4.28515625" style="2" customWidth="1"/>
    <col min="32" max="32" width="7.28515625" style="2" customWidth="1"/>
    <col min="33" max="33" width="12.7109375" style="2" customWidth="1"/>
    <col min="34" max="54" width="7.28515625" style="2" customWidth="1"/>
    <col min="55" max="60" width="7.7109375" style="2" customWidth="1"/>
    <col min="61" max="271" width="9" style="2"/>
    <col min="272" max="272" width="6" style="2" customWidth="1"/>
    <col min="273" max="273" width="10.7109375" style="2" customWidth="1"/>
    <col min="274" max="275" width="5.7109375" style="2" customWidth="1"/>
    <col min="276" max="276" width="11.7109375" style="2" customWidth="1"/>
    <col min="277" max="287" width="4.7109375" style="2" customWidth="1"/>
    <col min="288" max="288" width="6.28515625" style="2" customWidth="1"/>
    <col min="289" max="289" width="15.42578125" style="2" customWidth="1"/>
    <col min="290" max="290" width="2.28515625" style="2" customWidth="1"/>
    <col min="291" max="291" width="8.85546875" style="2" customWidth="1"/>
    <col min="292" max="292" width="12" style="2" customWidth="1"/>
    <col min="293" max="293" width="4.28515625" style="2" customWidth="1"/>
    <col min="294" max="294" width="7.28515625" style="2" customWidth="1"/>
    <col min="295" max="295" width="12.7109375" style="2" customWidth="1"/>
    <col min="296" max="306" width="7.28515625" style="2" customWidth="1"/>
    <col min="307" max="309" width="12.7109375" style="2" customWidth="1"/>
    <col min="310" max="310" width="4.28515625" style="2" customWidth="1"/>
    <col min="311" max="316" width="7.7109375" style="2" customWidth="1"/>
    <col min="317" max="527" width="9" style="2"/>
    <col min="528" max="528" width="6" style="2" customWidth="1"/>
    <col min="529" max="529" width="10.7109375" style="2" customWidth="1"/>
    <col min="530" max="531" width="5.7109375" style="2" customWidth="1"/>
    <col min="532" max="532" width="11.7109375" style="2" customWidth="1"/>
    <col min="533" max="543" width="4.7109375" style="2" customWidth="1"/>
    <col min="544" max="544" width="6.28515625" style="2" customWidth="1"/>
    <col min="545" max="545" width="15.42578125" style="2" customWidth="1"/>
    <col min="546" max="546" width="2.28515625" style="2" customWidth="1"/>
    <col min="547" max="547" width="8.85546875" style="2" customWidth="1"/>
    <col min="548" max="548" width="12" style="2" customWidth="1"/>
    <col min="549" max="549" width="4.28515625" style="2" customWidth="1"/>
    <col min="550" max="550" width="7.28515625" style="2" customWidth="1"/>
    <col min="551" max="551" width="12.7109375" style="2" customWidth="1"/>
    <col min="552" max="562" width="7.28515625" style="2" customWidth="1"/>
    <col min="563" max="565" width="12.7109375" style="2" customWidth="1"/>
    <col min="566" max="566" width="4.28515625" style="2" customWidth="1"/>
    <col min="567" max="572" width="7.7109375" style="2" customWidth="1"/>
    <col min="573" max="783" width="9" style="2"/>
    <col min="784" max="784" width="6" style="2" customWidth="1"/>
    <col min="785" max="785" width="10.7109375" style="2" customWidth="1"/>
    <col min="786" max="787" width="5.7109375" style="2" customWidth="1"/>
    <col min="788" max="788" width="11.7109375" style="2" customWidth="1"/>
    <col min="789" max="799" width="4.7109375" style="2" customWidth="1"/>
    <col min="800" max="800" width="6.28515625" style="2" customWidth="1"/>
    <col min="801" max="801" width="15.42578125" style="2" customWidth="1"/>
    <col min="802" max="802" width="2.28515625" style="2" customWidth="1"/>
    <col min="803" max="803" width="8.85546875" style="2" customWidth="1"/>
    <col min="804" max="804" width="12" style="2" customWidth="1"/>
    <col min="805" max="805" width="4.28515625" style="2" customWidth="1"/>
    <col min="806" max="806" width="7.28515625" style="2" customWidth="1"/>
    <col min="807" max="807" width="12.7109375" style="2" customWidth="1"/>
    <col min="808" max="818" width="7.28515625" style="2" customWidth="1"/>
    <col min="819" max="821" width="12.7109375" style="2" customWidth="1"/>
    <col min="822" max="822" width="4.28515625" style="2" customWidth="1"/>
    <col min="823" max="828" width="7.7109375" style="2" customWidth="1"/>
    <col min="829" max="1039" width="9" style="2"/>
    <col min="1040" max="1040" width="6" style="2" customWidth="1"/>
    <col min="1041" max="1041" width="10.7109375" style="2" customWidth="1"/>
    <col min="1042" max="1043" width="5.7109375" style="2" customWidth="1"/>
    <col min="1044" max="1044" width="11.7109375" style="2" customWidth="1"/>
    <col min="1045" max="1055" width="4.7109375" style="2" customWidth="1"/>
    <col min="1056" max="1056" width="6.28515625" style="2" customWidth="1"/>
    <col min="1057" max="1057" width="15.42578125" style="2" customWidth="1"/>
    <col min="1058" max="1058" width="2.28515625" style="2" customWidth="1"/>
    <col min="1059" max="1059" width="8.85546875" style="2" customWidth="1"/>
    <col min="1060" max="1060" width="12" style="2" customWidth="1"/>
    <col min="1061" max="1061" width="4.28515625" style="2" customWidth="1"/>
    <col min="1062" max="1062" width="7.28515625" style="2" customWidth="1"/>
    <col min="1063" max="1063" width="12.7109375" style="2" customWidth="1"/>
    <col min="1064" max="1074" width="7.28515625" style="2" customWidth="1"/>
    <col min="1075" max="1077" width="12.7109375" style="2" customWidth="1"/>
    <col min="1078" max="1078" width="4.28515625" style="2" customWidth="1"/>
    <col min="1079" max="1084" width="7.7109375" style="2" customWidth="1"/>
    <col min="1085" max="1295" width="9" style="2"/>
    <col min="1296" max="1296" width="6" style="2" customWidth="1"/>
    <col min="1297" max="1297" width="10.7109375" style="2" customWidth="1"/>
    <col min="1298" max="1299" width="5.7109375" style="2" customWidth="1"/>
    <col min="1300" max="1300" width="11.7109375" style="2" customWidth="1"/>
    <col min="1301" max="1311" width="4.7109375" style="2" customWidth="1"/>
    <col min="1312" max="1312" width="6.28515625" style="2" customWidth="1"/>
    <col min="1313" max="1313" width="15.42578125" style="2" customWidth="1"/>
    <col min="1314" max="1314" width="2.28515625" style="2" customWidth="1"/>
    <col min="1315" max="1315" width="8.85546875" style="2" customWidth="1"/>
    <col min="1316" max="1316" width="12" style="2" customWidth="1"/>
    <col min="1317" max="1317" width="4.28515625" style="2" customWidth="1"/>
    <col min="1318" max="1318" width="7.28515625" style="2" customWidth="1"/>
    <col min="1319" max="1319" width="12.7109375" style="2" customWidth="1"/>
    <col min="1320" max="1330" width="7.28515625" style="2" customWidth="1"/>
    <col min="1331" max="1333" width="12.7109375" style="2" customWidth="1"/>
    <col min="1334" max="1334" width="4.28515625" style="2" customWidth="1"/>
    <col min="1335" max="1340" width="7.7109375" style="2" customWidth="1"/>
    <col min="1341" max="1551" width="9" style="2"/>
    <col min="1552" max="1552" width="6" style="2" customWidth="1"/>
    <col min="1553" max="1553" width="10.7109375" style="2" customWidth="1"/>
    <col min="1554" max="1555" width="5.7109375" style="2" customWidth="1"/>
    <col min="1556" max="1556" width="11.7109375" style="2" customWidth="1"/>
    <col min="1557" max="1567" width="4.7109375" style="2" customWidth="1"/>
    <col min="1568" max="1568" width="6.28515625" style="2" customWidth="1"/>
    <col min="1569" max="1569" width="15.42578125" style="2" customWidth="1"/>
    <col min="1570" max="1570" width="2.28515625" style="2" customWidth="1"/>
    <col min="1571" max="1571" width="8.85546875" style="2" customWidth="1"/>
    <col min="1572" max="1572" width="12" style="2" customWidth="1"/>
    <col min="1573" max="1573" width="4.28515625" style="2" customWidth="1"/>
    <col min="1574" max="1574" width="7.28515625" style="2" customWidth="1"/>
    <col min="1575" max="1575" width="12.7109375" style="2" customWidth="1"/>
    <col min="1576" max="1586" width="7.28515625" style="2" customWidth="1"/>
    <col min="1587" max="1589" width="12.7109375" style="2" customWidth="1"/>
    <col min="1590" max="1590" width="4.28515625" style="2" customWidth="1"/>
    <col min="1591" max="1596" width="7.7109375" style="2" customWidth="1"/>
    <col min="1597" max="1807" width="9" style="2"/>
    <col min="1808" max="1808" width="6" style="2" customWidth="1"/>
    <col min="1809" max="1809" width="10.7109375" style="2" customWidth="1"/>
    <col min="1810" max="1811" width="5.7109375" style="2" customWidth="1"/>
    <col min="1812" max="1812" width="11.7109375" style="2" customWidth="1"/>
    <col min="1813" max="1823" width="4.7109375" style="2" customWidth="1"/>
    <col min="1824" max="1824" width="6.28515625" style="2" customWidth="1"/>
    <col min="1825" max="1825" width="15.42578125" style="2" customWidth="1"/>
    <col min="1826" max="1826" width="2.28515625" style="2" customWidth="1"/>
    <col min="1827" max="1827" width="8.85546875" style="2" customWidth="1"/>
    <col min="1828" max="1828" width="12" style="2" customWidth="1"/>
    <col min="1829" max="1829" width="4.28515625" style="2" customWidth="1"/>
    <col min="1830" max="1830" width="7.28515625" style="2" customWidth="1"/>
    <col min="1831" max="1831" width="12.7109375" style="2" customWidth="1"/>
    <col min="1832" max="1842" width="7.28515625" style="2" customWidth="1"/>
    <col min="1843" max="1845" width="12.7109375" style="2" customWidth="1"/>
    <col min="1846" max="1846" width="4.28515625" style="2" customWidth="1"/>
    <col min="1847" max="1852" width="7.7109375" style="2" customWidth="1"/>
    <col min="1853" max="2063" width="9" style="2"/>
    <col min="2064" max="2064" width="6" style="2" customWidth="1"/>
    <col min="2065" max="2065" width="10.7109375" style="2" customWidth="1"/>
    <col min="2066" max="2067" width="5.7109375" style="2" customWidth="1"/>
    <col min="2068" max="2068" width="11.7109375" style="2" customWidth="1"/>
    <col min="2069" max="2079" width="4.7109375" style="2" customWidth="1"/>
    <col min="2080" max="2080" width="6.28515625" style="2" customWidth="1"/>
    <col min="2081" max="2081" width="15.42578125" style="2" customWidth="1"/>
    <col min="2082" max="2082" width="2.28515625" style="2" customWidth="1"/>
    <col min="2083" max="2083" width="8.85546875" style="2" customWidth="1"/>
    <col min="2084" max="2084" width="12" style="2" customWidth="1"/>
    <col min="2085" max="2085" width="4.28515625" style="2" customWidth="1"/>
    <col min="2086" max="2086" width="7.28515625" style="2" customWidth="1"/>
    <col min="2087" max="2087" width="12.7109375" style="2" customWidth="1"/>
    <col min="2088" max="2098" width="7.28515625" style="2" customWidth="1"/>
    <col min="2099" max="2101" width="12.7109375" style="2" customWidth="1"/>
    <col min="2102" max="2102" width="4.28515625" style="2" customWidth="1"/>
    <col min="2103" max="2108" width="7.7109375" style="2" customWidth="1"/>
    <col min="2109" max="2319" width="9" style="2"/>
    <col min="2320" max="2320" width="6" style="2" customWidth="1"/>
    <col min="2321" max="2321" width="10.7109375" style="2" customWidth="1"/>
    <col min="2322" max="2323" width="5.7109375" style="2" customWidth="1"/>
    <col min="2324" max="2324" width="11.7109375" style="2" customWidth="1"/>
    <col min="2325" max="2335" width="4.7109375" style="2" customWidth="1"/>
    <col min="2336" max="2336" width="6.28515625" style="2" customWidth="1"/>
    <col min="2337" max="2337" width="15.42578125" style="2" customWidth="1"/>
    <col min="2338" max="2338" width="2.28515625" style="2" customWidth="1"/>
    <col min="2339" max="2339" width="8.85546875" style="2" customWidth="1"/>
    <col min="2340" max="2340" width="12" style="2" customWidth="1"/>
    <col min="2341" max="2341" width="4.28515625" style="2" customWidth="1"/>
    <col min="2342" max="2342" width="7.28515625" style="2" customWidth="1"/>
    <col min="2343" max="2343" width="12.7109375" style="2" customWidth="1"/>
    <col min="2344" max="2354" width="7.28515625" style="2" customWidth="1"/>
    <col min="2355" max="2357" width="12.7109375" style="2" customWidth="1"/>
    <col min="2358" max="2358" width="4.28515625" style="2" customWidth="1"/>
    <col min="2359" max="2364" width="7.7109375" style="2" customWidth="1"/>
    <col min="2365" max="2575" width="9" style="2"/>
    <col min="2576" max="2576" width="6" style="2" customWidth="1"/>
    <col min="2577" max="2577" width="10.7109375" style="2" customWidth="1"/>
    <col min="2578" max="2579" width="5.7109375" style="2" customWidth="1"/>
    <col min="2580" max="2580" width="11.7109375" style="2" customWidth="1"/>
    <col min="2581" max="2591" width="4.7109375" style="2" customWidth="1"/>
    <col min="2592" max="2592" width="6.28515625" style="2" customWidth="1"/>
    <col min="2593" max="2593" width="15.42578125" style="2" customWidth="1"/>
    <col min="2594" max="2594" width="2.28515625" style="2" customWidth="1"/>
    <col min="2595" max="2595" width="8.85546875" style="2" customWidth="1"/>
    <col min="2596" max="2596" width="12" style="2" customWidth="1"/>
    <col min="2597" max="2597" width="4.28515625" style="2" customWidth="1"/>
    <col min="2598" max="2598" width="7.28515625" style="2" customWidth="1"/>
    <col min="2599" max="2599" width="12.7109375" style="2" customWidth="1"/>
    <col min="2600" max="2610" width="7.28515625" style="2" customWidth="1"/>
    <col min="2611" max="2613" width="12.7109375" style="2" customWidth="1"/>
    <col min="2614" max="2614" width="4.28515625" style="2" customWidth="1"/>
    <col min="2615" max="2620" width="7.7109375" style="2" customWidth="1"/>
    <col min="2621" max="2831" width="9" style="2"/>
    <col min="2832" max="2832" width="6" style="2" customWidth="1"/>
    <col min="2833" max="2833" width="10.7109375" style="2" customWidth="1"/>
    <col min="2834" max="2835" width="5.7109375" style="2" customWidth="1"/>
    <col min="2836" max="2836" width="11.7109375" style="2" customWidth="1"/>
    <col min="2837" max="2847" width="4.7109375" style="2" customWidth="1"/>
    <col min="2848" max="2848" width="6.28515625" style="2" customWidth="1"/>
    <col min="2849" max="2849" width="15.42578125" style="2" customWidth="1"/>
    <col min="2850" max="2850" width="2.28515625" style="2" customWidth="1"/>
    <col min="2851" max="2851" width="8.85546875" style="2" customWidth="1"/>
    <col min="2852" max="2852" width="12" style="2" customWidth="1"/>
    <col min="2853" max="2853" width="4.28515625" style="2" customWidth="1"/>
    <col min="2854" max="2854" width="7.28515625" style="2" customWidth="1"/>
    <col min="2855" max="2855" width="12.7109375" style="2" customWidth="1"/>
    <col min="2856" max="2866" width="7.28515625" style="2" customWidth="1"/>
    <col min="2867" max="2869" width="12.7109375" style="2" customWidth="1"/>
    <col min="2870" max="2870" width="4.28515625" style="2" customWidth="1"/>
    <col min="2871" max="2876" width="7.7109375" style="2" customWidth="1"/>
    <col min="2877" max="3087" width="9" style="2"/>
    <col min="3088" max="3088" width="6" style="2" customWidth="1"/>
    <col min="3089" max="3089" width="10.7109375" style="2" customWidth="1"/>
    <col min="3090" max="3091" width="5.7109375" style="2" customWidth="1"/>
    <col min="3092" max="3092" width="11.7109375" style="2" customWidth="1"/>
    <col min="3093" max="3103" width="4.7109375" style="2" customWidth="1"/>
    <col min="3104" max="3104" width="6.28515625" style="2" customWidth="1"/>
    <col min="3105" max="3105" width="15.42578125" style="2" customWidth="1"/>
    <col min="3106" max="3106" width="2.28515625" style="2" customWidth="1"/>
    <col min="3107" max="3107" width="8.85546875" style="2" customWidth="1"/>
    <col min="3108" max="3108" width="12" style="2" customWidth="1"/>
    <col min="3109" max="3109" width="4.28515625" style="2" customWidth="1"/>
    <col min="3110" max="3110" width="7.28515625" style="2" customWidth="1"/>
    <col min="3111" max="3111" width="12.7109375" style="2" customWidth="1"/>
    <col min="3112" max="3122" width="7.28515625" style="2" customWidth="1"/>
    <col min="3123" max="3125" width="12.7109375" style="2" customWidth="1"/>
    <col min="3126" max="3126" width="4.28515625" style="2" customWidth="1"/>
    <col min="3127" max="3132" width="7.7109375" style="2" customWidth="1"/>
    <col min="3133" max="3343" width="9" style="2"/>
    <col min="3344" max="3344" width="6" style="2" customWidth="1"/>
    <col min="3345" max="3345" width="10.7109375" style="2" customWidth="1"/>
    <col min="3346" max="3347" width="5.7109375" style="2" customWidth="1"/>
    <col min="3348" max="3348" width="11.7109375" style="2" customWidth="1"/>
    <col min="3349" max="3359" width="4.7109375" style="2" customWidth="1"/>
    <col min="3360" max="3360" width="6.28515625" style="2" customWidth="1"/>
    <col min="3361" max="3361" width="15.42578125" style="2" customWidth="1"/>
    <col min="3362" max="3362" width="2.28515625" style="2" customWidth="1"/>
    <col min="3363" max="3363" width="8.85546875" style="2" customWidth="1"/>
    <col min="3364" max="3364" width="12" style="2" customWidth="1"/>
    <col min="3365" max="3365" width="4.28515625" style="2" customWidth="1"/>
    <col min="3366" max="3366" width="7.28515625" style="2" customWidth="1"/>
    <col min="3367" max="3367" width="12.7109375" style="2" customWidth="1"/>
    <col min="3368" max="3378" width="7.28515625" style="2" customWidth="1"/>
    <col min="3379" max="3381" width="12.7109375" style="2" customWidth="1"/>
    <col min="3382" max="3382" width="4.28515625" style="2" customWidth="1"/>
    <col min="3383" max="3388" width="7.7109375" style="2" customWidth="1"/>
    <col min="3389" max="3599" width="9" style="2"/>
    <col min="3600" max="3600" width="6" style="2" customWidth="1"/>
    <col min="3601" max="3601" width="10.7109375" style="2" customWidth="1"/>
    <col min="3602" max="3603" width="5.7109375" style="2" customWidth="1"/>
    <col min="3604" max="3604" width="11.7109375" style="2" customWidth="1"/>
    <col min="3605" max="3615" width="4.7109375" style="2" customWidth="1"/>
    <col min="3616" max="3616" width="6.28515625" style="2" customWidth="1"/>
    <col min="3617" max="3617" width="15.42578125" style="2" customWidth="1"/>
    <col min="3618" max="3618" width="2.28515625" style="2" customWidth="1"/>
    <col min="3619" max="3619" width="8.85546875" style="2" customWidth="1"/>
    <col min="3620" max="3620" width="12" style="2" customWidth="1"/>
    <col min="3621" max="3621" width="4.28515625" style="2" customWidth="1"/>
    <col min="3622" max="3622" width="7.28515625" style="2" customWidth="1"/>
    <col min="3623" max="3623" width="12.7109375" style="2" customWidth="1"/>
    <col min="3624" max="3634" width="7.28515625" style="2" customWidth="1"/>
    <col min="3635" max="3637" width="12.7109375" style="2" customWidth="1"/>
    <col min="3638" max="3638" width="4.28515625" style="2" customWidth="1"/>
    <col min="3639" max="3644" width="7.7109375" style="2" customWidth="1"/>
    <col min="3645" max="3855" width="9" style="2"/>
    <col min="3856" max="3856" width="6" style="2" customWidth="1"/>
    <col min="3857" max="3857" width="10.7109375" style="2" customWidth="1"/>
    <col min="3858" max="3859" width="5.7109375" style="2" customWidth="1"/>
    <col min="3860" max="3860" width="11.7109375" style="2" customWidth="1"/>
    <col min="3861" max="3871" width="4.7109375" style="2" customWidth="1"/>
    <col min="3872" max="3872" width="6.28515625" style="2" customWidth="1"/>
    <col min="3873" max="3873" width="15.42578125" style="2" customWidth="1"/>
    <col min="3874" max="3874" width="2.28515625" style="2" customWidth="1"/>
    <col min="3875" max="3875" width="8.85546875" style="2" customWidth="1"/>
    <col min="3876" max="3876" width="12" style="2" customWidth="1"/>
    <col min="3877" max="3877" width="4.28515625" style="2" customWidth="1"/>
    <col min="3878" max="3878" width="7.28515625" style="2" customWidth="1"/>
    <col min="3879" max="3879" width="12.7109375" style="2" customWidth="1"/>
    <col min="3880" max="3890" width="7.28515625" style="2" customWidth="1"/>
    <col min="3891" max="3893" width="12.7109375" style="2" customWidth="1"/>
    <col min="3894" max="3894" width="4.28515625" style="2" customWidth="1"/>
    <col min="3895" max="3900" width="7.7109375" style="2" customWidth="1"/>
    <col min="3901" max="4111" width="9" style="2"/>
    <col min="4112" max="4112" width="6" style="2" customWidth="1"/>
    <col min="4113" max="4113" width="10.7109375" style="2" customWidth="1"/>
    <col min="4114" max="4115" width="5.7109375" style="2" customWidth="1"/>
    <col min="4116" max="4116" width="11.7109375" style="2" customWidth="1"/>
    <col min="4117" max="4127" width="4.7109375" style="2" customWidth="1"/>
    <col min="4128" max="4128" width="6.28515625" style="2" customWidth="1"/>
    <col min="4129" max="4129" width="15.42578125" style="2" customWidth="1"/>
    <col min="4130" max="4130" width="2.28515625" style="2" customWidth="1"/>
    <col min="4131" max="4131" width="8.85546875" style="2" customWidth="1"/>
    <col min="4132" max="4132" width="12" style="2" customWidth="1"/>
    <col min="4133" max="4133" width="4.28515625" style="2" customWidth="1"/>
    <col min="4134" max="4134" width="7.28515625" style="2" customWidth="1"/>
    <col min="4135" max="4135" width="12.7109375" style="2" customWidth="1"/>
    <col min="4136" max="4146" width="7.28515625" style="2" customWidth="1"/>
    <col min="4147" max="4149" width="12.7109375" style="2" customWidth="1"/>
    <col min="4150" max="4150" width="4.28515625" style="2" customWidth="1"/>
    <col min="4151" max="4156" width="7.7109375" style="2" customWidth="1"/>
    <col min="4157" max="4367" width="9" style="2"/>
    <col min="4368" max="4368" width="6" style="2" customWidth="1"/>
    <col min="4369" max="4369" width="10.7109375" style="2" customWidth="1"/>
    <col min="4370" max="4371" width="5.7109375" style="2" customWidth="1"/>
    <col min="4372" max="4372" width="11.7109375" style="2" customWidth="1"/>
    <col min="4373" max="4383" width="4.7109375" style="2" customWidth="1"/>
    <col min="4384" max="4384" width="6.28515625" style="2" customWidth="1"/>
    <col min="4385" max="4385" width="15.42578125" style="2" customWidth="1"/>
    <col min="4386" max="4386" width="2.28515625" style="2" customWidth="1"/>
    <col min="4387" max="4387" width="8.85546875" style="2" customWidth="1"/>
    <col min="4388" max="4388" width="12" style="2" customWidth="1"/>
    <col min="4389" max="4389" width="4.28515625" style="2" customWidth="1"/>
    <col min="4390" max="4390" width="7.28515625" style="2" customWidth="1"/>
    <col min="4391" max="4391" width="12.7109375" style="2" customWidth="1"/>
    <col min="4392" max="4402" width="7.28515625" style="2" customWidth="1"/>
    <col min="4403" max="4405" width="12.7109375" style="2" customWidth="1"/>
    <col min="4406" max="4406" width="4.28515625" style="2" customWidth="1"/>
    <col min="4407" max="4412" width="7.7109375" style="2" customWidth="1"/>
    <col min="4413" max="4623" width="9" style="2"/>
    <col min="4624" max="4624" width="6" style="2" customWidth="1"/>
    <col min="4625" max="4625" width="10.7109375" style="2" customWidth="1"/>
    <col min="4626" max="4627" width="5.7109375" style="2" customWidth="1"/>
    <col min="4628" max="4628" width="11.7109375" style="2" customWidth="1"/>
    <col min="4629" max="4639" width="4.7109375" style="2" customWidth="1"/>
    <col min="4640" max="4640" width="6.28515625" style="2" customWidth="1"/>
    <col min="4641" max="4641" width="15.42578125" style="2" customWidth="1"/>
    <col min="4642" max="4642" width="2.28515625" style="2" customWidth="1"/>
    <col min="4643" max="4643" width="8.85546875" style="2" customWidth="1"/>
    <col min="4644" max="4644" width="12" style="2" customWidth="1"/>
    <col min="4645" max="4645" width="4.28515625" style="2" customWidth="1"/>
    <col min="4646" max="4646" width="7.28515625" style="2" customWidth="1"/>
    <col min="4647" max="4647" width="12.7109375" style="2" customWidth="1"/>
    <col min="4648" max="4658" width="7.28515625" style="2" customWidth="1"/>
    <col min="4659" max="4661" width="12.7109375" style="2" customWidth="1"/>
    <col min="4662" max="4662" width="4.28515625" style="2" customWidth="1"/>
    <col min="4663" max="4668" width="7.7109375" style="2" customWidth="1"/>
    <col min="4669" max="4879" width="9" style="2"/>
    <col min="4880" max="4880" width="6" style="2" customWidth="1"/>
    <col min="4881" max="4881" width="10.7109375" style="2" customWidth="1"/>
    <col min="4882" max="4883" width="5.7109375" style="2" customWidth="1"/>
    <col min="4884" max="4884" width="11.7109375" style="2" customWidth="1"/>
    <col min="4885" max="4895" width="4.7109375" style="2" customWidth="1"/>
    <col min="4896" max="4896" width="6.28515625" style="2" customWidth="1"/>
    <col min="4897" max="4897" width="15.42578125" style="2" customWidth="1"/>
    <col min="4898" max="4898" width="2.28515625" style="2" customWidth="1"/>
    <col min="4899" max="4899" width="8.85546875" style="2" customWidth="1"/>
    <col min="4900" max="4900" width="12" style="2" customWidth="1"/>
    <col min="4901" max="4901" width="4.28515625" style="2" customWidth="1"/>
    <col min="4902" max="4902" width="7.28515625" style="2" customWidth="1"/>
    <col min="4903" max="4903" width="12.7109375" style="2" customWidth="1"/>
    <col min="4904" max="4914" width="7.28515625" style="2" customWidth="1"/>
    <col min="4915" max="4917" width="12.7109375" style="2" customWidth="1"/>
    <col min="4918" max="4918" width="4.28515625" style="2" customWidth="1"/>
    <col min="4919" max="4924" width="7.7109375" style="2" customWidth="1"/>
    <col min="4925" max="5135" width="9" style="2"/>
    <col min="5136" max="5136" width="6" style="2" customWidth="1"/>
    <col min="5137" max="5137" width="10.7109375" style="2" customWidth="1"/>
    <col min="5138" max="5139" width="5.7109375" style="2" customWidth="1"/>
    <col min="5140" max="5140" width="11.7109375" style="2" customWidth="1"/>
    <col min="5141" max="5151" width="4.7109375" style="2" customWidth="1"/>
    <col min="5152" max="5152" width="6.28515625" style="2" customWidth="1"/>
    <col min="5153" max="5153" width="15.42578125" style="2" customWidth="1"/>
    <col min="5154" max="5154" width="2.28515625" style="2" customWidth="1"/>
    <col min="5155" max="5155" width="8.85546875" style="2" customWidth="1"/>
    <col min="5156" max="5156" width="12" style="2" customWidth="1"/>
    <col min="5157" max="5157" width="4.28515625" style="2" customWidth="1"/>
    <col min="5158" max="5158" width="7.28515625" style="2" customWidth="1"/>
    <col min="5159" max="5159" width="12.7109375" style="2" customWidth="1"/>
    <col min="5160" max="5170" width="7.28515625" style="2" customWidth="1"/>
    <col min="5171" max="5173" width="12.7109375" style="2" customWidth="1"/>
    <col min="5174" max="5174" width="4.28515625" style="2" customWidth="1"/>
    <col min="5175" max="5180" width="7.7109375" style="2" customWidth="1"/>
    <col min="5181" max="5391" width="9" style="2"/>
    <col min="5392" max="5392" width="6" style="2" customWidth="1"/>
    <col min="5393" max="5393" width="10.7109375" style="2" customWidth="1"/>
    <col min="5394" max="5395" width="5.7109375" style="2" customWidth="1"/>
    <col min="5396" max="5396" width="11.7109375" style="2" customWidth="1"/>
    <col min="5397" max="5407" width="4.7109375" style="2" customWidth="1"/>
    <col min="5408" max="5408" width="6.28515625" style="2" customWidth="1"/>
    <col min="5409" max="5409" width="15.42578125" style="2" customWidth="1"/>
    <col min="5410" max="5410" width="2.28515625" style="2" customWidth="1"/>
    <col min="5411" max="5411" width="8.85546875" style="2" customWidth="1"/>
    <col min="5412" max="5412" width="12" style="2" customWidth="1"/>
    <col min="5413" max="5413" width="4.28515625" style="2" customWidth="1"/>
    <col min="5414" max="5414" width="7.28515625" style="2" customWidth="1"/>
    <col min="5415" max="5415" width="12.7109375" style="2" customWidth="1"/>
    <col min="5416" max="5426" width="7.28515625" style="2" customWidth="1"/>
    <col min="5427" max="5429" width="12.7109375" style="2" customWidth="1"/>
    <col min="5430" max="5430" width="4.28515625" style="2" customWidth="1"/>
    <col min="5431" max="5436" width="7.7109375" style="2" customWidth="1"/>
    <col min="5437" max="5647" width="9" style="2"/>
    <col min="5648" max="5648" width="6" style="2" customWidth="1"/>
    <col min="5649" max="5649" width="10.7109375" style="2" customWidth="1"/>
    <col min="5650" max="5651" width="5.7109375" style="2" customWidth="1"/>
    <col min="5652" max="5652" width="11.7109375" style="2" customWidth="1"/>
    <col min="5653" max="5663" width="4.7109375" style="2" customWidth="1"/>
    <col min="5664" max="5664" width="6.28515625" style="2" customWidth="1"/>
    <col min="5665" max="5665" width="15.42578125" style="2" customWidth="1"/>
    <col min="5666" max="5666" width="2.28515625" style="2" customWidth="1"/>
    <col min="5667" max="5667" width="8.85546875" style="2" customWidth="1"/>
    <col min="5668" max="5668" width="12" style="2" customWidth="1"/>
    <col min="5669" max="5669" width="4.28515625" style="2" customWidth="1"/>
    <col min="5670" max="5670" width="7.28515625" style="2" customWidth="1"/>
    <col min="5671" max="5671" width="12.7109375" style="2" customWidth="1"/>
    <col min="5672" max="5682" width="7.28515625" style="2" customWidth="1"/>
    <col min="5683" max="5685" width="12.7109375" style="2" customWidth="1"/>
    <col min="5686" max="5686" width="4.28515625" style="2" customWidth="1"/>
    <col min="5687" max="5692" width="7.7109375" style="2" customWidth="1"/>
    <col min="5693" max="5903" width="9" style="2"/>
    <col min="5904" max="5904" width="6" style="2" customWidth="1"/>
    <col min="5905" max="5905" width="10.7109375" style="2" customWidth="1"/>
    <col min="5906" max="5907" width="5.7109375" style="2" customWidth="1"/>
    <col min="5908" max="5908" width="11.7109375" style="2" customWidth="1"/>
    <col min="5909" max="5919" width="4.7109375" style="2" customWidth="1"/>
    <col min="5920" max="5920" width="6.28515625" style="2" customWidth="1"/>
    <col min="5921" max="5921" width="15.42578125" style="2" customWidth="1"/>
    <col min="5922" max="5922" width="2.28515625" style="2" customWidth="1"/>
    <col min="5923" max="5923" width="8.85546875" style="2" customWidth="1"/>
    <col min="5924" max="5924" width="12" style="2" customWidth="1"/>
    <col min="5925" max="5925" width="4.28515625" style="2" customWidth="1"/>
    <col min="5926" max="5926" width="7.28515625" style="2" customWidth="1"/>
    <col min="5927" max="5927" width="12.7109375" style="2" customWidth="1"/>
    <col min="5928" max="5938" width="7.28515625" style="2" customWidth="1"/>
    <col min="5939" max="5941" width="12.7109375" style="2" customWidth="1"/>
    <col min="5942" max="5942" width="4.28515625" style="2" customWidth="1"/>
    <col min="5943" max="5948" width="7.7109375" style="2" customWidth="1"/>
    <col min="5949" max="6159" width="9" style="2"/>
    <col min="6160" max="6160" width="6" style="2" customWidth="1"/>
    <col min="6161" max="6161" width="10.7109375" style="2" customWidth="1"/>
    <col min="6162" max="6163" width="5.7109375" style="2" customWidth="1"/>
    <col min="6164" max="6164" width="11.7109375" style="2" customWidth="1"/>
    <col min="6165" max="6175" width="4.7109375" style="2" customWidth="1"/>
    <col min="6176" max="6176" width="6.28515625" style="2" customWidth="1"/>
    <col min="6177" max="6177" width="15.42578125" style="2" customWidth="1"/>
    <col min="6178" max="6178" width="2.28515625" style="2" customWidth="1"/>
    <col min="6179" max="6179" width="8.85546875" style="2" customWidth="1"/>
    <col min="6180" max="6180" width="12" style="2" customWidth="1"/>
    <col min="6181" max="6181" width="4.28515625" style="2" customWidth="1"/>
    <col min="6182" max="6182" width="7.28515625" style="2" customWidth="1"/>
    <col min="6183" max="6183" width="12.7109375" style="2" customWidth="1"/>
    <col min="6184" max="6194" width="7.28515625" style="2" customWidth="1"/>
    <col min="6195" max="6197" width="12.7109375" style="2" customWidth="1"/>
    <col min="6198" max="6198" width="4.28515625" style="2" customWidth="1"/>
    <col min="6199" max="6204" width="7.7109375" style="2" customWidth="1"/>
    <col min="6205" max="6415" width="9" style="2"/>
    <col min="6416" max="6416" width="6" style="2" customWidth="1"/>
    <col min="6417" max="6417" width="10.7109375" style="2" customWidth="1"/>
    <col min="6418" max="6419" width="5.7109375" style="2" customWidth="1"/>
    <col min="6420" max="6420" width="11.7109375" style="2" customWidth="1"/>
    <col min="6421" max="6431" width="4.7109375" style="2" customWidth="1"/>
    <col min="6432" max="6432" width="6.28515625" style="2" customWidth="1"/>
    <col min="6433" max="6433" width="15.42578125" style="2" customWidth="1"/>
    <col min="6434" max="6434" width="2.28515625" style="2" customWidth="1"/>
    <col min="6435" max="6435" width="8.85546875" style="2" customWidth="1"/>
    <col min="6436" max="6436" width="12" style="2" customWidth="1"/>
    <col min="6437" max="6437" width="4.28515625" style="2" customWidth="1"/>
    <col min="6438" max="6438" width="7.28515625" style="2" customWidth="1"/>
    <col min="6439" max="6439" width="12.7109375" style="2" customWidth="1"/>
    <col min="6440" max="6450" width="7.28515625" style="2" customWidth="1"/>
    <col min="6451" max="6453" width="12.7109375" style="2" customWidth="1"/>
    <col min="6454" max="6454" width="4.28515625" style="2" customWidth="1"/>
    <col min="6455" max="6460" width="7.7109375" style="2" customWidth="1"/>
    <col min="6461" max="6671" width="9" style="2"/>
    <col min="6672" max="6672" width="6" style="2" customWidth="1"/>
    <col min="6673" max="6673" width="10.7109375" style="2" customWidth="1"/>
    <col min="6674" max="6675" width="5.7109375" style="2" customWidth="1"/>
    <col min="6676" max="6676" width="11.7109375" style="2" customWidth="1"/>
    <col min="6677" max="6687" width="4.7109375" style="2" customWidth="1"/>
    <col min="6688" max="6688" width="6.28515625" style="2" customWidth="1"/>
    <col min="6689" max="6689" width="15.42578125" style="2" customWidth="1"/>
    <col min="6690" max="6690" width="2.28515625" style="2" customWidth="1"/>
    <col min="6691" max="6691" width="8.85546875" style="2" customWidth="1"/>
    <col min="6692" max="6692" width="12" style="2" customWidth="1"/>
    <col min="6693" max="6693" width="4.28515625" style="2" customWidth="1"/>
    <col min="6694" max="6694" width="7.28515625" style="2" customWidth="1"/>
    <col min="6695" max="6695" width="12.7109375" style="2" customWidth="1"/>
    <col min="6696" max="6706" width="7.28515625" style="2" customWidth="1"/>
    <col min="6707" max="6709" width="12.7109375" style="2" customWidth="1"/>
    <col min="6710" max="6710" width="4.28515625" style="2" customWidth="1"/>
    <col min="6711" max="6716" width="7.7109375" style="2" customWidth="1"/>
    <col min="6717" max="6927" width="9" style="2"/>
    <col min="6928" max="6928" width="6" style="2" customWidth="1"/>
    <col min="6929" max="6929" width="10.7109375" style="2" customWidth="1"/>
    <col min="6930" max="6931" width="5.7109375" style="2" customWidth="1"/>
    <col min="6932" max="6932" width="11.7109375" style="2" customWidth="1"/>
    <col min="6933" max="6943" width="4.7109375" style="2" customWidth="1"/>
    <col min="6944" max="6944" width="6.28515625" style="2" customWidth="1"/>
    <col min="6945" max="6945" width="15.42578125" style="2" customWidth="1"/>
    <col min="6946" max="6946" width="2.28515625" style="2" customWidth="1"/>
    <col min="6947" max="6947" width="8.85546875" style="2" customWidth="1"/>
    <col min="6948" max="6948" width="12" style="2" customWidth="1"/>
    <col min="6949" max="6949" width="4.28515625" style="2" customWidth="1"/>
    <col min="6950" max="6950" width="7.28515625" style="2" customWidth="1"/>
    <col min="6951" max="6951" width="12.7109375" style="2" customWidth="1"/>
    <col min="6952" max="6962" width="7.28515625" style="2" customWidth="1"/>
    <col min="6963" max="6965" width="12.7109375" style="2" customWidth="1"/>
    <col min="6966" max="6966" width="4.28515625" style="2" customWidth="1"/>
    <col min="6967" max="6972" width="7.7109375" style="2" customWidth="1"/>
    <col min="6973" max="7183" width="9" style="2"/>
    <col min="7184" max="7184" width="6" style="2" customWidth="1"/>
    <col min="7185" max="7185" width="10.7109375" style="2" customWidth="1"/>
    <col min="7186" max="7187" width="5.7109375" style="2" customWidth="1"/>
    <col min="7188" max="7188" width="11.7109375" style="2" customWidth="1"/>
    <col min="7189" max="7199" width="4.7109375" style="2" customWidth="1"/>
    <col min="7200" max="7200" width="6.28515625" style="2" customWidth="1"/>
    <col min="7201" max="7201" width="15.42578125" style="2" customWidth="1"/>
    <col min="7202" max="7202" width="2.28515625" style="2" customWidth="1"/>
    <col min="7203" max="7203" width="8.85546875" style="2" customWidth="1"/>
    <col min="7204" max="7204" width="12" style="2" customWidth="1"/>
    <col min="7205" max="7205" width="4.28515625" style="2" customWidth="1"/>
    <col min="7206" max="7206" width="7.28515625" style="2" customWidth="1"/>
    <col min="7207" max="7207" width="12.7109375" style="2" customWidth="1"/>
    <col min="7208" max="7218" width="7.28515625" style="2" customWidth="1"/>
    <col min="7219" max="7221" width="12.7109375" style="2" customWidth="1"/>
    <col min="7222" max="7222" width="4.28515625" style="2" customWidth="1"/>
    <col min="7223" max="7228" width="7.7109375" style="2" customWidth="1"/>
    <col min="7229" max="7439" width="9" style="2"/>
    <col min="7440" max="7440" width="6" style="2" customWidth="1"/>
    <col min="7441" max="7441" width="10.7109375" style="2" customWidth="1"/>
    <col min="7442" max="7443" width="5.7109375" style="2" customWidth="1"/>
    <col min="7444" max="7444" width="11.7109375" style="2" customWidth="1"/>
    <col min="7445" max="7455" width="4.7109375" style="2" customWidth="1"/>
    <col min="7456" max="7456" width="6.28515625" style="2" customWidth="1"/>
    <col min="7457" max="7457" width="15.42578125" style="2" customWidth="1"/>
    <col min="7458" max="7458" width="2.28515625" style="2" customWidth="1"/>
    <col min="7459" max="7459" width="8.85546875" style="2" customWidth="1"/>
    <col min="7460" max="7460" width="12" style="2" customWidth="1"/>
    <col min="7461" max="7461" width="4.28515625" style="2" customWidth="1"/>
    <col min="7462" max="7462" width="7.28515625" style="2" customWidth="1"/>
    <col min="7463" max="7463" width="12.7109375" style="2" customWidth="1"/>
    <col min="7464" max="7474" width="7.28515625" style="2" customWidth="1"/>
    <col min="7475" max="7477" width="12.7109375" style="2" customWidth="1"/>
    <col min="7478" max="7478" width="4.28515625" style="2" customWidth="1"/>
    <col min="7479" max="7484" width="7.7109375" style="2" customWidth="1"/>
    <col min="7485" max="7695" width="9" style="2"/>
    <col min="7696" max="7696" width="6" style="2" customWidth="1"/>
    <col min="7697" max="7697" width="10.7109375" style="2" customWidth="1"/>
    <col min="7698" max="7699" width="5.7109375" style="2" customWidth="1"/>
    <col min="7700" max="7700" width="11.7109375" style="2" customWidth="1"/>
    <col min="7701" max="7711" width="4.7109375" style="2" customWidth="1"/>
    <col min="7712" max="7712" width="6.28515625" style="2" customWidth="1"/>
    <col min="7713" max="7713" width="15.42578125" style="2" customWidth="1"/>
    <col min="7714" max="7714" width="2.28515625" style="2" customWidth="1"/>
    <col min="7715" max="7715" width="8.85546875" style="2" customWidth="1"/>
    <col min="7716" max="7716" width="12" style="2" customWidth="1"/>
    <col min="7717" max="7717" width="4.28515625" style="2" customWidth="1"/>
    <col min="7718" max="7718" width="7.28515625" style="2" customWidth="1"/>
    <col min="7719" max="7719" width="12.7109375" style="2" customWidth="1"/>
    <col min="7720" max="7730" width="7.28515625" style="2" customWidth="1"/>
    <col min="7731" max="7733" width="12.7109375" style="2" customWidth="1"/>
    <col min="7734" max="7734" width="4.28515625" style="2" customWidth="1"/>
    <col min="7735" max="7740" width="7.7109375" style="2" customWidth="1"/>
    <col min="7741" max="7951" width="9" style="2"/>
    <col min="7952" max="7952" width="6" style="2" customWidth="1"/>
    <col min="7953" max="7953" width="10.7109375" style="2" customWidth="1"/>
    <col min="7954" max="7955" width="5.7109375" style="2" customWidth="1"/>
    <col min="7956" max="7956" width="11.7109375" style="2" customWidth="1"/>
    <col min="7957" max="7967" width="4.7109375" style="2" customWidth="1"/>
    <col min="7968" max="7968" width="6.28515625" style="2" customWidth="1"/>
    <col min="7969" max="7969" width="15.42578125" style="2" customWidth="1"/>
    <col min="7970" max="7970" width="2.28515625" style="2" customWidth="1"/>
    <col min="7971" max="7971" width="8.85546875" style="2" customWidth="1"/>
    <col min="7972" max="7972" width="12" style="2" customWidth="1"/>
    <col min="7973" max="7973" width="4.28515625" style="2" customWidth="1"/>
    <col min="7974" max="7974" width="7.28515625" style="2" customWidth="1"/>
    <col min="7975" max="7975" width="12.7109375" style="2" customWidth="1"/>
    <col min="7976" max="7986" width="7.28515625" style="2" customWidth="1"/>
    <col min="7987" max="7989" width="12.7109375" style="2" customWidth="1"/>
    <col min="7990" max="7990" width="4.28515625" style="2" customWidth="1"/>
    <col min="7991" max="7996" width="7.7109375" style="2" customWidth="1"/>
    <col min="7997" max="8207" width="9" style="2"/>
    <col min="8208" max="8208" width="6" style="2" customWidth="1"/>
    <col min="8209" max="8209" width="10.7109375" style="2" customWidth="1"/>
    <col min="8210" max="8211" width="5.7109375" style="2" customWidth="1"/>
    <col min="8212" max="8212" width="11.7109375" style="2" customWidth="1"/>
    <col min="8213" max="8223" width="4.7109375" style="2" customWidth="1"/>
    <col min="8224" max="8224" width="6.28515625" style="2" customWidth="1"/>
    <col min="8225" max="8225" width="15.42578125" style="2" customWidth="1"/>
    <col min="8226" max="8226" width="2.28515625" style="2" customWidth="1"/>
    <col min="8227" max="8227" width="8.85546875" style="2" customWidth="1"/>
    <col min="8228" max="8228" width="12" style="2" customWidth="1"/>
    <col min="8229" max="8229" width="4.28515625" style="2" customWidth="1"/>
    <col min="8230" max="8230" width="7.28515625" style="2" customWidth="1"/>
    <col min="8231" max="8231" width="12.7109375" style="2" customWidth="1"/>
    <col min="8232" max="8242" width="7.28515625" style="2" customWidth="1"/>
    <col min="8243" max="8245" width="12.7109375" style="2" customWidth="1"/>
    <col min="8246" max="8246" width="4.28515625" style="2" customWidth="1"/>
    <col min="8247" max="8252" width="7.7109375" style="2" customWidth="1"/>
    <col min="8253" max="8463" width="9" style="2"/>
    <col min="8464" max="8464" width="6" style="2" customWidth="1"/>
    <col min="8465" max="8465" width="10.7109375" style="2" customWidth="1"/>
    <col min="8466" max="8467" width="5.7109375" style="2" customWidth="1"/>
    <col min="8468" max="8468" width="11.7109375" style="2" customWidth="1"/>
    <col min="8469" max="8479" width="4.7109375" style="2" customWidth="1"/>
    <col min="8480" max="8480" width="6.28515625" style="2" customWidth="1"/>
    <col min="8481" max="8481" width="15.42578125" style="2" customWidth="1"/>
    <col min="8482" max="8482" width="2.28515625" style="2" customWidth="1"/>
    <col min="8483" max="8483" width="8.85546875" style="2" customWidth="1"/>
    <col min="8484" max="8484" width="12" style="2" customWidth="1"/>
    <col min="8485" max="8485" width="4.28515625" style="2" customWidth="1"/>
    <col min="8486" max="8486" width="7.28515625" style="2" customWidth="1"/>
    <col min="8487" max="8487" width="12.7109375" style="2" customWidth="1"/>
    <col min="8488" max="8498" width="7.28515625" style="2" customWidth="1"/>
    <col min="8499" max="8501" width="12.7109375" style="2" customWidth="1"/>
    <col min="8502" max="8502" width="4.28515625" style="2" customWidth="1"/>
    <col min="8503" max="8508" width="7.7109375" style="2" customWidth="1"/>
    <col min="8509" max="8719" width="9" style="2"/>
    <col min="8720" max="8720" width="6" style="2" customWidth="1"/>
    <col min="8721" max="8721" width="10.7109375" style="2" customWidth="1"/>
    <col min="8722" max="8723" width="5.7109375" style="2" customWidth="1"/>
    <col min="8724" max="8724" width="11.7109375" style="2" customWidth="1"/>
    <col min="8725" max="8735" width="4.7109375" style="2" customWidth="1"/>
    <col min="8736" max="8736" width="6.28515625" style="2" customWidth="1"/>
    <col min="8737" max="8737" width="15.42578125" style="2" customWidth="1"/>
    <col min="8738" max="8738" width="2.28515625" style="2" customWidth="1"/>
    <col min="8739" max="8739" width="8.85546875" style="2" customWidth="1"/>
    <col min="8740" max="8740" width="12" style="2" customWidth="1"/>
    <col min="8741" max="8741" width="4.28515625" style="2" customWidth="1"/>
    <col min="8742" max="8742" width="7.28515625" style="2" customWidth="1"/>
    <col min="8743" max="8743" width="12.7109375" style="2" customWidth="1"/>
    <col min="8744" max="8754" width="7.28515625" style="2" customWidth="1"/>
    <col min="8755" max="8757" width="12.7109375" style="2" customWidth="1"/>
    <col min="8758" max="8758" width="4.28515625" style="2" customWidth="1"/>
    <col min="8759" max="8764" width="7.7109375" style="2" customWidth="1"/>
    <col min="8765" max="8975" width="9" style="2"/>
    <col min="8976" max="8976" width="6" style="2" customWidth="1"/>
    <col min="8977" max="8977" width="10.7109375" style="2" customWidth="1"/>
    <col min="8978" max="8979" width="5.7109375" style="2" customWidth="1"/>
    <col min="8980" max="8980" width="11.7109375" style="2" customWidth="1"/>
    <col min="8981" max="8991" width="4.7109375" style="2" customWidth="1"/>
    <col min="8992" max="8992" width="6.28515625" style="2" customWidth="1"/>
    <col min="8993" max="8993" width="15.42578125" style="2" customWidth="1"/>
    <col min="8994" max="8994" width="2.28515625" style="2" customWidth="1"/>
    <col min="8995" max="8995" width="8.85546875" style="2" customWidth="1"/>
    <col min="8996" max="8996" width="12" style="2" customWidth="1"/>
    <col min="8997" max="8997" width="4.28515625" style="2" customWidth="1"/>
    <col min="8998" max="8998" width="7.28515625" style="2" customWidth="1"/>
    <col min="8999" max="8999" width="12.7109375" style="2" customWidth="1"/>
    <col min="9000" max="9010" width="7.28515625" style="2" customWidth="1"/>
    <col min="9011" max="9013" width="12.7109375" style="2" customWidth="1"/>
    <col min="9014" max="9014" width="4.28515625" style="2" customWidth="1"/>
    <col min="9015" max="9020" width="7.7109375" style="2" customWidth="1"/>
    <col min="9021" max="9231" width="9" style="2"/>
    <col min="9232" max="9232" width="6" style="2" customWidth="1"/>
    <col min="9233" max="9233" width="10.7109375" style="2" customWidth="1"/>
    <col min="9234" max="9235" width="5.7109375" style="2" customWidth="1"/>
    <col min="9236" max="9236" width="11.7109375" style="2" customWidth="1"/>
    <col min="9237" max="9247" width="4.7109375" style="2" customWidth="1"/>
    <col min="9248" max="9248" width="6.28515625" style="2" customWidth="1"/>
    <col min="9249" max="9249" width="15.42578125" style="2" customWidth="1"/>
    <col min="9250" max="9250" width="2.28515625" style="2" customWidth="1"/>
    <col min="9251" max="9251" width="8.85546875" style="2" customWidth="1"/>
    <col min="9252" max="9252" width="12" style="2" customWidth="1"/>
    <col min="9253" max="9253" width="4.28515625" style="2" customWidth="1"/>
    <col min="9254" max="9254" width="7.28515625" style="2" customWidth="1"/>
    <col min="9255" max="9255" width="12.7109375" style="2" customWidth="1"/>
    <col min="9256" max="9266" width="7.28515625" style="2" customWidth="1"/>
    <col min="9267" max="9269" width="12.7109375" style="2" customWidth="1"/>
    <col min="9270" max="9270" width="4.28515625" style="2" customWidth="1"/>
    <col min="9271" max="9276" width="7.7109375" style="2" customWidth="1"/>
    <col min="9277" max="9487" width="9" style="2"/>
    <col min="9488" max="9488" width="6" style="2" customWidth="1"/>
    <col min="9489" max="9489" width="10.7109375" style="2" customWidth="1"/>
    <col min="9490" max="9491" width="5.7109375" style="2" customWidth="1"/>
    <col min="9492" max="9492" width="11.7109375" style="2" customWidth="1"/>
    <col min="9493" max="9503" width="4.7109375" style="2" customWidth="1"/>
    <col min="9504" max="9504" width="6.28515625" style="2" customWidth="1"/>
    <col min="9505" max="9505" width="15.42578125" style="2" customWidth="1"/>
    <col min="9506" max="9506" width="2.28515625" style="2" customWidth="1"/>
    <col min="9507" max="9507" width="8.85546875" style="2" customWidth="1"/>
    <col min="9508" max="9508" width="12" style="2" customWidth="1"/>
    <col min="9509" max="9509" width="4.28515625" style="2" customWidth="1"/>
    <col min="9510" max="9510" width="7.28515625" style="2" customWidth="1"/>
    <col min="9511" max="9511" width="12.7109375" style="2" customWidth="1"/>
    <col min="9512" max="9522" width="7.28515625" style="2" customWidth="1"/>
    <col min="9523" max="9525" width="12.7109375" style="2" customWidth="1"/>
    <col min="9526" max="9526" width="4.28515625" style="2" customWidth="1"/>
    <col min="9527" max="9532" width="7.7109375" style="2" customWidth="1"/>
    <col min="9533" max="9743" width="9" style="2"/>
    <col min="9744" max="9744" width="6" style="2" customWidth="1"/>
    <col min="9745" max="9745" width="10.7109375" style="2" customWidth="1"/>
    <col min="9746" max="9747" width="5.7109375" style="2" customWidth="1"/>
    <col min="9748" max="9748" width="11.7109375" style="2" customWidth="1"/>
    <col min="9749" max="9759" width="4.7109375" style="2" customWidth="1"/>
    <col min="9760" max="9760" width="6.28515625" style="2" customWidth="1"/>
    <col min="9761" max="9761" width="15.42578125" style="2" customWidth="1"/>
    <col min="9762" max="9762" width="2.28515625" style="2" customWidth="1"/>
    <col min="9763" max="9763" width="8.85546875" style="2" customWidth="1"/>
    <col min="9764" max="9764" width="12" style="2" customWidth="1"/>
    <col min="9765" max="9765" width="4.28515625" style="2" customWidth="1"/>
    <col min="9766" max="9766" width="7.28515625" style="2" customWidth="1"/>
    <col min="9767" max="9767" width="12.7109375" style="2" customWidth="1"/>
    <col min="9768" max="9778" width="7.28515625" style="2" customWidth="1"/>
    <col min="9779" max="9781" width="12.7109375" style="2" customWidth="1"/>
    <col min="9782" max="9782" width="4.28515625" style="2" customWidth="1"/>
    <col min="9783" max="9788" width="7.7109375" style="2" customWidth="1"/>
    <col min="9789" max="9999" width="9" style="2"/>
    <col min="10000" max="10000" width="6" style="2" customWidth="1"/>
    <col min="10001" max="10001" width="10.7109375" style="2" customWidth="1"/>
    <col min="10002" max="10003" width="5.7109375" style="2" customWidth="1"/>
    <col min="10004" max="10004" width="11.7109375" style="2" customWidth="1"/>
    <col min="10005" max="10015" width="4.7109375" style="2" customWidth="1"/>
    <col min="10016" max="10016" width="6.28515625" style="2" customWidth="1"/>
    <col min="10017" max="10017" width="15.42578125" style="2" customWidth="1"/>
    <col min="10018" max="10018" width="2.28515625" style="2" customWidth="1"/>
    <col min="10019" max="10019" width="8.85546875" style="2" customWidth="1"/>
    <col min="10020" max="10020" width="12" style="2" customWidth="1"/>
    <col min="10021" max="10021" width="4.28515625" style="2" customWidth="1"/>
    <col min="10022" max="10022" width="7.28515625" style="2" customWidth="1"/>
    <col min="10023" max="10023" width="12.7109375" style="2" customWidth="1"/>
    <col min="10024" max="10034" width="7.28515625" style="2" customWidth="1"/>
    <col min="10035" max="10037" width="12.7109375" style="2" customWidth="1"/>
    <col min="10038" max="10038" width="4.28515625" style="2" customWidth="1"/>
    <col min="10039" max="10044" width="7.7109375" style="2" customWidth="1"/>
    <col min="10045" max="10255" width="9" style="2"/>
    <col min="10256" max="10256" width="6" style="2" customWidth="1"/>
    <col min="10257" max="10257" width="10.7109375" style="2" customWidth="1"/>
    <col min="10258" max="10259" width="5.7109375" style="2" customWidth="1"/>
    <col min="10260" max="10260" width="11.7109375" style="2" customWidth="1"/>
    <col min="10261" max="10271" width="4.7109375" style="2" customWidth="1"/>
    <col min="10272" max="10272" width="6.28515625" style="2" customWidth="1"/>
    <col min="10273" max="10273" width="15.42578125" style="2" customWidth="1"/>
    <col min="10274" max="10274" width="2.28515625" style="2" customWidth="1"/>
    <col min="10275" max="10275" width="8.85546875" style="2" customWidth="1"/>
    <col min="10276" max="10276" width="12" style="2" customWidth="1"/>
    <col min="10277" max="10277" width="4.28515625" style="2" customWidth="1"/>
    <col min="10278" max="10278" width="7.28515625" style="2" customWidth="1"/>
    <col min="10279" max="10279" width="12.7109375" style="2" customWidth="1"/>
    <col min="10280" max="10290" width="7.28515625" style="2" customWidth="1"/>
    <col min="10291" max="10293" width="12.7109375" style="2" customWidth="1"/>
    <col min="10294" max="10294" width="4.28515625" style="2" customWidth="1"/>
    <col min="10295" max="10300" width="7.7109375" style="2" customWidth="1"/>
    <col min="10301" max="10511" width="9" style="2"/>
    <col min="10512" max="10512" width="6" style="2" customWidth="1"/>
    <col min="10513" max="10513" width="10.7109375" style="2" customWidth="1"/>
    <col min="10514" max="10515" width="5.7109375" style="2" customWidth="1"/>
    <col min="10516" max="10516" width="11.7109375" style="2" customWidth="1"/>
    <col min="10517" max="10527" width="4.7109375" style="2" customWidth="1"/>
    <col min="10528" max="10528" width="6.28515625" style="2" customWidth="1"/>
    <col min="10529" max="10529" width="15.42578125" style="2" customWidth="1"/>
    <col min="10530" max="10530" width="2.28515625" style="2" customWidth="1"/>
    <col min="10531" max="10531" width="8.85546875" style="2" customWidth="1"/>
    <col min="10532" max="10532" width="12" style="2" customWidth="1"/>
    <col min="10533" max="10533" width="4.28515625" style="2" customWidth="1"/>
    <col min="10534" max="10534" width="7.28515625" style="2" customWidth="1"/>
    <col min="10535" max="10535" width="12.7109375" style="2" customWidth="1"/>
    <col min="10536" max="10546" width="7.28515625" style="2" customWidth="1"/>
    <col min="10547" max="10549" width="12.7109375" style="2" customWidth="1"/>
    <col min="10550" max="10550" width="4.28515625" style="2" customWidth="1"/>
    <col min="10551" max="10556" width="7.7109375" style="2" customWidth="1"/>
    <col min="10557" max="10767" width="9" style="2"/>
    <col min="10768" max="10768" width="6" style="2" customWidth="1"/>
    <col min="10769" max="10769" width="10.7109375" style="2" customWidth="1"/>
    <col min="10770" max="10771" width="5.7109375" style="2" customWidth="1"/>
    <col min="10772" max="10772" width="11.7109375" style="2" customWidth="1"/>
    <col min="10773" max="10783" width="4.7109375" style="2" customWidth="1"/>
    <col min="10784" max="10784" width="6.28515625" style="2" customWidth="1"/>
    <col min="10785" max="10785" width="15.42578125" style="2" customWidth="1"/>
    <col min="10786" max="10786" width="2.28515625" style="2" customWidth="1"/>
    <col min="10787" max="10787" width="8.85546875" style="2" customWidth="1"/>
    <col min="10788" max="10788" width="12" style="2" customWidth="1"/>
    <col min="10789" max="10789" width="4.28515625" style="2" customWidth="1"/>
    <col min="10790" max="10790" width="7.28515625" style="2" customWidth="1"/>
    <col min="10791" max="10791" width="12.7109375" style="2" customWidth="1"/>
    <col min="10792" max="10802" width="7.28515625" style="2" customWidth="1"/>
    <col min="10803" max="10805" width="12.7109375" style="2" customWidth="1"/>
    <col min="10806" max="10806" width="4.28515625" style="2" customWidth="1"/>
    <col min="10807" max="10812" width="7.7109375" style="2" customWidth="1"/>
    <col min="10813" max="11023" width="9" style="2"/>
    <col min="11024" max="11024" width="6" style="2" customWidth="1"/>
    <col min="11025" max="11025" width="10.7109375" style="2" customWidth="1"/>
    <col min="11026" max="11027" width="5.7109375" style="2" customWidth="1"/>
    <col min="11028" max="11028" width="11.7109375" style="2" customWidth="1"/>
    <col min="11029" max="11039" width="4.7109375" style="2" customWidth="1"/>
    <col min="11040" max="11040" width="6.28515625" style="2" customWidth="1"/>
    <col min="11041" max="11041" width="15.42578125" style="2" customWidth="1"/>
    <col min="11042" max="11042" width="2.28515625" style="2" customWidth="1"/>
    <col min="11043" max="11043" width="8.85546875" style="2" customWidth="1"/>
    <col min="11044" max="11044" width="12" style="2" customWidth="1"/>
    <col min="11045" max="11045" width="4.28515625" style="2" customWidth="1"/>
    <col min="11046" max="11046" width="7.28515625" style="2" customWidth="1"/>
    <col min="11047" max="11047" width="12.7109375" style="2" customWidth="1"/>
    <col min="11048" max="11058" width="7.28515625" style="2" customWidth="1"/>
    <col min="11059" max="11061" width="12.7109375" style="2" customWidth="1"/>
    <col min="11062" max="11062" width="4.28515625" style="2" customWidth="1"/>
    <col min="11063" max="11068" width="7.7109375" style="2" customWidth="1"/>
    <col min="11069" max="11279" width="9" style="2"/>
    <col min="11280" max="11280" width="6" style="2" customWidth="1"/>
    <col min="11281" max="11281" width="10.7109375" style="2" customWidth="1"/>
    <col min="11282" max="11283" width="5.7109375" style="2" customWidth="1"/>
    <col min="11284" max="11284" width="11.7109375" style="2" customWidth="1"/>
    <col min="11285" max="11295" width="4.7109375" style="2" customWidth="1"/>
    <col min="11296" max="11296" width="6.28515625" style="2" customWidth="1"/>
    <col min="11297" max="11297" width="15.42578125" style="2" customWidth="1"/>
    <col min="11298" max="11298" width="2.28515625" style="2" customWidth="1"/>
    <col min="11299" max="11299" width="8.85546875" style="2" customWidth="1"/>
    <col min="11300" max="11300" width="12" style="2" customWidth="1"/>
    <col min="11301" max="11301" width="4.28515625" style="2" customWidth="1"/>
    <col min="11302" max="11302" width="7.28515625" style="2" customWidth="1"/>
    <col min="11303" max="11303" width="12.7109375" style="2" customWidth="1"/>
    <col min="11304" max="11314" width="7.28515625" style="2" customWidth="1"/>
    <col min="11315" max="11317" width="12.7109375" style="2" customWidth="1"/>
    <col min="11318" max="11318" width="4.28515625" style="2" customWidth="1"/>
    <col min="11319" max="11324" width="7.7109375" style="2" customWidth="1"/>
    <col min="11325" max="11535" width="9" style="2"/>
    <col min="11536" max="11536" width="6" style="2" customWidth="1"/>
    <col min="11537" max="11537" width="10.7109375" style="2" customWidth="1"/>
    <col min="11538" max="11539" width="5.7109375" style="2" customWidth="1"/>
    <col min="11540" max="11540" width="11.7109375" style="2" customWidth="1"/>
    <col min="11541" max="11551" width="4.7109375" style="2" customWidth="1"/>
    <col min="11552" max="11552" width="6.28515625" style="2" customWidth="1"/>
    <col min="11553" max="11553" width="15.42578125" style="2" customWidth="1"/>
    <col min="11554" max="11554" width="2.28515625" style="2" customWidth="1"/>
    <col min="11555" max="11555" width="8.85546875" style="2" customWidth="1"/>
    <col min="11556" max="11556" width="12" style="2" customWidth="1"/>
    <col min="11557" max="11557" width="4.28515625" style="2" customWidth="1"/>
    <col min="11558" max="11558" width="7.28515625" style="2" customWidth="1"/>
    <col min="11559" max="11559" width="12.7109375" style="2" customWidth="1"/>
    <col min="11560" max="11570" width="7.28515625" style="2" customWidth="1"/>
    <col min="11571" max="11573" width="12.7109375" style="2" customWidth="1"/>
    <col min="11574" max="11574" width="4.28515625" style="2" customWidth="1"/>
    <col min="11575" max="11580" width="7.7109375" style="2" customWidth="1"/>
    <col min="11581" max="11791" width="9" style="2"/>
    <col min="11792" max="11792" width="6" style="2" customWidth="1"/>
    <col min="11793" max="11793" width="10.7109375" style="2" customWidth="1"/>
    <col min="11794" max="11795" width="5.7109375" style="2" customWidth="1"/>
    <col min="11796" max="11796" width="11.7109375" style="2" customWidth="1"/>
    <col min="11797" max="11807" width="4.7109375" style="2" customWidth="1"/>
    <col min="11808" max="11808" width="6.28515625" style="2" customWidth="1"/>
    <col min="11809" max="11809" width="15.42578125" style="2" customWidth="1"/>
    <col min="11810" max="11810" width="2.28515625" style="2" customWidth="1"/>
    <col min="11811" max="11811" width="8.85546875" style="2" customWidth="1"/>
    <col min="11812" max="11812" width="12" style="2" customWidth="1"/>
    <col min="11813" max="11813" width="4.28515625" style="2" customWidth="1"/>
    <col min="11814" max="11814" width="7.28515625" style="2" customWidth="1"/>
    <col min="11815" max="11815" width="12.7109375" style="2" customWidth="1"/>
    <col min="11816" max="11826" width="7.28515625" style="2" customWidth="1"/>
    <col min="11827" max="11829" width="12.7109375" style="2" customWidth="1"/>
    <col min="11830" max="11830" width="4.28515625" style="2" customWidth="1"/>
    <col min="11831" max="11836" width="7.7109375" style="2" customWidth="1"/>
    <col min="11837" max="12047" width="9" style="2"/>
    <col min="12048" max="12048" width="6" style="2" customWidth="1"/>
    <col min="12049" max="12049" width="10.7109375" style="2" customWidth="1"/>
    <col min="12050" max="12051" width="5.7109375" style="2" customWidth="1"/>
    <col min="12052" max="12052" width="11.7109375" style="2" customWidth="1"/>
    <col min="12053" max="12063" width="4.7109375" style="2" customWidth="1"/>
    <col min="12064" max="12064" width="6.28515625" style="2" customWidth="1"/>
    <col min="12065" max="12065" width="15.42578125" style="2" customWidth="1"/>
    <col min="12066" max="12066" width="2.28515625" style="2" customWidth="1"/>
    <col min="12067" max="12067" width="8.85546875" style="2" customWidth="1"/>
    <col min="12068" max="12068" width="12" style="2" customWidth="1"/>
    <col min="12069" max="12069" width="4.28515625" style="2" customWidth="1"/>
    <col min="12070" max="12070" width="7.28515625" style="2" customWidth="1"/>
    <col min="12071" max="12071" width="12.7109375" style="2" customWidth="1"/>
    <col min="12072" max="12082" width="7.28515625" style="2" customWidth="1"/>
    <col min="12083" max="12085" width="12.7109375" style="2" customWidth="1"/>
    <col min="12086" max="12086" width="4.28515625" style="2" customWidth="1"/>
    <col min="12087" max="12092" width="7.7109375" style="2" customWidth="1"/>
    <col min="12093" max="12303" width="9" style="2"/>
    <col min="12304" max="12304" width="6" style="2" customWidth="1"/>
    <col min="12305" max="12305" width="10.7109375" style="2" customWidth="1"/>
    <col min="12306" max="12307" width="5.7109375" style="2" customWidth="1"/>
    <col min="12308" max="12308" width="11.7109375" style="2" customWidth="1"/>
    <col min="12309" max="12319" width="4.7109375" style="2" customWidth="1"/>
    <col min="12320" max="12320" width="6.28515625" style="2" customWidth="1"/>
    <col min="12321" max="12321" width="15.42578125" style="2" customWidth="1"/>
    <col min="12322" max="12322" width="2.28515625" style="2" customWidth="1"/>
    <col min="12323" max="12323" width="8.85546875" style="2" customWidth="1"/>
    <col min="12324" max="12324" width="12" style="2" customWidth="1"/>
    <col min="12325" max="12325" width="4.28515625" style="2" customWidth="1"/>
    <col min="12326" max="12326" width="7.28515625" style="2" customWidth="1"/>
    <col min="12327" max="12327" width="12.7109375" style="2" customWidth="1"/>
    <col min="12328" max="12338" width="7.28515625" style="2" customWidth="1"/>
    <col min="12339" max="12341" width="12.7109375" style="2" customWidth="1"/>
    <col min="12342" max="12342" width="4.28515625" style="2" customWidth="1"/>
    <col min="12343" max="12348" width="7.7109375" style="2" customWidth="1"/>
    <col min="12349" max="12559" width="9" style="2"/>
    <col min="12560" max="12560" width="6" style="2" customWidth="1"/>
    <col min="12561" max="12561" width="10.7109375" style="2" customWidth="1"/>
    <col min="12562" max="12563" width="5.7109375" style="2" customWidth="1"/>
    <col min="12564" max="12564" width="11.7109375" style="2" customWidth="1"/>
    <col min="12565" max="12575" width="4.7109375" style="2" customWidth="1"/>
    <col min="12576" max="12576" width="6.28515625" style="2" customWidth="1"/>
    <col min="12577" max="12577" width="15.42578125" style="2" customWidth="1"/>
    <col min="12578" max="12578" width="2.28515625" style="2" customWidth="1"/>
    <col min="12579" max="12579" width="8.85546875" style="2" customWidth="1"/>
    <col min="12580" max="12580" width="12" style="2" customWidth="1"/>
    <col min="12581" max="12581" width="4.28515625" style="2" customWidth="1"/>
    <col min="12582" max="12582" width="7.28515625" style="2" customWidth="1"/>
    <col min="12583" max="12583" width="12.7109375" style="2" customWidth="1"/>
    <col min="12584" max="12594" width="7.28515625" style="2" customWidth="1"/>
    <col min="12595" max="12597" width="12.7109375" style="2" customWidth="1"/>
    <col min="12598" max="12598" width="4.28515625" style="2" customWidth="1"/>
    <col min="12599" max="12604" width="7.7109375" style="2" customWidth="1"/>
    <col min="12605" max="12815" width="9" style="2"/>
    <col min="12816" max="12816" width="6" style="2" customWidth="1"/>
    <col min="12817" max="12817" width="10.7109375" style="2" customWidth="1"/>
    <col min="12818" max="12819" width="5.7109375" style="2" customWidth="1"/>
    <col min="12820" max="12820" width="11.7109375" style="2" customWidth="1"/>
    <col min="12821" max="12831" width="4.7109375" style="2" customWidth="1"/>
    <col min="12832" max="12832" width="6.28515625" style="2" customWidth="1"/>
    <col min="12833" max="12833" width="15.42578125" style="2" customWidth="1"/>
    <col min="12834" max="12834" width="2.28515625" style="2" customWidth="1"/>
    <col min="12835" max="12835" width="8.85546875" style="2" customWidth="1"/>
    <col min="12836" max="12836" width="12" style="2" customWidth="1"/>
    <col min="12837" max="12837" width="4.28515625" style="2" customWidth="1"/>
    <col min="12838" max="12838" width="7.28515625" style="2" customWidth="1"/>
    <col min="12839" max="12839" width="12.7109375" style="2" customWidth="1"/>
    <col min="12840" max="12850" width="7.28515625" style="2" customWidth="1"/>
    <col min="12851" max="12853" width="12.7109375" style="2" customWidth="1"/>
    <col min="12854" max="12854" width="4.28515625" style="2" customWidth="1"/>
    <col min="12855" max="12860" width="7.7109375" style="2" customWidth="1"/>
    <col min="12861" max="13071" width="9" style="2"/>
    <col min="13072" max="13072" width="6" style="2" customWidth="1"/>
    <col min="13073" max="13073" width="10.7109375" style="2" customWidth="1"/>
    <col min="13074" max="13075" width="5.7109375" style="2" customWidth="1"/>
    <col min="13076" max="13076" width="11.7109375" style="2" customWidth="1"/>
    <col min="13077" max="13087" width="4.7109375" style="2" customWidth="1"/>
    <col min="13088" max="13088" width="6.28515625" style="2" customWidth="1"/>
    <col min="13089" max="13089" width="15.42578125" style="2" customWidth="1"/>
    <col min="13090" max="13090" width="2.28515625" style="2" customWidth="1"/>
    <col min="13091" max="13091" width="8.85546875" style="2" customWidth="1"/>
    <col min="13092" max="13092" width="12" style="2" customWidth="1"/>
    <col min="13093" max="13093" width="4.28515625" style="2" customWidth="1"/>
    <col min="13094" max="13094" width="7.28515625" style="2" customWidth="1"/>
    <col min="13095" max="13095" width="12.7109375" style="2" customWidth="1"/>
    <col min="13096" max="13106" width="7.28515625" style="2" customWidth="1"/>
    <col min="13107" max="13109" width="12.7109375" style="2" customWidth="1"/>
    <col min="13110" max="13110" width="4.28515625" style="2" customWidth="1"/>
    <col min="13111" max="13116" width="7.7109375" style="2" customWidth="1"/>
    <col min="13117" max="13327" width="9" style="2"/>
    <col min="13328" max="13328" width="6" style="2" customWidth="1"/>
    <col min="13329" max="13329" width="10.7109375" style="2" customWidth="1"/>
    <col min="13330" max="13331" width="5.7109375" style="2" customWidth="1"/>
    <col min="13332" max="13332" width="11.7109375" style="2" customWidth="1"/>
    <col min="13333" max="13343" width="4.7109375" style="2" customWidth="1"/>
    <col min="13344" max="13344" width="6.28515625" style="2" customWidth="1"/>
    <col min="13345" max="13345" width="15.42578125" style="2" customWidth="1"/>
    <col min="13346" max="13346" width="2.28515625" style="2" customWidth="1"/>
    <col min="13347" max="13347" width="8.85546875" style="2" customWidth="1"/>
    <col min="13348" max="13348" width="12" style="2" customWidth="1"/>
    <col min="13349" max="13349" width="4.28515625" style="2" customWidth="1"/>
    <col min="13350" max="13350" width="7.28515625" style="2" customWidth="1"/>
    <col min="13351" max="13351" width="12.7109375" style="2" customWidth="1"/>
    <col min="13352" max="13362" width="7.28515625" style="2" customWidth="1"/>
    <col min="13363" max="13365" width="12.7109375" style="2" customWidth="1"/>
    <col min="13366" max="13366" width="4.28515625" style="2" customWidth="1"/>
    <col min="13367" max="13372" width="7.7109375" style="2" customWidth="1"/>
    <col min="13373" max="13583" width="9" style="2"/>
    <col min="13584" max="13584" width="6" style="2" customWidth="1"/>
    <col min="13585" max="13585" width="10.7109375" style="2" customWidth="1"/>
    <col min="13586" max="13587" width="5.7109375" style="2" customWidth="1"/>
    <col min="13588" max="13588" width="11.7109375" style="2" customWidth="1"/>
    <col min="13589" max="13599" width="4.7109375" style="2" customWidth="1"/>
    <col min="13600" max="13600" width="6.28515625" style="2" customWidth="1"/>
    <col min="13601" max="13601" width="15.42578125" style="2" customWidth="1"/>
    <col min="13602" max="13602" width="2.28515625" style="2" customWidth="1"/>
    <col min="13603" max="13603" width="8.85546875" style="2" customWidth="1"/>
    <col min="13604" max="13604" width="12" style="2" customWidth="1"/>
    <col min="13605" max="13605" width="4.28515625" style="2" customWidth="1"/>
    <col min="13606" max="13606" width="7.28515625" style="2" customWidth="1"/>
    <col min="13607" max="13607" width="12.7109375" style="2" customWidth="1"/>
    <col min="13608" max="13618" width="7.28515625" style="2" customWidth="1"/>
    <col min="13619" max="13621" width="12.7109375" style="2" customWidth="1"/>
    <col min="13622" max="13622" width="4.28515625" style="2" customWidth="1"/>
    <col min="13623" max="13628" width="7.7109375" style="2" customWidth="1"/>
    <col min="13629" max="13839" width="9" style="2"/>
    <col min="13840" max="13840" width="6" style="2" customWidth="1"/>
    <col min="13841" max="13841" width="10.7109375" style="2" customWidth="1"/>
    <col min="13842" max="13843" width="5.7109375" style="2" customWidth="1"/>
    <col min="13844" max="13844" width="11.7109375" style="2" customWidth="1"/>
    <col min="13845" max="13855" width="4.7109375" style="2" customWidth="1"/>
    <col min="13856" max="13856" width="6.28515625" style="2" customWidth="1"/>
    <col min="13857" max="13857" width="15.42578125" style="2" customWidth="1"/>
    <col min="13858" max="13858" width="2.28515625" style="2" customWidth="1"/>
    <col min="13859" max="13859" width="8.85546875" style="2" customWidth="1"/>
    <col min="13860" max="13860" width="12" style="2" customWidth="1"/>
    <col min="13861" max="13861" width="4.28515625" style="2" customWidth="1"/>
    <col min="13862" max="13862" width="7.28515625" style="2" customWidth="1"/>
    <col min="13863" max="13863" width="12.7109375" style="2" customWidth="1"/>
    <col min="13864" max="13874" width="7.28515625" style="2" customWidth="1"/>
    <col min="13875" max="13877" width="12.7109375" style="2" customWidth="1"/>
    <col min="13878" max="13878" width="4.28515625" style="2" customWidth="1"/>
    <col min="13879" max="13884" width="7.7109375" style="2" customWidth="1"/>
    <col min="13885" max="14095" width="9" style="2"/>
    <col min="14096" max="14096" width="6" style="2" customWidth="1"/>
    <col min="14097" max="14097" width="10.7109375" style="2" customWidth="1"/>
    <col min="14098" max="14099" width="5.7109375" style="2" customWidth="1"/>
    <col min="14100" max="14100" width="11.7109375" style="2" customWidth="1"/>
    <col min="14101" max="14111" width="4.7109375" style="2" customWidth="1"/>
    <col min="14112" max="14112" width="6.28515625" style="2" customWidth="1"/>
    <col min="14113" max="14113" width="15.42578125" style="2" customWidth="1"/>
    <col min="14114" max="14114" width="2.28515625" style="2" customWidth="1"/>
    <col min="14115" max="14115" width="8.85546875" style="2" customWidth="1"/>
    <col min="14116" max="14116" width="12" style="2" customWidth="1"/>
    <col min="14117" max="14117" width="4.28515625" style="2" customWidth="1"/>
    <col min="14118" max="14118" width="7.28515625" style="2" customWidth="1"/>
    <col min="14119" max="14119" width="12.7109375" style="2" customWidth="1"/>
    <col min="14120" max="14130" width="7.28515625" style="2" customWidth="1"/>
    <col min="14131" max="14133" width="12.7109375" style="2" customWidth="1"/>
    <col min="14134" max="14134" width="4.28515625" style="2" customWidth="1"/>
    <col min="14135" max="14140" width="7.7109375" style="2" customWidth="1"/>
    <col min="14141" max="14351" width="9" style="2"/>
    <col min="14352" max="14352" width="6" style="2" customWidth="1"/>
    <col min="14353" max="14353" width="10.7109375" style="2" customWidth="1"/>
    <col min="14354" max="14355" width="5.7109375" style="2" customWidth="1"/>
    <col min="14356" max="14356" width="11.7109375" style="2" customWidth="1"/>
    <col min="14357" max="14367" width="4.7109375" style="2" customWidth="1"/>
    <col min="14368" max="14368" width="6.28515625" style="2" customWidth="1"/>
    <col min="14369" max="14369" width="15.42578125" style="2" customWidth="1"/>
    <col min="14370" max="14370" width="2.28515625" style="2" customWidth="1"/>
    <col min="14371" max="14371" width="8.85546875" style="2" customWidth="1"/>
    <col min="14372" max="14372" width="12" style="2" customWidth="1"/>
    <col min="14373" max="14373" width="4.28515625" style="2" customWidth="1"/>
    <col min="14374" max="14374" width="7.28515625" style="2" customWidth="1"/>
    <col min="14375" max="14375" width="12.7109375" style="2" customWidth="1"/>
    <col min="14376" max="14386" width="7.28515625" style="2" customWidth="1"/>
    <col min="14387" max="14389" width="12.7109375" style="2" customWidth="1"/>
    <col min="14390" max="14390" width="4.28515625" style="2" customWidth="1"/>
    <col min="14391" max="14396" width="7.7109375" style="2" customWidth="1"/>
    <col min="14397" max="14607" width="9" style="2"/>
    <col min="14608" max="14608" width="6" style="2" customWidth="1"/>
    <col min="14609" max="14609" width="10.7109375" style="2" customWidth="1"/>
    <col min="14610" max="14611" width="5.7109375" style="2" customWidth="1"/>
    <col min="14612" max="14612" width="11.7109375" style="2" customWidth="1"/>
    <col min="14613" max="14623" width="4.7109375" style="2" customWidth="1"/>
    <col min="14624" max="14624" width="6.28515625" style="2" customWidth="1"/>
    <col min="14625" max="14625" width="15.42578125" style="2" customWidth="1"/>
    <col min="14626" max="14626" width="2.28515625" style="2" customWidth="1"/>
    <col min="14627" max="14627" width="8.85546875" style="2" customWidth="1"/>
    <col min="14628" max="14628" width="12" style="2" customWidth="1"/>
    <col min="14629" max="14629" width="4.28515625" style="2" customWidth="1"/>
    <col min="14630" max="14630" width="7.28515625" style="2" customWidth="1"/>
    <col min="14631" max="14631" width="12.7109375" style="2" customWidth="1"/>
    <col min="14632" max="14642" width="7.28515625" style="2" customWidth="1"/>
    <col min="14643" max="14645" width="12.7109375" style="2" customWidth="1"/>
    <col min="14646" max="14646" width="4.28515625" style="2" customWidth="1"/>
    <col min="14647" max="14652" width="7.7109375" style="2" customWidth="1"/>
    <col min="14653" max="14863" width="9" style="2"/>
    <col min="14864" max="14864" width="6" style="2" customWidth="1"/>
    <col min="14865" max="14865" width="10.7109375" style="2" customWidth="1"/>
    <col min="14866" max="14867" width="5.7109375" style="2" customWidth="1"/>
    <col min="14868" max="14868" width="11.7109375" style="2" customWidth="1"/>
    <col min="14869" max="14879" width="4.7109375" style="2" customWidth="1"/>
    <col min="14880" max="14880" width="6.28515625" style="2" customWidth="1"/>
    <col min="14881" max="14881" width="15.42578125" style="2" customWidth="1"/>
    <col min="14882" max="14882" width="2.28515625" style="2" customWidth="1"/>
    <col min="14883" max="14883" width="8.85546875" style="2" customWidth="1"/>
    <col min="14884" max="14884" width="12" style="2" customWidth="1"/>
    <col min="14885" max="14885" width="4.28515625" style="2" customWidth="1"/>
    <col min="14886" max="14886" width="7.28515625" style="2" customWidth="1"/>
    <col min="14887" max="14887" width="12.7109375" style="2" customWidth="1"/>
    <col min="14888" max="14898" width="7.28515625" style="2" customWidth="1"/>
    <col min="14899" max="14901" width="12.7109375" style="2" customWidth="1"/>
    <col min="14902" max="14902" width="4.28515625" style="2" customWidth="1"/>
    <col min="14903" max="14908" width="7.7109375" style="2" customWidth="1"/>
    <col min="14909" max="15119" width="9" style="2"/>
    <col min="15120" max="15120" width="6" style="2" customWidth="1"/>
    <col min="15121" max="15121" width="10.7109375" style="2" customWidth="1"/>
    <col min="15122" max="15123" width="5.7109375" style="2" customWidth="1"/>
    <col min="15124" max="15124" width="11.7109375" style="2" customWidth="1"/>
    <col min="15125" max="15135" width="4.7109375" style="2" customWidth="1"/>
    <col min="15136" max="15136" width="6.28515625" style="2" customWidth="1"/>
    <col min="15137" max="15137" width="15.42578125" style="2" customWidth="1"/>
    <col min="15138" max="15138" width="2.28515625" style="2" customWidth="1"/>
    <col min="15139" max="15139" width="8.85546875" style="2" customWidth="1"/>
    <col min="15140" max="15140" width="12" style="2" customWidth="1"/>
    <col min="15141" max="15141" width="4.28515625" style="2" customWidth="1"/>
    <col min="15142" max="15142" width="7.28515625" style="2" customWidth="1"/>
    <col min="15143" max="15143" width="12.7109375" style="2" customWidth="1"/>
    <col min="15144" max="15154" width="7.28515625" style="2" customWidth="1"/>
    <col min="15155" max="15157" width="12.7109375" style="2" customWidth="1"/>
    <col min="15158" max="15158" width="4.28515625" style="2" customWidth="1"/>
    <col min="15159" max="15164" width="7.7109375" style="2" customWidth="1"/>
    <col min="15165" max="15375" width="9" style="2"/>
    <col min="15376" max="15376" width="6" style="2" customWidth="1"/>
    <col min="15377" max="15377" width="10.7109375" style="2" customWidth="1"/>
    <col min="15378" max="15379" width="5.7109375" style="2" customWidth="1"/>
    <col min="15380" max="15380" width="11.7109375" style="2" customWidth="1"/>
    <col min="15381" max="15391" width="4.7109375" style="2" customWidth="1"/>
    <col min="15392" max="15392" width="6.28515625" style="2" customWidth="1"/>
    <col min="15393" max="15393" width="15.42578125" style="2" customWidth="1"/>
    <col min="15394" max="15394" width="2.28515625" style="2" customWidth="1"/>
    <col min="15395" max="15395" width="8.85546875" style="2" customWidth="1"/>
    <col min="15396" max="15396" width="12" style="2" customWidth="1"/>
    <col min="15397" max="15397" width="4.28515625" style="2" customWidth="1"/>
    <col min="15398" max="15398" width="7.28515625" style="2" customWidth="1"/>
    <col min="15399" max="15399" width="12.7109375" style="2" customWidth="1"/>
    <col min="15400" max="15410" width="7.28515625" style="2" customWidth="1"/>
    <col min="15411" max="15413" width="12.7109375" style="2" customWidth="1"/>
    <col min="15414" max="15414" width="4.28515625" style="2" customWidth="1"/>
    <col min="15415" max="15420" width="7.7109375" style="2" customWidth="1"/>
    <col min="15421" max="15631" width="9" style="2"/>
    <col min="15632" max="15632" width="6" style="2" customWidth="1"/>
    <col min="15633" max="15633" width="10.7109375" style="2" customWidth="1"/>
    <col min="15634" max="15635" width="5.7109375" style="2" customWidth="1"/>
    <col min="15636" max="15636" width="11.7109375" style="2" customWidth="1"/>
    <col min="15637" max="15647" width="4.7109375" style="2" customWidth="1"/>
    <col min="15648" max="15648" width="6.28515625" style="2" customWidth="1"/>
    <col min="15649" max="15649" width="15.42578125" style="2" customWidth="1"/>
    <col min="15650" max="15650" width="2.28515625" style="2" customWidth="1"/>
    <col min="15651" max="15651" width="8.85546875" style="2" customWidth="1"/>
    <col min="15652" max="15652" width="12" style="2" customWidth="1"/>
    <col min="15653" max="15653" width="4.28515625" style="2" customWidth="1"/>
    <col min="15654" max="15654" width="7.28515625" style="2" customWidth="1"/>
    <col min="15655" max="15655" width="12.7109375" style="2" customWidth="1"/>
    <col min="15656" max="15666" width="7.28515625" style="2" customWidth="1"/>
    <col min="15667" max="15669" width="12.7109375" style="2" customWidth="1"/>
    <col min="15670" max="15670" width="4.28515625" style="2" customWidth="1"/>
    <col min="15671" max="15676" width="7.7109375" style="2" customWidth="1"/>
    <col min="15677" max="15887" width="9" style="2"/>
    <col min="15888" max="15888" width="6" style="2" customWidth="1"/>
    <col min="15889" max="15889" width="10.7109375" style="2" customWidth="1"/>
    <col min="15890" max="15891" width="5.7109375" style="2" customWidth="1"/>
    <col min="15892" max="15892" width="11.7109375" style="2" customWidth="1"/>
    <col min="15893" max="15903" width="4.7109375" style="2" customWidth="1"/>
    <col min="15904" max="15904" width="6.28515625" style="2" customWidth="1"/>
    <col min="15905" max="15905" width="15.42578125" style="2" customWidth="1"/>
    <col min="15906" max="15906" width="2.28515625" style="2" customWidth="1"/>
    <col min="15907" max="15907" width="8.85546875" style="2" customWidth="1"/>
    <col min="15908" max="15908" width="12" style="2" customWidth="1"/>
    <col min="15909" max="15909" width="4.28515625" style="2" customWidth="1"/>
    <col min="15910" max="15910" width="7.28515625" style="2" customWidth="1"/>
    <col min="15911" max="15911" width="12.7109375" style="2" customWidth="1"/>
    <col min="15912" max="15922" width="7.28515625" style="2" customWidth="1"/>
    <col min="15923" max="15925" width="12.7109375" style="2" customWidth="1"/>
    <col min="15926" max="15926" width="4.28515625" style="2" customWidth="1"/>
    <col min="15927" max="15932" width="7.7109375" style="2" customWidth="1"/>
    <col min="15933" max="16143" width="9" style="2"/>
    <col min="16144" max="16144" width="6" style="2" customWidth="1"/>
    <col min="16145" max="16145" width="10.7109375" style="2" customWidth="1"/>
    <col min="16146" max="16147" width="5.7109375" style="2" customWidth="1"/>
    <col min="16148" max="16148" width="11.7109375" style="2" customWidth="1"/>
    <col min="16149" max="16159" width="4.7109375" style="2" customWidth="1"/>
    <col min="16160" max="16160" width="6.28515625" style="2" customWidth="1"/>
    <col min="16161" max="16161" width="15.42578125" style="2" customWidth="1"/>
    <col min="16162" max="16162" width="2.28515625" style="2" customWidth="1"/>
    <col min="16163" max="16163" width="8.85546875" style="2" customWidth="1"/>
    <col min="16164" max="16164" width="12" style="2" customWidth="1"/>
    <col min="16165" max="16165" width="4.28515625" style="2" customWidth="1"/>
    <col min="16166" max="16166" width="7.28515625" style="2" customWidth="1"/>
    <col min="16167" max="16167" width="12.7109375" style="2" customWidth="1"/>
    <col min="16168" max="16178" width="7.28515625" style="2" customWidth="1"/>
    <col min="16179" max="16181" width="12.7109375" style="2" customWidth="1"/>
    <col min="16182" max="16182" width="4.28515625" style="2" customWidth="1"/>
    <col min="16183" max="16188" width="7.7109375" style="2" customWidth="1"/>
    <col min="16189" max="16384" width="9" style="2"/>
  </cols>
  <sheetData>
    <row r="2" spans="1:97">
      <c r="A2" s="1"/>
      <c r="B2" s="1" t="s">
        <v>33</v>
      </c>
      <c r="C2" s="1"/>
      <c r="D2" s="1"/>
      <c r="E2" s="115" t="s">
        <v>44</v>
      </c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22" t="s">
        <v>32</v>
      </c>
      <c r="AB2" s="1"/>
    </row>
    <row r="3" spans="1:97" ht="24" customHeight="1">
      <c r="C3" s="139" t="s">
        <v>34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</row>
    <row r="4" spans="1:97" ht="14.25" customHeight="1" thickBo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G4" s="2" t="s">
        <v>0</v>
      </c>
    </row>
    <row r="5" spans="1:97" ht="7.5" customHeight="1">
      <c r="B5" s="125" t="s">
        <v>1</v>
      </c>
      <c r="C5" s="127" t="s">
        <v>2</v>
      </c>
      <c r="D5" s="128"/>
      <c r="E5" s="131" t="s">
        <v>3</v>
      </c>
      <c r="F5" s="133" t="s">
        <v>4</v>
      </c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4"/>
      <c r="AA5" s="150" t="s">
        <v>5</v>
      </c>
      <c r="AB5" s="3"/>
      <c r="AC5" s="3"/>
      <c r="AD5" s="3"/>
      <c r="AE5" s="3"/>
      <c r="AF5" s="124" t="s">
        <v>6</v>
      </c>
      <c r="AG5" s="124"/>
      <c r="AH5" s="159" t="s">
        <v>7</v>
      </c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1"/>
    </row>
    <row r="6" spans="1:97" ht="7.5" customHeight="1">
      <c r="B6" s="126"/>
      <c r="C6" s="129"/>
      <c r="D6" s="130"/>
      <c r="E6" s="132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6"/>
      <c r="AA6" s="151"/>
      <c r="AB6" s="3"/>
      <c r="AC6" s="3"/>
      <c r="AD6" s="3"/>
      <c r="AE6" s="4"/>
      <c r="AF6" s="124"/>
      <c r="AG6" s="124"/>
      <c r="AH6" s="162"/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3"/>
      <c r="AT6" s="163"/>
      <c r="AU6" s="163"/>
      <c r="AV6" s="163"/>
      <c r="AW6" s="163"/>
      <c r="AX6" s="163"/>
      <c r="AY6" s="163"/>
      <c r="AZ6" s="163"/>
      <c r="BA6" s="163"/>
      <c r="BB6" s="164"/>
      <c r="BC6" s="3"/>
      <c r="BD6" s="3"/>
      <c r="BE6" s="3"/>
      <c r="BF6" s="3"/>
    </row>
    <row r="7" spans="1:97" ht="10.5" customHeight="1">
      <c r="B7" s="126"/>
      <c r="C7" s="129"/>
      <c r="D7" s="130"/>
      <c r="E7" s="132" t="s">
        <v>8</v>
      </c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20" t="s">
        <v>26</v>
      </c>
      <c r="AA7" s="122" t="s">
        <v>27</v>
      </c>
      <c r="AB7" s="4"/>
      <c r="AC7" s="4"/>
      <c r="AD7" s="4"/>
      <c r="AE7" s="4"/>
      <c r="AF7" s="124"/>
      <c r="AG7" s="124"/>
      <c r="AH7" s="119">
        <f>F7</f>
        <v>0</v>
      </c>
      <c r="AI7" s="119">
        <f t="shared" ref="AI7:BA7" si="0">G7</f>
        <v>0</v>
      </c>
      <c r="AJ7" s="119">
        <f t="shared" si="0"/>
        <v>0</v>
      </c>
      <c r="AK7" s="119">
        <f t="shared" si="0"/>
        <v>0</v>
      </c>
      <c r="AL7" s="119">
        <f t="shared" si="0"/>
        <v>0</v>
      </c>
      <c r="AM7" s="119">
        <f t="shared" si="0"/>
        <v>0</v>
      </c>
      <c r="AN7" s="119">
        <f t="shared" si="0"/>
        <v>0</v>
      </c>
      <c r="AO7" s="119">
        <f t="shared" si="0"/>
        <v>0</v>
      </c>
      <c r="AP7" s="119">
        <f t="shared" si="0"/>
        <v>0</v>
      </c>
      <c r="AQ7" s="119">
        <f t="shared" si="0"/>
        <v>0</v>
      </c>
      <c r="AR7" s="119">
        <f t="shared" si="0"/>
        <v>0</v>
      </c>
      <c r="AS7" s="119">
        <f t="shared" si="0"/>
        <v>0</v>
      </c>
      <c r="AT7" s="119">
        <f t="shared" si="0"/>
        <v>0</v>
      </c>
      <c r="AU7" s="119">
        <f t="shared" si="0"/>
        <v>0</v>
      </c>
      <c r="AV7" s="119">
        <f t="shared" si="0"/>
        <v>0</v>
      </c>
      <c r="AW7" s="119">
        <f t="shared" si="0"/>
        <v>0</v>
      </c>
      <c r="AX7" s="119">
        <f t="shared" si="0"/>
        <v>0</v>
      </c>
      <c r="AY7" s="119">
        <f t="shared" si="0"/>
        <v>0</v>
      </c>
      <c r="AZ7" s="119">
        <f t="shared" si="0"/>
        <v>0</v>
      </c>
      <c r="BA7" s="119">
        <f t="shared" si="0"/>
        <v>0</v>
      </c>
      <c r="BB7" s="119" t="str">
        <f>Z7</f>
        <v>TTL</v>
      </c>
      <c r="BC7" s="3"/>
      <c r="BD7" s="3"/>
      <c r="BE7" s="3"/>
      <c r="BF7" s="3"/>
    </row>
    <row r="8" spans="1:97" ht="10.15" customHeight="1" thickBot="1">
      <c r="B8" s="126"/>
      <c r="C8" s="129"/>
      <c r="D8" s="130"/>
      <c r="E8" s="132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21"/>
      <c r="AA8" s="123"/>
      <c r="AB8" s="4"/>
      <c r="AC8" s="4"/>
      <c r="AD8" s="4"/>
      <c r="AE8" s="4"/>
      <c r="AF8" s="124"/>
      <c r="AG8" s="124"/>
      <c r="AH8" s="90" t="s">
        <v>10</v>
      </c>
      <c r="AI8" s="90" t="s">
        <v>10</v>
      </c>
      <c r="AJ8" s="90" t="s">
        <v>10</v>
      </c>
      <c r="AK8" s="90" t="s">
        <v>10</v>
      </c>
      <c r="AL8" s="90" t="s">
        <v>10</v>
      </c>
      <c r="AM8" s="90" t="s">
        <v>10</v>
      </c>
      <c r="AN8" s="90" t="s">
        <v>10</v>
      </c>
      <c r="AO8" s="90" t="s">
        <v>10</v>
      </c>
      <c r="AP8" s="90" t="s">
        <v>10</v>
      </c>
      <c r="AQ8" s="90" t="s">
        <v>10</v>
      </c>
      <c r="AR8" s="90" t="s">
        <v>10</v>
      </c>
      <c r="AS8" s="90" t="s">
        <v>10</v>
      </c>
      <c r="AT8" s="90" t="s">
        <v>10</v>
      </c>
      <c r="AU8" s="90" t="s">
        <v>10</v>
      </c>
      <c r="AV8" s="90" t="s">
        <v>10</v>
      </c>
      <c r="AW8" s="90" t="s">
        <v>10</v>
      </c>
      <c r="AX8" s="90" t="s">
        <v>10</v>
      </c>
      <c r="AY8" s="90" t="s">
        <v>10</v>
      </c>
      <c r="AZ8" s="90" t="s">
        <v>10</v>
      </c>
      <c r="BA8" s="90" t="s">
        <v>10</v>
      </c>
      <c r="BB8" s="90" t="s">
        <v>10</v>
      </c>
    </row>
    <row r="9" spans="1:97" ht="15" customHeight="1">
      <c r="A9" s="2">
        <v>1</v>
      </c>
      <c r="B9" s="125" t="s">
        <v>28</v>
      </c>
      <c r="C9" s="154" t="s">
        <v>46</v>
      </c>
      <c r="D9" s="155"/>
      <c r="E9" s="5"/>
      <c r="F9" s="5"/>
      <c r="G9" s="6"/>
      <c r="H9" s="5"/>
      <c r="I9" s="6"/>
      <c r="J9" s="5"/>
      <c r="K9" s="6"/>
      <c r="L9" s="5"/>
      <c r="M9" s="6"/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7">
        <f>IF(E9="", 0, SUM(F9:Y9))</f>
        <v>0</v>
      </c>
      <c r="AA9" s="152">
        <f>SUM(AC9:AC58)</f>
        <v>0</v>
      </c>
      <c r="AB9" s="8"/>
      <c r="AC9" s="8">
        <f t="shared" ref="AC9:AC73" si="1">E9*Z9</f>
        <v>0</v>
      </c>
      <c r="AD9" s="8"/>
      <c r="AE9" s="8"/>
      <c r="AF9" s="9">
        <v>1.1299999999999999</v>
      </c>
      <c r="AG9" s="140"/>
      <c r="AH9" s="10">
        <f>ROUNDDOWN($E9*F9*$AF9/1000,1)</f>
        <v>0</v>
      </c>
      <c r="AI9" s="10">
        <f>ROUNDDOWN($E9*G9*$AF9/1000,1)</f>
        <v>0</v>
      </c>
      <c r="AJ9" s="10">
        <f>ROUNDDOWN($E9*H9*$AF9/1000,1)</f>
        <v>0</v>
      </c>
      <c r="AK9" s="10">
        <f t="shared" ref="AK9:AO24" si="2">ROUNDDOWN($E9*I9*$AF9/1000,1)</f>
        <v>0</v>
      </c>
      <c r="AL9" s="10">
        <f t="shared" si="2"/>
        <v>0</v>
      </c>
      <c r="AM9" s="10">
        <f t="shared" si="2"/>
        <v>0</v>
      </c>
      <c r="AN9" s="10">
        <f t="shared" si="2"/>
        <v>0</v>
      </c>
      <c r="AO9" s="10">
        <f t="shared" si="2"/>
        <v>0</v>
      </c>
      <c r="AP9" s="10">
        <f t="shared" ref="AP9:AP58" si="3">ROUNDDOWN($E9*N9*$AF9/1000,1)</f>
        <v>0</v>
      </c>
      <c r="AQ9" s="10">
        <f t="shared" ref="AQ9:AQ58" si="4">ROUNDDOWN($E9*O9*$AF9/1000,1)</f>
        <v>0</v>
      </c>
      <c r="AR9" s="10">
        <f t="shared" ref="AR9:AR58" si="5">ROUNDDOWN($E9*P9*$AF9/1000,1)</f>
        <v>0</v>
      </c>
      <c r="AS9" s="10">
        <f t="shared" ref="AS9:AS58" si="6">ROUNDDOWN($E9*Q9*$AF9/1000,1)</f>
        <v>0</v>
      </c>
      <c r="AT9" s="10">
        <f t="shared" ref="AT9:AT58" si="7">ROUNDDOWN($E9*R9*$AF9/1000,1)</f>
        <v>0</v>
      </c>
      <c r="AU9" s="10">
        <f t="shared" ref="AU9:AU58" si="8">ROUNDDOWN($E9*S9*$AF9/1000,1)</f>
        <v>0</v>
      </c>
      <c r="AV9" s="10">
        <f t="shared" ref="AV9:AV58" si="9">ROUNDDOWN($E9*T9*$AF9/1000,1)</f>
        <v>0</v>
      </c>
      <c r="AW9" s="10">
        <f t="shared" ref="AW9:AW58" si="10">ROUNDDOWN($E9*U9*$AF9/1000,1)</f>
        <v>0</v>
      </c>
      <c r="AX9" s="10">
        <f t="shared" ref="AX9:AX58" si="11">ROUNDDOWN($E9*V9*$AF9/1000,1)</f>
        <v>0</v>
      </c>
      <c r="AY9" s="10">
        <f t="shared" ref="AY9:AY58" si="12">ROUNDDOWN($E9*W9*$AF9/1000,1)</f>
        <v>0</v>
      </c>
      <c r="AZ9" s="10">
        <f t="shared" ref="AZ9:AZ58" si="13">ROUNDDOWN($E9*X9*$AF9/1000,1)</f>
        <v>0</v>
      </c>
      <c r="BA9" s="10">
        <f t="shared" ref="BA9:BA58" si="14">ROUNDDOWN($E9*Y9*$AF9/1000,1)</f>
        <v>0</v>
      </c>
      <c r="BB9" s="10">
        <f t="shared" ref="BB9:BB78" si="15">ROUNDDOWN($E9*Z9*$AF9/1000,1)</f>
        <v>0</v>
      </c>
    </row>
    <row r="10" spans="1:97" ht="15" customHeight="1" thickBot="1">
      <c r="A10" s="2">
        <v>1</v>
      </c>
      <c r="B10" s="126"/>
      <c r="C10" s="156"/>
      <c r="D10" s="157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7">
        <f t="shared" ref="Z10:Z127" si="16">IF(E10="", 0, SUM(F10:Y10))</f>
        <v>0</v>
      </c>
      <c r="AA10" s="153"/>
      <c r="AB10" s="8"/>
      <c r="AC10" s="8">
        <f t="shared" si="1"/>
        <v>0</v>
      </c>
      <c r="AD10" s="8"/>
      <c r="AE10" s="8"/>
      <c r="AF10" s="9">
        <v>1.1299999999999999</v>
      </c>
      <c r="AG10" s="140"/>
      <c r="AH10" s="10">
        <f t="shared" ref="AH10:AH60" si="17">ROUNDDOWN($E10*F10*$AF10/1000,1)</f>
        <v>0</v>
      </c>
      <c r="AI10" s="10">
        <f t="shared" ref="AI10:AI60" si="18">ROUNDDOWN($E10*G10*$AF10/1000,1)</f>
        <v>0</v>
      </c>
      <c r="AJ10" s="10">
        <f t="shared" ref="AJ10:AJ60" si="19">ROUNDDOWN($E10*H10*$AF10/1000,1)</f>
        <v>0</v>
      </c>
      <c r="AK10" s="10">
        <f t="shared" si="2"/>
        <v>0</v>
      </c>
      <c r="AL10" s="10">
        <f t="shared" si="2"/>
        <v>0</v>
      </c>
      <c r="AM10" s="10">
        <f t="shared" si="2"/>
        <v>0</v>
      </c>
      <c r="AN10" s="10">
        <f t="shared" si="2"/>
        <v>0</v>
      </c>
      <c r="AO10" s="10">
        <f t="shared" si="2"/>
        <v>0</v>
      </c>
      <c r="AP10" s="10">
        <f t="shared" si="3"/>
        <v>0</v>
      </c>
      <c r="AQ10" s="10">
        <f t="shared" si="4"/>
        <v>0</v>
      </c>
      <c r="AR10" s="10">
        <f t="shared" si="5"/>
        <v>0</v>
      </c>
      <c r="AS10" s="10">
        <f t="shared" si="6"/>
        <v>0</v>
      </c>
      <c r="AT10" s="10">
        <f t="shared" si="7"/>
        <v>0</v>
      </c>
      <c r="AU10" s="10">
        <f t="shared" si="8"/>
        <v>0</v>
      </c>
      <c r="AV10" s="10">
        <f t="shared" si="9"/>
        <v>0</v>
      </c>
      <c r="AW10" s="10">
        <f t="shared" si="10"/>
        <v>0</v>
      </c>
      <c r="AX10" s="10">
        <f t="shared" si="11"/>
        <v>0</v>
      </c>
      <c r="AY10" s="10">
        <f t="shared" si="12"/>
        <v>0</v>
      </c>
      <c r="AZ10" s="10">
        <f t="shared" si="13"/>
        <v>0</v>
      </c>
      <c r="BA10" s="10">
        <f t="shared" si="14"/>
        <v>0</v>
      </c>
      <c r="BB10" s="10">
        <f t="shared" si="15"/>
        <v>0</v>
      </c>
    </row>
    <row r="11" spans="1:97" ht="15" customHeight="1">
      <c r="A11" s="2">
        <v>1</v>
      </c>
      <c r="B11" s="126"/>
      <c r="C11" s="156"/>
      <c r="D11" s="157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7">
        <f t="shared" si="16"/>
        <v>0</v>
      </c>
      <c r="AA11" s="153"/>
      <c r="AB11" s="8"/>
      <c r="AC11" s="8">
        <f t="shared" si="1"/>
        <v>0</v>
      </c>
      <c r="AD11" s="8"/>
      <c r="AE11" s="8"/>
      <c r="AF11" s="9">
        <v>1.1299999999999999</v>
      </c>
      <c r="AG11" s="140"/>
      <c r="AH11" s="10">
        <f t="shared" si="17"/>
        <v>0</v>
      </c>
      <c r="AI11" s="10">
        <f t="shared" si="18"/>
        <v>0</v>
      </c>
      <c r="AJ11" s="10">
        <f t="shared" si="19"/>
        <v>0</v>
      </c>
      <c r="AK11" s="10">
        <f t="shared" si="2"/>
        <v>0</v>
      </c>
      <c r="AL11" s="10">
        <f t="shared" si="2"/>
        <v>0</v>
      </c>
      <c r="AM11" s="10">
        <f t="shared" si="2"/>
        <v>0</v>
      </c>
      <c r="AN11" s="10">
        <f t="shared" si="2"/>
        <v>0</v>
      </c>
      <c r="AO11" s="10">
        <f t="shared" si="2"/>
        <v>0</v>
      </c>
      <c r="AP11" s="10">
        <f t="shared" si="3"/>
        <v>0</v>
      </c>
      <c r="AQ11" s="10">
        <f t="shared" si="4"/>
        <v>0</v>
      </c>
      <c r="AR11" s="10">
        <f t="shared" si="5"/>
        <v>0</v>
      </c>
      <c r="AS11" s="10">
        <f t="shared" si="6"/>
        <v>0</v>
      </c>
      <c r="AT11" s="10">
        <f t="shared" si="7"/>
        <v>0</v>
      </c>
      <c r="AU11" s="10">
        <f t="shared" si="8"/>
        <v>0</v>
      </c>
      <c r="AV11" s="10">
        <f t="shared" si="9"/>
        <v>0</v>
      </c>
      <c r="AW11" s="10">
        <f t="shared" si="10"/>
        <v>0</v>
      </c>
      <c r="AX11" s="10">
        <f t="shared" si="11"/>
        <v>0</v>
      </c>
      <c r="AY11" s="10">
        <f t="shared" si="12"/>
        <v>0</v>
      </c>
      <c r="AZ11" s="10">
        <f t="shared" si="13"/>
        <v>0</v>
      </c>
      <c r="BA11" s="10">
        <f t="shared" si="14"/>
        <v>0</v>
      </c>
      <c r="BB11" s="10">
        <f t="shared" si="15"/>
        <v>0</v>
      </c>
      <c r="CO11" s="5">
        <v>90</v>
      </c>
      <c r="CP11" s="5">
        <v>1</v>
      </c>
      <c r="CR11" s="5">
        <v>90</v>
      </c>
      <c r="CS11" s="5">
        <v>1</v>
      </c>
    </row>
    <row r="12" spans="1:97" ht="15" customHeight="1">
      <c r="A12" s="2">
        <v>1</v>
      </c>
      <c r="B12" s="126"/>
      <c r="C12" s="156"/>
      <c r="D12" s="157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7">
        <f t="shared" si="16"/>
        <v>0</v>
      </c>
      <c r="AA12" s="153"/>
      <c r="AB12" s="8"/>
      <c r="AC12" s="8">
        <f t="shared" si="1"/>
        <v>0</v>
      </c>
      <c r="AD12" s="8"/>
      <c r="AE12" s="8"/>
      <c r="AF12" s="9">
        <v>1.1299999999999999</v>
      </c>
      <c r="AG12" s="140"/>
      <c r="AH12" s="10">
        <f t="shared" si="17"/>
        <v>0</v>
      </c>
      <c r="AI12" s="10">
        <f t="shared" si="18"/>
        <v>0</v>
      </c>
      <c r="AJ12" s="10">
        <f t="shared" si="19"/>
        <v>0</v>
      </c>
      <c r="AK12" s="10">
        <f t="shared" si="2"/>
        <v>0</v>
      </c>
      <c r="AL12" s="10">
        <f t="shared" si="2"/>
        <v>0</v>
      </c>
      <c r="AM12" s="10">
        <f t="shared" si="2"/>
        <v>0</v>
      </c>
      <c r="AN12" s="10">
        <f t="shared" si="2"/>
        <v>0</v>
      </c>
      <c r="AO12" s="10">
        <f t="shared" si="2"/>
        <v>0</v>
      </c>
      <c r="AP12" s="10">
        <f t="shared" si="3"/>
        <v>0</v>
      </c>
      <c r="AQ12" s="10">
        <f t="shared" si="4"/>
        <v>0</v>
      </c>
      <c r="AR12" s="10">
        <f t="shared" si="5"/>
        <v>0</v>
      </c>
      <c r="AS12" s="10">
        <f t="shared" si="6"/>
        <v>0</v>
      </c>
      <c r="AT12" s="10">
        <f t="shared" si="7"/>
        <v>0</v>
      </c>
      <c r="AU12" s="10">
        <f t="shared" si="8"/>
        <v>0</v>
      </c>
      <c r="AV12" s="10">
        <f t="shared" si="9"/>
        <v>0</v>
      </c>
      <c r="AW12" s="10">
        <f t="shared" si="10"/>
        <v>0</v>
      </c>
      <c r="AX12" s="10">
        <f t="shared" si="11"/>
        <v>0</v>
      </c>
      <c r="AY12" s="10">
        <f t="shared" si="12"/>
        <v>0</v>
      </c>
      <c r="AZ12" s="10">
        <f t="shared" si="13"/>
        <v>0</v>
      </c>
      <c r="BA12" s="10">
        <f t="shared" si="14"/>
        <v>0</v>
      </c>
      <c r="BB12" s="10">
        <f t="shared" si="15"/>
        <v>0</v>
      </c>
      <c r="CO12" s="11">
        <v>100</v>
      </c>
      <c r="CP12" s="11">
        <v>1</v>
      </c>
      <c r="CR12" s="11">
        <v>100</v>
      </c>
      <c r="CS12" s="11">
        <v>1</v>
      </c>
    </row>
    <row r="13" spans="1:97" ht="15" customHeight="1">
      <c r="A13" s="2">
        <v>1</v>
      </c>
      <c r="B13" s="126"/>
      <c r="C13" s="156"/>
      <c r="D13" s="157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7">
        <f t="shared" si="16"/>
        <v>0</v>
      </c>
      <c r="AA13" s="153"/>
      <c r="AB13" s="8"/>
      <c r="AC13" s="8">
        <f t="shared" si="1"/>
        <v>0</v>
      </c>
      <c r="AD13" s="8"/>
      <c r="AE13" s="8"/>
      <c r="AF13" s="9">
        <v>1.1299999999999999</v>
      </c>
      <c r="AG13" s="140"/>
      <c r="AH13" s="10">
        <f t="shared" si="17"/>
        <v>0</v>
      </c>
      <c r="AI13" s="10">
        <f t="shared" si="18"/>
        <v>0</v>
      </c>
      <c r="AJ13" s="10">
        <f t="shared" si="19"/>
        <v>0</v>
      </c>
      <c r="AK13" s="10">
        <f t="shared" si="2"/>
        <v>0</v>
      </c>
      <c r="AL13" s="10">
        <f t="shared" si="2"/>
        <v>0</v>
      </c>
      <c r="AM13" s="10">
        <f t="shared" si="2"/>
        <v>0</v>
      </c>
      <c r="AN13" s="10">
        <f t="shared" si="2"/>
        <v>0</v>
      </c>
      <c r="AO13" s="10">
        <f t="shared" si="2"/>
        <v>0</v>
      </c>
      <c r="AP13" s="10">
        <f t="shared" si="3"/>
        <v>0</v>
      </c>
      <c r="AQ13" s="10">
        <f t="shared" si="4"/>
        <v>0</v>
      </c>
      <c r="AR13" s="10">
        <f t="shared" si="5"/>
        <v>0</v>
      </c>
      <c r="AS13" s="10">
        <f t="shared" si="6"/>
        <v>0</v>
      </c>
      <c r="AT13" s="10">
        <f t="shared" si="7"/>
        <v>0</v>
      </c>
      <c r="AU13" s="10">
        <f t="shared" si="8"/>
        <v>0</v>
      </c>
      <c r="AV13" s="10">
        <f t="shared" si="9"/>
        <v>0</v>
      </c>
      <c r="AW13" s="10">
        <f t="shared" si="10"/>
        <v>0</v>
      </c>
      <c r="AX13" s="10">
        <f t="shared" si="11"/>
        <v>0</v>
      </c>
      <c r="AY13" s="10">
        <f t="shared" si="12"/>
        <v>0</v>
      </c>
      <c r="AZ13" s="10">
        <f t="shared" si="13"/>
        <v>0</v>
      </c>
      <c r="BA13" s="10">
        <f t="shared" si="14"/>
        <v>0</v>
      </c>
      <c r="BB13" s="10">
        <f t="shared" si="15"/>
        <v>0</v>
      </c>
      <c r="CO13" s="11">
        <v>190</v>
      </c>
      <c r="CP13" s="11">
        <v>10</v>
      </c>
      <c r="CR13" s="11">
        <v>190</v>
      </c>
      <c r="CS13" s="11">
        <v>10</v>
      </c>
    </row>
    <row r="14" spans="1:97" ht="15" customHeight="1">
      <c r="A14" s="2">
        <v>1</v>
      </c>
      <c r="B14" s="126"/>
      <c r="C14" s="156"/>
      <c r="D14" s="157"/>
      <c r="E14" s="11"/>
      <c r="F14" s="11"/>
      <c r="G14" s="11"/>
      <c r="H14" s="12"/>
      <c r="I14" s="12"/>
      <c r="J14" s="12"/>
      <c r="K14" s="12"/>
      <c r="L14" s="12"/>
      <c r="M14" s="12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7">
        <f t="shared" si="16"/>
        <v>0</v>
      </c>
      <c r="AA14" s="153"/>
      <c r="AB14" s="8"/>
      <c r="AC14" s="8">
        <f t="shared" si="1"/>
        <v>0</v>
      </c>
      <c r="AD14" s="8"/>
      <c r="AE14" s="8"/>
      <c r="AF14" s="9">
        <v>1.1299999999999999</v>
      </c>
      <c r="AG14" s="140"/>
      <c r="AH14" s="10">
        <f t="shared" si="17"/>
        <v>0</v>
      </c>
      <c r="AI14" s="10">
        <f t="shared" si="18"/>
        <v>0</v>
      </c>
      <c r="AJ14" s="10">
        <f t="shared" si="19"/>
        <v>0</v>
      </c>
      <c r="AK14" s="10">
        <f t="shared" si="2"/>
        <v>0</v>
      </c>
      <c r="AL14" s="10">
        <f t="shared" si="2"/>
        <v>0</v>
      </c>
      <c r="AM14" s="10">
        <f t="shared" si="2"/>
        <v>0</v>
      </c>
      <c r="AN14" s="10">
        <f t="shared" si="2"/>
        <v>0</v>
      </c>
      <c r="AO14" s="10">
        <f t="shared" si="2"/>
        <v>0</v>
      </c>
      <c r="AP14" s="10">
        <f t="shared" si="3"/>
        <v>0</v>
      </c>
      <c r="AQ14" s="10">
        <f t="shared" si="4"/>
        <v>0</v>
      </c>
      <c r="AR14" s="10">
        <f t="shared" si="5"/>
        <v>0</v>
      </c>
      <c r="AS14" s="10">
        <f t="shared" si="6"/>
        <v>0</v>
      </c>
      <c r="AT14" s="10">
        <f t="shared" si="7"/>
        <v>0</v>
      </c>
      <c r="AU14" s="10">
        <f t="shared" si="8"/>
        <v>0</v>
      </c>
      <c r="AV14" s="10">
        <f t="shared" si="9"/>
        <v>0</v>
      </c>
      <c r="AW14" s="10">
        <f t="shared" si="10"/>
        <v>0</v>
      </c>
      <c r="AX14" s="10">
        <f t="shared" si="11"/>
        <v>0</v>
      </c>
      <c r="AY14" s="10">
        <f t="shared" si="12"/>
        <v>0</v>
      </c>
      <c r="AZ14" s="10">
        <f t="shared" si="13"/>
        <v>0</v>
      </c>
      <c r="BA14" s="10">
        <f t="shared" si="14"/>
        <v>0</v>
      </c>
      <c r="BB14" s="10">
        <f t="shared" si="15"/>
        <v>0</v>
      </c>
      <c r="CO14" s="11">
        <v>150</v>
      </c>
      <c r="CP14" s="11">
        <v>2</v>
      </c>
      <c r="CR14" s="11">
        <v>150</v>
      </c>
      <c r="CS14" s="11">
        <v>2</v>
      </c>
    </row>
    <row r="15" spans="1:97" ht="15" customHeight="1">
      <c r="A15" s="2">
        <v>1</v>
      </c>
      <c r="B15" s="126"/>
      <c r="C15" s="156"/>
      <c r="D15" s="157"/>
      <c r="E15" s="11"/>
      <c r="F15" s="11"/>
      <c r="G15" s="11"/>
      <c r="H15" s="12"/>
      <c r="I15" s="12"/>
      <c r="J15" s="12"/>
      <c r="K15" s="12"/>
      <c r="L15" s="12"/>
      <c r="M15" s="12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7">
        <f t="shared" si="16"/>
        <v>0</v>
      </c>
      <c r="AA15" s="153"/>
      <c r="AB15" s="8"/>
      <c r="AC15" s="8">
        <f t="shared" si="1"/>
        <v>0</v>
      </c>
      <c r="AD15" s="8"/>
      <c r="AE15" s="8"/>
      <c r="AF15" s="9">
        <v>1.1299999999999999</v>
      </c>
      <c r="AG15" s="140"/>
      <c r="AH15" s="10">
        <f t="shared" si="17"/>
        <v>0</v>
      </c>
      <c r="AI15" s="10">
        <f t="shared" si="18"/>
        <v>0</v>
      </c>
      <c r="AJ15" s="10">
        <f t="shared" si="19"/>
        <v>0</v>
      </c>
      <c r="AK15" s="10">
        <f t="shared" si="2"/>
        <v>0</v>
      </c>
      <c r="AL15" s="10">
        <f t="shared" si="2"/>
        <v>0</v>
      </c>
      <c r="AM15" s="10">
        <f t="shared" si="2"/>
        <v>0</v>
      </c>
      <c r="AN15" s="10">
        <f t="shared" si="2"/>
        <v>0</v>
      </c>
      <c r="AO15" s="10">
        <f t="shared" si="2"/>
        <v>0</v>
      </c>
      <c r="AP15" s="10">
        <f t="shared" si="3"/>
        <v>0</v>
      </c>
      <c r="AQ15" s="10">
        <f t="shared" si="4"/>
        <v>0</v>
      </c>
      <c r="AR15" s="10">
        <f t="shared" si="5"/>
        <v>0</v>
      </c>
      <c r="AS15" s="10">
        <f t="shared" si="6"/>
        <v>0</v>
      </c>
      <c r="AT15" s="10">
        <f t="shared" si="7"/>
        <v>0</v>
      </c>
      <c r="AU15" s="10">
        <f t="shared" si="8"/>
        <v>0</v>
      </c>
      <c r="AV15" s="10">
        <f t="shared" si="9"/>
        <v>0</v>
      </c>
      <c r="AW15" s="10">
        <f t="shared" si="10"/>
        <v>0</v>
      </c>
      <c r="AX15" s="10">
        <f t="shared" si="11"/>
        <v>0</v>
      </c>
      <c r="AY15" s="10">
        <f t="shared" si="12"/>
        <v>0</v>
      </c>
      <c r="AZ15" s="10">
        <f t="shared" si="13"/>
        <v>0</v>
      </c>
      <c r="BA15" s="10">
        <f t="shared" si="14"/>
        <v>0</v>
      </c>
      <c r="BB15" s="10">
        <f t="shared" si="15"/>
        <v>0</v>
      </c>
      <c r="CO15" s="11">
        <v>390</v>
      </c>
      <c r="CP15" s="11">
        <v>26</v>
      </c>
      <c r="CR15" s="11">
        <v>390</v>
      </c>
      <c r="CS15" s="11">
        <v>26</v>
      </c>
    </row>
    <row r="16" spans="1:97" ht="15" customHeight="1">
      <c r="A16" s="2">
        <v>1</v>
      </c>
      <c r="B16" s="126"/>
      <c r="C16" s="156"/>
      <c r="D16" s="157"/>
      <c r="E16" s="11"/>
      <c r="F16" s="11"/>
      <c r="G16" s="11"/>
      <c r="H16" s="12"/>
      <c r="I16" s="12"/>
      <c r="J16" s="12"/>
      <c r="K16" s="12"/>
      <c r="L16" s="12"/>
      <c r="M16" s="12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7">
        <f t="shared" si="16"/>
        <v>0</v>
      </c>
      <c r="AA16" s="153"/>
      <c r="AB16" s="8"/>
      <c r="AC16" s="8">
        <f t="shared" si="1"/>
        <v>0</v>
      </c>
      <c r="AD16" s="8"/>
      <c r="AE16" s="8"/>
      <c r="AF16" s="9">
        <v>1.1299999999999999</v>
      </c>
      <c r="AG16" s="140"/>
      <c r="AH16" s="10">
        <f t="shared" si="17"/>
        <v>0</v>
      </c>
      <c r="AI16" s="10">
        <f t="shared" si="18"/>
        <v>0</v>
      </c>
      <c r="AJ16" s="10">
        <f t="shared" si="19"/>
        <v>0</v>
      </c>
      <c r="AK16" s="10">
        <f t="shared" si="2"/>
        <v>0</v>
      </c>
      <c r="AL16" s="10">
        <f t="shared" si="2"/>
        <v>0</v>
      </c>
      <c r="AM16" s="10">
        <f t="shared" si="2"/>
        <v>0</v>
      </c>
      <c r="AN16" s="10">
        <f t="shared" si="2"/>
        <v>0</v>
      </c>
      <c r="AO16" s="10">
        <f t="shared" si="2"/>
        <v>0</v>
      </c>
      <c r="AP16" s="10">
        <f t="shared" si="3"/>
        <v>0</v>
      </c>
      <c r="AQ16" s="10">
        <f t="shared" si="4"/>
        <v>0</v>
      </c>
      <c r="AR16" s="10">
        <f t="shared" si="5"/>
        <v>0</v>
      </c>
      <c r="AS16" s="10">
        <f t="shared" si="6"/>
        <v>0</v>
      </c>
      <c r="AT16" s="10">
        <f t="shared" si="7"/>
        <v>0</v>
      </c>
      <c r="AU16" s="10">
        <f t="shared" si="8"/>
        <v>0</v>
      </c>
      <c r="AV16" s="10">
        <f t="shared" si="9"/>
        <v>0</v>
      </c>
      <c r="AW16" s="10">
        <f t="shared" si="10"/>
        <v>0</v>
      </c>
      <c r="AX16" s="10">
        <f t="shared" si="11"/>
        <v>0</v>
      </c>
      <c r="AY16" s="10">
        <f t="shared" si="12"/>
        <v>0</v>
      </c>
      <c r="AZ16" s="10">
        <f t="shared" si="13"/>
        <v>0</v>
      </c>
      <c r="BA16" s="10">
        <f t="shared" si="14"/>
        <v>0</v>
      </c>
      <c r="BB16" s="10">
        <f t="shared" si="15"/>
        <v>0</v>
      </c>
      <c r="CO16" s="11">
        <v>290</v>
      </c>
      <c r="CP16" s="11">
        <v>4</v>
      </c>
      <c r="CR16" s="11">
        <v>290</v>
      </c>
      <c r="CS16" s="11">
        <v>4</v>
      </c>
    </row>
    <row r="17" spans="1:97" ht="15" customHeight="1">
      <c r="A17" s="2">
        <v>1</v>
      </c>
      <c r="B17" s="126"/>
      <c r="C17" s="156"/>
      <c r="D17" s="157"/>
      <c r="E17" s="11"/>
      <c r="F17" s="11"/>
      <c r="G17" s="11"/>
      <c r="H17" s="12"/>
      <c r="I17" s="12"/>
      <c r="J17" s="12"/>
      <c r="K17" s="12"/>
      <c r="L17" s="12"/>
      <c r="M17" s="12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7">
        <f t="shared" si="16"/>
        <v>0</v>
      </c>
      <c r="AA17" s="153"/>
      <c r="AB17" s="8"/>
      <c r="AC17" s="8">
        <f t="shared" si="1"/>
        <v>0</v>
      </c>
      <c r="AD17" s="8"/>
      <c r="AE17" s="8"/>
      <c r="AF17" s="9">
        <v>1.1299999999999999</v>
      </c>
      <c r="AG17" s="140"/>
      <c r="AH17" s="10">
        <f t="shared" si="17"/>
        <v>0</v>
      </c>
      <c r="AI17" s="10">
        <f t="shared" si="18"/>
        <v>0</v>
      </c>
      <c r="AJ17" s="10">
        <f t="shared" si="19"/>
        <v>0</v>
      </c>
      <c r="AK17" s="10">
        <f t="shared" si="2"/>
        <v>0</v>
      </c>
      <c r="AL17" s="10">
        <f t="shared" si="2"/>
        <v>0</v>
      </c>
      <c r="AM17" s="10">
        <f t="shared" si="2"/>
        <v>0</v>
      </c>
      <c r="AN17" s="10">
        <f t="shared" si="2"/>
        <v>0</v>
      </c>
      <c r="AO17" s="10">
        <f t="shared" si="2"/>
        <v>0</v>
      </c>
      <c r="AP17" s="10">
        <f t="shared" si="3"/>
        <v>0</v>
      </c>
      <c r="AQ17" s="10">
        <f t="shared" si="4"/>
        <v>0</v>
      </c>
      <c r="AR17" s="10">
        <f t="shared" si="5"/>
        <v>0</v>
      </c>
      <c r="AS17" s="10">
        <f t="shared" si="6"/>
        <v>0</v>
      </c>
      <c r="AT17" s="10">
        <f t="shared" si="7"/>
        <v>0</v>
      </c>
      <c r="AU17" s="10">
        <f t="shared" si="8"/>
        <v>0</v>
      </c>
      <c r="AV17" s="10">
        <f t="shared" si="9"/>
        <v>0</v>
      </c>
      <c r="AW17" s="10">
        <f t="shared" si="10"/>
        <v>0</v>
      </c>
      <c r="AX17" s="10">
        <f t="shared" si="11"/>
        <v>0</v>
      </c>
      <c r="AY17" s="10">
        <f t="shared" si="12"/>
        <v>0</v>
      </c>
      <c r="AZ17" s="10">
        <f t="shared" si="13"/>
        <v>0</v>
      </c>
      <c r="BA17" s="10">
        <f t="shared" si="14"/>
        <v>0</v>
      </c>
      <c r="BB17" s="10">
        <f t="shared" si="15"/>
        <v>0</v>
      </c>
      <c r="CO17" s="11">
        <v>1550</v>
      </c>
      <c r="CP17" s="11">
        <v>6</v>
      </c>
      <c r="CR17" s="11">
        <v>1550</v>
      </c>
      <c r="CS17" s="11">
        <v>6</v>
      </c>
    </row>
    <row r="18" spans="1:97" ht="15" customHeight="1">
      <c r="A18" s="2">
        <v>1</v>
      </c>
      <c r="B18" s="126"/>
      <c r="C18" s="156"/>
      <c r="D18" s="157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7">
        <f t="shared" si="16"/>
        <v>0</v>
      </c>
      <c r="AA18" s="153"/>
      <c r="AB18" s="8"/>
      <c r="AC18" s="8">
        <f t="shared" si="1"/>
        <v>0</v>
      </c>
      <c r="AD18" s="8"/>
      <c r="AE18" s="8"/>
      <c r="AF18" s="9">
        <v>1.1299999999999999</v>
      </c>
      <c r="AG18" s="140"/>
      <c r="AH18" s="10">
        <f t="shared" si="17"/>
        <v>0</v>
      </c>
      <c r="AI18" s="10">
        <f t="shared" si="18"/>
        <v>0</v>
      </c>
      <c r="AJ18" s="10">
        <f t="shared" si="19"/>
        <v>0</v>
      </c>
      <c r="AK18" s="10">
        <f t="shared" si="2"/>
        <v>0</v>
      </c>
      <c r="AL18" s="10">
        <f t="shared" si="2"/>
        <v>0</v>
      </c>
      <c r="AM18" s="10">
        <f t="shared" si="2"/>
        <v>0</v>
      </c>
      <c r="AN18" s="10">
        <f t="shared" si="2"/>
        <v>0</v>
      </c>
      <c r="AO18" s="10">
        <f t="shared" si="2"/>
        <v>0</v>
      </c>
      <c r="AP18" s="10">
        <f t="shared" si="3"/>
        <v>0</v>
      </c>
      <c r="AQ18" s="10">
        <f t="shared" si="4"/>
        <v>0</v>
      </c>
      <c r="AR18" s="10">
        <f t="shared" si="5"/>
        <v>0</v>
      </c>
      <c r="AS18" s="10">
        <f t="shared" si="6"/>
        <v>0</v>
      </c>
      <c r="AT18" s="10">
        <f t="shared" si="7"/>
        <v>0</v>
      </c>
      <c r="AU18" s="10">
        <f t="shared" si="8"/>
        <v>0</v>
      </c>
      <c r="AV18" s="10">
        <f t="shared" si="9"/>
        <v>0</v>
      </c>
      <c r="AW18" s="10">
        <f t="shared" si="10"/>
        <v>0</v>
      </c>
      <c r="AX18" s="10">
        <f t="shared" si="11"/>
        <v>0</v>
      </c>
      <c r="AY18" s="10">
        <f t="shared" si="12"/>
        <v>0</v>
      </c>
      <c r="AZ18" s="10">
        <f t="shared" si="13"/>
        <v>0</v>
      </c>
      <c r="BA18" s="10">
        <f t="shared" si="14"/>
        <v>0</v>
      </c>
      <c r="BB18" s="10">
        <f t="shared" si="15"/>
        <v>0</v>
      </c>
      <c r="CO18" s="11">
        <v>1850</v>
      </c>
      <c r="CP18" s="11">
        <v>6</v>
      </c>
      <c r="CR18" s="11">
        <v>1850</v>
      </c>
      <c r="CS18" s="11">
        <v>6</v>
      </c>
    </row>
    <row r="19" spans="1:97" ht="15" customHeight="1">
      <c r="A19" s="2">
        <v>1</v>
      </c>
      <c r="B19" s="126"/>
      <c r="C19" s="156"/>
      <c r="D19" s="157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7">
        <f t="shared" si="16"/>
        <v>0</v>
      </c>
      <c r="AA19" s="153"/>
      <c r="AB19" s="8"/>
      <c r="AC19" s="8">
        <f t="shared" si="1"/>
        <v>0</v>
      </c>
      <c r="AD19" s="8"/>
      <c r="AE19" s="8"/>
      <c r="AF19" s="9">
        <v>1.1299999999999999</v>
      </c>
      <c r="AG19" s="140"/>
      <c r="AH19" s="10">
        <f t="shared" si="17"/>
        <v>0</v>
      </c>
      <c r="AI19" s="10">
        <f t="shared" si="18"/>
        <v>0</v>
      </c>
      <c r="AJ19" s="10">
        <f t="shared" si="19"/>
        <v>0</v>
      </c>
      <c r="AK19" s="10">
        <f t="shared" si="2"/>
        <v>0</v>
      </c>
      <c r="AL19" s="10">
        <f t="shared" si="2"/>
        <v>0</v>
      </c>
      <c r="AM19" s="10">
        <f t="shared" si="2"/>
        <v>0</v>
      </c>
      <c r="AN19" s="10">
        <f t="shared" si="2"/>
        <v>0</v>
      </c>
      <c r="AO19" s="10">
        <f t="shared" si="2"/>
        <v>0</v>
      </c>
      <c r="AP19" s="10">
        <f t="shared" si="3"/>
        <v>0</v>
      </c>
      <c r="AQ19" s="10">
        <f t="shared" si="4"/>
        <v>0</v>
      </c>
      <c r="AR19" s="10">
        <f t="shared" si="5"/>
        <v>0</v>
      </c>
      <c r="AS19" s="10">
        <f t="shared" si="6"/>
        <v>0</v>
      </c>
      <c r="AT19" s="10">
        <f t="shared" si="7"/>
        <v>0</v>
      </c>
      <c r="AU19" s="10">
        <f t="shared" si="8"/>
        <v>0</v>
      </c>
      <c r="AV19" s="10">
        <f t="shared" si="9"/>
        <v>0</v>
      </c>
      <c r="AW19" s="10">
        <f t="shared" si="10"/>
        <v>0</v>
      </c>
      <c r="AX19" s="10">
        <f t="shared" si="11"/>
        <v>0</v>
      </c>
      <c r="AY19" s="10">
        <f t="shared" si="12"/>
        <v>0</v>
      </c>
      <c r="AZ19" s="10">
        <f t="shared" si="13"/>
        <v>0</v>
      </c>
      <c r="BA19" s="10">
        <f t="shared" si="14"/>
        <v>0</v>
      </c>
      <c r="BB19" s="10">
        <f t="shared" si="15"/>
        <v>0</v>
      </c>
      <c r="CO19" s="11">
        <v>950</v>
      </c>
      <c r="CP19" s="11">
        <v>6</v>
      </c>
      <c r="CR19" s="11">
        <v>950</v>
      </c>
      <c r="CS19" s="11">
        <v>6</v>
      </c>
    </row>
    <row r="20" spans="1:97" ht="15" customHeight="1" thickBot="1">
      <c r="A20" s="2">
        <v>1</v>
      </c>
      <c r="B20" s="126"/>
      <c r="C20" s="156"/>
      <c r="D20" s="157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7">
        <f t="shared" si="16"/>
        <v>0</v>
      </c>
      <c r="AA20" s="153"/>
      <c r="AB20" s="8"/>
      <c r="AC20" s="8">
        <f t="shared" si="1"/>
        <v>0</v>
      </c>
      <c r="AD20" s="8"/>
      <c r="AE20" s="8"/>
      <c r="AF20" s="9">
        <v>1.1299999999999999</v>
      </c>
      <c r="AG20" s="140"/>
      <c r="AH20" s="10">
        <f t="shared" si="17"/>
        <v>0</v>
      </c>
      <c r="AI20" s="10">
        <f t="shared" si="18"/>
        <v>0</v>
      </c>
      <c r="AJ20" s="10">
        <f t="shared" si="19"/>
        <v>0</v>
      </c>
      <c r="AK20" s="10">
        <f t="shared" si="2"/>
        <v>0</v>
      </c>
      <c r="AL20" s="10">
        <f t="shared" si="2"/>
        <v>0</v>
      </c>
      <c r="AM20" s="10">
        <f t="shared" si="2"/>
        <v>0</v>
      </c>
      <c r="AN20" s="10">
        <f t="shared" si="2"/>
        <v>0</v>
      </c>
      <c r="AO20" s="10">
        <f t="shared" si="2"/>
        <v>0</v>
      </c>
      <c r="AP20" s="10">
        <f t="shared" si="3"/>
        <v>0</v>
      </c>
      <c r="AQ20" s="10">
        <f t="shared" si="4"/>
        <v>0</v>
      </c>
      <c r="AR20" s="10">
        <f t="shared" si="5"/>
        <v>0</v>
      </c>
      <c r="AS20" s="10">
        <f t="shared" si="6"/>
        <v>0</v>
      </c>
      <c r="AT20" s="10">
        <f t="shared" si="7"/>
        <v>0</v>
      </c>
      <c r="AU20" s="10">
        <f t="shared" si="8"/>
        <v>0</v>
      </c>
      <c r="AV20" s="10">
        <f t="shared" si="9"/>
        <v>0</v>
      </c>
      <c r="AW20" s="10">
        <f t="shared" si="10"/>
        <v>0</v>
      </c>
      <c r="AX20" s="10">
        <f t="shared" si="11"/>
        <v>0</v>
      </c>
      <c r="AY20" s="10">
        <f t="shared" si="12"/>
        <v>0</v>
      </c>
      <c r="AZ20" s="10">
        <f t="shared" si="13"/>
        <v>0</v>
      </c>
      <c r="BA20" s="10">
        <f t="shared" si="14"/>
        <v>0</v>
      </c>
      <c r="BB20" s="10">
        <f t="shared" si="15"/>
        <v>0</v>
      </c>
      <c r="CO20" s="11">
        <v>1900</v>
      </c>
      <c r="CP20" s="11">
        <v>4</v>
      </c>
      <c r="CR20" s="11">
        <v>1900</v>
      </c>
      <c r="CS20" s="11">
        <v>4</v>
      </c>
    </row>
    <row r="21" spans="1:97" ht="15" customHeight="1">
      <c r="A21" s="2">
        <v>1</v>
      </c>
      <c r="B21" s="126"/>
      <c r="C21" s="156"/>
      <c r="D21" s="157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7">
        <f t="shared" si="16"/>
        <v>0</v>
      </c>
      <c r="AA21" s="153"/>
      <c r="AB21" s="8"/>
      <c r="AC21" s="8">
        <f t="shared" si="1"/>
        <v>0</v>
      </c>
      <c r="AD21" s="8"/>
      <c r="AE21" s="8"/>
      <c r="AF21" s="9">
        <v>1.1299999999999999</v>
      </c>
      <c r="AG21" s="140"/>
      <c r="AH21" s="10">
        <f t="shared" si="17"/>
        <v>0</v>
      </c>
      <c r="AI21" s="10">
        <f t="shared" si="18"/>
        <v>0</v>
      </c>
      <c r="AJ21" s="10">
        <f t="shared" si="19"/>
        <v>0</v>
      </c>
      <c r="AK21" s="10">
        <f t="shared" si="2"/>
        <v>0</v>
      </c>
      <c r="AL21" s="10">
        <f t="shared" si="2"/>
        <v>0</v>
      </c>
      <c r="AM21" s="10">
        <f t="shared" si="2"/>
        <v>0</v>
      </c>
      <c r="AN21" s="10">
        <f t="shared" si="2"/>
        <v>0</v>
      </c>
      <c r="AO21" s="10">
        <f t="shared" si="2"/>
        <v>0</v>
      </c>
      <c r="AP21" s="10">
        <f t="shared" si="3"/>
        <v>0</v>
      </c>
      <c r="AQ21" s="10">
        <f t="shared" si="4"/>
        <v>0</v>
      </c>
      <c r="AR21" s="10">
        <f t="shared" si="5"/>
        <v>0</v>
      </c>
      <c r="AS21" s="10">
        <f t="shared" si="6"/>
        <v>0</v>
      </c>
      <c r="AT21" s="10">
        <f t="shared" si="7"/>
        <v>0</v>
      </c>
      <c r="AU21" s="10">
        <f t="shared" si="8"/>
        <v>0</v>
      </c>
      <c r="AV21" s="10">
        <f t="shared" si="9"/>
        <v>0</v>
      </c>
      <c r="AW21" s="10">
        <f t="shared" si="10"/>
        <v>0</v>
      </c>
      <c r="AX21" s="10">
        <f t="shared" si="11"/>
        <v>0</v>
      </c>
      <c r="AY21" s="10">
        <f t="shared" si="12"/>
        <v>0</v>
      </c>
      <c r="AZ21" s="10">
        <f t="shared" si="13"/>
        <v>0</v>
      </c>
      <c r="BA21" s="10">
        <f t="shared" si="14"/>
        <v>0</v>
      </c>
      <c r="BB21" s="10">
        <f t="shared" si="15"/>
        <v>0</v>
      </c>
      <c r="CO21" s="5">
        <v>90</v>
      </c>
      <c r="CP21" s="5">
        <v>1</v>
      </c>
    </row>
    <row r="22" spans="1:97" ht="15" customHeight="1">
      <c r="A22" s="2">
        <v>1</v>
      </c>
      <c r="B22" s="126"/>
      <c r="C22" s="156"/>
      <c r="D22" s="157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7">
        <f t="shared" si="16"/>
        <v>0</v>
      </c>
      <c r="AA22" s="153"/>
      <c r="AB22" s="8"/>
      <c r="AC22" s="8">
        <f t="shared" si="1"/>
        <v>0</v>
      </c>
      <c r="AD22" s="8"/>
      <c r="AE22" s="8"/>
      <c r="AF22" s="9">
        <v>1.1299999999999999</v>
      </c>
      <c r="AG22" s="140"/>
      <c r="AH22" s="10">
        <f t="shared" si="17"/>
        <v>0</v>
      </c>
      <c r="AI22" s="10">
        <f t="shared" si="18"/>
        <v>0</v>
      </c>
      <c r="AJ22" s="10">
        <f t="shared" si="19"/>
        <v>0</v>
      </c>
      <c r="AK22" s="10">
        <f t="shared" si="2"/>
        <v>0</v>
      </c>
      <c r="AL22" s="10">
        <f t="shared" si="2"/>
        <v>0</v>
      </c>
      <c r="AM22" s="10">
        <f t="shared" si="2"/>
        <v>0</v>
      </c>
      <c r="AN22" s="10">
        <f t="shared" si="2"/>
        <v>0</v>
      </c>
      <c r="AO22" s="10">
        <f t="shared" si="2"/>
        <v>0</v>
      </c>
      <c r="AP22" s="10">
        <f t="shared" si="3"/>
        <v>0</v>
      </c>
      <c r="AQ22" s="10">
        <f t="shared" si="4"/>
        <v>0</v>
      </c>
      <c r="AR22" s="10">
        <f t="shared" si="5"/>
        <v>0</v>
      </c>
      <c r="AS22" s="10">
        <f t="shared" si="6"/>
        <v>0</v>
      </c>
      <c r="AT22" s="10">
        <f t="shared" si="7"/>
        <v>0</v>
      </c>
      <c r="AU22" s="10">
        <f t="shared" si="8"/>
        <v>0</v>
      </c>
      <c r="AV22" s="10">
        <f t="shared" si="9"/>
        <v>0</v>
      </c>
      <c r="AW22" s="10">
        <f t="shared" si="10"/>
        <v>0</v>
      </c>
      <c r="AX22" s="10">
        <f t="shared" si="11"/>
        <v>0</v>
      </c>
      <c r="AY22" s="10">
        <f t="shared" si="12"/>
        <v>0</v>
      </c>
      <c r="AZ22" s="10">
        <f t="shared" si="13"/>
        <v>0</v>
      </c>
      <c r="BA22" s="10">
        <f t="shared" si="14"/>
        <v>0</v>
      </c>
      <c r="BB22" s="10">
        <f t="shared" si="15"/>
        <v>0</v>
      </c>
      <c r="CO22" s="11">
        <v>100</v>
      </c>
      <c r="CP22" s="11">
        <v>1</v>
      </c>
    </row>
    <row r="23" spans="1:97" ht="15" customHeight="1">
      <c r="A23" s="2">
        <v>1</v>
      </c>
      <c r="B23" s="126"/>
      <c r="C23" s="156"/>
      <c r="D23" s="157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7">
        <f t="shared" si="16"/>
        <v>0</v>
      </c>
      <c r="AA23" s="153"/>
      <c r="AB23" s="8"/>
      <c r="AC23" s="8">
        <f t="shared" si="1"/>
        <v>0</v>
      </c>
      <c r="AD23" s="8"/>
      <c r="AE23" s="8"/>
      <c r="AF23" s="9">
        <v>1.1299999999999999</v>
      </c>
      <c r="AG23" s="140"/>
      <c r="AH23" s="10">
        <f t="shared" si="17"/>
        <v>0</v>
      </c>
      <c r="AI23" s="10">
        <f t="shared" si="18"/>
        <v>0</v>
      </c>
      <c r="AJ23" s="10">
        <f t="shared" si="19"/>
        <v>0</v>
      </c>
      <c r="AK23" s="10">
        <f t="shared" si="2"/>
        <v>0</v>
      </c>
      <c r="AL23" s="10">
        <f t="shared" si="2"/>
        <v>0</v>
      </c>
      <c r="AM23" s="10">
        <f t="shared" si="2"/>
        <v>0</v>
      </c>
      <c r="AN23" s="10">
        <f t="shared" si="2"/>
        <v>0</v>
      </c>
      <c r="AO23" s="10">
        <f t="shared" si="2"/>
        <v>0</v>
      </c>
      <c r="AP23" s="10">
        <f t="shared" si="3"/>
        <v>0</v>
      </c>
      <c r="AQ23" s="10">
        <f t="shared" si="4"/>
        <v>0</v>
      </c>
      <c r="AR23" s="10">
        <f t="shared" si="5"/>
        <v>0</v>
      </c>
      <c r="AS23" s="10">
        <f t="shared" si="6"/>
        <v>0</v>
      </c>
      <c r="AT23" s="10">
        <f t="shared" si="7"/>
        <v>0</v>
      </c>
      <c r="AU23" s="10">
        <f t="shared" si="8"/>
        <v>0</v>
      </c>
      <c r="AV23" s="10">
        <f t="shared" si="9"/>
        <v>0</v>
      </c>
      <c r="AW23" s="10">
        <f t="shared" si="10"/>
        <v>0</v>
      </c>
      <c r="AX23" s="10">
        <f t="shared" si="11"/>
        <v>0</v>
      </c>
      <c r="AY23" s="10">
        <f t="shared" si="12"/>
        <v>0</v>
      </c>
      <c r="AZ23" s="10">
        <f t="shared" si="13"/>
        <v>0</v>
      </c>
      <c r="BA23" s="10">
        <f t="shared" si="14"/>
        <v>0</v>
      </c>
      <c r="BB23" s="10">
        <f t="shared" si="15"/>
        <v>0</v>
      </c>
      <c r="CO23" s="11">
        <v>190</v>
      </c>
      <c r="CP23" s="11">
        <v>10</v>
      </c>
    </row>
    <row r="24" spans="1:97" ht="15" customHeight="1">
      <c r="A24" s="2">
        <v>1</v>
      </c>
      <c r="B24" s="126"/>
      <c r="C24" s="156"/>
      <c r="D24" s="157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7">
        <f t="shared" si="16"/>
        <v>0</v>
      </c>
      <c r="AA24" s="153"/>
      <c r="AB24" s="8"/>
      <c r="AC24" s="8">
        <f t="shared" si="1"/>
        <v>0</v>
      </c>
      <c r="AD24" s="8"/>
      <c r="AE24" s="8"/>
      <c r="AF24" s="9">
        <v>1.1299999999999999</v>
      </c>
      <c r="AG24" s="140"/>
      <c r="AH24" s="10">
        <f t="shared" si="17"/>
        <v>0</v>
      </c>
      <c r="AI24" s="10">
        <f t="shared" si="18"/>
        <v>0</v>
      </c>
      <c r="AJ24" s="10">
        <f t="shared" si="19"/>
        <v>0</v>
      </c>
      <c r="AK24" s="10">
        <f t="shared" si="2"/>
        <v>0</v>
      </c>
      <c r="AL24" s="10">
        <f t="shared" si="2"/>
        <v>0</v>
      </c>
      <c r="AM24" s="10">
        <f t="shared" si="2"/>
        <v>0</v>
      </c>
      <c r="AN24" s="10">
        <f t="shared" si="2"/>
        <v>0</v>
      </c>
      <c r="AO24" s="10">
        <f t="shared" si="2"/>
        <v>0</v>
      </c>
      <c r="AP24" s="10">
        <f t="shared" si="3"/>
        <v>0</v>
      </c>
      <c r="AQ24" s="10">
        <f t="shared" si="4"/>
        <v>0</v>
      </c>
      <c r="AR24" s="10">
        <f t="shared" si="5"/>
        <v>0</v>
      </c>
      <c r="AS24" s="10">
        <f t="shared" si="6"/>
        <v>0</v>
      </c>
      <c r="AT24" s="10">
        <f t="shared" si="7"/>
        <v>0</v>
      </c>
      <c r="AU24" s="10">
        <f t="shared" si="8"/>
        <v>0</v>
      </c>
      <c r="AV24" s="10">
        <f t="shared" si="9"/>
        <v>0</v>
      </c>
      <c r="AW24" s="10">
        <f t="shared" si="10"/>
        <v>0</v>
      </c>
      <c r="AX24" s="10">
        <f t="shared" si="11"/>
        <v>0</v>
      </c>
      <c r="AY24" s="10">
        <f t="shared" si="12"/>
        <v>0</v>
      </c>
      <c r="AZ24" s="10">
        <f t="shared" si="13"/>
        <v>0</v>
      </c>
      <c r="BA24" s="10">
        <f t="shared" si="14"/>
        <v>0</v>
      </c>
      <c r="BB24" s="10">
        <f t="shared" si="15"/>
        <v>0</v>
      </c>
      <c r="CO24" s="11">
        <v>150</v>
      </c>
      <c r="CP24" s="11">
        <v>2</v>
      </c>
    </row>
    <row r="25" spans="1:97" ht="15" customHeight="1">
      <c r="A25" s="2">
        <v>1</v>
      </c>
      <c r="B25" s="126"/>
      <c r="C25" s="156"/>
      <c r="D25" s="157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7">
        <f t="shared" si="16"/>
        <v>0</v>
      </c>
      <c r="AA25" s="153"/>
      <c r="AB25" s="8"/>
      <c r="AC25" s="8">
        <f t="shared" si="1"/>
        <v>0</v>
      </c>
      <c r="AD25" s="8"/>
      <c r="AE25" s="8"/>
      <c r="AF25" s="9">
        <v>1.1299999999999999</v>
      </c>
      <c r="AG25" s="140"/>
      <c r="AH25" s="10">
        <f t="shared" si="17"/>
        <v>0</v>
      </c>
      <c r="AI25" s="10">
        <f t="shared" si="18"/>
        <v>0</v>
      </c>
      <c r="AJ25" s="10">
        <f t="shared" si="19"/>
        <v>0</v>
      </c>
      <c r="AK25" s="10">
        <f t="shared" ref="AK25:AK58" si="20">ROUNDDOWN($E25*I25*$AF25/1000,1)</f>
        <v>0</v>
      </c>
      <c r="AL25" s="10">
        <f t="shared" ref="AL25:AL58" si="21">ROUNDDOWN($E25*J25*$AF25/1000,1)</f>
        <v>0</v>
      </c>
      <c r="AM25" s="10">
        <f t="shared" ref="AM25:AM58" si="22">ROUNDDOWN($E25*K25*$AF25/1000,1)</f>
        <v>0</v>
      </c>
      <c r="AN25" s="10">
        <f t="shared" ref="AN25:AN58" si="23">ROUNDDOWN($E25*L25*$AF25/1000,1)</f>
        <v>0</v>
      </c>
      <c r="AO25" s="10">
        <f t="shared" ref="AO25:AO58" si="24">ROUNDDOWN($E25*M25*$AF25/1000,1)</f>
        <v>0</v>
      </c>
      <c r="AP25" s="10">
        <f t="shared" si="3"/>
        <v>0</v>
      </c>
      <c r="AQ25" s="10">
        <f t="shared" si="4"/>
        <v>0</v>
      </c>
      <c r="AR25" s="10">
        <f t="shared" si="5"/>
        <v>0</v>
      </c>
      <c r="AS25" s="10">
        <f t="shared" si="6"/>
        <v>0</v>
      </c>
      <c r="AT25" s="10">
        <f t="shared" si="7"/>
        <v>0</v>
      </c>
      <c r="AU25" s="10">
        <f t="shared" si="8"/>
        <v>0</v>
      </c>
      <c r="AV25" s="10">
        <f t="shared" si="9"/>
        <v>0</v>
      </c>
      <c r="AW25" s="10">
        <f t="shared" si="10"/>
        <v>0</v>
      </c>
      <c r="AX25" s="10">
        <f t="shared" si="11"/>
        <v>0</v>
      </c>
      <c r="AY25" s="10">
        <f t="shared" si="12"/>
        <v>0</v>
      </c>
      <c r="AZ25" s="10">
        <f t="shared" si="13"/>
        <v>0</v>
      </c>
      <c r="BA25" s="10">
        <f t="shared" si="14"/>
        <v>0</v>
      </c>
      <c r="BB25" s="10">
        <f t="shared" si="15"/>
        <v>0</v>
      </c>
      <c r="CO25" s="11">
        <v>390</v>
      </c>
      <c r="CP25" s="11">
        <v>26</v>
      </c>
    </row>
    <row r="26" spans="1:97" ht="15" customHeight="1">
      <c r="A26" s="2">
        <v>1</v>
      </c>
      <c r="B26" s="126"/>
      <c r="C26" s="156"/>
      <c r="D26" s="157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7">
        <f t="shared" si="16"/>
        <v>0</v>
      </c>
      <c r="AA26" s="153"/>
      <c r="AB26" s="8"/>
      <c r="AC26" s="8">
        <f t="shared" si="1"/>
        <v>0</v>
      </c>
      <c r="AD26" s="8"/>
      <c r="AE26" s="8"/>
      <c r="AF26" s="9">
        <v>1.1299999999999999</v>
      </c>
      <c r="AG26" s="140"/>
      <c r="AH26" s="10">
        <f t="shared" si="17"/>
        <v>0</v>
      </c>
      <c r="AI26" s="10">
        <f t="shared" si="18"/>
        <v>0</v>
      </c>
      <c r="AJ26" s="10">
        <f t="shared" si="19"/>
        <v>0</v>
      </c>
      <c r="AK26" s="10">
        <f t="shared" si="20"/>
        <v>0</v>
      </c>
      <c r="AL26" s="10">
        <f t="shared" si="21"/>
        <v>0</v>
      </c>
      <c r="AM26" s="10">
        <f t="shared" si="22"/>
        <v>0</v>
      </c>
      <c r="AN26" s="10">
        <f t="shared" si="23"/>
        <v>0</v>
      </c>
      <c r="AO26" s="10">
        <f t="shared" si="24"/>
        <v>0</v>
      </c>
      <c r="AP26" s="10">
        <f t="shared" si="3"/>
        <v>0</v>
      </c>
      <c r="AQ26" s="10">
        <f t="shared" si="4"/>
        <v>0</v>
      </c>
      <c r="AR26" s="10">
        <f t="shared" si="5"/>
        <v>0</v>
      </c>
      <c r="AS26" s="10">
        <f t="shared" si="6"/>
        <v>0</v>
      </c>
      <c r="AT26" s="10">
        <f t="shared" si="7"/>
        <v>0</v>
      </c>
      <c r="AU26" s="10">
        <f t="shared" si="8"/>
        <v>0</v>
      </c>
      <c r="AV26" s="10">
        <f t="shared" si="9"/>
        <v>0</v>
      </c>
      <c r="AW26" s="10">
        <f t="shared" si="10"/>
        <v>0</v>
      </c>
      <c r="AX26" s="10">
        <f t="shared" si="11"/>
        <v>0</v>
      </c>
      <c r="AY26" s="10">
        <f t="shared" si="12"/>
        <v>0</v>
      </c>
      <c r="AZ26" s="10">
        <f t="shared" si="13"/>
        <v>0</v>
      </c>
      <c r="BA26" s="10">
        <f t="shared" si="14"/>
        <v>0</v>
      </c>
      <c r="BB26" s="10">
        <f t="shared" si="15"/>
        <v>0</v>
      </c>
      <c r="CO26" s="11">
        <v>290</v>
      </c>
      <c r="CP26" s="11">
        <v>4</v>
      </c>
    </row>
    <row r="27" spans="1:97" ht="15" customHeight="1">
      <c r="A27" s="2">
        <v>1</v>
      </c>
      <c r="B27" s="126"/>
      <c r="C27" s="156"/>
      <c r="D27" s="157"/>
      <c r="E27" s="11"/>
      <c r="F27" s="11"/>
      <c r="G27" s="11"/>
      <c r="H27" s="12"/>
      <c r="I27" s="12"/>
      <c r="J27" s="12"/>
      <c r="K27" s="12"/>
      <c r="L27" s="12"/>
      <c r="M27" s="12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7">
        <f t="shared" si="16"/>
        <v>0</v>
      </c>
      <c r="AA27" s="153"/>
      <c r="AB27" s="8"/>
      <c r="AC27" s="8">
        <f t="shared" si="1"/>
        <v>0</v>
      </c>
      <c r="AD27" s="8"/>
      <c r="AE27" s="8"/>
      <c r="AF27" s="9">
        <v>1.1299999999999999</v>
      </c>
      <c r="AG27" s="140"/>
      <c r="AH27" s="10">
        <f t="shared" si="17"/>
        <v>0</v>
      </c>
      <c r="AI27" s="10">
        <f t="shared" si="18"/>
        <v>0</v>
      </c>
      <c r="AJ27" s="10">
        <f t="shared" si="19"/>
        <v>0</v>
      </c>
      <c r="AK27" s="10">
        <f t="shared" si="20"/>
        <v>0</v>
      </c>
      <c r="AL27" s="10">
        <f t="shared" si="21"/>
        <v>0</v>
      </c>
      <c r="AM27" s="10">
        <f t="shared" si="22"/>
        <v>0</v>
      </c>
      <c r="AN27" s="10">
        <f t="shared" si="23"/>
        <v>0</v>
      </c>
      <c r="AO27" s="10">
        <f t="shared" si="24"/>
        <v>0</v>
      </c>
      <c r="AP27" s="10">
        <f t="shared" si="3"/>
        <v>0</v>
      </c>
      <c r="AQ27" s="10">
        <f t="shared" si="4"/>
        <v>0</v>
      </c>
      <c r="AR27" s="10">
        <f t="shared" si="5"/>
        <v>0</v>
      </c>
      <c r="AS27" s="10">
        <f t="shared" si="6"/>
        <v>0</v>
      </c>
      <c r="AT27" s="10">
        <f t="shared" si="7"/>
        <v>0</v>
      </c>
      <c r="AU27" s="10">
        <f t="shared" si="8"/>
        <v>0</v>
      </c>
      <c r="AV27" s="10">
        <f t="shared" si="9"/>
        <v>0</v>
      </c>
      <c r="AW27" s="10">
        <f t="shared" si="10"/>
        <v>0</v>
      </c>
      <c r="AX27" s="10">
        <f t="shared" si="11"/>
        <v>0</v>
      </c>
      <c r="AY27" s="10">
        <f t="shared" si="12"/>
        <v>0</v>
      </c>
      <c r="AZ27" s="10">
        <f t="shared" si="13"/>
        <v>0</v>
      </c>
      <c r="BA27" s="10">
        <f t="shared" si="14"/>
        <v>0</v>
      </c>
      <c r="BB27" s="10">
        <f t="shared" si="15"/>
        <v>0</v>
      </c>
      <c r="CO27" s="11">
        <v>1550</v>
      </c>
      <c r="CP27" s="11">
        <v>6</v>
      </c>
    </row>
    <row r="28" spans="1:97" ht="15" customHeight="1">
      <c r="A28" s="2">
        <v>1</v>
      </c>
      <c r="B28" s="126"/>
      <c r="C28" s="156"/>
      <c r="D28" s="157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7">
        <f t="shared" si="16"/>
        <v>0</v>
      </c>
      <c r="AA28" s="153"/>
      <c r="AB28" s="8"/>
      <c r="AC28" s="8">
        <f t="shared" si="1"/>
        <v>0</v>
      </c>
      <c r="AD28" s="8"/>
      <c r="AE28" s="8"/>
      <c r="AF28" s="9">
        <v>1.1299999999999999</v>
      </c>
      <c r="AG28" s="140"/>
      <c r="AH28" s="10">
        <f t="shared" si="17"/>
        <v>0</v>
      </c>
      <c r="AI28" s="10">
        <f t="shared" si="18"/>
        <v>0</v>
      </c>
      <c r="AJ28" s="10">
        <f t="shared" si="19"/>
        <v>0</v>
      </c>
      <c r="AK28" s="10">
        <f t="shared" si="20"/>
        <v>0</v>
      </c>
      <c r="AL28" s="10">
        <f t="shared" si="21"/>
        <v>0</v>
      </c>
      <c r="AM28" s="10">
        <f t="shared" si="22"/>
        <v>0</v>
      </c>
      <c r="AN28" s="10">
        <f t="shared" si="23"/>
        <v>0</v>
      </c>
      <c r="AO28" s="10">
        <f t="shared" si="24"/>
        <v>0</v>
      </c>
      <c r="AP28" s="10">
        <f t="shared" si="3"/>
        <v>0</v>
      </c>
      <c r="AQ28" s="10">
        <f t="shared" si="4"/>
        <v>0</v>
      </c>
      <c r="AR28" s="10">
        <f t="shared" si="5"/>
        <v>0</v>
      </c>
      <c r="AS28" s="10">
        <f t="shared" si="6"/>
        <v>0</v>
      </c>
      <c r="AT28" s="10">
        <f t="shared" si="7"/>
        <v>0</v>
      </c>
      <c r="AU28" s="10">
        <f t="shared" si="8"/>
        <v>0</v>
      </c>
      <c r="AV28" s="10">
        <f t="shared" si="9"/>
        <v>0</v>
      </c>
      <c r="AW28" s="10">
        <f t="shared" si="10"/>
        <v>0</v>
      </c>
      <c r="AX28" s="10">
        <f t="shared" si="11"/>
        <v>0</v>
      </c>
      <c r="AY28" s="10">
        <f t="shared" si="12"/>
        <v>0</v>
      </c>
      <c r="AZ28" s="10">
        <f t="shared" si="13"/>
        <v>0</v>
      </c>
      <c r="BA28" s="10">
        <f t="shared" si="14"/>
        <v>0</v>
      </c>
      <c r="BB28" s="10">
        <f t="shared" si="15"/>
        <v>0</v>
      </c>
      <c r="CO28" s="11">
        <v>1850</v>
      </c>
      <c r="CP28" s="11">
        <v>6</v>
      </c>
    </row>
    <row r="29" spans="1:97" ht="15" customHeight="1">
      <c r="A29" s="2">
        <v>1</v>
      </c>
      <c r="B29" s="126"/>
      <c r="C29" s="156"/>
      <c r="D29" s="157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7">
        <f t="shared" si="16"/>
        <v>0</v>
      </c>
      <c r="AA29" s="153"/>
      <c r="AB29" s="8"/>
      <c r="AC29" s="8">
        <f t="shared" si="1"/>
        <v>0</v>
      </c>
      <c r="AD29" s="8"/>
      <c r="AE29" s="8"/>
      <c r="AF29" s="9">
        <v>1.1299999999999999</v>
      </c>
      <c r="AG29" s="140"/>
      <c r="AH29" s="10">
        <f t="shared" si="17"/>
        <v>0</v>
      </c>
      <c r="AI29" s="10">
        <f t="shared" si="18"/>
        <v>0</v>
      </c>
      <c r="AJ29" s="10">
        <f t="shared" si="19"/>
        <v>0</v>
      </c>
      <c r="AK29" s="10">
        <f t="shared" si="20"/>
        <v>0</v>
      </c>
      <c r="AL29" s="10">
        <f t="shared" si="21"/>
        <v>0</v>
      </c>
      <c r="AM29" s="10">
        <f t="shared" si="22"/>
        <v>0</v>
      </c>
      <c r="AN29" s="10">
        <f t="shared" si="23"/>
        <v>0</v>
      </c>
      <c r="AO29" s="10">
        <f t="shared" si="24"/>
        <v>0</v>
      </c>
      <c r="AP29" s="10">
        <f t="shared" si="3"/>
        <v>0</v>
      </c>
      <c r="AQ29" s="10">
        <f t="shared" si="4"/>
        <v>0</v>
      </c>
      <c r="AR29" s="10">
        <f t="shared" si="5"/>
        <v>0</v>
      </c>
      <c r="AS29" s="10">
        <f t="shared" si="6"/>
        <v>0</v>
      </c>
      <c r="AT29" s="10">
        <f t="shared" si="7"/>
        <v>0</v>
      </c>
      <c r="AU29" s="10">
        <f t="shared" si="8"/>
        <v>0</v>
      </c>
      <c r="AV29" s="10">
        <f t="shared" si="9"/>
        <v>0</v>
      </c>
      <c r="AW29" s="10">
        <f t="shared" si="10"/>
        <v>0</v>
      </c>
      <c r="AX29" s="10">
        <f t="shared" si="11"/>
        <v>0</v>
      </c>
      <c r="AY29" s="10">
        <f t="shared" si="12"/>
        <v>0</v>
      </c>
      <c r="AZ29" s="10">
        <f t="shared" si="13"/>
        <v>0</v>
      </c>
      <c r="BA29" s="10">
        <f t="shared" si="14"/>
        <v>0</v>
      </c>
      <c r="BB29" s="10">
        <f t="shared" si="15"/>
        <v>0</v>
      </c>
      <c r="CO29" s="11">
        <v>950</v>
      </c>
      <c r="CP29" s="11">
        <v>6</v>
      </c>
    </row>
    <row r="30" spans="1:97" ht="15" customHeight="1">
      <c r="A30" s="2">
        <v>1</v>
      </c>
      <c r="B30" s="126"/>
      <c r="C30" s="156"/>
      <c r="D30" s="157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7">
        <f t="shared" si="16"/>
        <v>0</v>
      </c>
      <c r="AA30" s="153"/>
      <c r="AB30" s="8"/>
      <c r="AC30" s="8">
        <f t="shared" si="1"/>
        <v>0</v>
      </c>
      <c r="AD30" s="8"/>
      <c r="AE30" s="8"/>
      <c r="AF30" s="9">
        <v>1.1299999999999999</v>
      </c>
      <c r="AG30" s="140"/>
      <c r="AH30" s="10">
        <f t="shared" si="17"/>
        <v>0</v>
      </c>
      <c r="AI30" s="10">
        <f t="shared" si="18"/>
        <v>0</v>
      </c>
      <c r="AJ30" s="10">
        <f t="shared" si="19"/>
        <v>0</v>
      </c>
      <c r="AK30" s="10">
        <f t="shared" si="20"/>
        <v>0</v>
      </c>
      <c r="AL30" s="10">
        <f t="shared" si="21"/>
        <v>0</v>
      </c>
      <c r="AM30" s="10">
        <f t="shared" si="22"/>
        <v>0</v>
      </c>
      <c r="AN30" s="10">
        <f t="shared" si="23"/>
        <v>0</v>
      </c>
      <c r="AO30" s="10">
        <f t="shared" si="24"/>
        <v>0</v>
      </c>
      <c r="AP30" s="10">
        <f t="shared" si="3"/>
        <v>0</v>
      </c>
      <c r="AQ30" s="10">
        <f t="shared" si="4"/>
        <v>0</v>
      </c>
      <c r="AR30" s="10">
        <f t="shared" si="5"/>
        <v>0</v>
      </c>
      <c r="AS30" s="10">
        <f t="shared" si="6"/>
        <v>0</v>
      </c>
      <c r="AT30" s="10">
        <f t="shared" si="7"/>
        <v>0</v>
      </c>
      <c r="AU30" s="10">
        <f t="shared" si="8"/>
        <v>0</v>
      </c>
      <c r="AV30" s="10">
        <f t="shared" si="9"/>
        <v>0</v>
      </c>
      <c r="AW30" s="10">
        <f t="shared" si="10"/>
        <v>0</v>
      </c>
      <c r="AX30" s="10">
        <f t="shared" si="11"/>
        <v>0</v>
      </c>
      <c r="AY30" s="10">
        <f t="shared" si="12"/>
        <v>0</v>
      </c>
      <c r="AZ30" s="10">
        <f t="shared" si="13"/>
        <v>0</v>
      </c>
      <c r="BA30" s="10">
        <f t="shared" si="14"/>
        <v>0</v>
      </c>
      <c r="BB30" s="10">
        <f t="shared" si="15"/>
        <v>0</v>
      </c>
      <c r="CO30" s="11">
        <v>1900</v>
      </c>
      <c r="CP30" s="11">
        <v>4</v>
      </c>
    </row>
    <row r="31" spans="1:97" ht="15" customHeight="1">
      <c r="A31" s="2">
        <v>1</v>
      </c>
      <c r="B31" s="126"/>
      <c r="C31" s="156"/>
      <c r="D31" s="157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7">
        <f t="shared" si="16"/>
        <v>0</v>
      </c>
      <c r="AA31" s="153"/>
      <c r="AB31" s="8"/>
      <c r="AC31" s="8">
        <f t="shared" si="1"/>
        <v>0</v>
      </c>
      <c r="AD31" s="8"/>
      <c r="AE31" s="8"/>
      <c r="AF31" s="9">
        <v>1.1299999999999999</v>
      </c>
      <c r="AG31" s="140"/>
      <c r="AH31" s="10">
        <f t="shared" si="17"/>
        <v>0</v>
      </c>
      <c r="AI31" s="10">
        <f t="shared" si="18"/>
        <v>0</v>
      </c>
      <c r="AJ31" s="10">
        <f t="shared" si="19"/>
        <v>0</v>
      </c>
      <c r="AK31" s="10">
        <f t="shared" si="20"/>
        <v>0</v>
      </c>
      <c r="AL31" s="10">
        <f t="shared" si="21"/>
        <v>0</v>
      </c>
      <c r="AM31" s="10">
        <f t="shared" si="22"/>
        <v>0</v>
      </c>
      <c r="AN31" s="10">
        <f t="shared" si="23"/>
        <v>0</v>
      </c>
      <c r="AO31" s="10">
        <f t="shared" si="24"/>
        <v>0</v>
      </c>
      <c r="AP31" s="10">
        <f t="shared" si="3"/>
        <v>0</v>
      </c>
      <c r="AQ31" s="10">
        <f t="shared" si="4"/>
        <v>0</v>
      </c>
      <c r="AR31" s="10">
        <f t="shared" si="5"/>
        <v>0</v>
      </c>
      <c r="AS31" s="10">
        <f t="shared" si="6"/>
        <v>0</v>
      </c>
      <c r="AT31" s="10">
        <f t="shared" si="7"/>
        <v>0</v>
      </c>
      <c r="AU31" s="10">
        <f t="shared" si="8"/>
        <v>0</v>
      </c>
      <c r="AV31" s="10">
        <f t="shared" si="9"/>
        <v>0</v>
      </c>
      <c r="AW31" s="10">
        <f t="shared" si="10"/>
        <v>0</v>
      </c>
      <c r="AX31" s="10">
        <f t="shared" si="11"/>
        <v>0</v>
      </c>
      <c r="AY31" s="10">
        <f t="shared" si="12"/>
        <v>0</v>
      </c>
      <c r="AZ31" s="10">
        <f t="shared" si="13"/>
        <v>0</v>
      </c>
      <c r="BA31" s="10">
        <f t="shared" si="14"/>
        <v>0</v>
      </c>
      <c r="BB31" s="10">
        <f t="shared" si="15"/>
        <v>0</v>
      </c>
    </row>
    <row r="32" spans="1:97" ht="15" customHeight="1">
      <c r="A32" s="2">
        <v>1</v>
      </c>
      <c r="B32" s="126"/>
      <c r="C32" s="156"/>
      <c r="D32" s="157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7">
        <f t="shared" si="16"/>
        <v>0</v>
      </c>
      <c r="AA32" s="153"/>
      <c r="AB32" s="8"/>
      <c r="AC32" s="8">
        <f t="shared" si="1"/>
        <v>0</v>
      </c>
      <c r="AD32" s="8"/>
      <c r="AE32" s="8"/>
      <c r="AF32" s="9">
        <v>1.1299999999999999</v>
      </c>
      <c r="AG32" s="140"/>
      <c r="AH32" s="10">
        <f t="shared" si="17"/>
        <v>0</v>
      </c>
      <c r="AI32" s="10">
        <f t="shared" si="18"/>
        <v>0</v>
      </c>
      <c r="AJ32" s="10">
        <f t="shared" si="19"/>
        <v>0</v>
      </c>
      <c r="AK32" s="10">
        <f t="shared" si="20"/>
        <v>0</v>
      </c>
      <c r="AL32" s="10">
        <f t="shared" si="21"/>
        <v>0</v>
      </c>
      <c r="AM32" s="10">
        <f t="shared" si="22"/>
        <v>0</v>
      </c>
      <c r="AN32" s="10">
        <f t="shared" si="23"/>
        <v>0</v>
      </c>
      <c r="AO32" s="10">
        <f t="shared" si="24"/>
        <v>0</v>
      </c>
      <c r="AP32" s="10">
        <f t="shared" si="3"/>
        <v>0</v>
      </c>
      <c r="AQ32" s="10">
        <f t="shared" si="4"/>
        <v>0</v>
      </c>
      <c r="AR32" s="10">
        <f t="shared" si="5"/>
        <v>0</v>
      </c>
      <c r="AS32" s="10">
        <f t="shared" si="6"/>
        <v>0</v>
      </c>
      <c r="AT32" s="10">
        <f t="shared" si="7"/>
        <v>0</v>
      </c>
      <c r="AU32" s="10">
        <f t="shared" si="8"/>
        <v>0</v>
      </c>
      <c r="AV32" s="10">
        <f t="shared" si="9"/>
        <v>0</v>
      </c>
      <c r="AW32" s="10">
        <f t="shared" si="10"/>
        <v>0</v>
      </c>
      <c r="AX32" s="10">
        <f t="shared" si="11"/>
        <v>0</v>
      </c>
      <c r="AY32" s="10">
        <f t="shared" si="12"/>
        <v>0</v>
      </c>
      <c r="AZ32" s="10">
        <f t="shared" si="13"/>
        <v>0</v>
      </c>
      <c r="BA32" s="10">
        <f t="shared" si="14"/>
        <v>0</v>
      </c>
      <c r="BB32" s="10">
        <f t="shared" si="15"/>
        <v>0</v>
      </c>
    </row>
    <row r="33" spans="1:54" ht="15" customHeight="1">
      <c r="A33" s="2">
        <v>1</v>
      </c>
      <c r="B33" s="126"/>
      <c r="C33" s="156"/>
      <c r="D33" s="157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7">
        <f t="shared" si="16"/>
        <v>0</v>
      </c>
      <c r="AA33" s="153"/>
      <c r="AB33" s="8"/>
      <c r="AC33" s="8">
        <f t="shared" si="1"/>
        <v>0</v>
      </c>
      <c r="AD33" s="8"/>
      <c r="AE33" s="8"/>
      <c r="AF33" s="9">
        <v>1.1299999999999999</v>
      </c>
      <c r="AG33" s="140"/>
      <c r="AH33" s="10">
        <f t="shared" si="17"/>
        <v>0</v>
      </c>
      <c r="AI33" s="10">
        <f t="shared" si="18"/>
        <v>0</v>
      </c>
      <c r="AJ33" s="10">
        <f t="shared" si="19"/>
        <v>0</v>
      </c>
      <c r="AK33" s="10">
        <f t="shared" si="20"/>
        <v>0</v>
      </c>
      <c r="AL33" s="10">
        <f t="shared" si="21"/>
        <v>0</v>
      </c>
      <c r="AM33" s="10">
        <f t="shared" si="22"/>
        <v>0</v>
      </c>
      <c r="AN33" s="10">
        <f t="shared" si="23"/>
        <v>0</v>
      </c>
      <c r="AO33" s="10">
        <f t="shared" si="24"/>
        <v>0</v>
      </c>
      <c r="AP33" s="10">
        <f t="shared" si="3"/>
        <v>0</v>
      </c>
      <c r="AQ33" s="10">
        <f t="shared" si="4"/>
        <v>0</v>
      </c>
      <c r="AR33" s="10">
        <f t="shared" si="5"/>
        <v>0</v>
      </c>
      <c r="AS33" s="10">
        <f t="shared" si="6"/>
        <v>0</v>
      </c>
      <c r="AT33" s="10">
        <f t="shared" si="7"/>
        <v>0</v>
      </c>
      <c r="AU33" s="10">
        <f t="shared" si="8"/>
        <v>0</v>
      </c>
      <c r="AV33" s="10">
        <f t="shared" si="9"/>
        <v>0</v>
      </c>
      <c r="AW33" s="10">
        <f t="shared" si="10"/>
        <v>0</v>
      </c>
      <c r="AX33" s="10">
        <f t="shared" si="11"/>
        <v>0</v>
      </c>
      <c r="AY33" s="10">
        <f t="shared" si="12"/>
        <v>0</v>
      </c>
      <c r="AZ33" s="10">
        <f t="shared" si="13"/>
        <v>0</v>
      </c>
      <c r="BA33" s="10">
        <f t="shared" si="14"/>
        <v>0</v>
      </c>
      <c r="BB33" s="10">
        <f t="shared" si="15"/>
        <v>0</v>
      </c>
    </row>
    <row r="34" spans="1:54" ht="15" customHeight="1">
      <c r="A34" s="2">
        <v>1</v>
      </c>
      <c r="B34" s="126"/>
      <c r="C34" s="156"/>
      <c r="D34" s="157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7">
        <f t="shared" si="16"/>
        <v>0</v>
      </c>
      <c r="AA34" s="153"/>
      <c r="AB34" s="8"/>
      <c r="AC34" s="8">
        <f t="shared" si="1"/>
        <v>0</v>
      </c>
      <c r="AD34" s="8"/>
      <c r="AE34" s="8"/>
      <c r="AF34" s="9">
        <v>1.1299999999999999</v>
      </c>
      <c r="AG34" s="140"/>
      <c r="AH34" s="10">
        <f t="shared" si="17"/>
        <v>0</v>
      </c>
      <c r="AI34" s="10">
        <f t="shared" si="18"/>
        <v>0</v>
      </c>
      <c r="AJ34" s="10">
        <f t="shared" si="19"/>
        <v>0</v>
      </c>
      <c r="AK34" s="10">
        <f t="shared" si="20"/>
        <v>0</v>
      </c>
      <c r="AL34" s="10">
        <f t="shared" si="21"/>
        <v>0</v>
      </c>
      <c r="AM34" s="10">
        <f t="shared" si="22"/>
        <v>0</v>
      </c>
      <c r="AN34" s="10">
        <f t="shared" si="23"/>
        <v>0</v>
      </c>
      <c r="AO34" s="10">
        <f t="shared" si="24"/>
        <v>0</v>
      </c>
      <c r="AP34" s="10">
        <f t="shared" si="3"/>
        <v>0</v>
      </c>
      <c r="AQ34" s="10">
        <f t="shared" si="4"/>
        <v>0</v>
      </c>
      <c r="AR34" s="10">
        <f t="shared" si="5"/>
        <v>0</v>
      </c>
      <c r="AS34" s="10">
        <f t="shared" si="6"/>
        <v>0</v>
      </c>
      <c r="AT34" s="10">
        <f t="shared" si="7"/>
        <v>0</v>
      </c>
      <c r="AU34" s="10">
        <f t="shared" si="8"/>
        <v>0</v>
      </c>
      <c r="AV34" s="10">
        <f t="shared" si="9"/>
        <v>0</v>
      </c>
      <c r="AW34" s="10">
        <f t="shared" si="10"/>
        <v>0</v>
      </c>
      <c r="AX34" s="10">
        <f t="shared" si="11"/>
        <v>0</v>
      </c>
      <c r="AY34" s="10">
        <f t="shared" si="12"/>
        <v>0</v>
      </c>
      <c r="AZ34" s="10">
        <f t="shared" si="13"/>
        <v>0</v>
      </c>
      <c r="BA34" s="10">
        <f t="shared" si="14"/>
        <v>0</v>
      </c>
      <c r="BB34" s="10">
        <f t="shared" si="15"/>
        <v>0</v>
      </c>
    </row>
    <row r="35" spans="1:54" ht="15" customHeight="1">
      <c r="A35" s="2">
        <v>1</v>
      </c>
      <c r="B35" s="126"/>
      <c r="C35" s="156"/>
      <c r="D35" s="157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7">
        <f t="shared" si="16"/>
        <v>0</v>
      </c>
      <c r="AA35" s="153"/>
      <c r="AB35" s="8"/>
      <c r="AC35" s="8">
        <f t="shared" si="1"/>
        <v>0</v>
      </c>
      <c r="AD35" s="8"/>
      <c r="AE35" s="8"/>
      <c r="AF35" s="9">
        <v>1.1299999999999999</v>
      </c>
      <c r="AG35" s="140"/>
      <c r="AH35" s="10">
        <f t="shared" si="17"/>
        <v>0</v>
      </c>
      <c r="AI35" s="10">
        <f t="shared" si="18"/>
        <v>0</v>
      </c>
      <c r="AJ35" s="10">
        <f t="shared" si="19"/>
        <v>0</v>
      </c>
      <c r="AK35" s="10">
        <f t="shared" si="20"/>
        <v>0</v>
      </c>
      <c r="AL35" s="10">
        <f t="shared" si="21"/>
        <v>0</v>
      </c>
      <c r="AM35" s="10">
        <f t="shared" si="22"/>
        <v>0</v>
      </c>
      <c r="AN35" s="10">
        <f t="shared" si="23"/>
        <v>0</v>
      </c>
      <c r="AO35" s="10">
        <f t="shared" si="24"/>
        <v>0</v>
      </c>
      <c r="AP35" s="10">
        <f t="shared" si="3"/>
        <v>0</v>
      </c>
      <c r="AQ35" s="10">
        <f t="shared" si="4"/>
        <v>0</v>
      </c>
      <c r="AR35" s="10">
        <f t="shared" si="5"/>
        <v>0</v>
      </c>
      <c r="AS35" s="10">
        <f t="shared" si="6"/>
        <v>0</v>
      </c>
      <c r="AT35" s="10">
        <f t="shared" si="7"/>
        <v>0</v>
      </c>
      <c r="AU35" s="10">
        <f t="shared" si="8"/>
        <v>0</v>
      </c>
      <c r="AV35" s="10">
        <f t="shared" si="9"/>
        <v>0</v>
      </c>
      <c r="AW35" s="10">
        <f t="shared" si="10"/>
        <v>0</v>
      </c>
      <c r="AX35" s="10">
        <f t="shared" si="11"/>
        <v>0</v>
      </c>
      <c r="AY35" s="10">
        <f t="shared" si="12"/>
        <v>0</v>
      </c>
      <c r="AZ35" s="10">
        <f t="shared" si="13"/>
        <v>0</v>
      </c>
      <c r="BA35" s="10">
        <f t="shared" si="14"/>
        <v>0</v>
      </c>
      <c r="BB35" s="10">
        <f t="shared" si="15"/>
        <v>0</v>
      </c>
    </row>
    <row r="36" spans="1:54" ht="15" customHeight="1">
      <c r="A36" s="2">
        <v>1</v>
      </c>
      <c r="B36" s="126"/>
      <c r="C36" s="156"/>
      <c r="D36" s="157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7">
        <f t="shared" si="16"/>
        <v>0</v>
      </c>
      <c r="AA36" s="153"/>
      <c r="AB36" s="8"/>
      <c r="AC36" s="8">
        <f t="shared" si="1"/>
        <v>0</v>
      </c>
      <c r="AD36" s="8"/>
      <c r="AE36" s="8"/>
      <c r="AF36" s="9">
        <v>1.1299999999999999</v>
      </c>
      <c r="AG36" s="140"/>
      <c r="AH36" s="10">
        <f t="shared" ref="AH36:AH58" si="25">ROUNDDOWN($E36*F36*$AF36/1000,1)</f>
        <v>0</v>
      </c>
      <c r="AI36" s="10">
        <f t="shared" ref="AI36:AI58" si="26">ROUNDDOWN($E36*G36*$AF36/1000,1)</f>
        <v>0</v>
      </c>
      <c r="AJ36" s="10">
        <f t="shared" ref="AJ36:AJ58" si="27">ROUNDDOWN($E36*H36*$AF36/1000,1)</f>
        <v>0</v>
      </c>
      <c r="AK36" s="10">
        <f t="shared" si="20"/>
        <v>0</v>
      </c>
      <c r="AL36" s="10">
        <f t="shared" si="21"/>
        <v>0</v>
      </c>
      <c r="AM36" s="10">
        <f t="shared" si="22"/>
        <v>0</v>
      </c>
      <c r="AN36" s="10">
        <f t="shared" si="23"/>
        <v>0</v>
      </c>
      <c r="AO36" s="10">
        <f t="shared" si="24"/>
        <v>0</v>
      </c>
      <c r="AP36" s="10">
        <f t="shared" si="3"/>
        <v>0</v>
      </c>
      <c r="AQ36" s="10">
        <f t="shared" si="4"/>
        <v>0</v>
      </c>
      <c r="AR36" s="10">
        <f t="shared" si="5"/>
        <v>0</v>
      </c>
      <c r="AS36" s="10">
        <f t="shared" si="6"/>
        <v>0</v>
      </c>
      <c r="AT36" s="10">
        <f t="shared" si="7"/>
        <v>0</v>
      </c>
      <c r="AU36" s="10">
        <f t="shared" si="8"/>
        <v>0</v>
      </c>
      <c r="AV36" s="10">
        <f t="shared" si="9"/>
        <v>0</v>
      </c>
      <c r="AW36" s="10">
        <f t="shared" si="10"/>
        <v>0</v>
      </c>
      <c r="AX36" s="10">
        <f t="shared" si="11"/>
        <v>0</v>
      </c>
      <c r="AY36" s="10">
        <f t="shared" si="12"/>
        <v>0</v>
      </c>
      <c r="AZ36" s="10">
        <f t="shared" si="13"/>
        <v>0</v>
      </c>
      <c r="BA36" s="10">
        <f t="shared" si="14"/>
        <v>0</v>
      </c>
      <c r="BB36" s="10">
        <f t="shared" si="15"/>
        <v>0</v>
      </c>
    </row>
    <row r="37" spans="1:54" ht="15" customHeight="1">
      <c r="A37" s="2">
        <v>1</v>
      </c>
      <c r="B37" s="126"/>
      <c r="C37" s="156"/>
      <c r="D37" s="157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7">
        <f t="shared" si="16"/>
        <v>0</v>
      </c>
      <c r="AA37" s="153"/>
      <c r="AB37" s="8"/>
      <c r="AC37" s="8">
        <f t="shared" si="1"/>
        <v>0</v>
      </c>
      <c r="AD37" s="8"/>
      <c r="AE37" s="8"/>
      <c r="AF37" s="9">
        <v>1.1299999999999999</v>
      </c>
      <c r="AG37" s="140"/>
      <c r="AH37" s="10">
        <f t="shared" si="25"/>
        <v>0</v>
      </c>
      <c r="AI37" s="10">
        <f t="shared" si="26"/>
        <v>0</v>
      </c>
      <c r="AJ37" s="10">
        <f t="shared" si="27"/>
        <v>0</v>
      </c>
      <c r="AK37" s="10">
        <f t="shared" si="20"/>
        <v>0</v>
      </c>
      <c r="AL37" s="10">
        <f t="shared" si="21"/>
        <v>0</v>
      </c>
      <c r="AM37" s="10">
        <f t="shared" si="22"/>
        <v>0</v>
      </c>
      <c r="AN37" s="10">
        <f t="shared" si="23"/>
        <v>0</v>
      </c>
      <c r="AO37" s="10">
        <f t="shared" si="24"/>
        <v>0</v>
      </c>
      <c r="AP37" s="10">
        <f t="shared" si="3"/>
        <v>0</v>
      </c>
      <c r="AQ37" s="10">
        <f t="shared" si="4"/>
        <v>0</v>
      </c>
      <c r="AR37" s="10">
        <f t="shared" si="5"/>
        <v>0</v>
      </c>
      <c r="AS37" s="10">
        <f t="shared" si="6"/>
        <v>0</v>
      </c>
      <c r="AT37" s="10">
        <f t="shared" si="7"/>
        <v>0</v>
      </c>
      <c r="AU37" s="10">
        <f t="shared" si="8"/>
        <v>0</v>
      </c>
      <c r="AV37" s="10">
        <f t="shared" si="9"/>
        <v>0</v>
      </c>
      <c r="AW37" s="10">
        <f t="shared" si="10"/>
        <v>0</v>
      </c>
      <c r="AX37" s="10">
        <f t="shared" si="11"/>
        <v>0</v>
      </c>
      <c r="AY37" s="10">
        <f t="shared" si="12"/>
        <v>0</v>
      </c>
      <c r="AZ37" s="10">
        <f t="shared" si="13"/>
        <v>0</v>
      </c>
      <c r="BA37" s="10">
        <f t="shared" si="14"/>
        <v>0</v>
      </c>
      <c r="BB37" s="10">
        <f t="shared" si="15"/>
        <v>0</v>
      </c>
    </row>
    <row r="38" spans="1:54" ht="15" customHeight="1">
      <c r="A38" s="2">
        <v>1</v>
      </c>
      <c r="B38" s="126"/>
      <c r="C38" s="156"/>
      <c r="D38" s="157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7">
        <f t="shared" si="16"/>
        <v>0</v>
      </c>
      <c r="AA38" s="153"/>
      <c r="AB38" s="8"/>
      <c r="AC38" s="8">
        <f t="shared" si="1"/>
        <v>0</v>
      </c>
      <c r="AD38" s="8"/>
      <c r="AE38" s="8"/>
      <c r="AF38" s="9">
        <v>1.1299999999999999</v>
      </c>
      <c r="AG38" s="140"/>
      <c r="AH38" s="10">
        <f t="shared" si="25"/>
        <v>0</v>
      </c>
      <c r="AI38" s="10">
        <f t="shared" si="26"/>
        <v>0</v>
      </c>
      <c r="AJ38" s="10">
        <f t="shared" si="27"/>
        <v>0</v>
      </c>
      <c r="AK38" s="10">
        <f t="shared" si="20"/>
        <v>0</v>
      </c>
      <c r="AL38" s="10">
        <f t="shared" si="21"/>
        <v>0</v>
      </c>
      <c r="AM38" s="10">
        <f t="shared" si="22"/>
        <v>0</v>
      </c>
      <c r="AN38" s="10">
        <f t="shared" si="23"/>
        <v>0</v>
      </c>
      <c r="AO38" s="10">
        <f t="shared" si="24"/>
        <v>0</v>
      </c>
      <c r="AP38" s="10">
        <f t="shared" si="3"/>
        <v>0</v>
      </c>
      <c r="AQ38" s="10">
        <f t="shared" si="4"/>
        <v>0</v>
      </c>
      <c r="AR38" s="10">
        <f t="shared" si="5"/>
        <v>0</v>
      </c>
      <c r="AS38" s="10">
        <f t="shared" si="6"/>
        <v>0</v>
      </c>
      <c r="AT38" s="10">
        <f t="shared" si="7"/>
        <v>0</v>
      </c>
      <c r="AU38" s="10">
        <f t="shared" si="8"/>
        <v>0</v>
      </c>
      <c r="AV38" s="10">
        <f t="shared" si="9"/>
        <v>0</v>
      </c>
      <c r="AW38" s="10">
        <f t="shared" si="10"/>
        <v>0</v>
      </c>
      <c r="AX38" s="10">
        <f t="shared" si="11"/>
        <v>0</v>
      </c>
      <c r="AY38" s="10">
        <f t="shared" si="12"/>
        <v>0</v>
      </c>
      <c r="AZ38" s="10">
        <f t="shared" si="13"/>
        <v>0</v>
      </c>
      <c r="BA38" s="10">
        <f t="shared" si="14"/>
        <v>0</v>
      </c>
      <c r="BB38" s="10">
        <f t="shared" si="15"/>
        <v>0</v>
      </c>
    </row>
    <row r="39" spans="1:54" ht="15" customHeight="1">
      <c r="A39" s="2">
        <v>1</v>
      </c>
      <c r="B39" s="126"/>
      <c r="C39" s="156"/>
      <c r="D39" s="157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7">
        <f t="shared" si="16"/>
        <v>0</v>
      </c>
      <c r="AA39" s="153"/>
      <c r="AB39" s="8"/>
      <c r="AC39" s="8">
        <f t="shared" si="1"/>
        <v>0</v>
      </c>
      <c r="AD39" s="8"/>
      <c r="AE39" s="8"/>
      <c r="AF39" s="9">
        <v>1.1299999999999999</v>
      </c>
      <c r="AG39" s="140"/>
      <c r="AH39" s="10">
        <f t="shared" si="25"/>
        <v>0</v>
      </c>
      <c r="AI39" s="10">
        <f t="shared" si="26"/>
        <v>0</v>
      </c>
      <c r="AJ39" s="10">
        <f t="shared" si="27"/>
        <v>0</v>
      </c>
      <c r="AK39" s="10">
        <f t="shared" si="20"/>
        <v>0</v>
      </c>
      <c r="AL39" s="10">
        <f t="shared" si="21"/>
        <v>0</v>
      </c>
      <c r="AM39" s="10">
        <f t="shared" si="22"/>
        <v>0</v>
      </c>
      <c r="AN39" s="10">
        <f t="shared" si="23"/>
        <v>0</v>
      </c>
      <c r="AO39" s="10">
        <f t="shared" si="24"/>
        <v>0</v>
      </c>
      <c r="AP39" s="10">
        <f t="shared" si="3"/>
        <v>0</v>
      </c>
      <c r="AQ39" s="10">
        <f t="shared" si="4"/>
        <v>0</v>
      </c>
      <c r="AR39" s="10">
        <f t="shared" si="5"/>
        <v>0</v>
      </c>
      <c r="AS39" s="10">
        <f t="shared" si="6"/>
        <v>0</v>
      </c>
      <c r="AT39" s="10">
        <f t="shared" si="7"/>
        <v>0</v>
      </c>
      <c r="AU39" s="10">
        <f t="shared" si="8"/>
        <v>0</v>
      </c>
      <c r="AV39" s="10">
        <f t="shared" si="9"/>
        <v>0</v>
      </c>
      <c r="AW39" s="10">
        <f t="shared" si="10"/>
        <v>0</v>
      </c>
      <c r="AX39" s="10">
        <f t="shared" si="11"/>
        <v>0</v>
      </c>
      <c r="AY39" s="10">
        <f t="shared" si="12"/>
        <v>0</v>
      </c>
      <c r="AZ39" s="10">
        <f t="shared" si="13"/>
        <v>0</v>
      </c>
      <c r="BA39" s="10">
        <f t="shared" si="14"/>
        <v>0</v>
      </c>
      <c r="BB39" s="10">
        <f t="shared" si="15"/>
        <v>0</v>
      </c>
    </row>
    <row r="40" spans="1:54" ht="15" customHeight="1">
      <c r="A40" s="2">
        <v>1</v>
      </c>
      <c r="B40" s="126"/>
      <c r="C40" s="156"/>
      <c r="D40" s="157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7">
        <f t="shared" si="16"/>
        <v>0</v>
      </c>
      <c r="AA40" s="153"/>
      <c r="AB40" s="8"/>
      <c r="AC40" s="8">
        <f t="shared" si="1"/>
        <v>0</v>
      </c>
      <c r="AD40" s="8"/>
      <c r="AE40" s="8"/>
      <c r="AF40" s="9">
        <v>1.1299999999999999</v>
      </c>
      <c r="AG40" s="140"/>
      <c r="AH40" s="10">
        <f t="shared" si="25"/>
        <v>0</v>
      </c>
      <c r="AI40" s="10">
        <f t="shared" si="26"/>
        <v>0</v>
      </c>
      <c r="AJ40" s="10">
        <f t="shared" si="27"/>
        <v>0</v>
      </c>
      <c r="AK40" s="10">
        <f t="shared" si="20"/>
        <v>0</v>
      </c>
      <c r="AL40" s="10">
        <f t="shared" si="21"/>
        <v>0</v>
      </c>
      <c r="AM40" s="10">
        <f t="shared" si="22"/>
        <v>0</v>
      </c>
      <c r="AN40" s="10">
        <f t="shared" si="23"/>
        <v>0</v>
      </c>
      <c r="AO40" s="10">
        <f t="shared" si="24"/>
        <v>0</v>
      </c>
      <c r="AP40" s="10">
        <f t="shared" si="3"/>
        <v>0</v>
      </c>
      <c r="AQ40" s="10">
        <f t="shared" si="4"/>
        <v>0</v>
      </c>
      <c r="AR40" s="10">
        <f t="shared" si="5"/>
        <v>0</v>
      </c>
      <c r="AS40" s="10">
        <f t="shared" si="6"/>
        <v>0</v>
      </c>
      <c r="AT40" s="10">
        <f t="shared" si="7"/>
        <v>0</v>
      </c>
      <c r="AU40" s="10">
        <f t="shared" si="8"/>
        <v>0</v>
      </c>
      <c r="AV40" s="10">
        <f t="shared" si="9"/>
        <v>0</v>
      </c>
      <c r="AW40" s="10">
        <f t="shared" si="10"/>
        <v>0</v>
      </c>
      <c r="AX40" s="10">
        <f t="shared" si="11"/>
        <v>0</v>
      </c>
      <c r="AY40" s="10">
        <f t="shared" si="12"/>
        <v>0</v>
      </c>
      <c r="AZ40" s="10">
        <f t="shared" si="13"/>
        <v>0</v>
      </c>
      <c r="BA40" s="10">
        <f t="shared" si="14"/>
        <v>0</v>
      </c>
      <c r="BB40" s="10">
        <f t="shared" si="15"/>
        <v>0</v>
      </c>
    </row>
    <row r="41" spans="1:54" ht="15" customHeight="1">
      <c r="A41" s="2">
        <v>1</v>
      </c>
      <c r="B41" s="126"/>
      <c r="C41" s="156"/>
      <c r="D41" s="157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7">
        <f t="shared" si="16"/>
        <v>0</v>
      </c>
      <c r="AA41" s="153"/>
      <c r="AB41" s="8"/>
      <c r="AC41" s="8">
        <f t="shared" si="1"/>
        <v>0</v>
      </c>
      <c r="AD41" s="8"/>
      <c r="AE41" s="8"/>
      <c r="AF41" s="9">
        <v>1.1299999999999999</v>
      </c>
      <c r="AG41" s="140"/>
      <c r="AH41" s="10">
        <f t="shared" si="25"/>
        <v>0</v>
      </c>
      <c r="AI41" s="10">
        <f t="shared" si="26"/>
        <v>0</v>
      </c>
      <c r="AJ41" s="10">
        <f t="shared" si="27"/>
        <v>0</v>
      </c>
      <c r="AK41" s="10">
        <f t="shared" si="20"/>
        <v>0</v>
      </c>
      <c r="AL41" s="10">
        <f t="shared" si="21"/>
        <v>0</v>
      </c>
      <c r="AM41" s="10">
        <f t="shared" si="22"/>
        <v>0</v>
      </c>
      <c r="AN41" s="10">
        <f t="shared" si="23"/>
        <v>0</v>
      </c>
      <c r="AO41" s="10">
        <f t="shared" si="24"/>
        <v>0</v>
      </c>
      <c r="AP41" s="10">
        <f t="shared" si="3"/>
        <v>0</v>
      </c>
      <c r="AQ41" s="10">
        <f t="shared" si="4"/>
        <v>0</v>
      </c>
      <c r="AR41" s="10">
        <f t="shared" si="5"/>
        <v>0</v>
      </c>
      <c r="AS41" s="10">
        <f t="shared" si="6"/>
        <v>0</v>
      </c>
      <c r="AT41" s="10">
        <f t="shared" si="7"/>
        <v>0</v>
      </c>
      <c r="AU41" s="10">
        <f t="shared" si="8"/>
        <v>0</v>
      </c>
      <c r="AV41" s="10">
        <f t="shared" si="9"/>
        <v>0</v>
      </c>
      <c r="AW41" s="10">
        <f t="shared" si="10"/>
        <v>0</v>
      </c>
      <c r="AX41" s="10">
        <f t="shared" si="11"/>
        <v>0</v>
      </c>
      <c r="AY41" s="10">
        <f t="shared" si="12"/>
        <v>0</v>
      </c>
      <c r="AZ41" s="10">
        <f t="shared" si="13"/>
        <v>0</v>
      </c>
      <c r="BA41" s="10">
        <f t="shared" si="14"/>
        <v>0</v>
      </c>
      <c r="BB41" s="10">
        <f t="shared" si="15"/>
        <v>0</v>
      </c>
    </row>
    <row r="42" spans="1:54" ht="15" customHeight="1">
      <c r="A42" s="2">
        <v>1</v>
      </c>
      <c r="B42" s="126"/>
      <c r="C42" s="156"/>
      <c r="D42" s="157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7">
        <f t="shared" si="16"/>
        <v>0</v>
      </c>
      <c r="AA42" s="153"/>
      <c r="AB42" s="8"/>
      <c r="AC42" s="8">
        <f t="shared" si="1"/>
        <v>0</v>
      </c>
      <c r="AD42" s="8"/>
      <c r="AE42" s="8"/>
      <c r="AF42" s="9">
        <v>1.1299999999999999</v>
      </c>
      <c r="AG42" s="140"/>
      <c r="AH42" s="10">
        <f t="shared" si="25"/>
        <v>0</v>
      </c>
      <c r="AI42" s="10">
        <f t="shared" si="26"/>
        <v>0</v>
      </c>
      <c r="AJ42" s="10">
        <f t="shared" si="27"/>
        <v>0</v>
      </c>
      <c r="AK42" s="10">
        <f t="shared" si="20"/>
        <v>0</v>
      </c>
      <c r="AL42" s="10">
        <f t="shared" si="21"/>
        <v>0</v>
      </c>
      <c r="AM42" s="10">
        <f t="shared" si="22"/>
        <v>0</v>
      </c>
      <c r="AN42" s="10">
        <f t="shared" si="23"/>
        <v>0</v>
      </c>
      <c r="AO42" s="10">
        <f t="shared" si="24"/>
        <v>0</v>
      </c>
      <c r="AP42" s="10">
        <f t="shared" si="3"/>
        <v>0</v>
      </c>
      <c r="AQ42" s="10">
        <f t="shared" si="4"/>
        <v>0</v>
      </c>
      <c r="AR42" s="10">
        <f t="shared" si="5"/>
        <v>0</v>
      </c>
      <c r="AS42" s="10">
        <f t="shared" si="6"/>
        <v>0</v>
      </c>
      <c r="AT42" s="10">
        <f t="shared" si="7"/>
        <v>0</v>
      </c>
      <c r="AU42" s="10">
        <f t="shared" si="8"/>
        <v>0</v>
      </c>
      <c r="AV42" s="10">
        <f t="shared" si="9"/>
        <v>0</v>
      </c>
      <c r="AW42" s="10">
        <f t="shared" si="10"/>
        <v>0</v>
      </c>
      <c r="AX42" s="10">
        <f t="shared" si="11"/>
        <v>0</v>
      </c>
      <c r="AY42" s="10">
        <f t="shared" si="12"/>
        <v>0</v>
      </c>
      <c r="AZ42" s="10">
        <f t="shared" si="13"/>
        <v>0</v>
      </c>
      <c r="BA42" s="10">
        <f t="shared" si="14"/>
        <v>0</v>
      </c>
      <c r="BB42" s="10">
        <f t="shared" si="15"/>
        <v>0</v>
      </c>
    </row>
    <row r="43" spans="1:54" ht="15" customHeight="1">
      <c r="A43" s="2">
        <v>1</v>
      </c>
      <c r="B43" s="126"/>
      <c r="C43" s="156"/>
      <c r="D43" s="157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7">
        <f t="shared" si="16"/>
        <v>0</v>
      </c>
      <c r="AA43" s="153"/>
      <c r="AB43" s="8"/>
      <c r="AC43" s="8">
        <f t="shared" si="1"/>
        <v>0</v>
      </c>
      <c r="AD43" s="8"/>
      <c r="AE43" s="8"/>
      <c r="AF43" s="9">
        <v>1.1299999999999999</v>
      </c>
      <c r="AG43" s="140"/>
      <c r="AH43" s="10">
        <f t="shared" si="25"/>
        <v>0</v>
      </c>
      <c r="AI43" s="10">
        <f t="shared" si="26"/>
        <v>0</v>
      </c>
      <c r="AJ43" s="10">
        <f t="shared" si="27"/>
        <v>0</v>
      </c>
      <c r="AK43" s="10">
        <f t="shared" si="20"/>
        <v>0</v>
      </c>
      <c r="AL43" s="10">
        <f t="shared" si="21"/>
        <v>0</v>
      </c>
      <c r="AM43" s="10">
        <f t="shared" si="22"/>
        <v>0</v>
      </c>
      <c r="AN43" s="10">
        <f t="shared" si="23"/>
        <v>0</v>
      </c>
      <c r="AO43" s="10">
        <f t="shared" si="24"/>
        <v>0</v>
      </c>
      <c r="AP43" s="10">
        <f t="shared" si="3"/>
        <v>0</v>
      </c>
      <c r="AQ43" s="10">
        <f t="shared" si="4"/>
        <v>0</v>
      </c>
      <c r="AR43" s="10">
        <f t="shared" si="5"/>
        <v>0</v>
      </c>
      <c r="AS43" s="10">
        <f t="shared" si="6"/>
        <v>0</v>
      </c>
      <c r="AT43" s="10">
        <f t="shared" si="7"/>
        <v>0</v>
      </c>
      <c r="AU43" s="10">
        <f t="shared" si="8"/>
        <v>0</v>
      </c>
      <c r="AV43" s="10">
        <f t="shared" si="9"/>
        <v>0</v>
      </c>
      <c r="AW43" s="10">
        <f t="shared" si="10"/>
        <v>0</v>
      </c>
      <c r="AX43" s="10">
        <f t="shared" si="11"/>
        <v>0</v>
      </c>
      <c r="AY43" s="10">
        <f t="shared" si="12"/>
        <v>0</v>
      </c>
      <c r="AZ43" s="10">
        <f t="shared" si="13"/>
        <v>0</v>
      </c>
      <c r="BA43" s="10">
        <f t="shared" si="14"/>
        <v>0</v>
      </c>
      <c r="BB43" s="10">
        <f t="shared" si="15"/>
        <v>0</v>
      </c>
    </row>
    <row r="44" spans="1:54" ht="15" customHeight="1">
      <c r="A44" s="2">
        <v>1</v>
      </c>
      <c r="B44" s="126"/>
      <c r="C44" s="156"/>
      <c r="D44" s="157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7">
        <f t="shared" si="16"/>
        <v>0</v>
      </c>
      <c r="AA44" s="153"/>
      <c r="AB44" s="8"/>
      <c r="AC44" s="8">
        <f t="shared" si="1"/>
        <v>0</v>
      </c>
      <c r="AD44" s="8"/>
      <c r="AE44" s="8"/>
      <c r="AF44" s="9">
        <v>1.1299999999999999</v>
      </c>
      <c r="AG44" s="140"/>
      <c r="AH44" s="10">
        <f t="shared" si="25"/>
        <v>0</v>
      </c>
      <c r="AI44" s="10">
        <f t="shared" si="26"/>
        <v>0</v>
      </c>
      <c r="AJ44" s="10">
        <f t="shared" si="27"/>
        <v>0</v>
      </c>
      <c r="AK44" s="10">
        <f t="shared" si="20"/>
        <v>0</v>
      </c>
      <c r="AL44" s="10">
        <f t="shared" si="21"/>
        <v>0</v>
      </c>
      <c r="AM44" s="10">
        <f t="shared" si="22"/>
        <v>0</v>
      </c>
      <c r="AN44" s="10">
        <f t="shared" si="23"/>
        <v>0</v>
      </c>
      <c r="AO44" s="10">
        <f t="shared" si="24"/>
        <v>0</v>
      </c>
      <c r="AP44" s="10">
        <f t="shared" si="3"/>
        <v>0</v>
      </c>
      <c r="AQ44" s="10">
        <f t="shared" si="4"/>
        <v>0</v>
      </c>
      <c r="AR44" s="10">
        <f t="shared" si="5"/>
        <v>0</v>
      </c>
      <c r="AS44" s="10">
        <f t="shared" si="6"/>
        <v>0</v>
      </c>
      <c r="AT44" s="10">
        <f t="shared" si="7"/>
        <v>0</v>
      </c>
      <c r="AU44" s="10">
        <f t="shared" si="8"/>
        <v>0</v>
      </c>
      <c r="AV44" s="10">
        <f t="shared" si="9"/>
        <v>0</v>
      </c>
      <c r="AW44" s="10">
        <f t="shared" si="10"/>
        <v>0</v>
      </c>
      <c r="AX44" s="10">
        <f t="shared" si="11"/>
        <v>0</v>
      </c>
      <c r="AY44" s="10">
        <f t="shared" si="12"/>
        <v>0</v>
      </c>
      <c r="AZ44" s="10">
        <f t="shared" si="13"/>
        <v>0</v>
      </c>
      <c r="BA44" s="10">
        <f t="shared" si="14"/>
        <v>0</v>
      </c>
      <c r="BB44" s="10">
        <f t="shared" si="15"/>
        <v>0</v>
      </c>
    </row>
    <row r="45" spans="1:54" ht="15" customHeight="1">
      <c r="A45" s="2">
        <v>1</v>
      </c>
      <c r="B45" s="126"/>
      <c r="C45" s="156"/>
      <c r="D45" s="157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7">
        <f t="shared" si="16"/>
        <v>0</v>
      </c>
      <c r="AA45" s="153"/>
      <c r="AB45" s="8"/>
      <c r="AC45" s="8">
        <f t="shared" si="1"/>
        <v>0</v>
      </c>
      <c r="AD45" s="8"/>
      <c r="AE45" s="8"/>
      <c r="AF45" s="9">
        <v>1.1299999999999999</v>
      </c>
      <c r="AG45" s="140"/>
      <c r="AH45" s="10">
        <f t="shared" si="25"/>
        <v>0</v>
      </c>
      <c r="AI45" s="10">
        <f t="shared" si="26"/>
        <v>0</v>
      </c>
      <c r="AJ45" s="10">
        <f t="shared" si="27"/>
        <v>0</v>
      </c>
      <c r="AK45" s="10">
        <f t="shared" si="20"/>
        <v>0</v>
      </c>
      <c r="AL45" s="10">
        <f t="shared" si="21"/>
        <v>0</v>
      </c>
      <c r="AM45" s="10">
        <f t="shared" si="22"/>
        <v>0</v>
      </c>
      <c r="AN45" s="10">
        <f t="shared" si="23"/>
        <v>0</v>
      </c>
      <c r="AO45" s="10">
        <f t="shared" si="24"/>
        <v>0</v>
      </c>
      <c r="AP45" s="10">
        <f t="shared" si="3"/>
        <v>0</v>
      </c>
      <c r="AQ45" s="10">
        <f t="shared" si="4"/>
        <v>0</v>
      </c>
      <c r="AR45" s="10">
        <f t="shared" si="5"/>
        <v>0</v>
      </c>
      <c r="AS45" s="10">
        <f t="shared" si="6"/>
        <v>0</v>
      </c>
      <c r="AT45" s="10">
        <f t="shared" si="7"/>
        <v>0</v>
      </c>
      <c r="AU45" s="10">
        <f t="shared" si="8"/>
        <v>0</v>
      </c>
      <c r="AV45" s="10">
        <f t="shared" si="9"/>
        <v>0</v>
      </c>
      <c r="AW45" s="10">
        <f t="shared" si="10"/>
        <v>0</v>
      </c>
      <c r="AX45" s="10">
        <f t="shared" si="11"/>
        <v>0</v>
      </c>
      <c r="AY45" s="10">
        <f t="shared" si="12"/>
        <v>0</v>
      </c>
      <c r="AZ45" s="10">
        <f t="shared" si="13"/>
        <v>0</v>
      </c>
      <c r="BA45" s="10">
        <f t="shared" si="14"/>
        <v>0</v>
      </c>
      <c r="BB45" s="10">
        <f t="shared" si="15"/>
        <v>0</v>
      </c>
    </row>
    <row r="46" spans="1:54" ht="15" customHeight="1">
      <c r="A46" s="2">
        <v>1</v>
      </c>
      <c r="B46" s="126"/>
      <c r="C46" s="156"/>
      <c r="D46" s="157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7">
        <f t="shared" si="16"/>
        <v>0</v>
      </c>
      <c r="AA46" s="153"/>
      <c r="AB46" s="8"/>
      <c r="AC46" s="8">
        <f t="shared" si="1"/>
        <v>0</v>
      </c>
      <c r="AD46" s="8"/>
      <c r="AE46" s="8"/>
      <c r="AF46" s="9">
        <v>1.1299999999999999</v>
      </c>
      <c r="AG46" s="140"/>
      <c r="AH46" s="10">
        <f t="shared" si="25"/>
        <v>0</v>
      </c>
      <c r="AI46" s="10">
        <f t="shared" si="26"/>
        <v>0</v>
      </c>
      <c r="AJ46" s="10">
        <f t="shared" si="27"/>
        <v>0</v>
      </c>
      <c r="AK46" s="10">
        <f t="shared" si="20"/>
        <v>0</v>
      </c>
      <c r="AL46" s="10">
        <f t="shared" si="21"/>
        <v>0</v>
      </c>
      <c r="AM46" s="10">
        <f t="shared" si="22"/>
        <v>0</v>
      </c>
      <c r="AN46" s="10">
        <f t="shared" si="23"/>
        <v>0</v>
      </c>
      <c r="AO46" s="10">
        <f t="shared" si="24"/>
        <v>0</v>
      </c>
      <c r="AP46" s="10">
        <f t="shared" si="3"/>
        <v>0</v>
      </c>
      <c r="AQ46" s="10">
        <f t="shared" si="4"/>
        <v>0</v>
      </c>
      <c r="AR46" s="10">
        <f t="shared" si="5"/>
        <v>0</v>
      </c>
      <c r="AS46" s="10">
        <f t="shared" si="6"/>
        <v>0</v>
      </c>
      <c r="AT46" s="10">
        <f t="shared" si="7"/>
        <v>0</v>
      </c>
      <c r="AU46" s="10">
        <f t="shared" si="8"/>
        <v>0</v>
      </c>
      <c r="AV46" s="10">
        <f t="shared" si="9"/>
        <v>0</v>
      </c>
      <c r="AW46" s="10">
        <f t="shared" si="10"/>
        <v>0</v>
      </c>
      <c r="AX46" s="10">
        <f t="shared" si="11"/>
        <v>0</v>
      </c>
      <c r="AY46" s="10">
        <f t="shared" si="12"/>
        <v>0</v>
      </c>
      <c r="AZ46" s="10">
        <f t="shared" si="13"/>
        <v>0</v>
      </c>
      <c r="BA46" s="10">
        <f t="shared" si="14"/>
        <v>0</v>
      </c>
      <c r="BB46" s="10">
        <f t="shared" si="15"/>
        <v>0</v>
      </c>
    </row>
    <row r="47" spans="1:54" ht="15" customHeight="1">
      <c r="A47" s="2">
        <v>1</v>
      </c>
      <c r="B47" s="126"/>
      <c r="C47" s="156"/>
      <c r="D47" s="157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7">
        <f t="shared" si="16"/>
        <v>0</v>
      </c>
      <c r="AA47" s="153"/>
      <c r="AB47" s="8"/>
      <c r="AC47" s="8">
        <f t="shared" si="1"/>
        <v>0</v>
      </c>
      <c r="AD47" s="8"/>
      <c r="AE47" s="8"/>
      <c r="AF47" s="9">
        <v>1.1299999999999999</v>
      </c>
      <c r="AG47" s="140"/>
      <c r="AH47" s="10">
        <f t="shared" si="25"/>
        <v>0</v>
      </c>
      <c r="AI47" s="10">
        <f t="shared" si="26"/>
        <v>0</v>
      </c>
      <c r="AJ47" s="10">
        <f t="shared" si="27"/>
        <v>0</v>
      </c>
      <c r="AK47" s="10">
        <f t="shared" si="20"/>
        <v>0</v>
      </c>
      <c r="AL47" s="10">
        <f t="shared" si="21"/>
        <v>0</v>
      </c>
      <c r="AM47" s="10">
        <f t="shared" si="22"/>
        <v>0</v>
      </c>
      <c r="AN47" s="10">
        <f t="shared" si="23"/>
        <v>0</v>
      </c>
      <c r="AO47" s="10">
        <f t="shared" si="24"/>
        <v>0</v>
      </c>
      <c r="AP47" s="10">
        <f t="shared" si="3"/>
        <v>0</v>
      </c>
      <c r="AQ47" s="10">
        <f t="shared" si="4"/>
        <v>0</v>
      </c>
      <c r="AR47" s="10">
        <f t="shared" si="5"/>
        <v>0</v>
      </c>
      <c r="AS47" s="10">
        <f t="shared" si="6"/>
        <v>0</v>
      </c>
      <c r="AT47" s="10">
        <f t="shared" si="7"/>
        <v>0</v>
      </c>
      <c r="AU47" s="10">
        <f t="shared" si="8"/>
        <v>0</v>
      </c>
      <c r="AV47" s="10">
        <f t="shared" si="9"/>
        <v>0</v>
      </c>
      <c r="AW47" s="10">
        <f t="shared" si="10"/>
        <v>0</v>
      </c>
      <c r="AX47" s="10">
        <f t="shared" si="11"/>
        <v>0</v>
      </c>
      <c r="AY47" s="10">
        <f t="shared" si="12"/>
        <v>0</v>
      </c>
      <c r="AZ47" s="10">
        <f t="shared" si="13"/>
        <v>0</v>
      </c>
      <c r="BA47" s="10">
        <f t="shared" si="14"/>
        <v>0</v>
      </c>
      <c r="BB47" s="10">
        <f t="shared" si="15"/>
        <v>0</v>
      </c>
    </row>
    <row r="48" spans="1:54" ht="15" customHeight="1">
      <c r="A48" s="2">
        <v>1</v>
      </c>
      <c r="B48" s="126"/>
      <c r="C48" s="156"/>
      <c r="D48" s="157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7">
        <f t="shared" si="16"/>
        <v>0</v>
      </c>
      <c r="AA48" s="153"/>
      <c r="AB48" s="8"/>
      <c r="AC48" s="8">
        <f t="shared" si="1"/>
        <v>0</v>
      </c>
      <c r="AD48" s="8"/>
      <c r="AE48" s="8"/>
      <c r="AF48" s="9">
        <v>1.1299999999999999</v>
      </c>
      <c r="AG48" s="140"/>
      <c r="AH48" s="10">
        <f t="shared" si="25"/>
        <v>0</v>
      </c>
      <c r="AI48" s="10">
        <f t="shared" si="26"/>
        <v>0</v>
      </c>
      <c r="AJ48" s="10">
        <f t="shared" si="27"/>
        <v>0</v>
      </c>
      <c r="AK48" s="10">
        <f t="shared" si="20"/>
        <v>0</v>
      </c>
      <c r="AL48" s="10">
        <f t="shared" si="21"/>
        <v>0</v>
      </c>
      <c r="AM48" s="10">
        <f t="shared" si="22"/>
        <v>0</v>
      </c>
      <c r="AN48" s="10">
        <f t="shared" si="23"/>
        <v>0</v>
      </c>
      <c r="AO48" s="10">
        <f t="shared" si="24"/>
        <v>0</v>
      </c>
      <c r="AP48" s="10">
        <f t="shared" si="3"/>
        <v>0</v>
      </c>
      <c r="AQ48" s="10">
        <f t="shared" si="4"/>
        <v>0</v>
      </c>
      <c r="AR48" s="10">
        <f t="shared" si="5"/>
        <v>0</v>
      </c>
      <c r="AS48" s="10">
        <f t="shared" si="6"/>
        <v>0</v>
      </c>
      <c r="AT48" s="10">
        <f t="shared" si="7"/>
        <v>0</v>
      </c>
      <c r="AU48" s="10">
        <f t="shared" si="8"/>
        <v>0</v>
      </c>
      <c r="AV48" s="10">
        <f t="shared" si="9"/>
        <v>0</v>
      </c>
      <c r="AW48" s="10">
        <f t="shared" si="10"/>
        <v>0</v>
      </c>
      <c r="AX48" s="10">
        <f t="shared" si="11"/>
        <v>0</v>
      </c>
      <c r="AY48" s="10">
        <f t="shared" si="12"/>
        <v>0</v>
      </c>
      <c r="AZ48" s="10">
        <f t="shared" si="13"/>
        <v>0</v>
      </c>
      <c r="BA48" s="10">
        <f t="shared" si="14"/>
        <v>0</v>
      </c>
      <c r="BB48" s="10">
        <f t="shared" si="15"/>
        <v>0</v>
      </c>
    </row>
    <row r="49" spans="1:54" ht="15" customHeight="1">
      <c r="A49" s="2">
        <v>1</v>
      </c>
      <c r="B49" s="126"/>
      <c r="C49" s="156"/>
      <c r="D49" s="157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7">
        <f t="shared" si="16"/>
        <v>0</v>
      </c>
      <c r="AA49" s="153"/>
      <c r="AB49" s="8"/>
      <c r="AC49" s="8">
        <f t="shared" si="1"/>
        <v>0</v>
      </c>
      <c r="AD49" s="8"/>
      <c r="AE49" s="8"/>
      <c r="AF49" s="9">
        <v>1.1299999999999999</v>
      </c>
      <c r="AG49" s="140"/>
      <c r="AH49" s="10">
        <f t="shared" si="25"/>
        <v>0</v>
      </c>
      <c r="AI49" s="10">
        <f t="shared" si="26"/>
        <v>0</v>
      </c>
      <c r="AJ49" s="10">
        <f t="shared" si="27"/>
        <v>0</v>
      </c>
      <c r="AK49" s="10">
        <f t="shared" si="20"/>
        <v>0</v>
      </c>
      <c r="AL49" s="10">
        <f t="shared" si="21"/>
        <v>0</v>
      </c>
      <c r="AM49" s="10">
        <f t="shared" si="22"/>
        <v>0</v>
      </c>
      <c r="AN49" s="10">
        <f t="shared" si="23"/>
        <v>0</v>
      </c>
      <c r="AO49" s="10">
        <f t="shared" si="24"/>
        <v>0</v>
      </c>
      <c r="AP49" s="10">
        <f t="shared" si="3"/>
        <v>0</v>
      </c>
      <c r="AQ49" s="10">
        <f t="shared" si="4"/>
        <v>0</v>
      </c>
      <c r="AR49" s="10">
        <f t="shared" si="5"/>
        <v>0</v>
      </c>
      <c r="AS49" s="10">
        <f t="shared" si="6"/>
        <v>0</v>
      </c>
      <c r="AT49" s="10">
        <f t="shared" si="7"/>
        <v>0</v>
      </c>
      <c r="AU49" s="10">
        <f t="shared" si="8"/>
        <v>0</v>
      </c>
      <c r="AV49" s="10">
        <f t="shared" si="9"/>
        <v>0</v>
      </c>
      <c r="AW49" s="10">
        <f t="shared" si="10"/>
        <v>0</v>
      </c>
      <c r="AX49" s="10">
        <f t="shared" si="11"/>
        <v>0</v>
      </c>
      <c r="AY49" s="10">
        <f t="shared" si="12"/>
        <v>0</v>
      </c>
      <c r="AZ49" s="10">
        <f t="shared" si="13"/>
        <v>0</v>
      </c>
      <c r="BA49" s="10">
        <f t="shared" si="14"/>
        <v>0</v>
      </c>
      <c r="BB49" s="10">
        <f t="shared" si="15"/>
        <v>0</v>
      </c>
    </row>
    <row r="50" spans="1:54" ht="15" customHeight="1">
      <c r="A50" s="2">
        <v>1</v>
      </c>
      <c r="B50" s="126"/>
      <c r="C50" s="156"/>
      <c r="D50" s="157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7">
        <f t="shared" si="16"/>
        <v>0</v>
      </c>
      <c r="AA50" s="153"/>
      <c r="AB50" s="8"/>
      <c r="AC50" s="8">
        <f t="shared" si="1"/>
        <v>0</v>
      </c>
      <c r="AD50" s="8"/>
      <c r="AE50" s="8"/>
      <c r="AF50" s="9">
        <v>1.1299999999999999</v>
      </c>
      <c r="AG50" s="140"/>
      <c r="AH50" s="10">
        <f t="shared" si="25"/>
        <v>0</v>
      </c>
      <c r="AI50" s="10">
        <f t="shared" si="26"/>
        <v>0</v>
      </c>
      <c r="AJ50" s="10">
        <f t="shared" si="27"/>
        <v>0</v>
      </c>
      <c r="AK50" s="10">
        <f t="shared" si="20"/>
        <v>0</v>
      </c>
      <c r="AL50" s="10">
        <f t="shared" si="21"/>
        <v>0</v>
      </c>
      <c r="AM50" s="10">
        <f t="shared" si="22"/>
        <v>0</v>
      </c>
      <c r="AN50" s="10">
        <f t="shared" si="23"/>
        <v>0</v>
      </c>
      <c r="AO50" s="10">
        <f t="shared" si="24"/>
        <v>0</v>
      </c>
      <c r="AP50" s="10">
        <f t="shared" si="3"/>
        <v>0</v>
      </c>
      <c r="AQ50" s="10">
        <f t="shared" si="4"/>
        <v>0</v>
      </c>
      <c r="AR50" s="10">
        <f t="shared" si="5"/>
        <v>0</v>
      </c>
      <c r="AS50" s="10">
        <f t="shared" si="6"/>
        <v>0</v>
      </c>
      <c r="AT50" s="10">
        <f t="shared" si="7"/>
        <v>0</v>
      </c>
      <c r="AU50" s="10">
        <f t="shared" si="8"/>
        <v>0</v>
      </c>
      <c r="AV50" s="10">
        <f t="shared" si="9"/>
        <v>0</v>
      </c>
      <c r="AW50" s="10">
        <f t="shared" si="10"/>
        <v>0</v>
      </c>
      <c r="AX50" s="10">
        <f t="shared" si="11"/>
        <v>0</v>
      </c>
      <c r="AY50" s="10">
        <f t="shared" si="12"/>
        <v>0</v>
      </c>
      <c r="AZ50" s="10">
        <f t="shared" si="13"/>
        <v>0</v>
      </c>
      <c r="BA50" s="10">
        <f t="shared" si="14"/>
        <v>0</v>
      </c>
      <c r="BB50" s="10">
        <f t="shared" si="15"/>
        <v>0</v>
      </c>
    </row>
    <row r="51" spans="1:54" ht="15" customHeight="1">
      <c r="A51" s="2">
        <v>1</v>
      </c>
      <c r="B51" s="126"/>
      <c r="C51" s="156"/>
      <c r="D51" s="157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7">
        <f t="shared" si="16"/>
        <v>0</v>
      </c>
      <c r="AA51" s="153"/>
      <c r="AB51" s="8"/>
      <c r="AC51" s="8">
        <f t="shared" si="1"/>
        <v>0</v>
      </c>
      <c r="AD51" s="8"/>
      <c r="AE51" s="8"/>
      <c r="AF51" s="9">
        <v>1.1299999999999999</v>
      </c>
      <c r="AG51" s="140"/>
      <c r="AH51" s="10">
        <f t="shared" si="25"/>
        <v>0</v>
      </c>
      <c r="AI51" s="10">
        <f t="shared" si="26"/>
        <v>0</v>
      </c>
      <c r="AJ51" s="10">
        <f t="shared" si="27"/>
        <v>0</v>
      </c>
      <c r="AK51" s="10">
        <f t="shared" si="20"/>
        <v>0</v>
      </c>
      <c r="AL51" s="10">
        <f t="shared" si="21"/>
        <v>0</v>
      </c>
      <c r="AM51" s="10">
        <f t="shared" si="22"/>
        <v>0</v>
      </c>
      <c r="AN51" s="10">
        <f t="shared" si="23"/>
        <v>0</v>
      </c>
      <c r="AO51" s="10">
        <f t="shared" si="24"/>
        <v>0</v>
      </c>
      <c r="AP51" s="10">
        <f t="shared" si="3"/>
        <v>0</v>
      </c>
      <c r="AQ51" s="10">
        <f t="shared" si="4"/>
        <v>0</v>
      </c>
      <c r="AR51" s="10">
        <f t="shared" si="5"/>
        <v>0</v>
      </c>
      <c r="AS51" s="10">
        <f t="shared" si="6"/>
        <v>0</v>
      </c>
      <c r="AT51" s="10">
        <f t="shared" si="7"/>
        <v>0</v>
      </c>
      <c r="AU51" s="10">
        <f t="shared" si="8"/>
        <v>0</v>
      </c>
      <c r="AV51" s="10">
        <f t="shared" si="9"/>
        <v>0</v>
      </c>
      <c r="AW51" s="10">
        <f t="shared" si="10"/>
        <v>0</v>
      </c>
      <c r="AX51" s="10">
        <f t="shared" si="11"/>
        <v>0</v>
      </c>
      <c r="AY51" s="10">
        <f t="shared" si="12"/>
        <v>0</v>
      </c>
      <c r="AZ51" s="10">
        <f t="shared" si="13"/>
        <v>0</v>
      </c>
      <c r="BA51" s="10">
        <f t="shared" si="14"/>
        <v>0</v>
      </c>
      <c r="BB51" s="10">
        <f t="shared" si="15"/>
        <v>0</v>
      </c>
    </row>
    <row r="52" spans="1:54" ht="15" customHeight="1">
      <c r="A52" s="2">
        <v>1</v>
      </c>
      <c r="B52" s="126"/>
      <c r="C52" s="156"/>
      <c r="D52" s="157"/>
      <c r="E52" s="11"/>
      <c r="F52" s="11"/>
      <c r="G52" s="11"/>
      <c r="H52" s="12"/>
      <c r="I52" s="12"/>
      <c r="J52" s="12"/>
      <c r="K52" s="12"/>
      <c r="L52" s="12"/>
      <c r="M52" s="12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7">
        <f t="shared" si="16"/>
        <v>0</v>
      </c>
      <c r="AA52" s="153"/>
      <c r="AB52" s="8"/>
      <c r="AC52" s="8">
        <f t="shared" si="1"/>
        <v>0</v>
      </c>
      <c r="AD52" s="8"/>
      <c r="AE52" s="8"/>
      <c r="AF52" s="9">
        <v>1.1299999999999999</v>
      </c>
      <c r="AG52" s="140"/>
      <c r="AH52" s="10">
        <f t="shared" si="25"/>
        <v>0</v>
      </c>
      <c r="AI52" s="10">
        <f t="shared" si="26"/>
        <v>0</v>
      </c>
      <c r="AJ52" s="10">
        <f t="shared" si="27"/>
        <v>0</v>
      </c>
      <c r="AK52" s="10">
        <f t="shared" si="20"/>
        <v>0</v>
      </c>
      <c r="AL52" s="10">
        <f t="shared" si="21"/>
        <v>0</v>
      </c>
      <c r="AM52" s="10">
        <f t="shared" si="22"/>
        <v>0</v>
      </c>
      <c r="AN52" s="10">
        <f t="shared" si="23"/>
        <v>0</v>
      </c>
      <c r="AO52" s="10">
        <f t="shared" si="24"/>
        <v>0</v>
      </c>
      <c r="AP52" s="10">
        <f t="shared" si="3"/>
        <v>0</v>
      </c>
      <c r="AQ52" s="10">
        <f t="shared" si="4"/>
        <v>0</v>
      </c>
      <c r="AR52" s="10">
        <f t="shared" si="5"/>
        <v>0</v>
      </c>
      <c r="AS52" s="10">
        <f t="shared" si="6"/>
        <v>0</v>
      </c>
      <c r="AT52" s="10">
        <f t="shared" si="7"/>
        <v>0</v>
      </c>
      <c r="AU52" s="10">
        <f t="shared" si="8"/>
        <v>0</v>
      </c>
      <c r="AV52" s="10">
        <f t="shared" si="9"/>
        <v>0</v>
      </c>
      <c r="AW52" s="10">
        <f t="shared" si="10"/>
        <v>0</v>
      </c>
      <c r="AX52" s="10">
        <f t="shared" si="11"/>
        <v>0</v>
      </c>
      <c r="AY52" s="10">
        <f t="shared" si="12"/>
        <v>0</v>
      </c>
      <c r="AZ52" s="10">
        <f t="shared" si="13"/>
        <v>0</v>
      </c>
      <c r="BA52" s="10">
        <f t="shared" si="14"/>
        <v>0</v>
      </c>
      <c r="BB52" s="10">
        <f t="shared" si="15"/>
        <v>0</v>
      </c>
    </row>
    <row r="53" spans="1:54" ht="15" customHeight="1">
      <c r="A53" s="2">
        <v>1</v>
      </c>
      <c r="B53" s="126"/>
      <c r="C53" s="156"/>
      <c r="D53" s="157"/>
      <c r="E53" s="11"/>
      <c r="F53" s="11"/>
      <c r="G53" s="11"/>
      <c r="H53" s="12"/>
      <c r="I53" s="12"/>
      <c r="J53" s="12"/>
      <c r="K53" s="12"/>
      <c r="L53" s="12"/>
      <c r="M53" s="12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7">
        <f t="shared" si="16"/>
        <v>0</v>
      </c>
      <c r="AA53" s="153"/>
      <c r="AB53" s="8"/>
      <c r="AC53" s="8">
        <f t="shared" si="1"/>
        <v>0</v>
      </c>
      <c r="AD53" s="8"/>
      <c r="AE53" s="8"/>
      <c r="AF53" s="9">
        <v>1.1299999999999999</v>
      </c>
      <c r="AG53" s="140"/>
      <c r="AH53" s="10">
        <f t="shared" si="25"/>
        <v>0</v>
      </c>
      <c r="AI53" s="10">
        <f t="shared" si="26"/>
        <v>0</v>
      </c>
      <c r="AJ53" s="10">
        <f t="shared" si="27"/>
        <v>0</v>
      </c>
      <c r="AK53" s="10">
        <f t="shared" si="20"/>
        <v>0</v>
      </c>
      <c r="AL53" s="10">
        <f t="shared" si="21"/>
        <v>0</v>
      </c>
      <c r="AM53" s="10">
        <f t="shared" si="22"/>
        <v>0</v>
      </c>
      <c r="AN53" s="10">
        <f t="shared" si="23"/>
        <v>0</v>
      </c>
      <c r="AO53" s="10">
        <f t="shared" si="24"/>
        <v>0</v>
      </c>
      <c r="AP53" s="10">
        <f t="shared" si="3"/>
        <v>0</v>
      </c>
      <c r="AQ53" s="10">
        <f t="shared" si="4"/>
        <v>0</v>
      </c>
      <c r="AR53" s="10">
        <f t="shared" si="5"/>
        <v>0</v>
      </c>
      <c r="AS53" s="10">
        <f t="shared" si="6"/>
        <v>0</v>
      </c>
      <c r="AT53" s="10">
        <f t="shared" si="7"/>
        <v>0</v>
      </c>
      <c r="AU53" s="10">
        <f t="shared" si="8"/>
        <v>0</v>
      </c>
      <c r="AV53" s="10">
        <f t="shared" si="9"/>
        <v>0</v>
      </c>
      <c r="AW53" s="10">
        <f t="shared" si="10"/>
        <v>0</v>
      </c>
      <c r="AX53" s="10">
        <f t="shared" si="11"/>
        <v>0</v>
      </c>
      <c r="AY53" s="10">
        <f t="shared" si="12"/>
        <v>0</v>
      </c>
      <c r="AZ53" s="10">
        <f t="shared" si="13"/>
        <v>0</v>
      </c>
      <c r="BA53" s="10">
        <f t="shared" si="14"/>
        <v>0</v>
      </c>
      <c r="BB53" s="10">
        <f t="shared" si="15"/>
        <v>0</v>
      </c>
    </row>
    <row r="54" spans="1:54" ht="15" customHeight="1">
      <c r="A54" s="2">
        <v>1</v>
      </c>
      <c r="B54" s="126"/>
      <c r="C54" s="156"/>
      <c r="D54" s="157"/>
      <c r="E54" s="11"/>
      <c r="F54" s="11"/>
      <c r="G54" s="11"/>
      <c r="H54" s="12"/>
      <c r="I54" s="12"/>
      <c r="J54" s="12"/>
      <c r="K54" s="12"/>
      <c r="L54" s="12"/>
      <c r="M54" s="12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7">
        <f t="shared" si="16"/>
        <v>0</v>
      </c>
      <c r="AA54" s="153"/>
      <c r="AB54" s="8"/>
      <c r="AC54" s="8">
        <f t="shared" si="1"/>
        <v>0</v>
      </c>
      <c r="AD54" s="8"/>
      <c r="AE54" s="8"/>
      <c r="AF54" s="9">
        <v>1.1299999999999999</v>
      </c>
      <c r="AG54" s="140"/>
      <c r="AH54" s="10">
        <f t="shared" si="25"/>
        <v>0</v>
      </c>
      <c r="AI54" s="10">
        <f t="shared" si="26"/>
        <v>0</v>
      </c>
      <c r="AJ54" s="10">
        <f t="shared" si="27"/>
        <v>0</v>
      </c>
      <c r="AK54" s="10">
        <f t="shared" si="20"/>
        <v>0</v>
      </c>
      <c r="AL54" s="10">
        <f t="shared" si="21"/>
        <v>0</v>
      </c>
      <c r="AM54" s="10">
        <f t="shared" si="22"/>
        <v>0</v>
      </c>
      <c r="AN54" s="10">
        <f t="shared" si="23"/>
        <v>0</v>
      </c>
      <c r="AO54" s="10">
        <f t="shared" si="24"/>
        <v>0</v>
      </c>
      <c r="AP54" s="10">
        <f t="shared" si="3"/>
        <v>0</v>
      </c>
      <c r="AQ54" s="10">
        <f t="shared" si="4"/>
        <v>0</v>
      </c>
      <c r="AR54" s="10">
        <f t="shared" si="5"/>
        <v>0</v>
      </c>
      <c r="AS54" s="10">
        <f t="shared" si="6"/>
        <v>0</v>
      </c>
      <c r="AT54" s="10">
        <f t="shared" si="7"/>
        <v>0</v>
      </c>
      <c r="AU54" s="10">
        <f t="shared" si="8"/>
        <v>0</v>
      </c>
      <c r="AV54" s="10">
        <f t="shared" si="9"/>
        <v>0</v>
      </c>
      <c r="AW54" s="10">
        <f t="shared" si="10"/>
        <v>0</v>
      </c>
      <c r="AX54" s="10">
        <f t="shared" si="11"/>
        <v>0</v>
      </c>
      <c r="AY54" s="10">
        <f t="shared" si="12"/>
        <v>0</v>
      </c>
      <c r="AZ54" s="10">
        <f t="shared" si="13"/>
        <v>0</v>
      </c>
      <c r="BA54" s="10">
        <f t="shared" si="14"/>
        <v>0</v>
      </c>
      <c r="BB54" s="10">
        <f t="shared" si="15"/>
        <v>0</v>
      </c>
    </row>
    <row r="55" spans="1:54" ht="15" customHeight="1">
      <c r="A55" s="2">
        <v>1</v>
      </c>
      <c r="B55" s="126"/>
      <c r="C55" s="156"/>
      <c r="D55" s="157"/>
      <c r="E55" s="11"/>
      <c r="F55" s="11"/>
      <c r="G55" s="11"/>
      <c r="H55" s="12"/>
      <c r="I55" s="12"/>
      <c r="J55" s="12"/>
      <c r="K55" s="12"/>
      <c r="L55" s="12"/>
      <c r="M55" s="12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7">
        <f t="shared" si="16"/>
        <v>0</v>
      </c>
      <c r="AA55" s="153"/>
      <c r="AB55" s="8"/>
      <c r="AC55" s="8">
        <f t="shared" si="1"/>
        <v>0</v>
      </c>
      <c r="AD55" s="8"/>
      <c r="AE55" s="8"/>
      <c r="AF55" s="9">
        <v>1.1299999999999999</v>
      </c>
      <c r="AG55" s="140"/>
      <c r="AH55" s="10">
        <f t="shared" si="25"/>
        <v>0</v>
      </c>
      <c r="AI55" s="10">
        <f t="shared" si="26"/>
        <v>0</v>
      </c>
      <c r="AJ55" s="10">
        <f t="shared" si="27"/>
        <v>0</v>
      </c>
      <c r="AK55" s="10">
        <f t="shared" si="20"/>
        <v>0</v>
      </c>
      <c r="AL55" s="10">
        <f t="shared" si="21"/>
        <v>0</v>
      </c>
      <c r="AM55" s="10">
        <f t="shared" si="22"/>
        <v>0</v>
      </c>
      <c r="AN55" s="10">
        <f t="shared" si="23"/>
        <v>0</v>
      </c>
      <c r="AO55" s="10">
        <f t="shared" si="24"/>
        <v>0</v>
      </c>
      <c r="AP55" s="10">
        <f t="shared" si="3"/>
        <v>0</v>
      </c>
      <c r="AQ55" s="10">
        <f t="shared" si="4"/>
        <v>0</v>
      </c>
      <c r="AR55" s="10">
        <f t="shared" si="5"/>
        <v>0</v>
      </c>
      <c r="AS55" s="10">
        <f t="shared" si="6"/>
        <v>0</v>
      </c>
      <c r="AT55" s="10">
        <f t="shared" si="7"/>
        <v>0</v>
      </c>
      <c r="AU55" s="10">
        <f t="shared" si="8"/>
        <v>0</v>
      </c>
      <c r="AV55" s="10">
        <f t="shared" si="9"/>
        <v>0</v>
      </c>
      <c r="AW55" s="10">
        <f t="shared" si="10"/>
        <v>0</v>
      </c>
      <c r="AX55" s="10">
        <f t="shared" si="11"/>
        <v>0</v>
      </c>
      <c r="AY55" s="10">
        <f t="shared" si="12"/>
        <v>0</v>
      </c>
      <c r="AZ55" s="10">
        <f t="shared" si="13"/>
        <v>0</v>
      </c>
      <c r="BA55" s="10">
        <f t="shared" si="14"/>
        <v>0</v>
      </c>
      <c r="BB55" s="10">
        <f t="shared" si="15"/>
        <v>0</v>
      </c>
    </row>
    <row r="56" spans="1:54" ht="15" customHeight="1">
      <c r="A56" s="2">
        <v>1</v>
      </c>
      <c r="B56" s="126"/>
      <c r="C56" s="156"/>
      <c r="D56" s="157"/>
      <c r="E56" s="11"/>
      <c r="F56" s="11"/>
      <c r="G56" s="11"/>
      <c r="H56" s="12"/>
      <c r="I56" s="12"/>
      <c r="J56" s="12"/>
      <c r="K56" s="12"/>
      <c r="L56" s="12"/>
      <c r="M56" s="12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7">
        <f t="shared" si="16"/>
        <v>0</v>
      </c>
      <c r="AA56" s="153"/>
      <c r="AB56" s="8"/>
      <c r="AC56" s="8">
        <f t="shared" si="1"/>
        <v>0</v>
      </c>
      <c r="AD56" s="8"/>
      <c r="AE56" s="8"/>
      <c r="AF56" s="9">
        <v>1.1299999999999999</v>
      </c>
      <c r="AG56" s="140"/>
      <c r="AH56" s="10">
        <f t="shared" si="25"/>
        <v>0</v>
      </c>
      <c r="AI56" s="10">
        <f t="shared" si="26"/>
        <v>0</v>
      </c>
      <c r="AJ56" s="10">
        <f t="shared" si="27"/>
        <v>0</v>
      </c>
      <c r="AK56" s="10">
        <f t="shared" si="20"/>
        <v>0</v>
      </c>
      <c r="AL56" s="10">
        <f t="shared" si="21"/>
        <v>0</v>
      </c>
      <c r="AM56" s="10">
        <f t="shared" si="22"/>
        <v>0</v>
      </c>
      <c r="AN56" s="10">
        <f t="shared" si="23"/>
        <v>0</v>
      </c>
      <c r="AO56" s="10">
        <f t="shared" si="24"/>
        <v>0</v>
      </c>
      <c r="AP56" s="10">
        <f t="shared" si="3"/>
        <v>0</v>
      </c>
      <c r="AQ56" s="10">
        <f t="shared" si="4"/>
        <v>0</v>
      </c>
      <c r="AR56" s="10">
        <f t="shared" si="5"/>
        <v>0</v>
      </c>
      <c r="AS56" s="10">
        <f t="shared" si="6"/>
        <v>0</v>
      </c>
      <c r="AT56" s="10">
        <f t="shared" si="7"/>
        <v>0</v>
      </c>
      <c r="AU56" s="10">
        <f t="shared" si="8"/>
        <v>0</v>
      </c>
      <c r="AV56" s="10">
        <f t="shared" si="9"/>
        <v>0</v>
      </c>
      <c r="AW56" s="10">
        <f t="shared" si="10"/>
        <v>0</v>
      </c>
      <c r="AX56" s="10">
        <f t="shared" si="11"/>
        <v>0</v>
      </c>
      <c r="AY56" s="10">
        <f t="shared" si="12"/>
        <v>0</v>
      </c>
      <c r="AZ56" s="10">
        <f t="shared" si="13"/>
        <v>0</v>
      </c>
      <c r="BA56" s="10">
        <f t="shared" si="14"/>
        <v>0</v>
      </c>
      <c r="BB56" s="10">
        <f t="shared" si="15"/>
        <v>0</v>
      </c>
    </row>
    <row r="57" spans="1:54" ht="15" customHeight="1">
      <c r="A57" s="2">
        <v>1</v>
      </c>
      <c r="B57" s="126"/>
      <c r="C57" s="156"/>
      <c r="D57" s="157"/>
      <c r="E57" s="11"/>
      <c r="F57" s="11"/>
      <c r="G57" s="11"/>
      <c r="H57" s="12"/>
      <c r="I57" s="12"/>
      <c r="J57" s="12"/>
      <c r="K57" s="12"/>
      <c r="L57" s="12"/>
      <c r="M57" s="12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7">
        <f t="shared" si="16"/>
        <v>0</v>
      </c>
      <c r="AA57" s="153"/>
      <c r="AB57" s="8"/>
      <c r="AC57" s="8">
        <f t="shared" si="1"/>
        <v>0</v>
      </c>
      <c r="AD57" s="8"/>
      <c r="AE57" s="8"/>
      <c r="AF57" s="9">
        <v>1.1299999999999999</v>
      </c>
      <c r="AG57" s="140"/>
      <c r="AH57" s="10">
        <f t="shared" ref="AH57" si="28">ROUNDDOWN($E57*F57*$AF57/1000,1)</f>
        <v>0</v>
      </c>
      <c r="AI57" s="10">
        <f t="shared" ref="AI57" si="29">ROUNDDOWN($E57*G57*$AF57/1000,1)</f>
        <v>0</v>
      </c>
      <c r="AJ57" s="10">
        <f t="shared" ref="AJ57" si="30">ROUNDDOWN($E57*H57*$AF57/1000,1)</f>
        <v>0</v>
      </c>
      <c r="AK57" s="10">
        <f t="shared" si="20"/>
        <v>0</v>
      </c>
      <c r="AL57" s="10">
        <f t="shared" si="21"/>
        <v>0</v>
      </c>
      <c r="AM57" s="10">
        <f t="shared" si="22"/>
        <v>0</v>
      </c>
      <c r="AN57" s="10">
        <f t="shared" si="23"/>
        <v>0</v>
      </c>
      <c r="AO57" s="10">
        <f t="shared" si="24"/>
        <v>0</v>
      </c>
      <c r="AP57" s="10">
        <f t="shared" si="3"/>
        <v>0</v>
      </c>
      <c r="AQ57" s="10">
        <f t="shared" si="4"/>
        <v>0</v>
      </c>
      <c r="AR57" s="10">
        <f t="shared" si="5"/>
        <v>0</v>
      </c>
      <c r="AS57" s="10">
        <f t="shared" si="6"/>
        <v>0</v>
      </c>
      <c r="AT57" s="10">
        <f t="shared" si="7"/>
        <v>0</v>
      </c>
      <c r="AU57" s="10">
        <f t="shared" si="8"/>
        <v>0</v>
      </c>
      <c r="AV57" s="10">
        <f t="shared" si="9"/>
        <v>0</v>
      </c>
      <c r="AW57" s="10">
        <f t="shared" si="10"/>
        <v>0</v>
      </c>
      <c r="AX57" s="10">
        <f t="shared" si="11"/>
        <v>0</v>
      </c>
      <c r="AY57" s="10">
        <f t="shared" si="12"/>
        <v>0</v>
      </c>
      <c r="AZ57" s="10">
        <f t="shared" si="13"/>
        <v>0</v>
      </c>
      <c r="BA57" s="10">
        <f t="shared" si="14"/>
        <v>0</v>
      </c>
      <c r="BB57" s="10">
        <f t="shared" ref="BB57" si="31">ROUNDDOWN($E57*Z57*$AF57/1000,1)</f>
        <v>0</v>
      </c>
    </row>
    <row r="58" spans="1:54" ht="15" customHeight="1">
      <c r="A58" s="2">
        <v>1</v>
      </c>
      <c r="B58" s="126"/>
      <c r="C58" s="156"/>
      <c r="D58" s="157"/>
      <c r="E58" s="11"/>
      <c r="F58" s="11"/>
      <c r="G58" s="11"/>
      <c r="H58" s="12"/>
      <c r="I58" s="12"/>
      <c r="J58" s="12"/>
      <c r="K58" s="12"/>
      <c r="L58" s="12"/>
      <c r="M58" s="12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7">
        <f t="shared" si="16"/>
        <v>0</v>
      </c>
      <c r="AA58" s="153"/>
      <c r="AB58" s="8"/>
      <c r="AC58" s="8">
        <f t="shared" si="1"/>
        <v>0</v>
      </c>
      <c r="AD58" s="8"/>
      <c r="AE58" s="8"/>
      <c r="AF58" s="9">
        <v>1.1299999999999999</v>
      </c>
      <c r="AG58" s="140"/>
      <c r="AH58" s="10">
        <f t="shared" si="25"/>
        <v>0</v>
      </c>
      <c r="AI58" s="10">
        <f t="shared" si="26"/>
        <v>0</v>
      </c>
      <c r="AJ58" s="10">
        <f t="shared" si="27"/>
        <v>0</v>
      </c>
      <c r="AK58" s="10">
        <f t="shared" si="20"/>
        <v>0</v>
      </c>
      <c r="AL58" s="10">
        <f t="shared" si="21"/>
        <v>0</v>
      </c>
      <c r="AM58" s="10">
        <f t="shared" si="22"/>
        <v>0</v>
      </c>
      <c r="AN58" s="10">
        <f t="shared" si="23"/>
        <v>0</v>
      </c>
      <c r="AO58" s="10">
        <f t="shared" si="24"/>
        <v>0</v>
      </c>
      <c r="AP58" s="10">
        <f t="shared" si="3"/>
        <v>0</v>
      </c>
      <c r="AQ58" s="10">
        <f t="shared" si="4"/>
        <v>0</v>
      </c>
      <c r="AR58" s="10">
        <f t="shared" si="5"/>
        <v>0</v>
      </c>
      <c r="AS58" s="10">
        <f t="shared" si="6"/>
        <v>0</v>
      </c>
      <c r="AT58" s="10">
        <f t="shared" si="7"/>
        <v>0</v>
      </c>
      <c r="AU58" s="10">
        <f t="shared" si="8"/>
        <v>0</v>
      </c>
      <c r="AV58" s="10">
        <f t="shared" si="9"/>
        <v>0</v>
      </c>
      <c r="AW58" s="10">
        <f t="shared" si="10"/>
        <v>0</v>
      </c>
      <c r="AX58" s="10">
        <f t="shared" si="11"/>
        <v>0</v>
      </c>
      <c r="AY58" s="10">
        <f t="shared" si="12"/>
        <v>0</v>
      </c>
      <c r="AZ58" s="10">
        <f t="shared" si="13"/>
        <v>0</v>
      </c>
      <c r="BA58" s="10">
        <f t="shared" si="14"/>
        <v>0</v>
      </c>
      <c r="BB58" s="10">
        <f t="shared" si="15"/>
        <v>0</v>
      </c>
    </row>
    <row r="59" spans="1:54" ht="15" customHeight="1" thickBot="1">
      <c r="B59" s="126"/>
      <c r="C59" s="165"/>
      <c r="D59" s="166"/>
      <c r="E59" s="11"/>
      <c r="F59" s="11"/>
      <c r="G59" s="11"/>
      <c r="H59" s="12"/>
      <c r="I59" s="12"/>
      <c r="J59" s="12"/>
      <c r="K59" s="12"/>
      <c r="L59" s="12"/>
      <c r="M59" s="12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7"/>
      <c r="AA59" s="153"/>
      <c r="AB59" s="8"/>
      <c r="AC59" s="8"/>
      <c r="AD59" s="8"/>
      <c r="AE59" s="8"/>
      <c r="AF59" s="9"/>
      <c r="AG59" s="14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</row>
    <row r="60" spans="1:54" ht="15" customHeight="1">
      <c r="A60" s="2">
        <v>1</v>
      </c>
      <c r="B60" s="116" t="s">
        <v>29</v>
      </c>
      <c r="C60" s="154" t="s">
        <v>45</v>
      </c>
      <c r="D60" s="155"/>
      <c r="E60" s="14"/>
      <c r="F60" s="14"/>
      <c r="G60" s="14"/>
      <c r="H60" s="14"/>
      <c r="I60" s="14"/>
      <c r="J60" s="14"/>
      <c r="K60" s="14"/>
      <c r="L60" s="14"/>
      <c r="M60" s="1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23">
        <f t="shared" si="16"/>
        <v>0</v>
      </c>
      <c r="AA60" s="158">
        <f>SUM(AC60:AC119)</f>
        <v>0</v>
      </c>
      <c r="AB60" s="8"/>
      <c r="AC60" s="8">
        <f t="shared" si="1"/>
        <v>0</v>
      </c>
      <c r="AD60" s="8"/>
      <c r="AE60" s="8"/>
      <c r="AF60" s="9">
        <v>2.21</v>
      </c>
      <c r="AG60" s="140"/>
      <c r="AH60" s="10">
        <f t="shared" si="17"/>
        <v>0</v>
      </c>
      <c r="AI60" s="10">
        <f t="shared" si="18"/>
        <v>0</v>
      </c>
      <c r="AJ60" s="10">
        <f t="shared" si="19"/>
        <v>0</v>
      </c>
      <c r="AK60" s="10">
        <f t="shared" ref="AK60:AK119" si="32">ROUNDDOWN($E60*I60*$AF60/1000,1)</f>
        <v>0</v>
      </c>
      <c r="AL60" s="10">
        <f t="shared" ref="AL60:AL119" si="33">ROUNDDOWN($E60*J60*$AF60/1000,1)</f>
        <v>0</v>
      </c>
      <c r="AM60" s="10">
        <f t="shared" ref="AM60:AM119" si="34">ROUNDDOWN($E60*K60*$AF60/1000,1)</f>
        <v>0</v>
      </c>
      <c r="AN60" s="10">
        <f t="shared" ref="AN60:AN119" si="35">ROUNDDOWN($E60*L60*$AF60/1000,1)</f>
        <v>0</v>
      </c>
      <c r="AO60" s="10">
        <f t="shared" ref="AO60:AO119" si="36">ROUNDDOWN($E60*M60*$AF60/1000,1)</f>
        <v>0</v>
      </c>
      <c r="AP60" s="10">
        <f t="shared" ref="AP60:AP119" si="37">ROUNDDOWN($E60*N60*$AF60/1000,1)</f>
        <v>0</v>
      </c>
      <c r="AQ60" s="10">
        <f t="shared" ref="AQ60:AQ119" si="38">ROUNDDOWN($E60*O60*$AF60/1000,1)</f>
        <v>0</v>
      </c>
      <c r="AR60" s="10">
        <f t="shared" ref="AR60:AR119" si="39">ROUNDDOWN($E60*P60*$AF60/1000,1)</f>
        <v>0</v>
      </c>
      <c r="AS60" s="10">
        <f t="shared" ref="AS60:AS119" si="40">ROUNDDOWN($E60*Q60*$AF60/1000,1)</f>
        <v>0</v>
      </c>
      <c r="AT60" s="10">
        <f t="shared" ref="AT60:AT119" si="41">ROUNDDOWN($E60*R60*$AF60/1000,1)</f>
        <v>0</v>
      </c>
      <c r="AU60" s="10">
        <f t="shared" ref="AU60:AU119" si="42">ROUNDDOWN($E60*S60*$AF60/1000,1)</f>
        <v>0</v>
      </c>
      <c r="AV60" s="10">
        <f t="shared" ref="AV60:AV119" si="43">ROUNDDOWN($E60*T60*$AF60/1000,1)</f>
        <v>0</v>
      </c>
      <c r="AW60" s="10">
        <f t="shared" ref="AW60:AW119" si="44">ROUNDDOWN($E60*U60*$AF60/1000,1)</f>
        <v>0</v>
      </c>
      <c r="AX60" s="10">
        <f t="shared" ref="AX60:AX119" si="45">ROUNDDOWN($E60*V60*$AF60/1000,1)</f>
        <v>0</v>
      </c>
      <c r="AY60" s="10">
        <f t="shared" ref="AY60:AY119" si="46">ROUNDDOWN($E60*W60*$AF60/1000,1)</f>
        <v>0</v>
      </c>
      <c r="AZ60" s="10">
        <f t="shared" ref="AZ60:AZ119" si="47">ROUNDDOWN($E60*X60*$AF60/1000,1)</f>
        <v>0</v>
      </c>
      <c r="BA60" s="10">
        <f t="shared" ref="BA60:BA119" si="48">ROUNDDOWN($E60*Y60*$AF60/1000,1)</f>
        <v>0</v>
      </c>
      <c r="BB60" s="10">
        <f t="shared" si="15"/>
        <v>0</v>
      </c>
    </row>
    <row r="61" spans="1:54" ht="15" customHeight="1">
      <c r="A61" s="2">
        <v>1</v>
      </c>
      <c r="B61" s="117"/>
      <c r="C61" s="156"/>
      <c r="D61" s="157"/>
      <c r="E61" s="15"/>
      <c r="F61" s="15"/>
      <c r="G61" s="15"/>
      <c r="H61" s="15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7">
        <f t="shared" si="16"/>
        <v>0</v>
      </c>
      <c r="AA61" s="113"/>
      <c r="AB61" s="8"/>
      <c r="AC61" s="8">
        <f t="shared" si="1"/>
        <v>0</v>
      </c>
      <c r="AD61" s="8"/>
      <c r="AE61" s="8"/>
      <c r="AF61" s="9">
        <v>2.21</v>
      </c>
      <c r="AG61" s="140"/>
      <c r="AH61" s="10">
        <f t="shared" ref="AH61:AH80" si="49">ROUNDDOWN($E61*F61*$AF61/1000,1)</f>
        <v>0</v>
      </c>
      <c r="AI61" s="10">
        <f t="shared" ref="AI61:AI80" si="50">ROUNDDOWN($E61*G61*$AF61/1000,1)</f>
        <v>0</v>
      </c>
      <c r="AJ61" s="10">
        <f t="shared" ref="AJ61:AJ80" si="51">ROUNDDOWN($E61*H61*$AF61/1000,1)</f>
        <v>0</v>
      </c>
      <c r="AK61" s="10">
        <f t="shared" si="32"/>
        <v>0</v>
      </c>
      <c r="AL61" s="10">
        <f t="shared" si="33"/>
        <v>0</v>
      </c>
      <c r="AM61" s="10">
        <f t="shared" si="34"/>
        <v>0</v>
      </c>
      <c r="AN61" s="10">
        <f t="shared" si="35"/>
        <v>0</v>
      </c>
      <c r="AO61" s="10">
        <f t="shared" si="36"/>
        <v>0</v>
      </c>
      <c r="AP61" s="10">
        <f t="shared" si="37"/>
        <v>0</v>
      </c>
      <c r="AQ61" s="10">
        <f t="shared" si="38"/>
        <v>0</v>
      </c>
      <c r="AR61" s="10">
        <f t="shared" si="39"/>
        <v>0</v>
      </c>
      <c r="AS61" s="10">
        <f t="shared" si="40"/>
        <v>0</v>
      </c>
      <c r="AT61" s="10">
        <f t="shared" si="41"/>
        <v>0</v>
      </c>
      <c r="AU61" s="10">
        <f t="shared" si="42"/>
        <v>0</v>
      </c>
      <c r="AV61" s="10">
        <f t="shared" si="43"/>
        <v>0</v>
      </c>
      <c r="AW61" s="10">
        <f t="shared" si="44"/>
        <v>0</v>
      </c>
      <c r="AX61" s="10">
        <f t="shared" si="45"/>
        <v>0</v>
      </c>
      <c r="AY61" s="10">
        <f t="shared" si="46"/>
        <v>0</v>
      </c>
      <c r="AZ61" s="10">
        <f t="shared" si="47"/>
        <v>0</v>
      </c>
      <c r="BA61" s="10">
        <f t="shared" si="48"/>
        <v>0</v>
      </c>
      <c r="BB61" s="10">
        <f t="shared" si="15"/>
        <v>0</v>
      </c>
    </row>
    <row r="62" spans="1:54" ht="15" customHeight="1">
      <c r="A62" s="2">
        <v>1</v>
      </c>
      <c r="B62" s="117"/>
      <c r="C62" s="156"/>
      <c r="D62" s="157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7">
        <f t="shared" si="16"/>
        <v>0</v>
      </c>
      <c r="AA62" s="113"/>
      <c r="AB62" s="8"/>
      <c r="AC62" s="8">
        <f t="shared" si="1"/>
        <v>0</v>
      </c>
      <c r="AD62" s="8"/>
      <c r="AE62" s="8"/>
      <c r="AF62" s="9">
        <v>2.21</v>
      </c>
      <c r="AG62" s="140"/>
      <c r="AH62" s="10">
        <f t="shared" si="49"/>
        <v>0</v>
      </c>
      <c r="AI62" s="10">
        <f t="shared" si="50"/>
        <v>0</v>
      </c>
      <c r="AJ62" s="10">
        <f t="shared" si="51"/>
        <v>0</v>
      </c>
      <c r="AK62" s="10">
        <f t="shared" si="32"/>
        <v>0</v>
      </c>
      <c r="AL62" s="10">
        <f t="shared" si="33"/>
        <v>0</v>
      </c>
      <c r="AM62" s="10">
        <f t="shared" si="34"/>
        <v>0</v>
      </c>
      <c r="AN62" s="10">
        <f t="shared" si="35"/>
        <v>0</v>
      </c>
      <c r="AO62" s="10">
        <f t="shared" si="36"/>
        <v>0</v>
      </c>
      <c r="AP62" s="10">
        <f t="shared" si="37"/>
        <v>0</v>
      </c>
      <c r="AQ62" s="10">
        <f t="shared" si="38"/>
        <v>0</v>
      </c>
      <c r="AR62" s="10">
        <f t="shared" si="39"/>
        <v>0</v>
      </c>
      <c r="AS62" s="10">
        <f t="shared" si="40"/>
        <v>0</v>
      </c>
      <c r="AT62" s="10">
        <f t="shared" si="41"/>
        <v>0</v>
      </c>
      <c r="AU62" s="10">
        <f t="shared" si="42"/>
        <v>0</v>
      </c>
      <c r="AV62" s="10">
        <f t="shared" si="43"/>
        <v>0</v>
      </c>
      <c r="AW62" s="10">
        <f t="shared" si="44"/>
        <v>0</v>
      </c>
      <c r="AX62" s="10">
        <f t="shared" si="45"/>
        <v>0</v>
      </c>
      <c r="AY62" s="10">
        <f t="shared" si="46"/>
        <v>0</v>
      </c>
      <c r="AZ62" s="10">
        <f t="shared" si="47"/>
        <v>0</v>
      </c>
      <c r="BA62" s="10">
        <f t="shared" si="48"/>
        <v>0</v>
      </c>
      <c r="BB62" s="10">
        <f t="shared" si="15"/>
        <v>0</v>
      </c>
    </row>
    <row r="63" spans="1:54" ht="15" customHeight="1">
      <c r="A63" s="2">
        <v>1</v>
      </c>
      <c r="B63" s="117"/>
      <c r="C63" s="156"/>
      <c r="D63" s="157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7">
        <f t="shared" si="16"/>
        <v>0</v>
      </c>
      <c r="AA63" s="113"/>
      <c r="AB63" s="8"/>
      <c r="AC63" s="8">
        <f t="shared" si="1"/>
        <v>0</v>
      </c>
      <c r="AD63" s="8"/>
      <c r="AE63" s="8"/>
      <c r="AF63" s="9">
        <v>2.21</v>
      </c>
      <c r="AG63" s="140"/>
      <c r="AH63" s="10">
        <f t="shared" si="49"/>
        <v>0</v>
      </c>
      <c r="AI63" s="10">
        <f t="shared" si="50"/>
        <v>0</v>
      </c>
      <c r="AJ63" s="10">
        <f t="shared" si="51"/>
        <v>0</v>
      </c>
      <c r="AK63" s="10">
        <f t="shared" si="32"/>
        <v>0</v>
      </c>
      <c r="AL63" s="10">
        <f t="shared" si="33"/>
        <v>0</v>
      </c>
      <c r="AM63" s="10">
        <f t="shared" si="34"/>
        <v>0</v>
      </c>
      <c r="AN63" s="10">
        <f t="shared" si="35"/>
        <v>0</v>
      </c>
      <c r="AO63" s="10">
        <f t="shared" si="36"/>
        <v>0</v>
      </c>
      <c r="AP63" s="10">
        <f t="shared" si="37"/>
        <v>0</v>
      </c>
      <c r="AQ63" s="10">
        <f t="shared" si="38"/>
        <v>0</v>
      </c>
      <c r="AR63" s="10">
        <f t="shared" si="39"/>
        <v>0</v>
      </c>
      <c r="AS63" s="10">
        <f t="shared" si="40"/>
        <v>0</v>
      </c>
      <c r="AT63" s="10">
        <f t="shared" si="41"/>
        <v>0</v>
      </c>
      <c r="AU63" s="10">
        <f t="shared" si="42"/>
        <v>0</v>
      </c>
      <c r="AV63" s="10">
        <f t="shared" si="43"/>
        <v>0</v>
      </c>
      <c r="AW63" s="10">
        <f t="shared" si="44"/>
        <v>0</v>
      </c>
      <c r="AX63" s="10">
        <f t="shared" si="45"/>
        <v>0</v>
      </c>
      <c r="AY63" s="10">
        <f t="shared" si="46"/>
        <v>0</v>
      </c>
      <c r="AZ63" s="10">
        <f t="shared" si="47"/>
        <v>0</v>
      </c>
      <c r="BA63" s="10">
        <f t="shared" si="48"/>
        <v>0</v>
      </c>
      <c r="BB63" s="10">
        <f t="shared" si="15"/>
        <v>0</v>
      </c>
    </row>
    <row r="64" spans="1:54" ht="15" customHeight="1">
      <c r="A64" s="2">
        <v>1</v>
      </c>
      <c r="B64" s="117"/>
      <c r="C64" s="156"/>
      <c r="D64" s="157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7">
        <f t="shared" si="16"/>
        <v>0</v>
      </c>
      <c r="AA64" s="113"/>
      <c r="AB64" s="8"/>
      <c r="AC64" s="8">
        <f t="shared" si="1"/>
        <v>0</v>
      </c>
      <c r="AD64" s="8"/>
      <c r="AE64" s="8"/>
      <c r="AF64" s="9">
        <v>2.21</v>
      </c>
      <c r="AG64" s="140"/>
      <c r="AH64" s="10">
        <f t="shared" si="49"/>
        <v>0</v>
      </c>
      <c r="AI64" s="10">
        <f t="shared" si="50"/>
        <v>0</v>
      </c>
      <c r="AJ64" s="10">
        <f t="shared" si="51"/>
        <v>0</v>
      </c>
      <c r="AK64" s="10">
        <f t="shared" si="32"/>
        <v>0</v>
      </c>
      <c r="AL64" s="10">
        <f t="shared" si="33"/>
        <v>0</v>
      </c>
      <c r="AM64" s="10">
        <f t="shared" si="34"/>
        <v>0</v>
      </c>
      <c r="AN64" s="10">
        <f t="shared" si="35"/>
        <v>0</v>
      </c>
      <c r="AO64" s="10">
        <f t="shared" si="36"/>
        <v>0</v>
      </c>
      <c r="AP64" s="10">
        <f t="shared" si="37"/>
        <v>0</v>
      </c>
      <c r="AQ64" s="10">
        <f t="shared" si="38"/>
        <v>0</v>
      </c>
      <c r="AR64" s="10">
        <f t="shared" si="39"/>
        <v>0</v>
      </c>
      <c r="AS64" s="10">
        <f t="shared" si="40"/>
        <v>0</v>
      </c>
      <c r="AT64" s="10">
        <f t="shared" si="41"/>
        <v>0</v>
      </c>
      <c r="AU64" s="10">
        <f t="shared" si="42"/>
        <v>0</v>
      </c>
      <c r="AV64" s="10">
        <f t="shared" si="43"/>
        <v>0</v>
      </c>
      <c r="AW64" s="10">
        <f t="shared" si="44"/>
        <v>0</v>
      </c>
      <c r="AX64" s="10">
        <f t="shared" si="45"/>
        <v>0</v>
      </c>
      <c r="AY64" s="10">
        <f t="shared" si="46"/>
        <v>0</v>
      </c>
      <c r="AZ64" s="10">
        <f t="shared" si="47"/>
        <v>0</v>
      </c>
      <c r="BA64" s="10">
        <f t="shared" si="48"/>
        <v>0</v>
      </c>
      <c r="BB64" s="10">
        <f t="shared" si="15"/>
        <v>0</v>
      </c>
    </row>
    <row r="65" spans="1:54" ht="15" customHeight="1">
      <c r="A65" s="2">
        <v>1</v>
      </c>
      <c r="B65" s="117"/>
      <c r="C65" s="156"/>
      <c r="D65" s="157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7">
        <f t="shared" si="16"/>
        <v>0</v>
      </c>
      <c r="AA65" s="113"/>
      <c r="AB65" s="8"/>
      <c r="AC65" s="8">
        <f t="shared" si="1"/>
        <v>0</v>
      </c>
      <c r="AD65" s="8"/>
      <c r="AE65" s="8"/>
      <c r="AF65" s="9">
        <v>2.21</v>
      </c>
      <c r="AG65" s="140"/>
      <c r="AH65" s="10">
        <f t="shared" si="49"/>
        <v>0</v>
      </c>
      <c r="AI65" s="10">
        <f t="shared" si="50"/>
        <v>0</v>
      </c>
      <c r="AJ65" s="10">
        <f t="shared" si="51"/>
        <v>0</v>
      </c>
      <c r="AK65" s="10">
        <f t="shared" si="32"/>
        <v>0</v>
      </c>
      <c r="AL65" s="10">
        <f t="shared" si="33"/>
        <v>0</v>
      </c>
      <c r="AM65" s="10">
        <f t="shared" si="34"/>
        <v>0</v>
      </c>
      <c r="AN65" s="10">
        <f t="shared" si="35"/>
        <v>0</v>
      </c>
      <c r="AO65" s="10">
        <f t="shared" si="36"/>
        <v>0</v>
      </c>
      <c r="AP65" s="10">
        <f t="shared" si="37"/>
        <v>0</v>
      </c>
      <c r="AQ65" s="10">
        <f t="shared" si="38"/>
        <v>0</v>
      </c>
      <c r="AR65" s="10">
        <f t="shared" si="39"/>
        <v>0</v>
      </c>
      <c r="AS65" s="10">
        <f t="shared" si="40"/>
        <v>0</v>
      </c>
      <c r="AT65" s="10">
        <f t="shared" si="41"/>
        <v>0</v>
      </c>
      <c r="AU65" s="10">
        <f t="shared" si="42"/>
        <v>0</v>
      </c>
      <c r="AV65" s="10">
        <f t="shared" si="43"/>
        <v>0</v>
      </c>
      <c r="AW65" s="10">
        <f t="shared" si="44"/>
        <v>0</v>
      </c>
      <c r="AX65" s="10">
        <f t="shared" si="45"/>
        <v>0</v>
      </c>
      <c r="AY65" s="10">
        <f t="shared" si="46"/>
        <v>0</v>
      </c>
      <c r="AZ65" s="10">
        <f t="shared" si="47"/>
        <v>0</v>
      </c>
      <c r="BA65" s="10">
        <f t="shared" si="48"/>
        <v>0</v>
      </c>
      <c r="BB65" s="10">
        <f t="shared" si="15"/>
        <v>0</v>
      </c>
    </row>
    <row r="66" spans="1:54" ht="15" customHeight="1">
      <c r="A66" s="2">
        <v>1</v>
      </c>
      <c r="B66" s="117"/>
      <c r="C66" s="156"/>
      <c r="D66" s="157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7">
        <f t="shared" si="16"/>
        <v>0</v>
      </c>
      <c r="AA66" s="113"/>
      <c r="AB66" s="8"/>
      <c r="AC66" s="8">
        <f t="shared" si="1"/>
        <v>0</v>
      </c>
      <c r="AD66" s="8"/>
      <c r="AE66" s="8"/>
      <c r="AF66" s="9">
        <v>2.21</v>
      </c>
      <c r="AG66" s="140"/>
      <c r="AH66" s="10">
        <f t="shared" si="49"/>
        <v>0</v>
      </c>
      <c r="AI66" s="10">
        <f t="shared" si="50"/>
        <v>0</v>
      </c>
      <c r="AJ66" s="10">
        <f t="shared" si="51"/>
        <v>0</v>
      </c>
      <c r="AK66" s="10">
        <f t="shared" si="32"/>
        <v>0</v>
      </c>
      <c r="AL66" s="10">
        <f t="shared" si="33"/>
        <v>0</v>
      </c>
      <c r="AM66" s="10">
        <f t="shared" si="34"/>
        <v>0</v>
      </c>
      <c r="AN66" s="10">
        <f t="shared" si="35"/>
        <v>0</v>
      </c>
      <c r="AO66" s="10">
        <f t="shared" si="36"/>
        <v>0</v>
      </c>
      <c r="AP66" s="10">
        <f t="shared" si="37"/>
        <v>0</v>
      </c>
      <c r="AQ66" s="10">
        <f t="shared" si="38"/>
        <v>0</v>
      </c>
      <c r="AR66" s="10">
        <f t="shared" si="39"/>
        <v>0</v>
      </c>
      <c r="AS66" s="10">
        <f t="shared" si="40"/>
        <v>0</v>
      </c>
      <c r="AT66" s="10">
        <f t="shared" si="41"/>
        <v>0</v>
      </c>
      <c r="AU66" s="10">
        <f t="shared" si="42"/>
        <v>0</v>
      </c>
      <c r="AV66" s="10">
        <f t="shared" si="43"/>
        <v>0</v>
      </c>
      <c r="AW66" s="10">
        <f t="shared" si="44"/>
        <v>0</v>
      </c>
      <c r="AX66" s="10">
        <f t="shared" si="45"/>
        <v>0</v>
      </c>
      <c r="AY66" s="10">
        <f t="shared" si="46"/>
        <v>0</v>
      </c>
      <c r="AZ66" s="10">
        <f t="shared" si="47"/>
        <v>0</v>
      </c>
      <c r="BA66" s="10">
        <f t="shared" si="48"/>
        <v>0</v>
      </c>
      <c r="BB66" s="10">
        <f t="shared" si="15"/>
        <v>0</v>
      </c>
    </row>
    <row r="67" spans="1:54" ht="15" customHeight="1">
      <c r="A67" s="2">
        <v>1</v>
      </c>
      <c r="B67" s="117"/>
      <c r="C67" s="156"/>
      <c r="D67" s="157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7">
        <f t="shared" si="16"/>
        <v>0</v>
      </c>
      <c r="AA67" s="113"/>
      <c r="AB67" s="8"/>
      <c r="AC67" s="8">
        <f t="shared" si="1"/>
        <v>0</v>
      </c>
      <c r="AD67" s="8"/>
      <c r="AE67" s="8"/>
      <c r="AF67" s="9">
        <v>2.21</v>
      </c>
      <c r="AG67" s="140"/>
      <c r="AH67" s="10">
        <f t="shared" si="49"/>
        <v>0</v>
      </c>
      <c r="AI67" s="10">
        <f t="shared" si="50"/>
        <v>0</v>
      </c>
      <c r="AJ67" s="10">
        <f t="shared" si="51"/>
        <v>0</v>
      </c>
      <c r="AK67" s="10">
        <f t="shared" si="32"/>
        <v>0</v>
      </c>
      <c r="AL67" s="10">
        <f t="shared" si="33"/>
        <v>0</v>
      </c>
      <c r="AM67" s="10">
        <f t="shared" si="34"/>
        <v>0</v>
      </c>
      <c r="AN67" s="10">
        <f t="shared" si="35"/>
        <v>0</v>
      </c>
      <c r="AO67" s="10">
        <f t="shared" si="36"/>
        <v>0</v>
      </c>
      <c r="AP67" s="10">
        <f t="shared" si="37"/>
        <v>0</v>
      </c>
      <c r="AQ67" s="10">
        <f t="shared" si="38"/>
        <v>0</v>
      </c>
      <c r="AR67" s="10">
        <f t="shared" si="39"/>
        <v>0</v>
      </c>
      <c r="AS67" s="10">
        <f t="shared" si="40"/>
        <v>0</v>
      </c>
      <c r="AT67" s="10">
        <f t="shared" si="41"/>
        <v>0</v>
      </c>
      <c r="AU67" s="10">
        <f t="shared" si="42"/>
        <v>0</v>
      </c>
      <c r="AV67" s="10">
        <f t="shared" si="43"/>
        <v>0</v>
      </c>
      <c r="AW67" s="10">
        <f t="shared" si="44"/>
        <v>0</v>
      </c>
      <c r="AX67" s="10">
        <f t="shared" si="45"/>
        <v>0</v>
      </c>
      <c r="AY67" s="10">
        <f t="shared" si="46"/>
        <v>0</v>
      </c>
      <c r="AZ67" s="10">
        <f t="shared" si="47"/>
        <v>0</v>
      </c>
      <c r="BA67" s="10">
        <f t="shared" si="48"/>
        <v>0</v>
      </c>
      <c r="BB67" s="10">
        <f t="shared" si="15"/>
        <v>0</v>
      </c>
    </row>
    <row r="68" spans="1:54" ht="15" customHeight="1">
      <c r="A68" s="2">
        <v>1</v>
      </c>
      <c r="B68" s="117"/>
      <c r="C68" s="156"/>
      <c r="D68" s="157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7">
        <f t="shared" si="16"/>
        <v>0</v>
      </c>
      <c r="AA68" s="113"/>
      <c r="AB68" s="8"/>
      <c r="AC68" s="8">
        <f t="shared" si="1"/>
        <v>0</v>
      </c>
      <c r="AD68" s="8"/>
      <c r="AE68" s="8"/>
      <c r="AF68" s="9">
        <v>2.21</v>
      </c>
      <c r="AG68" s="140"/>
      <c r="AH68" s="10">
        <f t="shared" si="49"/>
        <v>0</v>
      </c>
      <c r="AI68" s="10">
        <f t="shared" si="50"/>
        <v>0</v>
      </c>
      <c r="AJ68" s="10">
        <f t="shared" si="51"/>
        <v>0</v>
      </c>
      <c r="AK68" s="10">
        <f t="shared" si="32"/>
        <v>0</v>
      </c>
      <c r="AL68" s="10">
        <f t="shared" si="33"/>
        <v>0</v>
      </c>
      <c r="AM68" s="10">
        <f t="shared" si="34"/>
        <v>0</v>
      </c>
      <c r="AN68" s="10">
        <f t="shared" si="35"/>
        <v>0</v>
      </c>
      <c r="AO68" s="10">
        <f t="shared" si="36"/>
        <v>0</v>
      </c>
      <c r="AP68" s="10">
        <f t="shared" si="37"/>
        <v>0</v>
      </c>
      <c r="AQ68" s="10">
        <f t="shared" si="38"/>
        <v>0</v>
      </c>
      <c r="AR68" s="10">
        <f t="shared" si="39"/>
        <v>0</v>
      </c>
      <c r="AS68" s="10">
        <f t="shared" si="40"/>
        <v>0</v>
      </c>
      <c r="AT68" s="10">
        <f t="shared" si="41"/>
        <v>0</v>
      </c>
      <c r="AU68" s="10">
        <f t="shared" si="42"/>
        <v>0</v>
      </c>
      <c r="AV68" s="10">
        <f t="shared" si="43"/>
        <v>0</v>
      </c>
      <c r="AW68" s="10">
        <f t="shared" si="44"/>
        <v>0</v>
      </c>
      <c r="AX68" s="10">
        <f t="shared" si="45"/>
        <v>0</v>
      </c>
      <c r="AY68" s="10">
        <f t="shared" si="46"/>
        <v>0</v>
      </c>
      <c r="AZ68" s="10">
        <f t="shared" si="47"/>
        <v>0</v>
      </c>
      <c r="BA68" s="10">
        <f t="shared" si="48"/>
        <v>0</v>
      </c>
      <c r="BB68" s="10">
        <f t="shared" si="15"/>
        <v>0</v>
      </c>
    </row>
    <row r="69" spans="1:54" ht="15" customHeight="1">
      <c r="A69" s="2">
        <v>1</v>
      </c>
      <c r="B69" s="117"/>
      <c r="C69" s="156"/>
      <c r="D69" s="157"/>
      <c r="E69" s="11"/>
      <c r="F69" s="11"/>
      <c r="G69" s="11"/>
      <c r="H69" s="12"/>
      <c r="I69" s="12"/>
      <c r="J69" s="12"/>
      <c r="K69" s="12"/>
      <c r="L69" s="12"/>
      <c r="M69" s="12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7">
        <f t="shared" si="16"/>
        <v>0</v>
      </c>
      <c r="AA69" s="113"/>
      <c r="AB69" s="8"/>
      <c r="AC69" s="8">
        <f t="shared" si="1"/>
        <v>0</v>
      </c>
      <c r="AD69" s="8"/>
      <c r="AE69" s="8"/>
      <c r="AF69" s="9">
        <v>2.21</v>
      </c>
      <c r="AG69" s="140"/>
      <c r="AH69" s="10">
        <f t="shared" si="49"/>
        <v>0</v>
      </c>
      <c r="AI69" s="10">
        <f t="shared" si="50"/>
        <v>0</v>
      </c>
      <c r="AJ69" s="10">
        <f t="shared" si="51"/>
        <v>0</v>
      </c>
      <c r="AK69" s="10">
        <f t="shared" si="32"/>
        <v>0</v>
      </c>
      <c r="AL69" s="10">
        <f t="shared" si="33"/>
        <v>0</v>
      </c>
      <c r="AM69" s="10">
        <f t="shared" si="34"/>
        <v>0</v>
      </c>
      <c r="AN69" s="10">
        <f t="shared" si="35"/>
        <v>0</v>
      </c>
      <c r="AO69" s="10">
        <f t="shared" si="36"/>
        <v>0</v>
      </c>
      <c r="AP69" s="10">
        <f t="shared" si="37"/>
        <v>0</v>
      </c>
      <c r="AQ69" s="10">
        <f t="shared" si="38"/>
        <v>0</v>
      </c>
      <c r="AR69" s="10">
        <f t="shared" si="39"/>
        <v>0</v>
      </c>
      <c r="AS69" s="10">
        <f t="shared" si="40"/>
        <v>0</v>
      </c>
      <c r="AT69" s="10">
        <f t="shared" si="41"/>
        <v>0</v>
      </c>
      <c r="AU69" s="10">
        <f t="shared" si="42"/>
        <v>0</v>
      </c>
      <c r="AV69" s="10">
        <f t="shared" si="43"/>
        <v>0</v>
      </c>
      <c r="AW69" s="10">
        <f t="shared" si="44"/>
        <v>0</v>
      </c>
      <c r="AX69" s="10">
        <f t="shared" si="45"/>
        <v>0</v>
      </c>
      <c r="AY69" s="10">
        <f t="shared" si="46"/>
        <v>0</v>
      </c>
      <c r="AZ69" s="10">
        <f t="shared" si="47"/>
        <v>0</v>
      </c>
      <c r="BA69" s="10">
        <f t="shared" si="48"/>
        <v>0</v>
      </c>
      <c r="BB69" s="10">
        <f t="shared" si="15"/>
        <v>0</v>
      </c>
    </row>
    <row r="70" spans="1:54" ht="15" customHeight="1">
      <c r="A70" s="2">
        <v>1</v>
      </c>
      <c r="B70" s="117"/>
      <c r="C70" s="156"/>
      <c r="D70" s="157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7">
        <f t="shared" si="16"/>
        <v>0</v>
      </c>
      <c r="AA70" s="113"/>
      <c r="AB70" s="8"/>
      <c r="AC70" s="8">
        <f t="shared" si="1"/>
        <v>0</v>
      </c>
      <c r="AD70" s="8"/>
      <c r="AE70" s="8"/>
      <c r="AF70" s="9">
        <v>2.21</v>
      </c>
      <c r="AG70" s="140"/>
      <c r="AH70" s="10">
        <f t="shared" si="49"/>
        <v>0</v>
      </c>
      <c r="AI70" s="10">
        <f t="shared" si="50"/>
        <v>0</v>
      </c>
      <c r="AJ70" s="10">
        <f t="shared" si="51"/>
        <v>0</v>
      </c>
      <c r="AK70" s="10">
        <f t="shared" si="32"/>
        <v>0</v>
      </c>
      <c r="AL70" s="10">
        <f t="shared" si="33"/>
        <v>0</v>
      </c>
      <c r="AM70" s="10">
        <f t="shared" si="34"/>
        <v>0</v>
      </c>
      <c r="AN70" s="10">
        <f t="shared" si="35"/>
        <v>0</v>
      </c>
      <c r="AO70" s="10">
        <f t="shared" si="36"/>
        <v>0</v>
      </c>
      <c r="AP70" s="10">
        <f t="shared" si="37"/>
        <v>0</v>
      </c>
      <c r="AQ70" s="10">
        <f t="shared" si="38"/>
        <v>0</v>
      </c>
      <c r="AR70" s="10">
        <f t="shared" si="39"/>
        <v>0</v>
      </c>
      <c r="AS70" s="10">
        <f t="shared" si="40"/>
        <v>0</v>
      </c>
      <c r="AT70" s="10">
        <f t="shared" si="41"/>
        <v>0</v>
      </c>
      <c r="AU70" s="10">
        <f t="shared" si="42"/>
        <v>0</v>
      </c>
      <c r="AV70" s="10">
        <f t="shared" si="43"/>
        <v>0</v>
      </c>
      <c r="AW70" s="10">
        <f t="shared" si="44"/>
        <v>0</v>
      </c>
      <c r="AX70" s="10">
        <f t="shared" si="45"/>
        <v>0</v>
      </c>
      <c r="AY70" s="10">
        <f t="shared" si="46"/>
        <v>0</v>
      </c>
      <c r="AZ70" s="10">
        <f t="shared" si="47"/>
        <v>0</v>
      </c>
      <c r="BA70" s="10">
        <f t="shared" si="48"/>
        <v>0</v>
      </c>
      <c r="BB70" s="10">
        <f t="shared" si="15"/>
        <v>0</v>
      </c>
    </row>
    <row r="71" spans="1:54" ht="15" customHeight="1">
      <c r="A71" s="2">
        <v>1</v>
      </c>
      <c r="B71" s="117"/>
      <c r="C71" s="156"/>
      <c r="D71" s="157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7">
        <f t="shared" si="16"/>
        <v>0</v>
      </c>
      <c r="AA71" s="113"/>
      <c r="AB71" s="8"/>
      <c r="AC71" s="8">
        <f t="shared" si="1"/>
        <v>0</v>
      </c>
      <c r="AD71" s="8"/>
      <c r="AE71" s="8"/>
      <c r="AF71" s="9">
        <v>2.21</v>
      </c>
      <c r="AG71" s="140"/>
      <c r="AH71" s="10">
        <f t="shared" si="49"/>
        <v>0</v>
      </c>
      <c r="AI71" s="10">
        <f t="shared" si="50"/>
        <v>0</v>
      </c>
      <c r="AJ71" s="10">
        <f t="shared" si="51"/>
        <v>0</v>
      </c>
      <c r="AK71" s="10">
        <f t="shared" si="32"/>
        <v>0</v>
      </c>
      <c r="AL71" s="10">
        <f t="shared" si="33"/>
        <v>0</v>
      </c>
      <c r="AM71" s="10">
        <f t="shared" si="34"/>
        <v>0</v>
      </c>
      <c r="AN71" s="10">
        <f t="shared" si="35"/>
        <v>0</v>
      </c>
      <c r="AO71" s="10">
        <f t="shared" si="36"/>
        <v>0</v>
      </c>
      <c r="AP71" s="10">
        <f t="shared" si="37"/>
        <v>0</v>
      </c>
      <c r="AQ71" s="10">
        <f t="shared" si="38"/>
        <v>0</v>
      </c>
      <c r="AR71" s="10">
        <f t="shared" si="39"/>
        <v>0</v>
      </c>
      <c r="AS71" s="10">
        <f t="shared" si="40"/>
        <v>0</v>
      </c>
      <c r="AT71" s="10">
        <f t="shared" si="41"/>
        <v>0</v>
      </c>
      <c r="AU71" s="10">
        <f t="shared" si="42"/>
        <v>0</v>
      </c>
      <c r="AV71" s="10">
        <f t="shared" si="43"/>
        <v>0</v>
      </c>
      <c r="AW71" s="10">
        <f t="shared" si="44"/>
        <v>0</v>
      </c>
      <c r="AX71" s="10">
        <f t="shared" si="45"/>
        <v>0</v>
      </c>
      <c r="AY71" s="10">
        <f t="shared" si="46"/>
        <v>0</v>
      </c>
      <c r="AZ71" s="10">
        <f t="shared" si="47"/>
        <v>0</v>
      </c>
      <c r="BA71" s="10">
        <f t="shared" si="48"/>
        <v>0</v>
      </c>
      <c r="BB71" s="10">
        <f t="shared" si="15"/>
        <v>0</v>
      </c>
    </row>
    <row r="72" spans="1:54" ht="15" customHeight="1">
      <c r="A72" s="2">
        <v>1</v>
      </c>
      <c r="B72" s="117"/>
      <c r="C72" s="156"/>
      <c r="D72" s="157"/>
      <c r="E72" s="11"/>
      <c r="F72" s="11"/>
      <c r="G72" s="11"/>
      <c r="H72" s="12"/>
      <c r="I72" s="12"/>
      <c r="J72" s="12"/>
      <c r="K72" s="12"/>
      <c r="L72" s="12"/>
      <c r="M72" s="12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7">
        <f t="shared" si="16"/>
        <v>0</v>
      </c>
      <c r="AA72" s="113"/>
      <c r="AB72" s="8"/>
      <c r="AC72" s="8">
        <f t="shared" si="1"/>
        <v>0</v>
      </c>
      <c r="AD72" s="8"/>
      <c r="AE72" s="8"/>
      <c r="AF72" s="9">
        <v>2.21</v>
      </c>
      <c r="AG72" s="140"/>
      <c r="AH72" s="10">
        <f t="shared" si="49"/>
        <v>0</v>
      </c>
      <c r="AI72" s="10">
        <f t="shared" si="50"/>
        <v>0</v>
      </c>
      <c r="AJ72" s="10">
        <f t="shared" si="51"/>
        <v>0</v>
      </c>
      <c r="AK72" s="10">
        <f t="shared" si="32"/>
        <v>0</v>
      </c>
      <c r="AL72" s="10">
        <f t="shared" si="33"/>
        <v>0</v>
      </c>
      <c r="AM72" s="10">
        <f t="shared" si="34"/>
        <v>0</v>
      </c>
      <c r="AN72" s="10">
        <f t="shared" si="35"/>
        <v>0</v>
      </c>
      <c r="AO72" s="10">
        <f t="shared" si="36"/>
        <v>0</v>
      </c>
      <c r="AP72" s="10">
        <f t="shared" si="37"/>
        <v>0</v>
      </c>
      <c r="AQ72" s="10">
        <f t="shared" si="38"/>
        <v>0</v>
      </c>
      <c r="AR72" s="10">
        <f t="shared" si="39"/>
        <v>0</v>
      </c>
      <c r="AS72" s="10">
        <f t="shared" si="40"/>
        <v>0</v>
      </c>
      <c r="AT72" s="10">
        <f t="shared" si="41"/>
        <v>0</v>
      </c>
      <c r="AU72" s="10">
        <f t="shared" si="42"/>
        <v>0</v>
      </c>
      <c r="AV72" s="10">
        <f t="shared" si="43"/>
        <v>0</v>
      </c>
      <c r="AW72" s="10">
        <f t="shared" si="44"/>
        <v>0</v>
      </c>
      <c r="AX72" s="10">
        <f t="shared" si="45"/>
        <v>0</v>
      </c>
      <c r="AY72" s="10">
        <f t="shared" si="46"/>
        <v>0</v>
      </c>
      <c r="AZ72" s="10">
        <f t="shared" si="47"/>
        <v>0</v>
      </c>
      <c r="BA72" s="10">
        <f t="shared" si="48"/>
        <v>0</v>
      </c>
      <c r="BB72" s="10">
        <f t="shared" si="15"/>
        <v>0</v>
      </c>
    </row>
    <row r="73" spans="1:54" ht="15" customHeight="1">
      <c r="A73" s="2">
        <v>1</v>
      </c>
      <c r="B73" s="117"/>
      <c r="C73" s="156"/>
      <c r="D73" s="157"/>
      <c r="E73" s="11"/>
      <c r="F73" s="11"/>
      <c r="G73" s="11"/>
      <c r="H73" s="12"/>
      <c r="I73" s="12"/>
      <c r="J73" s="12"/>
      <c r="K73" s="12"/>
      <c r="L73" s="12"/>
      <c r="M73" s="12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7">
        <f t="shared" si="16"/>
        <v>0</v>
      </c>
      <c r="AA73" s="113"/>
      <c r="AB73" s="8"/>
      <c r="AC73" s="8">
        <f t="shared" si="1"/>
        <v>0</v>
      </c>
      <c r="AD73" s="8"/>
      <c r="AE73" s="8"/>
      <c r="AF73" s="9">
        <v>2.21</v>
      </c>
      <c r="AG73" s="140"/>
      <c r="AH73" s="10">
        <f t="shared" si="49"/>
        <v>0</v>
      </c>
      <c r="AI73" s="10">
        <f t="shared" si="50"/>
        <v>0</v>
      </c>
      <c r="AJ73" s="10">
        <f t="shared" si="51"/>
        <v>0</v>
      </c>
      <c r="AK73" s="10">
        <f t="shared" si="32"/>
        <v>0</v>
      </c>
      <c r="AL73" s="10">
        <f t="shared" si="33"/>
        <v>0</v>
      </c>
      <c r="AM73" s="10">
        <f t="shared" si="34"/>
        <v>0</v>
      </c>
      <c r="AN73" s="10">
        <f t="shared" si="35"/>
        <v>0</v>
      </c>
      <c r="AO73" s="10">
        <f t="shared" si="36"/>
        <v>0</v>
      </c>
      <c r="AP73" s="10">
        <f t="shared" si="37"/>
        <v>0</v>
      </c>
      <c r="AQ73" s="10">
        <f t="shared" si="38"/>
        <v>0</v>
      </c>
      <c r="AR73" s="10">
        <f t="shared" si="39"/>
        <v>0</v>
      </c>
      <c r="AS73" s="10">
        <f t="shared" si="40"/>
        <v>0</v>
      </c>
      <c r="AT73" s="10">
        <f t="shared" si="41"/>
        <v>0</v>
      </c>
      <c r="AU73" s="10">
        <f t="shared" si="42"/>
        <v>0</v>
      </c>
      <c r="AV73" s="10">
        <f t="shared" si="43"/>
        <v>0</v>
      </c>
      <c r="AW73" s="10">
        <f t="shared" si="44"/>
        <v>0</v>
      </c>
      <c r="AX73" s="10">
        <f t="shared" si="45"/>
        <v>0</v>
      </c>
      <c r="AY73" s="10">
        <f t="shared" si="46"/>
        <v>0</v>
      </c>
      <c r="AZ73" s="10">
        <f t="shared" si="47"/>
        <v>0</v>
      </c>
      <c r="BA73" s="10">
        <f t="shared" si="48"/>
        <v>0</v>
      </c>
      <c r="BB73" s="10">
        <f t="shared" si="15"/>
        <v>0</v>
      </c>
    </row>
    <row r="74" spans="1:54" ht="15" customHeight="1">
      <c r="A74" s="2">
        <v>1</v>
      </c>
      <c r="B74" s="117"/>
      <c r="C74" s="156"/>
      <c r="D74" s="157"/>
      <c r="E74" s="11"/>
      <c r="F74" s="11"/>
      <c r="G74" s="11"/>
      <c r="H74" s="12"/>
      <c r="I74" s="12"/>
      <c r="J74" s="12"/>
      <c r="K74" s="12"/>
      <c r="L74" s="12"/>
      <c r="M74" s="12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7">
        <f t="shared" si="16"/>
        <v>0</v>
      </c>
      <c r="AA74" s="113"/>
      <c r="AB74" s="8"/>
      <c r="AC74" s="8">
        <f t="shared" ref="AC74:AC135" si="52">E74*Z74</f>
        <v>0</v>
      </c>
      <c r="AD74" s="8"/>
      <c r="AE74" s="8"/>
      <c r="AF74" s="9">
        <v>2.21</v>
      </c>
      <c r="AG74" s="140"/>
      <c r="AH74" s="10">
        <f t="shared" si="49"/>
        <v>0</v>
      </c>
      <c r="AI74" s="10">
        <f t="shared" si="50"/>
        <v>0</v>
      </c>
      <c r="AJ74" s="10">
        <f t="shared" si="51"/>
        <v>0</v>
      </c>
      <c r="AK74" s="10">
        <f t="shared" si="32"/>
        <v>0</v>
      </c>
      <c r="AL74" s="10">
        <f t="shared" si="33"/>
        <v>0</v>
      </c>
      <c r="AM74" s="10">
        <f t="shared" si="34"/>
        <v>0</v>
      </c>
      <c r="AN74" s="10">
        <f t="shared" si="35"/>
        <v>0</v>
      </c>
      <c r="AO74" s="10">
        <f t="shared" si="36"/>
        <v>0</v>
      </c>
      <c r="AP74" s="10">
        <f t="shared" si="37"/>
        <v>0</v>
      </c>
      <c r="AQ74" s="10">
        <f t="shared" si="38"/>
        <v>0</v>
      </c>
      <c r="AR74" s="10">
        <f t="shared" si="39"/>
        <v>0</v>
      </c>
      <c r="AS74" s="10">
        <f t="shared" si="40"/>
        <v>0</v>
      </c>
      <c r="AT74" s="10">
        <f t="shared" si="41"/>
        <v>0</v>
      </c>
      <c r="AU74" s="10">
        <f t="shared" si="42"/>
        <v>0</v>
      </c>
      <c r="AV74" s="10">
        <f t="shared" si="43"/>
        <v>0</v>
      </c>
      <c r="AW74" s="10">
        <f t="shared" si="44"/>
        <v>0</v>
      </c>
      <c r="AX74" s="10">
        <f t="shared" si="45"/>
        <v>0</v>
      </c>
      <c r="AY74" s="10">
        <f t="shared" si="46"/>
        <v>0</v>
      </c>
      <c r="AZ74" s="10">
        <f t="shared" si="47"/>
        <v>0</v>
      </c>
      <c r="BA74" s="10">
        <f t="shared" si="48"/>
        <v>0</v>
      </c>
      <c r="BB74" s="10">
        <f t="shared" si="15"/>
        <v>0</v>
      </c>
    </row>
    <row r="75" spans="1:54" ht="15" customHeight="1">
      <c r="A75" s="2">
        <v>1</v>
      </c>
      <c r="B75" s="117"/>
      <c r="C75" s="156"/>
      <c r="D75" s="157"/>
      <c r="E75" s="11"/>
      <c r="F75" s="11"/>
      <c r="G75" s="11"/>
      <c r="H75" s="12"/>
      <c r="I75" s="12"/>
      <c r="J75" s="12"/>
      <c r="K75" s="12"/>
      <c r="L75" s="12"/>
      <c r="M75" s="12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7">
        <f t="shared" si="16"/>
        <v>0</v>
      </c>
      <c r="AA75" s="113"/>
      <c r="AB75" s="8"/>
      <c r="AC75" s="8">
        <f t="shared" si="52"/>
        <v>0</v>
      </c>
      <c r="AD75" s="8"/>
      <c r="AE75" s="8"/>
      <c r="AF75" s="9">
        <v>2.21</v>
      </c>
      <c r="AG75" s="140"/>
      <c r="AH75" s="10">
        <f t="shared" si="49"/>
        <v>0</v>
      </c>
      <c r="AI75" s="10">
        <f t="shared" si="50"/>
        <v>0</v>
      </c>
      <c r="AJ75" s="10">
        <f t="shared" si="51"/>
        <v>0</v>
      </c>
      <c r="AK75" s="10">
        <f t="shared" si="32"/>
        <v>0</v>
      </c>
      <c r="AL75" s="10">
        <f t="shared" si="33"/>
        <v>0</v>
      </c>
      <c r="AM75" s="10">
        <f t="shared" si="34"/>
        <v>0</v>
      </c>
      <c r="AN75" s="10">
        <f t="shared" si="35"/>
        <v>0</v>
      </c>
      <c r="AO75" s="10">
        <f t="shared" si="36"/>
        <v>0</v>
      </c>
      <c r="AP75" s="10">
        <f t="shared" si="37"/>
        <v>0</v>
      </c>
      <c r="AQ75" s="10">
        <f t="shared" si="38"/>
        <v>0</v>
      </c>
      <c r="AR75" s="10">
        <f t="shared" si="39"/>
        <v>0</v>
      </c>
      <c r="AS75" s="10">
        <f t="shared" si="40"/>
        <v>0</v>
      </c>
      <c r="AT75" s="10">
        <f t="shared" si="41"/>
        <v>0</v>
      </c>
      <c r="AU75" s="10">
        <f t="shared" si="42"/>
        <v>0</v>
      </c>
      <c r="AV75" s="10">
        <f t="shared" si="43"/>
        <v>0</v>
      </c>
      <c r="AW75" s="10">
        <f t="shared" si="44"/>
        <v>0</v>
      </c>
      <c r="AX75" s="10">
        <f t="shared" si="45"/>
        <v>0</v>
      </c>
      <c r="AY75" s="10">
        <f t="shared" si="46"/>
        <v>0</v>
      </c>
      <c r="AZ75" s="10">
        <f t="shared" si="47"/>
        <v>0</v>
      </c>
      <c r="BA75" s="10">
        <f t="shared" si="48"/>
        <v>0</v>
      </c>
      <c r="BB75" s="10">
        <f t="shared" si="15"/>
        <v>0</v>
      </c>
    </row>
    <row r="76" spans="1:54" ht="15" customHeight="1">
      <c r="A76" s="2">
        <v>1</v>
      </c>
      <c r="B76" s="117"/>
      <c r="C76" s="156"/>
      <c r="D76" s="157"/>
      <c r="E76" s="11"/>
      <c r="F76" s="11"/>
      <c r="G76" s="11"/>
      <c r="H76" s="12"/>
      <c r="I76" s="12"/>
      <c r="J76" s="12"/>
      <c r="K76" s="12"/>
      <c r="L76" s="12"/>
      <c r="M76" s="12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7">
        <f t="shared" si="16"/>
        <v>0</v>
      </c>
      <c r="AA76" s="113"/>
      <c r="AB76" s="8"/>
      <c r="AC76" s="8">
        <f t="shared" si="52"/>
        <v>0</v>
      </c>
      <c r="AD76" s="8"/>
      <c r="AE76" s="8"/>
      <c r="AF76" s="9">
        <v>2.21</v>
      </c>
      <c r="AG76" s="140"/>
      <c r="AH76" s="10">
        <f t="shared" si="49"/>
        <v>0</v>
      </c>
      <c r="AI76" s="10">
        <f t="shared" si="50"/>
        <v>0</v>
      </c>
      <c r="AJ76" s="10">
        <f t="shared" si="51"/>
        <v>0</v>
      </c>
      <c r="AK76" s="10">
        <f t="shared" si="32"/>
        <v>0</v>
      </c>
      <c r="AL76" s="10">
        <f t="shared" si="33"/>
        <v>0</v>
      </c>
      <c r="AM76" s="10">
        <f t="shared" si="34"/>
        <v>0</v>
      </c>
      <c r="AN76" s="10">
        <f t="shared" si="35"/>
        <v>0</v>
      </c>
      <c r="AO76" s="10">
        <f t="shared" si="36"/>
        <v>0</v>
      </c>
      <c r="AP76" s="10">
        <f t="shared" si="37"/>
        <v>0</v>
      </c>
      <c r="AQ76" s="10">
        <f t="shared" si="38"/>
        <v>0</v>
      </c>
      <c r="AR76" s="10">
        <f t="shared" si="39"/>
        <v>0</v>
      </c>
      <c r="AS76" s="10">
        <f t="shared" si="40"/>
        <v>0</v>
      </c>
      <c r="AT76" s="10">
        <f t="shared" si="41"/>
        <v>0</v>
      </c>
      <c r="AU76" s="10">
        <f t="shared" si="42"/>
        <v>0</v>
      </c>
      <c r="AV76" s="10">
        <f t="shared" si="43"/>
        <v>0</v>
      </c>
      <c r="AW76" s="10">
        <f t="shared" si="44"/>
        <v>0</v>
      </c>
      <c r="AX76" s="10">
        <f t="shared" si="45"/>
        <v>0</v>
      </c>
      <c r="AY76" s="10">
        <f t="shared" si="46"/>
        <v>0</v>
      </c>
      <c r="AZ76" s="10">
        <f t="shared" si="47"/>
        <v>0</v>
      </c>
      <c r="BA76" s="10">
        <f t="shared" si="48"/>
        <v>0</v>
      </c>
      <c r="BB76" s="10">
        <f t="shared" si="15"/>
        <v>0</v>
      </c>
    </row>
    <row r="77" spans="1:54" ht="15" customHeight="1">
      <c r="A77" s="2">
        <v>1</v>
      </c>
      <c r="B77" s="117"/>
      <c r="C77" s="156"/>
      <c r="D77" s="157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7">
        <f t="shared" si="16"/>
        <v>0</v>
      </c>
      <c r="AA77" s="113"/>
      <c r="AB77" s="8"/>
      <c r="AC77" s="8">
        <f t="shared" si="52"/>
        <v>0</v>
      </c>
      <c r="AD77" s="8"/>
      <c r="AE77" s="8"/>
      <c r="AF77" s="9">
        <v>2.21</v>
      </c>
      <c r="AG77" s="140"/>
      <c r="AH77" s="10">
        <f t="shared" si="49"/>
        <v>0</v>
      </c>
      <c r="AI77" s="10">
        <f t="shared" si="50"/>
        <v>0</v>
      </c>
      <c r="AJ77" s="10">
        <f t="shared" si="51"/>
        <v>0</v>
      </c>
      <c r="AK77" s="10">
        <f t="shared" si="32"/>
        <v>0</v>
      </c>
      <c r="AL77" s="10">
        <f t="shared" si="33"/>
        <v>0</v>
      </c>
      <c r="AM77" s="10">
        <f t="shared" si="34"/>
        <v>0</v>
      </c>
      <c r="AN77" s="10">
        <f t="shared" si="35"/>
        <v>0</v>
      </c>
      <c r="AO77" s="10">
        <f t="shared" si="36"/>
        <v>0</v>
      </c>
      <c r="AP77" s="10">
        <f t="shared" si="37"/>
        <v>0</v>
      </c>
      <c r="AQ77" s="10">
        <f t="shared" si="38"/>
        <v>0</v>
      </c>
      <c r="AR77" s="10">
        <f t="shared" si="39"/>
        <v>0</v>
      </c>
      <c r="AS77" s="10">
        <f t="shared" si="40"/>
        <v>0</v>
      </c>
      <c r="AT77" s="10">
        <f t="shared" si="41"/>
        <v>0</v>
      </c>
      <c r="AU77" s="10">
        <f t="shared" si="42"/>
        <v>0</v>
      </c>
      <c r="AV77" s="10">
        <f t="shared" si="43"/>
        <v>0</v>
      </c>
      <c r="AW77" s="10">
        <f t="shared" si="44"/>
        <v>0</v>
      </c>
      <c r="AX77" s="10">
        <f t="shared" si="45"/>
        <v>0</v>
      </c>
      <c r="AY77" s="10">
        <f t="shared" si="46"/>
        <v>0</v>
      </c>
      <c r="AZ77" s="10">
        <f t="shared" si="47"/>
        <v>0</v>
      </c>
      <c r="BA77" s="10">
        <f t="shared" si="48"/>
        <v>0</v>
      </c>
      <c r="BB77" s="10">
        <f t="shared" si="15"/>
        <v>0</v>
      </c>
    </row>
    <row r="78" spans="1:54" ht="15" customHeight="1">
      <c r="A78" s="2">
        <v>1</v>
      </c>
      <c r="B78" s="117"/>
      <c r="C78" s="156"/>
      <c r="D78" s="157"/>
      <c r="E78" s="11"/>
      <c r="F78" s="11"/>
      <c r="G78" s="11"/>
      <c r="H78" s="12"/>
      <c r="I78" s="12"/>
      <c r="J78" s="12"/>
      <c r="K78" s="12"/>
      <c r="L78" s="12"/>
      <c r="M78" s="12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7">
        <f t="shared" si="16"/>
        <v>0</v>
      </c>
      <c r="AA78" s="113"/>
      <c r="AB78" s="8"/>
      <c r="AC78" s="8">
        <f t="shared" si="52"/>
        <v>0</v>
      </c>
      <c r="AD78" s="8"/>
      <c r="AE78" s="8"/>
      <c r="AF78" s="9">
        <v>2.21</v>
      </c>
      <c r="AG78" s="140"/>
      <c r="AH78" s="10">
        <f t="shared" si="49"/>
        <v>0</v>
      </c>
      <c r="AI78" s="10">
        <f t="shared" si="50"/>
        <v>0</v>
      </c>
      <c r="AJ78" s="10">
        <f t="shared" si="51"/>
        <v>0</v>
      </c>
      <c r="AK78" s="10">
        <f t="shared" si="32"/>
        <v>0</v>
      </c>
      <c r="AL78" s="10">
        <f t="shared" si="33"/>
        <v>0</v>
      </c>
      <c r="AM78" s="10">
        <f t="shared" si="34"/>
        <v>0</v>
      </c>
      <c r="AN78" s="10">
        <f t="shared" si="35"/>
        <v>0</v>
      </c>
      <c r="AO78" s="10">
        <f t="shared" si="36"/>
        <v>0</v>
      </c>
      <c r="AP78" s="10">
        <f t="shared" si="37"/>
        <v>0</v>
      </c>
      <c r="AQ78" s="10">
        <f t="shared" si="38"/>
        <v>0</v>
      </c>
      <c r="AR78" s="10">
        <f t="shared" si="39"/>
        <v>0</v>
      </c>
      <c r="AS78" s="10">
        <f t="shared" si="40"/>
        <v>0</v>
      </c>
      <c r="AT78" s="10">
        <f t="shared" si="41"/>
        <v>0</v>
      </c>
      <c r="AU78" s="10">
        <f t="shared" si="42"/>
        <v>0</v>
      </c>
      <c r="AV78" s="10">
        <f t="shared" si="43"/>
        <v>0</v>
      </c>
      <c r="AW78" s="10">
        <f t="shared" si="44"/>
        <v>0</v>
      </c>
      <c r="AX78" s="10">
        <f t="shared" si="45"/>
        <v>0</v>
      </c>
      <c r="AY78" s="10">
        <f t="shared" si="46"/>
        <v>0</v>
      </c>
      <c r="AZ78" s="10">
        <f t="shared" si="47"/>
        <v>0</v>
      </c>
      <c r="BA78" s="10">
        <f t="shared" si="48"/>
        <v>0</v>
      </c>
      <c r="BB78" s="10">
        <f t="shared" si="15"/>
        <v>0</v>
      </c>
    </row>
    <row r="79" spans="1:54" ht="15" customHeight="1">
      <c r="A79" s="2">
        <v>1</v>
      </c>
      <c r="B79" s="117"/>
      <c r="C79" s="156"/>
      <c r="D79" s="157"/>
      <c r="E79" s="11"/>
      <c r="F79" s="11"/>
      <c r="G79" s="11"/>
      <c r="H79" s="12"/>
      <c r="I79" s="12"/>
      <c r="J79" s="12"/>
      <c r="K79" s="12"/>
      <c r="L79" s="12"/>
      <c r="M79" s="12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7">
        <f t="shared" si="16"/>
        <v>0</v>
      </c>
      <c r="AA79" s="113"/>
      <c r="AB79" s="8"/>
      <c r="AC79" s="8">
        <f t="shared" si="52"/>
        <v>0</v>
      </c>
      <c r="AD79" s="8"/>
      <c r="AE79" s="8"/>
      <c r="AF79" s="9">
        <v>2.21</v>
      </c>
      <c r="AG79" s="140"/>
      <c r="AH79" s="10">
        <f t="shared" si="49"/>
        <v>0</v>
      </c>
      <c r="AI79" s="10">
        <f t="shared" si="50"/>
        <v>0</v>
      </c>
      <c r="AJ79" s="10">
        <f t="shared" si="51"/>
        <v>0</v>
      </c>
      <c r="AK79" s="10">
        <f t="shared" si="32"/>
        <v>0</v>
      </c>
      <c r="AL79" s="10">
        <f t="shared" si="33"/>
        <v>0</v>
      </c>
      <c r="AM79" s="10">
        <f t="shared" si="34"/>
        <v>0</v>
      </c>
      <c r="AN79" s="10">
        <f t="shared" si="35"/>
        <v>0</v>
      </c>
      <c r="AO79" s="10">
        <f t="shared" si="36"/>
        <v>0</v>
      </c>
      <c r="AP79" s="10">
        <f t="shared" si="37"/>
        <v>0</v>
      </c>
      <c r="AQ79" s="10">
        <f t="shared" si="38"/>
        <v>0</v>
      </c>
      <c r="AR79" s="10">
        <f t="shared" si="39"/>
        <v>0</v>
      </c>
      <c r="AS79" s="10">
        <f t="shared" si="40"/>
        <v>0</v>
      </c>
      <c r="AT79" s="10">
        <f t="shared" si="41"/>
        <v>0</v>
      </c>
      <c r="AU79" s="10">
        <f t="shared" si="42"/>
        <v>0</v>
      </c>
      <c r="AV79" s="10">
        <f t="shared" si="43"/>
        <v>0</v>
      </c>
      <c r="AW79" s="10">
        <f t="shared" si="44"/>
        <v>0</v>
      </c>
      <c r="AX79" s="10">
        <f t="shared" si="45"/>
        <v>0</v>
      </c>
      <c r="AY79" s="10">
        <f t="shared" si="46"/>
        <v>0</v>
      </c>
      <c r="AZ79" s="10">
        <f t="shared" si="47"/>
        <v>0</v>
      </c>
      <c r="BA79" s="10">
        <f t="shared" si="48"/>
        <v>0</v>
      </c>
      <c r="BB79" s="10">
        <f t="shared" ref="BB79:BB109" si="53">ROUNDDOWN($E79*Z79*$AF79/1000,1)</f>
        <v>0</v>
      </c>
    </row>
    <row r="80" spans="1:54" ht="15" customHeight="1">
      <c r="A80" s="2">
        <v>1</v>
      </c>
      <c r="B80" s="117"/>
      <c r="C80" s="156"/>
      <c r="D80" s="157"/>
      <c r="E80" s="11"/>
      <c r="F80" s="11"/>
      <c r="G80" s="11"/>
      <c r="H80" s="12"/>
      <c r="I80" s="12"/>
      <c r="J80" s="12"/>
      <c r="K80" s="12"/>
      <c r="L80" s="12"/>
      <c r="M80" s="12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7">
        <f t="shared" si="16"/>
        <v>0</v>
      </c>
      <c r="AA80" s="113"/>
      <c r="AB80" s="8"/>
      <c r="AC80" s="8">
        <f t="shared" si="52"/>
        <v>0</v>
      </c>
      <c r="AD80" s="8"/>
      <c r="AE80" s="8"/>
      <c r="AF80" s="9">
        <v>2.21</v>
      </c>
      <c r="AG80" s="140"/>
      <c r="AH80" s="10">
        <f t="shared" si="49"/>
        <v>0</v>
      </c>
      <c r="AI80" s="10">
        <f t="shared" si="50"/>
        <v>0</v>
      </c>
      <c r="AJ80" s="10">
        <f t="shared" si="51"/>
        <v>0</v>
      </c>
      <c r="AK80" s="10">
        <f t="shared" si="32"/>
        <v>0</v>
      </c>
      <c r="AL80" s="10">
        <f t="shared" si="33"/>
        <v>0</v>
      </c>
      <c r="AM80" s="10">
        <f t="shared" si="34"/>
        <v>0</v>
      </c>
      <c r="AN80" s="10">
        <f t="shared" si="35"/>
        <v>0</v>
      </c>
      <c r="AO80" s="10">
        <f t="shared" si="36"/>
        <v>0</v>
      </c>
      <c r="AP80" s="10">
        <f t="shared" si="37"/>
        <v>0</v>
      </c>
      <c r="AQ80" s="10">
        <f t="shared" si="38"/>
        <v>0</v>
      </c>
      <c r="AR80" s="10">
        <f t="shared" si="39"/>
        <v>0</v>
      </c>
      <c r="AS80" s="10">
        <f t="shared" si="40"/>
        <v>0</v>
      </c>
      <c r="AT80" s="10">
        <f t="shared" si="41"/>
        <v>0</v>
      </c>
      <c r="AU80" s="10">
        <f t="shared" si="42"/>
        <v>0</v>
      </c>
      <c r="AV80" s="10">
        <f t="shared" si="43"/>
        <v>0</v>
      </c>
      <c r="AW80" s="10">
        <f t="shared" si="44"/>
        <v>0</v>
      </c>
      <c r="AX80" s="10">
        <f t="shared" si="45"/>
        <v>0</v>
      </c>
      <c r="AY80" s="10">
        <f t="shared" si="46"/>
        <v>0</v>
      </c>
      <c r="AZ80" s="10">
        <f t="shared" si="47"/>
        <v>0</v>
      </c>
      <c r="BA80" s="10">
        <f t="shared" si="48"/>
        <v>0</v>
      </c>
      <c r="BB80" s="10">
        <f t="shared" si="53"/>
        <v>0</v>
      </c>
    </row>
    <row r="81" spans="1:54" ht="15" customHeight="1">
      <c r="A81" s="2">
        <v>1</v>
      </c>
      <c r="B81" s="117"/>
      <c r="C81" s="156"/>
      <c r="D81" s="157"/>
      <c r="E81" s="11"/>
      <c r="F81" s="11"/>
      <c r="G81" s="11"/>
      <c r="H81" s="12"/>
      <c r="I81" s="12"/>
      <c r="J81" s="12"/>
      <c r="K81" s="12"/>
      <c r="L81" s="12"/>
      <c r="M81" s="12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7">
        <f t="shared" si="16"/>
        <v>0</v>
      </c>
      <c r="AA81" s="113"/>
      <c r="AB81" s="8"/>
      <c r="AC81" s="8">
        <f t="shared" si="52"/>
        <v>0</v>
      </c>
      <c r="AD81" s="8"/>
      <c r="AE81" s="8"/>
      <c r="AF81" s="9">
        <v>2.21</v>
      </c>
      <c r="AG81" s="140"/>
      <c r="AH81" s="10">
        <f t="shared" ref="AH81:AH135" si="54">ROUNDDOWN($E81*F81*$AF81/1000,1)</f>
        <v>0</v>
      </c>
      <c r="AI81" s="10">
        <f t="shared" ref="AI81:AI135" si="55">ROUNDDOWN($E81*G81*$AF81/1000,1)</f>
        <v>0</v>
      </c>
      <c r="AJ81" s="10">
        <f t="shared" ref="AJ81:AJ135" si="56">ROUNDDOWN($E81*H81*$AF81/1000,1)</f>
        <v>0</v>
      </c>
      <c r="AK81" s="10">
        <f t="shared" si="32"/>
        <v>0</v>
      </c>
      <c r="AL81" s="10">
        <f t="shared" si="33"/>
        <v>0</v>
      </c>
      <c r="AM81" s="10">
        <f t="shared" si="34"/>
        <v>0</v>
      </c>
      <c r="AN81" s="10">
        <f t="shared" si="35"/>
        <v>0</v>
      </c>
      <c r="AO81" s="10">
        <f t="shared" si="36"/>
        <v>0</v>
      </c>
      <c r="AP81" s="10">
        <f t="shared" si="37"/>
        <v>0</v>
      </c>
      <c r="AQ81" s="10">
        <f t="shared" si="38"/>
        <v>0</v>
      </c>
      <c r="AR81" s="10">
        <f t="shared" si="39"/>
        <v>0</v>
      </c>
      <c r="AS81" s="10">
        <f t="shared" si="40"/>
        <v>0</v>
      </c>
      <c r="AT81" s="10">
        <f t="shared" si="41"/>
        <v>0</v>
      </c>
      <c r="AU81" s="10">
        <f t="shared" si="42"/>
        <v>0</v>
      </c>
      <c r="AV81" s="10">
        <f t="shared" si="43"/>
        <v>0</v>
      </c>
      <c r="AW81" s="10">
        <f t="shared" si="44"/>
        <v>0</v>
      </c>
      <c r="AX81" s="10">
        <f t="shared" si="45"/>
        <v>0</v>
      </c>
      <c r="AY81" s="10">
        <f t="shared" si="46"/>
        <v>0</v>
      </c>
      <c r="AZ81" s="10">
        <f t="shared" si="47"/>
        <v>0</v>
      </c>
      <c r="BA81" s="10">
        <f t="shared" si="48"/>
        <v>0</v>
      </c>
      <c r="BB81" s="10">
        <f t="shared" si="53"/>
        <v>0</v>
      </c>
    </row>
    <row r="82" spans="1:54" ht="15" customHeight="1">
      <c r="A82" s="2">
        <v>1</v>
      </c>
      <c r="B82" s="117"/>
      <c r="C82" s="156"/>
      <c r="D82" s="157"/>
      <c r="E82" s="11"/>
      <c r="F82" s="11"/>
      <c r="G82" s="11"/>
      <c r="H82" s="12"/>
      <c r="I82" s="12"/>
      <c r="J82" s="12"/>
      <c r="K82" s="12"/>
      <c r="L82" s="12"/>
      <c r="M82" s="12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7">
        <f t="shared" si="16"/>
        <v>0</v>
      </c>
      <c r="AA82" s="113"/>
      <c r="AB82" s="8"/>
      <c r="AC82" s="8">
        <f t="shared" si="52"/>
        <v>0</v>
      </c>
      <c r="AD82" s="8"/>
      <c r="AE82" s="8"/>
      <c r="AF82" s="9">
        <v>2.21</v>
      </c>
      <c r="AG82" s="140"/>
      <c r="AH82" s="10">
        <f t="shared" si="54"/>
        <v>0</v>
      </c>
      <c r="AI82" s="10">
        <f t="shared" si="55"/>
        <v>0</v>
      </c>
      <c r="AJ82" s="10">
        <f t="shared" si="56"/>
        <v>0</v>
      </c>
      <c r="AK82" s="10">
        <f t="shared" si="32"/>
        <v>0</v>
      </c>
      <c r="AL82" s="10">
        <f t="shared" si="33"/>
        <v>0</v>
      </c>
      <c r="AM82" s="10">
        <f t="shared" si="34"/>
        <v>0</v>
      </c>
      <c r="AN82" s="10">
        <f t="shared" si="35"/>
        <v>0</v>
      </c>
      <c r="AO82" s="10">
        <f t="shared" si="36"/>
        <v>0</v>
      </c>
      <c r="AP82" s="10">
        <f t="shared" si="37"/>
        <v>0</v>
      </c>
      <c r="AQ82" s="10">
        <f t="shared" si="38"/>
        <v>0</v>
      </c>
      <c r="AR82" s="10">
        <f t="shared" si="39"/>
        <v>0</v>
      </c>
      <c r="AS82" s="10">
        <f t="shared" si="40"/>
        <v>0</v>
      </c>
      <c r="AT82" s="10">
        <f t="shared" si="41"/>
        <v>0</v>
      </c>
      <c r="AU82" s="10">
        <f t="shared" si="42"/>
        <v>0</v>
      </c>
      <c r="AV82" s="10">
        <f t="shared" si="43"/>
        <v>0</v>
      </c>
      <c r="AW82" s="10">
        <f t="shared" si="44"/>
        <v>0</v>
      </c>
      <c r="AX82" s="10">
        <f t="shared" si="45"/>
        <v>0</v>
      </c>
      <c r="AY82" s="10">
        <f t="shared" si="46"/>
        <v>0</v>
      </c>
      <c r="AZ82" s="10">
        <f t="shared" si="47"/>
        <v>0</v>
      </c>
      <c r="BA82" s="10">
        <f t="shared" si="48"/>
        <v>0</v>
      </c>
      <c r="BB82" s="10">
        <f t="shared" si="53"/>
        <v>0</v>
      </c>
    </row>
    <row r="83" spans="1:54" ht="15" customHeight="1">
      <c r="A83" s="2">
        <v>1</v>
      </c>
      <c r="B83" s="117"/>
      <c r="C83" s="156"/>
      <c r="D83" s="157"/>
      <c r="E83" s="11"/>
      <c r="F83" s="11"/>
      <c r="G83" s="11"/>
      <c r="H83" s="12"/>
      <c r="I83" s="12"/>
      <c r="J83" s="12"/>
      <c r="K83" s="12"/>
      <c r="L83" s="12"/>
      <c r="M83" s="12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7">
        <f t="shared" si="16"/>
        <v>0</v>
      </c>
      <c r="AA83" s="113"/>
      <c r="AB83" s="8"/>
      <c r="AC83" s="8">
        <f t="shared" si="52"/>
        <v>0</v>
      </c>
      <c r="AD83" s="8"/>
      <c r="AE83" s="8"/>
      <c r="AF83" s="9">
        <v>2.21</v>
      </c>
      <c r="AG83" s="140"/>
      <c r="AH83" s="10">
        <f t="shared" si="54"/>
        <v>0</v>
      </c>
      <c r="AI83" s="10">
        <f t="shared" si="55"/>
        <v>0</v>
      </c>
      <c r="AJ83" s="10">
        <f t="shared" si="56"/>
        <v>0</v>
      </c>
      <c r="AK83" s="10">
        <f t="shared" si="32"/>
        <v>0</v>
      </c>
      <c r="AL83" s="10">
        <f t="shared" si="33"/>
        <v>0</v>
      </c>
      <c r="AM83" s="10">
        <f t="shared" si="34"/>
        <v>0</v>
      </c>
      <c r="AN83" s="10">
        <f t="shared" si="35"/>
        <v>0</v>
      </c>
      <c r="AO83" s="10">
        <f t="shared" si="36"/>
        <v>0</v>
      </c>
      <c r="AP83" s="10">
        <f t="shared" si="37"/>
        <v>0</v>
      </c>
      <c r="AQ83" s="10">
        <f t="shared" si="38"/>
        <v>0</v>
      </c>
      <c r="AR83" s="10">
        <f t="shared" si="39"/>
        <v>0</v>
      </c>
      <c r="AS83" s="10">
        <f t="shared" si="40"/>
        <v>0</v>
      </c>
      <c r="AT83" s="10">
        <f t="shared" si="41"/>
        <v>0</v>
      </c>
      <c r="AU83" s="10">
        <f t="shared" si="42"/>
        <v>0</v>
      </c>
      <c r="AV83" s="10">
        <f t="shared" si="43"/>
        <v>0</v>
      </c>
      <c r="AW83" s="10">
        <f t="shared" si="44"/>
        <v>0</v>
      </c>
      <c r="AX83" s="10">
        <f t="shared" si="45"/>
        <v>0</v>
      </c>
      <c r="AY83" s="10">
        <f t="shared" si="46"/>
        <v>0</v>
      </c>
      <c r="AZ83" s="10">
        <f t="shared" si="47"/>
        <v>0</v>
      </c>
      <c r="BA83" s="10">
        <f t="shared" si="48"/>
        <v>0</v>
      </c>
      <c r="BB83" s="10">
        <f t="shared" si="53"/>
        <v>0</v>
      </c>
    </row>
    <row r="84" spans="1:54" ht="15" customHeight="1">
      <c r="A84" s="2">
        <v>1</v>
      </c>
      <c r="B84" s="117"/>
      <c r="C84" s="156"/>
      <c r="D84" s="157"/>
      <c r="E84" s="11"/>
      <c r="F84" s="11"/>
      <c r="G84" s="11"/>
      <c r="H84" s="12"/>
      <c r="I84" s="12"/>
      <c r="J84" s="12"/>
      <c r="K84" s="12"/>
      <c r="L84" s="12"/>
      <c r="M84" s="12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7">
        <f t="shared" si="16"/>
        <v>0</v>
      </c>
      <c r="AA84" s="113"/>
      <c r="AB84" s="8"/>
      <c r="AC84" s="8">
        <f t="shared" si="52"/>
        <v>0</v>
      </c>
      <c r="AD84" s="8"/>
      <c r="AE84" s="8"/>
      <c r="AF84" s="9">
        <v>2.21</v>
      </c>
      <c r="AG84" s="140"/>
      <c r="AH84" s="10">
        <f t="shared" si="54"/>
        <v>0</v>
      </c>
      <c r="AI84" s="10">
        <f t="shared" si="55"/>
        <v>0</v>
      </c>
      <c r="AJ84" s="10">
        <f t="shared" si="56"/>
        <v>0</v>
      </c>
      <c r="AK84" s="10">
        <f t="shared" si="32"/>
        <v>0</v>
      </c>
      <c r="AL84" s="10">
        <f t="shared" si="33"/>
        <v>0</v>
      </c>
      <c r="AM84" s="10">
        <f t="shared" si="34"/>
        <v>0</v>
      </c>
      <c r="AN84" s="10">
        <f t="shared" si="35"/>
        <v>0</v>
      </c>
      <c r="AO84" s="10">
        <f t="shared" si="36"/>
        <v>0</v>
      </c>
      <c r="AP84" s="10">
        <f t="shared" si="37"/>
        <v>0</v>
      </c>
      <c r="AQ84" s="10">
        <f t="shared" si="38"/>
        <v>0</v>
      </c>
      <c r="AR84" s="10">
        <f t="shared" si="39"/>
        <v>0</v>
      </c>
      <c r="AS84" s="10">
        <f t="shared" si="40"/>
        <v>0</v>
      </c>
      <c r="AT84" s="10">
        <f t="shared" si="41"/>
        <v>0</v>
      </c>
      <c r="AU84" s="10">
        <f t="shared" si="42"/>
        <v>0</v>
      </c>
      <c r="AV84" s="10">
        <f t="shared" si="43"/>
        <v>0</v>
      </c>
      <c r="AW84" s="10">
        <f t="shared" si="44"/>
        <v>0</v>
      </c>
      <c r="AX84" s="10">
        <f t="shared" si="45"/>
        <v>0</v>
      </c>
      <c r="AY84" s="10">
        <f t="shared" si="46"/>
        <v>0</v>
      </c>
      <c r="AZ84" s="10">
        <f t="shared" si="47"/>
        <v>0</v>
      </c>
      <c r="BA84" s="10">
        <f t="shared" si="48"/>
        <v>0</v>
      </c>
      <c r="BB84" s="10">
        <f t="shared" si="53"/>
        <v>0</v>
      </c>
    </row>
    <row r="85" spans="1:54" ht="15" customHeight="1">
      <c r="A85" s="2">
        <v>1</v>
      </c>
      <c r="B85" s="117"/>
      <c r="C85" s="156"/>
      <c r="D85" s="157"/>
      <c r="E85" s="11"/>
      <c r="F85" s="11"/>
      <c r="G85" s="11"/>
      <c r="H85" s="12"/>
      <c r="I85" s="12"/>
      <c r="J85" s="12"/>
      <c r="K85" s="12"/>
      <c r="L85" s="12"/>
      <c r="M85" s="12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7">
        <f t="shared" si="16"/>
        <v>0</v>
      </c>
      <c r="AA85" s="113"/>
      <c r="AB85" s="8"/>
      <c r="AC85" s="8">
        <f t="shared" si="52"/>
        <v>0</v>
      </c>
      <c r="AD85" s="8"/>
      <c r="AE85" s="8"/>
      <c r="AF85" s="9">
        <v>2.21</v>
      </c>
      <c r="AG85" s="140"/>
      <c r="AH85" s="10">
        <f t="shared" si="54"/>
        <v>0</v>
      </c>
      <c r="AI85" s="10">
        <f t="shared" si="55"/>
        <v>0</v>
      </c>
      <c r="AJ85" s="10">
        <f t="shared" si="56"/>
        <v>0</v>
      </c>
      <c r="AK85" s="10">
        <f t="shared" si="32"/>
        <v>0</v>
      </c>
      <c r="AL85" s="10">
        <f t="shared" si="33"/>
        <v>0</v>
      </c>
      <c r="AM85" s="10">
        <f t="shared" si="34"/>
        <v>0</v>
      </c>
      <c r="AN85" s="10">
        <f t="shared" si="35"/>
        <v>0</v>
      </c>
      <c r="AO85" s="10">
        <f t="shared" si="36"/>
        <v>0</v>
      </c>
      <c r="AP85" s="10">
        <f t="shared" si="37"/>
        <v>0</v>
      </c>
      <c r="AQ85" s="10">
        <f t="shared" si="38"/>
        <v>0</v>
      </c>
      <c r="AR85" s="10">
        <f t="shared" si="39"/>
        <v>0</v>
      </c>
      <c r="AS85" s="10">
        <f t="shared" si="40"/>
        <v>0</v>
      </c>
      <c r="AT85" s="10">
        <f t="shared" si="41"/>
        <v>0</v>
      </c>
      <c r="AU85" s="10">
        <f t="shared" si="42"/>
        <v>0</v>
      </c>
      <c r="AV85" s="10">
        <f t="shared" si="43"/>
        <v>0</v>
      </c>
      <c r="AW85" s="10">
        <f t="shared" si="44"/>
        <v>0</v>
      </c>
      <c r="AX85" s="10">
        <f t="shared" si="45"/>
        <v>0</v>
      </c>
      <c r="AY85" s="10">
        <f t="shared" si="46"/>
        <v>0</v>
      </c>
      <c r="AZ85" s="10">
        <f t="shared" si="47"/>
        <v>0</v>
      </c>
      <c r="BA85" s="10">
        <f t="shared" si="48"/>
        <v>0</v>
      </c>
      <c r="BB85" s="10">
        <f t="shared" si="53"/>
        <v>0</v>
      </c>
    </row>
    <row r="86" spans="1:54" ht="15" customHeight="1">
      <c r="A86" s="2">
        <v>1</v>
      </c>
      <c r="B86" s="117"/>
      <c r="C86" s="156"/>
      <c r="D86" s="157"/>
      <c r="E86" s="11"/>
      <c r="F86" s="11"/>
      <c r="G86" s="11"/>
      <c r="H86" s="12"/>
      <c r="I86" s="12"/>
      <c r="J86" s="12"/>
      <c r="K86" s="12"/>
      <c r="L86" s="12"/>
      <c r="M86" s="12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7">
        <f t="shared" si="16"/>
        <v>0</v>
      </c>
      <c r="AA86" s="113"/>
      <c r="AB86" s="8"/>
      <c r="AC86" s="8">
        <f t="shared" si="52"/>
        <v>0</v>
      </c>
      <c r="AD86" s="8"/>
      <c r="AE86" s="8"/>
      <c r="AF86" s="9">
        <v>2.21</v>
      </c>
      <c r="AG86" s="140"/>
      <c r="AH86" s="10">
        <f t="shared" si="54"/>
        <v>0</v>
      </c>
      <c r="AI86" s="10">
        <f t="shared" si="55"/>
        <v>0</v>
      </c>
      <c r="AJ86" s="10">
        <f t="shared" si="56"/>
        <v>0</v>
      </c>
      <c r="AK86" s="10">
        <f t="shared" si="32"/>
        <v>0</v>
      </c>
      <c r="AL86" s="10">
        <f t="shared" si="33"/>
        <v>0</v>
      </c>
      <c r="AM86" s="10">
        <f t="shared" si="34"/>
        <v>0</v>
      </c>
      <c r="AN86" s="10">
        <f t="shared" si="35"/>
        <v>0</v>
      </c>
      <c r="AO86" s="10">
        <f t="shared" si="36"/>
        <v>0</v>
      </c>
      <c r="AP86" s="10">
        <f t="shared" si="37"/>
        <v>0</v>
      </c>
      <c r="AQ86" s="10">
        <f t="shared" si="38"/>
        <v>0</v>
      </c>
      <c r="AR86" s="10">
        <f t="shared" si="39"/>
        <v>0</v>
      </c>
      <c r="AS86" s="10">
        <f t="shared" si="40"/>
        <v>0</v>
      </c>
      <c r="AT86" s="10">
        <f t="shared" si="41"/>
        <v>0</v>
      </c>
      <c r="AU86" s="10">
        <f t="shared" si="42"/>
        <v>0</v>
      </c>
      <c r="AV86" s="10">
        <f t="shared" si="43"/>
        <v>0</v>
      </c>
      <c r="AW86" s="10">
        <f t="shared" si="44"/>
        <v>0</v>
      </c>
      <c r="AX86" s="10">
        <f t="shared" si="45"/>
        <v>0</v>
      </c>
      <c r="AY86" s="10">
        <f t="shared" si="46"/>
        <v>0</v>
      </c>
      <c r="AZ86" s="10">
        <f t="shared" si="47"/>
        <v>0</v>
      </c>
      <c r="BA86" s="10">
        <f t="shared" si="48"/>
        <v>0</v>
      </c>
      <c r="BB86" s="10">
        <f t="shared" si="53"/>
        <v>0</v>
      </c>
    </row>
    <row r="87" spans="1:54" ht="15" customHeight="1">
      <c r="A87" s="2">
        <v>1</v>
      </c>
      <c r="B87" s="117"/>
      <c r="C87" s="156"/>
      <c r="D87" s="157"/>
      <c r="E87" s="11"/>
      <c r="F87" s="11"/>
      <c r="G87" s="11"/>
      <c r="H87" s="12"/>
      <c r="I87" s="12"/>
      <c r="J87" s="12"/>
      <c r="K87" s="12"/>
      <c r="L87" s="12"/>
      <c r="M87" s="12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7">
        <f t="shared" si="16"/>
        <v>0</v>
      </c>
      <c r="AA87" s="113"/>
      <c r="AB87" s="8"/>
      <c r="AC87" s="8">
        <f t="shared" si="52"/>
        <v>0</v>
      </c>
      <c r="AD87" s="8"/>
      <c r="AE87" s="8"/>
      <c r="AF87" s="9">
        <v>2.21</v>
      </c>
      <c r="AG87" s="140"/>
      <c r="AH87" s="10">
        <f t="shared" si="54"/>
        <v>0</v>
      </c>
      <c r="AI87" s="10">
        <f t="shared" si="55"/>
        <v>0</v>
      </c>
      <c r="AJ87" s="10">
        <f t="shared" si="56"/>
        <v>0</v>
      </c>
      <c r="AK87" s="10">
        <f t="shared" si="32"/>
        <v>0</v>
      </c>
      <c r="AL87" s="10">
        <f t="shared" si="33"/>
        <v>0</v>
      </c>
      <c r="AM87" s="10">
        <f t="shared" si="34"/>
        <v>0</v>
      </c>
      <c r="AN87" s="10">
        <f t="shared" si="35"/>
        <v>0</v>
      </c>
      <c r="AO87" s="10">
        <f t="shared" si="36"/>
        <v>0</v>
      </c>
      <c r="AP87" s="10">
        <f t="shared" si="37"/>
        <v>0</v>
      </c>
      <c r="AQ87" s="10">
        <f t="shared" si="38"/>
        <v>0</v>
      </c>
      <c r="AR87" s="10">
        <f t="shared" si="39"/>
        <v>0</v>
      </c>
      <c r="AS87" s="10">
        <f t="shared" si="40"/>
        <v>0</v>
      </c>
      <c r="AT87" s="10">
        <f t="shared" si="41"/>
        <v>0</v>
      </c>
      <c r="AU87" s="10">
        <f t="shared" si="42"/>
        <v>0</v>
      </c>
      <c r="AV87" s="10">
        <f t="shared" si="43"/>
        <v>0</v>
      </c>
      <c r="AW87" s="10">
        <f t="shared" si="44"/>
        <v>0</v>
      </c>
      <c r="AX87" s="10">
        <f t="shared" si="45"/>
        <v>0</v>
      </c>
      <c r="AY87" s="10">
        <f t="shared" si="46"/>
        <v>0</v>
      </c>
      <c r="AZ87" s="10">
        <f t="shared" si="47"/>
        <v>0</v>
      </c>
      <c r="BA87" s="10">
        <f t="shared" si="48"/>
        <v>0</v>
      </c>
      <c r="BB87" s="10">
        <f t="shared" si="53"/>
        <v>0</v>
      </c>
    </row>
    <row r="88" spans="1:54" ht="15" customHeight="1">
      <c r="A88" s="2">
        <v>1</v>
      </c>
      <c r="B88" s="117"/>
      <c r="C88" s="156"/>
      <c r="D88" s="157"/>
      <c r="E88" s="11"/>
      <c r="F88" s="11"/>
      <c r="G88" s="11"/>
      <c r="H88" s="12"/>
      <c r="I88" s="12"/>
      <c r="J88" s="12"/>
      <c r="K88" s="12"/>
      <c r="L88" s="12"/>
      <c r="M88" s="12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7">
        <f t="shared" si="16"/>
        <v>0</v>
      </c>
      <c r="AA88" s="113"/>
      <c r="AB88" s="8"/>
      <c r="AC88" s="8">
        <f t="shared" si="52"/>
        <v>0</v>
      </c>
      <c r="AD88" s="8"/>
      <c r="AE88" s="8"/>
      <c r="AF88" s="9">
        <v>2.21</v>
      </c>
      <c r="AG88" s="140"/>
      <c r="AH88" s="10">
        <f t="shared" si="54"/>
        <v>0</v>
      </c>
      <c r="AI88" s="10">
        <f t="shared" si="55"/>
        <v>0</v>
      </c>
      <c r="AJ88" s="10">
        <f t="shared" si="56"/>
        <v>0</v>
      </c>
      <c r="AK88" s="10">
        <f t="shared" si="32"/>
        <v>0</v>
      </c>
      <c r="AL88" s="10">
        <f t="shared" si="33"/>
        <v>0</v>
      </c>
      <c r="AM88" s="10">
        <f t="shared" si="34"/>
        <v>0</v>
      </c>
      <c r="AN88" s="10">
        <f t="shared" si="35"/>
        <v>0</v>
      </c>
      <c r="AO88" s="10">
        <f t="shared" si="36"/>
        <v>0</v>
      </c>
      <c r="AP88" s="10">
        <f t="shared" si="37"/>
        <v>0</v>
      </c>
      <c r="AQ88" s="10">
        <f t="shared" si="38"/>
        <v>0</v>
      </c>
      <c r="AR88" s="10">
        <f t="shared" si="39"/>
        <v>0</v>
      </c>
      <c r="AS88" s="10">
        <f t="shared" si="40"/>
        <v>0</v>
      </c>
      <c r="AT88" s="10">
        <f t="shared" si="41"/>
        <v>0</v>
      </c>
      <c r="AU88" s="10">
        <f t="shared" si="42"/>
        <v>0</v>
      </c>
      <c r="AV88" s="10">
        <f t="shared" si="43"/>
        <v>0</v>
      </c>
      <c r="AW88" s="10">
        <f t="shared" si="44"/>
        <v>0</v>
      </c>
      <c r="AX88" s="10">
        <f t="shared" si="45"/>
        <v>0</v>
      </c>
      <c r="AY88" s="10">
        <f t="shared" si="46"/>
        <v>0</v>
      </c>
      <c r="AZ88" s="10">
        <f t="shared" si="47"/>
        <v>0</v>
      </c>
      <c r="BA88" s="10">
        <f t="shared" si="48"/>
        <v>0</v>
      </c>
      <c r="BB88" s="10">
        <f t="shared" si="53"/>
        <v>0</v>
      </c>
    </row>
    <row r="89" spans="1:54" ht="15" customHeight="1">
      <c r="A89" s="2">
        <v>1</v>
      </c>
      <c r="B89" s="117"/>
      <c r="C89" s="156"/>
      <c r="D89" s="157"/>
      <c r="E89" s="11"/>
      <c r="F89" s="11"/>
      <c r="G89" s="11"/>
      <c r="H89" s="12"/>
      <c r="I89" s="12"/>
      <c r="J89" s="12"/>
      <c r="K89" s="12"/>
      <c r="L89" s="12"/>
      <c r="M89" s="12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7">
        <f t="shared" si="16"/>
        <v>0</v>
      </c>
      <c r="AA89" s="113"/>
      <c r="AB89" s="8"/>
      <c r="AC89" s="8">
        <f t="shared" si="52"/>
        <v>0</v>
      </c>
      <c r="AD89" s="8"/>
      <c r="AE89" s="8"/>
      <c r="AF89" s="9">
        <v>2.21</v>
      </c>
      <c r="AG89" s="140"/>
      <c r="AH89" s="10">
        <f t="shared" ref="AH89:AH103" si="57">ROUNDDOWN($E89*F89*$AF89/1000,1)</f>
        <v>0</v>
      </c>
      <c r="AI89" s="10">
        <f t="shared" ref="AI89:AI103" si="58">ROUNDDOWN($E89*G89*$AF89/1000,1)</f>
        <v>0</v>
      </c>
      <c r="AJ89" s="10">
        <f t="shared" ref="AJ89:AJ103" si="59">ROUNDDOWN($E89*H89*$AF89/1000,1)</f>
        <v>0</v>
      </c>
      <c r="AK89" s="10">
        <f t="shared" si="32"/>
        <v>0</v>
      </c>
      <c r="AL89" s="10">
        <f t="shared" si="33"/>
        <v>0</v>
      </c>
      <c r="AM89" s="10">
        <f t="shared" si="34"/>
        <v>0</v>
      </c>
      <c r="AN89" s="10">
        <f t="shared" si="35"/>
        <v>0</v>
      </c>
      <c r="AO89" s="10">
        <f t="shared" si="36"/>
        <v>0</v>
      </c>
      <c r="AP89" s="10">
        <f t="shared" si="37"/>
        <v>0</v>
      </c>
      <c r="AQ89" s="10">
        <f t="shared" si="38"/>
        <v>0</v>
      </c>
      <c r="AR89" s="10">
        <f t="shared" si="39"/>
        <v>0</v>
      </c>
      <c r="AS89" s="10">
        <f t="shared" si="40"/>
        <v>0</v>
      </c>
      <c r="AT89" s="10">
        <f t="shared" si="41"/>
        <v>0</v>
      </c>
      <c r="AU89" s="10">
        <f t="shared" si="42"/>
        <v>0</v>
      </c>
      <c r="AV89" s="10">
        <f t="shared" si="43"/>
        <v>0</v>
      </c>
      <c r="AW89" s="10">
        <f t="shared" si="44"/>
        <v>0</v>
      </c>
      <c r="AX89" s="10">
        <f t="shared" si="45"/>
        <v>0</v>
      </c>
      <c r="AY89" s="10">
        <f t="shared" si="46"/>
        <v>0</v>
      </c>
      <c r="AZ89" s="10">
        <f t="shared" si="47"/>
        <v>0</v>
      </c>
      <c r="BA89" s="10">
        <f t="shared" si="48"/>
        <v>0</v>
      </c>
      <c r="BB89" s="10">
        <f t="shared" ref="BB89:BB103" si="60">ROUNDDOWN($E89*Z89*$AF89/1000,1)</f>
        <v>0</v>
      </c>
    </row>
    <row r="90" spans="1:54" ht="15" customHeight="1">
      <c r="A90" s="2">
        <v>1</v>
      </c>
      <c r="B90" s="117"/>
      <c r="C90" s="156"/>
      <c r="D90" s="157"/>
      <c r="E90" s="11"/>
      <c r="F90" s="11"/>
      <c r="G90" s="11"/>
      <c r="H90" s="12"/>
      <c r="I90" s="12"/>
      <c r="J90" s="12"/>
      <c r="K90" s="12"/>
      <c r="L90" s="12"/>
      <c r="M90" s="12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7">
        <f t="shared" si="16"/>
        <v>0</v>
      </c>
      <c r="AA90" s="113"/>
      <c r="AB90" s="8"/>
      <c r="AC90" s="8">
        <f t="shared" si="52"/>
        <v>0</v>
      </c>
      <c r="AD90" s="8"/>
      <c r="AE90" s="8"/>
      <c r="AF90" s="9">
        <v>2.21</v>
      </c>
      <c r="AG90" s="140"/>
      <c r="AH90" s="10">
        <f t="shared" si="57"/>
        <v>0</v>
      </c>
      <c r="AI90" s="10">
        <f t="shared" si="58"/>
        <v>0</v>
      </c>
      <c r="AJ90" s="10">
        <f t="shared" si="59"/>
        <v>0</v>
      </c>
      <c r="AK90" s="10">
        <f t="shared" si="32"/>
        <v>0</v>
      </c>
      <c r="AL90" s="10">
        <f t="shared" si="33"/>
        <v>0</v>
      </c>
      <c r="AM90" s="10">
        <f t="shared" si="34"/>
        <v>0</v>
      </c>
      <c r="AN90" s="10">
        <f t="shared" si="35"/>
        <v>0</v>
      </c>
      <c r="AO90" s="10">
        <f t="shared" si="36"/>
        <v>0</v>
      </c>
      <c r="AP90" s="10">
        <f t="shared" si="37"/>
        <v>0</v>
      </c>
      <c r="AQ90" s="10">
        <f t="shared" si="38"/>
        <v>0</v>
      </c>
      <c r="AR90" s="10">
        <f t="shared" si="39"/>
        <v>0</v>
      </c>
      <c r="AS90" s="10">
        <f t="shared" si="40"/>
        <v>0</v>
      </c>
      <c r="AT90" s="10">
        <f t="shared" si="41"/>
        <v>0</v>
      </c>
      <c r="AU90" s="10">
        <f t="shared" si="42"/>
        <v>0</v>
      </c>
      <c r="AV90" s="10">
        <f t="shared" si="43"/>
        <v>0</v>
      </c>
      <c r="AW90" s="10">
        <f t="shared" si="44"/>
        <v>0</v>
      </c>
      <c r="AX90" s="10">
        <f t="shared" si="45"/>
        <v>0</v>
      </c>
      <c r="AY90" s="10">
        <f t="shared" si="46"/>
        <v>0</v>
      </c>
      <c r="AZ90" s="10">
        <f t="shared" si="47"/>
        <v>0</v>
      </c>
      <c r="BA90" s="10">
        <f t="shared" si="48"/>
        <v>0</v>
      </c>
      <c r="BB90" s="10">
        <f t="shared" si="60"/>
        <v>0</v>
      </c>
    </row>
    <row r="91" spans="1:54" ht="15" customHeight="1">
      <c r="A91" s="2">
        <v>1</v>
      </c>
      <c r="B91" s="117"/>
      <c r="C91" s="156"/>
      <c r="D91" s="157"/>
      <c r="E91" s="11"/>
      <c r="F91" s="11"/>
      <c r="G91" s="11"/>
      <c r="H91" s="12"/>
      <c r="I91" s="12"/>
      <c r="J91" s="12"/>
      <c r="K91" s="12"/>
      <c r="L91" s="12"/>
      <c r="M91" s="12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7">
        <f t="shared" si="16"/>
        <v>0</v>
      </c>
      <c r="AA91" s="113"/>
      <c r="AB91" s="8"/>
      <c r="AC91" s="8">
        <f t="shared" si="52"/>
        <v>0</v>
      </c>
      <c r="AD91" s="8"/>
      <c r="AE91" s="8"/>
      <c r="AF91" s="9">
        <v>2.21</v>
      </c>
      <c r="AG91" s="140"/>
      <c r="AH91" s="10">
        <f t="shared" si="57"/>
        <v>0</v>
      </c>
      <c r="AI91" s="10">
        <f t="shared" si="58"/>
        <v>0</v>
      </c>
      <c r="AJ91" s="10">
        <f t="shared" si="59"/>
        <v>0</v>
      </c>
      <c r="AK91" s="10">
        <f t="shared" si="32"/>
        <v>0</v>
      </c>
      <c r="AL91" s="10">
        <f t="shared" si="33"/>
        <v>0</v>
      </c>
      <c r="AM91" s="10">
        <f t="shared" si="34"/>
        <v>0</v>
      </c>
      <c r="AN91" s="10">
        <f t="shared" si="35"/>
        <v>0</v>
      </c>
      <c r="AO91" s="10">
        <f t="shared" si="36"/>
        <v>0</v>
      </c>
      <c r="AP91" s="10">
        <f t="shared" si="37"/>
        <v>0</v>
      </c>
      <c r="AQ91" s="10">
        <f t="shared" si="38"/>
        <v>0</v>
      </c>
      <c r="AR91" s="10">
        <f t="shared" si="39"/>
        <v>0</v>
      </c>
      <c r="AS91" s="10">
        <f t="shared" si="40"/>
        <v>0</v>
      </c>
      <c r="AT91" s="10">
        <f t="shared" si="41"/>
        <v>0</v>
      </c>
      <c r="AU91" s="10">
        <f t="shared" si="42"/>
        <v>0</v>
      </c>
      <c r="AV91" s="10">
        <f t="shared" si="43"/>
        <v>0</v>
      </c>
      <c r="AW91" s="10">
        <f t="shared" si="44"/>
        <v>0</v>
      </c>
      <c r="AX91" s="10">
        <f t="shared" si="45"/>
        <v>0</v>
      </c>
      <c r="AY91" s="10">
        <f t="shared" si="46"/>
        <v>0</v>
      </c>
      <c r="AZ91" s="10">
        <f t="shared" si="47"/>
        <v>0</v>
      </c>
      <c r="BA91" s="10">
        <f t="shared" si="48"/>
        <v>0</v>
      </c>
      <c r="BB91" s="10">
        <f t="shared" si="60"/>
        <v>0</v>
      </c>
    </row>
    <row r="92" spans="1:54" ht="15" customHeight="1">
      <c r="A92" s="2">
        <v>1</v>
      </c>
      <c r="B92" s="117"/>
      <c r="C92" s="156"/>
      <c r="D92" s="157"/>
      <c r="E92" s="11"/>
      <c r="F92" s="11"/>
      <c r="G92" s="11"/>
      <c r="H92" s="12"/>
      <c r="I92" s="12"/>
      <c r="J92" s="12"/>
      <c r="K92" s="12"/>
      <c r="L92" s="12"/>
      <c r="M92" s="12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7">
        <f t="shared" si="16"/>
        <v>0</v>
      </c>
      <c r="AA92" s="113"/>
      <c r="AB92" s="8"/>
      <c r="AC92" s="8">
        <f t="shared" si="52"/>
        <v>0</v>
      </c>
      <c r="AD92" s="8"/>
      <c r="AE92" s="8"/>
      <c r="AF92" s="9">
        <v>2.21</v>
      </c>
      <c r="AG92" s="140"/>
      <c r="AH92" s="10">
        <f t="shared" si="57"/>
        <v>0</v>
      </c>
      <c r="AI92" s="10">
        <f t="shared" si="58"/>
        <v>0</v>
      </c>
      <c r="AJ92" s="10">
        <f t="shared" si="59"/>
        <v>0</v>
      </c>
      <c r="AK92" s="10">
        <f t="shared" si="32"/>
        <v>0</v>
      </c>
      <c r="AL92" s="10">
        <f t="shared" si="33"/>
        <v>0</v>
      </c>
      <c r="AM92" s="10">
        <f t="shared" si="34"/>
        <v>0</v>
      </c>
      <c r="AN92" s="10">
        <f t="shared" si="35"/>
        <v>0</v>
      </c>
      <c r="AO92" s="10">
        <f t="shared" si="36"/>
        <v>0</v>
      </c>
      <c r="AP92" s="10">
        <f t="shared" si="37"/>
        <v>0</v>
      </c>
      <c r="AQ92" s="10">
        <f t="shared" si="38"/>
        <v>0</v>
      </c>
      <c r="AR92" s="10">
        <f t="shared" si="39"/>
        <v>0</v>
      </c>
      <c r="AS92" s="10">
        <f t="shared" si="40"/>
        <v>0</v>
      </c>
      <c r="AT92" s="10">
        <f t="shared" si="41"/>
        <v>0</v>
      </c>
      <c r="AU92" s="10">
        <f t="shared" si="42"/>
        <v>0</v>
      </c>
      <c r="AV92" s="10">
        <f t="shared" si="43"/>
        <v>0</v>
      </c>
      <c r="AW92" s="10">
        <f t="shared" si="44"/>
        <v>0</v>
      </c>
      <c r="AX92" s="10">
        <f t="shared" si="45"/>
        <v>0</v>
      </c>
      <c r="AY92" s="10">
        <f t="shared" si="46"/>
        <v>0</v>
      </c>
      <c r="AZ92" s="10">
        <f t="shared" si="47"/>
        <v>0</v>
      </c>
      <c r="BA92" s="10">
        <f t="shared" si="48"/>
        <v>0</v>
      </c>
      <c r="BB92" s="10">
        <f t="shared" si="60"/>
        <v>0</v>
      </c>
    </row>
    <row r="93" spans="1:54" ht="15" customHeight="1">
      <c r="A93" s="2">
        <v>1</v>
      </c>
      <c r="B93" s="117"/>
      <c r="C93" s="156"/>
      <c r="D93" s="157"/>
      <c r="E93" s="11"/>
      <c r="F93" s="11"/>
      <c r="G93" s="11"/>
      <c r="H93" s="12"/>
      <c r="I93" s="12"/>
      <c r="J93" s="12"/>
      <c r="K93" s="12"/>
      <c r="L93" s="12"/>
      <c r="M93" s="12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7">
        <f t="shared" si="16"/>
        <v>0</v>
      </c>
      <c r="AA93" s="113"/>
      <c r="AB93" s="8"/>
      <c r="AC93" s="8">
        <f t="shared" si="52"/>
        <v>0</v>
      </c>
      <c r="AD93" s="8"/>
      <c r="AE93" s="8"/>
      <c r="AF93" s="9">
        <v>2.21</v>
      </c>
      <c r="AG93" s="140"/>
      <c r="AH93" s="10">
        <f t="shared" si="57"/>
        <v>0</v>
      </c>
      <c r="AI93" s="10">
        <f t="shared" si="58"/>
        <v>0</v>
      </c>
      <c r="AJ93" s="10">
        <f t="shared" si="59"/>
        <v>0</v>
      </c>
      <c r="AK93" s="10">
        <f t="shared" si="32"/>
        <v>0</v>
      </c>
      <c r="AL93" s="10">
        <f t="shared" si="33"/>
        <v>0</v>
      </c>
      <c r="AM93" s="10">
        <f t="shared" si="34"/>
        <v>0</v>
      </c>
      <c r="AN93" s="10">
        <f t="shared" si="35"/>
        <v>0</v>
      </c>
      <c r="AO93" s="10">
        <f t="shared" si="36"/>
        <v>0</v>
      </c>
      <c r="AP93" s="10">
        <f t="shared" si="37"/>
        <v>0</v>
      </c>
      <c r="AQ93" s="10">
        <f t="shared" si="38"/>
        <v>0</v>
      </c>
      <c r="AR93" s="10">
        <f t="shared" si="39"/>
        <v>0</v>
      </c>
      <c r="AS93" s="10">
        <f t="shared" si="40"/>
        <v>0</v>
      </c>
      <c r="AT93" s="10">
        <f t="shared" si="41"/>
        <v>0</v>
      </c>
      <c r="AU93" s="10">
        <f t="shared" si="42"/>
        <v>0</v>
      </c>
      <c r="AV93" s="10">
        <f t="shared" si="43"/>
        <v>0</v>
      </c>
      <c r="AW93" s="10">
        <f t="shared" si="44"/>
        <v>0</v>
      </c>
      <c r="AX93" s="10">
        <f t="shared" si="45"/>
        <v>0</v>
      </c>
      <c r="AY93" s="10">
        <f t="shared" si="46"/>
        <v>0</v>
      </c>
      <c r="AZ93" s="10">
        <f t="shared" si="47"/>
        <v>0</v>
      </c>
      <c r="BA93" s="10">
        <f t="shared" si="48"/>
        <v>0</v>
      </c>
      <c r="BB93" s="10">
        <f t="shared" si="60"/>
        <v>0</v>
      </c>
    </row>
    <row r="94" spans="1:54" ht="15" customHeight="1">
      <c r="A94" s="2">
        <v>1</v>
      </c>
      <c r="B94" s="117"/>
      <c r="C94" s="156"/>
      <c r="D94" s="157"/>
      <c r="E94" s="11"/>
      <c r="F94" s="11"/>
      <c r="G94" s="11"/>
      <c r="H94" s="12"/>
      <c r="I94" s="12"/>
      <c r="J94" s="12"/>
      <c r="K94" s="12"/>
      <c r="L94" s="12"/>
      <c r="M94" s="12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7">
        <f t="shared" si="16"/>
        <v>0</v>
      </c>
      <c r="AA94" s="113"/>
      <c r="AB94" s="8"/>
      <c r="AC94" s="8">
        <f t="shared" si="52"/>
        <v>0</v>
      </c>
      <c r="AD94" s="8"/>
      <c r="AE94" s="8"/>
      <c r="AF94" s="9">
        <v>2.21</v>
      </c>
      <c r="AG94" s="140"/>
      <c r="AH94" s="10">
        <f t="shared" si="57"/>
        <v>0</v>
      </c>
      <c r="AI94" s="10">
        <f t="shared" si="58"/>
        <v>0</v>
      </c>
      <c r="AJ94" s="10">
        <f t="shared" si="59"/>
        <v>0</v>
      </c>
      <c r="AK94" s="10">
        <f t="shared" si="32"/>
        <v>0</v>
      </c>
      <c r="AL94" s="10">
        <f t="shared" si="33"/>
        <v>0</v>
      </c>
      <c r="AM94" s="10">
        <f t="shared" si="34"/>
        <v>0</v>
      </c>
      <c r="AN94" s="10">
        <f t="shared" si="35"/>
        <v>0</v>
      </c>
      <c r="AO94" s="10">
        <f t="shared" si="36"/>
        <v>0</v>
      </c>
      <c r="AP94" s="10">
        <f t="shared" si="37"/>
        <v>0</v>
      </c>
      <c r="AQ94" s="10">
        <f t="shared" si="38"/>
        <v>0</v>
      </c>
      <c r="AR94" s="10">
        <f t="shared" si="39"/>
        <v>0</v>
      </c>
      <c r="AS94" s="10">
        <f t="shared" si="40"/>
        <v>0</v>
      </c>
      <c r="AT94" s="10">
        <f t="shared" si="41"/>
        <v>0</v>
      </c>
      <c r="AU94" s="10">
        <f t="shared" si="42"/>
        <v>0</v>
      </c>
      <c r="AV94" s="10">
        <f t="shared" si="43"/>
        <v>0</v>
      </c>
      <c r="AW94" s="10">
        <f t="shared" si="44"/>
        <v>0</v>
      </c>
      <c r="AX94" s="10">
        <f t="shared" si="45"/>
        <v>0</v>
      </c>
      <c r="AY94" s="10">
        <f t="shared" si="46"/>
        <v>0</v>
      </c>
      <c r="AZ94" s="10">
        <f t="shared" si="47"/>
        <v>0</v>
      </c>
      <c r="BA94" s="10">
        <f t="shared" si="48"/>
        <v>0</v>
      </c>
      <c r="BB94" s="10">
        <f t="shared" si="60"/>
        <v>0</v>
      </c>
    </row>
    <row r="95" spans="1:54" ht="15" customHeight="1">
      <c r="A95" s="2">
        <v>1</v>
      </c>
      <c r="B95" s="117"/>
      <c r="C95" s="156"/>
      <c r="D95" s="157"/>
      <c r="E95" s="11"/>
      <c r="F95" s="11"/>
      <c r="G95" s="11"/>
      <c r="H95" s="12"/>
      <c r="I95" s="12"/>
      <c r="J95" s="12"/>
      <c r="K95" s="12"/>
      <c r="L95" s="12"/>
      <c r="M95" s="12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7">
        <f t="shared" si="16"/>
        <v>0</v>
      </c>
      <c r="AA95" s="113"/>
      <c r="AB95" s="8"/>
      <c r="AC95" s="8">
        <f t="shared" si="52"/>
        <v>0</v>
      </c>
      <c r="AD95" s="8"/>
      <c r="AE95" s="8"/>
      <c r="AF95" s="9">
        <v>2.21</v>
      </c>
      <c r="AG95" s="140"/>
      <c r="AH95" s="10">
        <f t="shared" si="57"/>
        <v>0</v>
      </c>
      <c r="AI95" s="10">
        <f t="shared" si="58"/>
        <v>0</v>
      </c>
      <c r="AJ95" s="10">
        <f t="shared" si="59"/>
        <v>0</v>
      </c>
      <c r="AK95" s="10">
        <f t="shared" si="32"/>
        <v>0</v>
      </c>
      <c r="AL95" s="10">
        <f t="shared" si="33"/>
        <v>0</v>
      </c>
      <c r="AM95" s="10">
        <f t="shared" si="34"/>
        <v>0</v>
      </c>
      <c r="AN95" s="10">
        <f t="shared" si="35"/>
        <v>0</v>
      </c>
      <c r="AO95" s="10">
        <f t="shared" si="36"/>
        <v>0</v>
      </c>
      <c r="AP95" s="10">
        <f t="shared" si="37"/>
        <v>0</v>
      </c>
      <c r="AQ95" s="10">
        <f t="shared" si="38"/>
        <v>0</v>
      </c>
      <c r="AR95" s="10">
        <f t="shared" si="39"/>
        <v>0</v>
      </c>
      <c r="AS95" s="10">
        <f t="shared" si="40"/>
        <v>0</v>
      </c>
      <c r="AT95" s="10">
        <f t="shared" si="41"/>
        <v>0</v>
      </c>
      <c r="AU95" s="10">
        <f t="shared" si="42"/>
        <v>0</v>
      </c>
      <c r="AV95" s="10">
        <f t="shared" si="43"/>
        <v>0</v>
      </c>
      <c r="AW95" s="10">
        <f t="shared" si="44"/>
        <v>0</v>
      </c>
      <c r="AX95" s="10">
        <f t="shared" si="45"/>
        <v>0</v>
      </c>
      <c r="AY95" s="10">
        <f t="shared" si="46"/>
        <v>0</v>
      </c>
      <c r="AZ95" s="10">
        <f t="shared" si="47"/>
        <v>0</v>
      </c>
      <c r="BA95" s="10">
        <f t="shared" si="48"/>
        <v>0</v>
      </c>
      <c r="BB95" s="10">
        <f t="shared" si="60"/>
        <v>0</v>
      </c>
    </row>
    <row r="96" spans="1:54" ht="15" customHeight="1">
      <c r="A96" s="2">
        <v>1</v>
      </c>
      <c r="B96" s="117"/>
      <c r="C96" s="156"/>
      <c r="D96" s="157"/>
      <c r="E96" s="11"/>
      <c r="F96" s="11"/>
      <c r="G96" s="11"/>
      <c r="H96" s="12"/>
      <c r="I96" s="12"/>
      <c r="J96" s="12"/>
      <c r="K96" s="12"/>
      <c r="L96" s="12"/>
      <c r="M96" s="12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7">
        <f t="shared" si="16"/>
        <v>0</v>
      </c>
      <c r="AA96" s="113"/>
      <c r="AB96" s="8"/>
      <c r="AC96" s="8">
        <f t="shared" si="52"/>
        <v>0</v>
      </c>
      <c r="AD96" s="8"/>
      <c r="AE96" s="8"/>
      <c r="AF96" s="9">
        <v>2.21</v>
      </c>
      <c r="AG96" s="140"/>
      <c r="AH96" s="10">
        <f t="shared" si="57"/>
        <v>0</v>
      </c>
      <c r="AI96" s="10">
        <f t="shared" si="58"/>
        <v>0</v>
      </c>
      <c r="AJ96" s="10">
        <f t="shared" si="59"/>
        <v>0</v>
      </c>
      <c r="AK96" s="10">
        <f t="shared" si="32"/>
        <v>0</v>
      </c>
      <c r="AL96" s="10">
        <f t="shared" si="33"/>
        <v>0</v>
      </c>
      <c r="AM96" s="10">
        <f t="shared" si="34"/>
        <v>0</v>
      </c>
      <c r="AN96" s="10">
        <f t="shared" si="35"/>
        <v>0</v>
      </c>
      <c r="AO96" s="10">
        <f t="shared" si="36"/>
        <v>0</v>
      </c>
      <c r="AP96" s="10">
        <f t="shared" si="37"/>
        <v>0</v>
      </c>
      <c r="AQ96" s="10">
        <f t="shared" si="38"/>
        <v>0</v>
      </c>
      <c r="AR96" s="10">
        <f t="shared" si="39"/>
        <v>0</v>
      </c>
      <c r="AS96" s="10">
        <f t="shared" si="40"/>
        <v>0</v>
      </c>
      <c r="AT96" s="10">
        <f t="shared" si="41"/>
        <v>0</v>
      </c>
      <c r="AU96" s="10">
        <f t="shared" si="42"/>
        <v>0</v>
      </c>
      <c r="AV96" s="10">
        <f t="shared" si="43"/>
        <v>0</v>
      </c>
      <c r="AW96" s="10">
        <f t="shared" si="44"/>
        <v>0</v>
      </c>
      <c r="AX96" s="10">
        <f t="shared" si="45"/>
        <v>0</v>
      </c>
      <c r="AY96" s="10">
        <f t="shared" si="46"/>
        <v>0</v>
      </c>
      <c r="AZ96" s="10">
        <f t="shared" si="47"/>
        <v>0</v>
      </c>
      <c r="BA96" s="10">
        <f t="shared" si="48"/>
        <v>0</v>
      </c>
      <c r="BB96" s="10">
        <f t="shared" si="60"/>
        <v>0</v>
      </c>
    </row>
    <row r="97" spans="1:54" ht="15" customHeight="1">
      <c r="A97" s="2">
        <v>1</v>
      </c>
      <c r="B97" s="117"/>
      <c r="C97" s="156"/>
      <c r="D97" s="157"/>
      <c r="E97" s="11"/>
      <c r="F97" s="11"/>
      <c r="G97" s="11"/>
      <c r="H97" s="12"/>
      <c r="I97" s="12"/>
      <c r="J97" s="12"/>
      <c r="K97" s="12"/>
      <c r="L97" s="12"/>
      <c r="M97" s="12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7">
        <f t="shared" si="16"/>
        <v>0</v>
      </c>
      <c r="AA97" s="113"/>
      <c r="AB97" s="8"/>
      <c r="AC97" s="8">
        <f t="shared" si="52"/>
        <v>0</v>
      </c>
      <c r="AD97" s="8"/>
      <c r="AE97" s="8"/>
      <c r="AF97" s="9">
        <v>2.21</v>
      </c>
      <c r="AG97" s="140"/>
      <c r="AH97" s="10">
        <f t="shared" si="57"/>
        <v>0</v>
      </c>
      <c r="AI97" s="10">
        <f t="shared" si="58"/>
        <v>0</v>
      </c>
      <c r="AJ97" s="10">
        <f t="shared" si="59"/>
        <v>0</v>
      </c>
      <c r="AK97" s="10">
        <f t="shared" si="32"/>
        <v>0</v>
      </c>
      <c r="AL97" s="10">
        <f t="shared" si="33"/>
        <v>0</v>
      </c>
      <c r="AM97" s="10">
        <f t="shared" si="34"/>
        <v>0</v>
      </c>
      <c r="AN97" s="10">
        <f t="shared" si="35"/>
        <v>0</v>
      </c>
      <c r="AO97" s="10">
        <f t="shared" si="36"/>
        <v>0</v>
      </c>
      <c r="AP97" s="10">
        <f t="shared" si="37"/>
        <v>0</v>
      </c>
      <c r="AQ97" s="10">
        <f t="shared" si="38"/>
        <v>0</v>
      </c>
      <c r="AR97" s="10">
        <f t="shared" si="39"/>
        <v>0</v>
      </c>
      <c r="AS97" s="10">
        <f t="shared" si="40"/>
        <v>0</v>
      </c>
      <c r="AT97" s="10">
        <f t="shared" si="41"/>
        <v>0</v>
      </c>
      <c r="AU97" s="10">
        <f t="shared" si="42"/>
        <v>0</v>
      </c>
      <c r="AV97" s="10">
        <f t="shared" si="43"/>
        <v>0</v>
      </c>
      <c r="AW97" s="10">
        <f t="shared" si="44"/>
        <v>0</v>
      </c>
      <c r="AX97" s="10">
        <f t="shared" si="45"/>
        <v>0</v>
      </c>
      <c r="AY97" s="10">
        <f t="shared" si="46"/>
        <v>0</v>
      </c>
      <c r="AZ97" s="10">
        <f t="shared" si="47"/>
        <v>0</v>
      </c>
      <c r="BA97" s="10">
        <f t="shared" si="48"/>
        <v>0</v>
      </c>
      <c r="BB97" s="10">
        <f t="shared" si="60"/>
        <v>0</v>
      </c>
    </row>
    <row r="98" spans="1:54" ht="15" customHeight="1">
      <c r="A98" s="2">
        <v>1</v>
      </c>
      <c r="B98" s="117"/>
      <c r="C98" s="156"/>
      <c r="D98" s="157"/>
      <c r="E98" s="11"/>
      <c r="F98" s="11"/>
      <c r="G98" s="11"/>
      <c r="H98" s="12"/>
      <c r="I98" s="12"/>
      <c r="J98" s="12"/>
      <c r="K98" s="12"/>
      <c r="L98" s="12"/>
      <c r="M98" s="12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7">
        <f t="shared" si="16"/>
        <v>0</v>
      </c>
      <c r="AA98" s="113"/>
      <c r="AB98" s="8"/>
      <c r="AC98" s="8">
        <f t="shared" si="52"/>
        <v>0</v>
      </c>
      <c r="AD98" s="8"/>
      <c r="AE98" s="8"/>
      <c r="AF98" s="9">
        <v>2.21</v>
      </c>
      <c r="AG98" s="140"/>
      <c r="AH98" s="10">
        <f t="shared" si="57"/>
        <v>0</v>
      </c>
      <c r="AI98" s="10">
        <f t="shared" si="58"/>
        <v>0</v>
      </c>
      <c r="AJ98" s="10">
        <f t="shared" si="59"/>
        <v>0</v>
      </c>
      <c r="AK98" s="10">
        <f t="shared" si="32"/>
        <v>0</v>
      </c>
      <c r="AL98" s="10">
        <f t="shared" si="33"/>
        <v>0</v>
      </c>
      <c r="AM98" s="10">
        <f t="shared" si="34"/>
        <v>0</v>
      </c>
      <c r="AN98" s="10">
        <f t="shared" si="35"/>
        <v>0</v>
      </c>
      <c r="AO98" s="10">
        <f t="shared" si="36"/>
        <v>0</v>
      </c>
      <c r="AP98" s="10">
        <f t="shared" si="37"/>
        <v>0</v>
      </c>
      <c r="AQ98" s="10">
        <f t="shared" si="38"/>
        <v>0</v>
      </c>
      <c r="AR98" s="10">
        <f t="shared" si="39"/>
        <v>0</v>
      </c>
      <c r="AS98" s="10">
        <f t="shared" si="40"/>
        <v>0</v>
      </c>
      <c r="AT98" s="10">
        <f t="shared" si="41"/>
        <v>0</v>
      </c>
      <c r="AU98" s="10">
        <f t="shared" si="42"/>
        <v>0</v>
      </c>
      <c r="AV98" s="10">
        <f t="shared" si="43"/>
        <v>0</v>
      </c>
      <c r="AW98" s="10">
        <f t="shared" si="44"/>
        <v>0</v>
      </c>
      <c r="AX98" s="10">
        <f t="shared" si="45"/>
        <v>0</v>
      </c>
      <c r="AY98" s="10">
        <f t="shared" si="46"/>
        <v>0</v>
      </c>
      <c r="AZ98" s="10">
        <f t="shared" si="47"/>
        <v>0</v>
      </c>
      <c r="BA98" s="10">
        <f t="shared" si="48"/>
        <v>0</v>
      </c>
      <c r="BB98" s="10">
        <f t="shared" si="60"/>
        <v>0</v>
      </c>
    </row>
    <row r="99" spans="1:54" ht="15" customHeight="1">
      <c r="A99" s="2">
        <v>1</v>
      </c>
      <c r="B99" s="117"/>
      <c r="C99" s="156"/>
      <c r="D99" s="157"/>
      <c r="E99" s="11"/>
      <c r="F99" s="11"/>
      <c r="G99" s="11"/>
      <c r="H99" s="12"/>
      <c r="I99" s="12"/>
      <c r="J99" s="12"/>
      <c r="K99" s="12"/>
      <c r="L99" s="12"/>
      <c r="M99" s="12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7">
        <f t="shared" si="16"/>
        <v>0</v>
      </c>
      <c r="AA99" s="113"/>
      <c r="AB99" s="8"/>
      <c r="AC99" s="8">
        <f t="shared" si="52"/>
        <v>0</v>
      </c>
      <c r="AD99" s="8"/>
      <c r="AE99" s="8"/>
      <c r="AF99" s="9">
        <v>2.21</v>
      </c>
      <c r="AG99" s="140"/>
      <c r="AH99" s="10">
        <f t="shared" si="57"/>
        <v>0</v>
      </c>
      <c r="AI99" s="10">
        <f t="shared" si="58"/>
        <v>0</v>
      </c>
      <c r="AJ99" s="10">
        <f t="shared" si="59"/>
        <v>0</v>
      </c>
      <c r="AK99" s="10">
        <f t="shared" si="32"/>
        <v>0</v>
      </c>
      <c r="AL99" s="10">
        <f t="shared" si="33"/>
        <v>0</v>
      </c>
      <c r="AM99" s="10">
        <f t="shared" si="34"/>
        <v>0</v>
      </c>
      <c r="AN99" s="10">
        <f t="shared" si="35"/>
        <v>0</v>
      </c>
      <c r="AO99" s="10">
        <f t="shared" si="36"/>
        <v>0</v>
      </c>
      <c r="AP99" s="10">
        <f t="shared" si="37"/>
        <v>0</v>
      </c>
      <c r="AQ99" s="10">
        <f t="shared" si="38"/>
        <v>0</v>
      </c>
      <c r="AR99" s="10">
        <f t="shared" si="39"/>
        <v>0</v>
      </c>
      <c r="AS99" s="10">
        <f t="shared" si="40"/>
        <v>0</v>
      </c>
      <c r="AT99" s="10">
        <f t="shared" si="41"/>
        <v>0</v>
      </c>
      <c r="AU99" s="10">
        <f t="shared" si="42"/>
        <v>0</v>
      </c>
      <c r="AV99" s="10">
        <f t="shared" si="43"/>
        <v>0</v>
      </c>
      <c r="AW99" s="10">
        <f t="shared" si="44"/>
        <v>0</v>
      </c>
      <c r="AX99" s="10">
        <f t="shared" si="45"/>
        <v>0</v>
      </c>
      <c r="AY99" s="10">
        <f t="shared" si="46"/>
        <v>0</v>
      </c>
      <c r="AZ99" s="10">
        <f t="shared" si="47"/>
        <v>0</v>
      </c>
      <c r="BA99" s="10">
        <f t="shared" si="48"/>
        <v>0</v>
      </c>
      <c r="BB99" s="10">
        <f t="shared" si="60"/>
        <v>0</v>
      </c>
    </row>
    <row r="100" spans="1:54" ht="15" customHeight="1">
      <c r="A100" s="2">
        <v>1</v>
      </c>
      <c r="B100" s="117"/>
      <c r="C100" s="156"/>
      <c r="D100" s="157"/>
      <c r="E100" s="11"/>
      <c r="F100" s="11"/>
      <c r="G100" s="11"/>
      <c r="H100" s="12"/>
      <c r="I100" s="12"/>
      <c r="J100" s="12"/>
      <c r="K100" s="12"/>
      <c r="L100" s="12"/>
      <c r="M100" s="12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7">
        <f t="shared" si="16"/>
        <v>0</v>
      </c>
      <c r="AA100" s="113"/>
      <c r="AB100" s="8"/>
      <c r="AC100" s="8">
        <f t="shared" si="52"/>
        <v>0</v>
      </c>
      <c r="AD100" s="8"/>
      <c r="AE100" s="8"/>
      <c r="AF100" s="9">
        <v>2.21</v>
      </c>
      <c r="AG100" s="140"/>
      <c r="AH100" s="10">
        <f t="shared" si="57"/>
        <v>0</v>
      </c>
      <c r="AI100" s="10">
        <f t="shared" si="58"/>
        <v>0</v>
      </c>
      <c r="AJ100" s="10">
        <f t="shared" si="59"/>
        <v>0</v>
      </c>
      <c r="AK100" s="10">
        <f t="shared" si="32"/>
        <v>0</v>
      </c>
      <c r="AL100" s="10">
        <f t="shared" si="33"/>
        <v>0</v>
      </c>
      <c r="AM100" s="10">
        <f t="shared" si="34"/>
        <v>0</v>
      </c>
      <c r="AN100" s="10">
        <f t="shared" si="35"/>
        <v>0</v>
      </c>
      <c r="AO100" s="10">
        <f t="shared" si="36"/>
        <v>0</v>
      </c>
      <c r="AP100" s="10">
        <f t="shared" si="37"/>
        <v>0</v>
      </c>
      <c r="AQ100" s="10">
        <f t="shared" si="38"/>
        <v>0</v>
      </c>
      <c r="AR100" s="10">
        <f t="shared" si="39"/>
        <v>0</v>
      </c>
      <c r="AS100" s="10">
        <f t="shared" si="40"/>
        <v>0</v>
      </c>
      <c r="AT100" s="10">
        <f t="shared" si="41"/>
        <v>0</v>
      </c>
      <c r="AU100" s="10">
        <f t="shared" si="42"/>
        <v>0</v>
      </c>
      <c r="AV100" s="10">
        <f t="shared" si="43"/>
        <v>0</v>
      </c>
      <c r="AW100" s="10">
        <f t="shared" si="44"/>
        <v>0</v>
      </c>
      <c r="AX100" s="10">
        <f t="shared" si="45"/>
        <v>0</v>
      </c>
      <c r="AY100" s="10">
        <f t="shared" si="46"/>
        <v>0</v>
      </c>
      <c r="AZ100" s="10">
        <f t="shared" si="47"/>
        <v>0</v>
      </c>
      <c r="BA100" s="10">
        <f t="shared" si="48"/>
        <v>0</v>
      </c>
      <c r="BB100" s="10">
        <f t="shared" si="60"/>
        <v>0</v>
      </c>
    </row>
    <row r="101" spans="1:54" ht="15" customHeight="1">
      <c r="A101" s="2">
        <v>1</v>
      </c>
      <c r="B101" s="117"/>
      <c r="C101" s="156"/>
      <c r="D101" s="157"/>
      <c r="E101" s="11"/>
      <c r="F101" s="11"/>
      <c r="G101" s="11"/>
      <c r="H101" s="12"/>
      <c r="I101" s="12"/>
      <c r="J101" s="12"/>
      <c r="K101" s="12"/>
      <c r="L101" s="12"/>
      <c r="M101" s="12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7">
        <f t="shared" si="16"/>
        <v>0</v>
      </c>
      <c r="AA101" s="113"/>
      <c r="AB101" s="8"/>
      <c r="AC101" s="8">
        <f t="shared" si="52"/>
        <v>0</v>
      </c>
      <c r="AD101" s="8"/>
      <c r="AE101" s="8"/>
      <c r="AF101" s="9">
        <v>2.21</v>
      </c>
      <c r="AG101" s="140"/>
      <c r="AH101" s="10">
        <f t="shared" si="57"/>
        <v>0</v>
      </c>
      <c r="AI101" s="10">
        <f t="shared" si="58"/>
        <v>0</v>
      </c>
      <c r="AJ101" s="10">
        <f t="shared" si="59"/>
        <v>0</v>
      </c>
      <c r="AK101" s="10">
        <f t="shared" si="32"/>
        <v>0</v>
      </c>
      <c r="AL101" s="10">
        <f t="shared" si="33"/>
        <v>0</v>
      </c>
      <c r="AM101" s="10">
        <f t="shared" si="34"/>
        <v>0</v>
      </c>
      <c r="AN101" s="10">
        <f t="shared" si="35"/>
        <v>0</v>
      </c>
      <c r="AO101" s="10">
        <f t="shared" si="36"/>
        <v>0</v>
      </c>
      <c r="AP101" s="10">
        <f t="shared" si="37"/>
        <v>0</v>
      </c>
      <c r="AQ101" s="10">
        <f t="shared" si="38"/>
        <v>0</v>
      </c>
      <c r="AR101" s="10">
        <f t="shared" si="39"/>
        <v>0</v>
      </c>
      <c r="AS101" s="10">
        <f t="shared" si="40"/>
        <v>0</v>
      </c>
      <c r="AT101" s="10">
        <f t="shared" si="41"/>
        <v>0</v>
      </c>
      <c r="AU101" s="10">
        <f t="shared" si="42"/>
        <v>0</v>
      </c>
      <c r="AV101" s="10">
        <f t="shared" si="43"/>
        <v>0</v>
      </c>
      <c r="AW101" s="10">
        <f t="shared" si="44"/>
        <v>0</v>
      </c>
      <c r="AX101" s="10">
        <f t="shared" si="45"/>
        <v>0</v>
      </c>
      <c r="AY101" s="10">
        <f t="shared" si="46"/>
        <v>0</v>
      </c>
      <c r="AZ101" s="10">
        <f t="shared" si="47"/>
        <v>0</v>
      </c>
      <c r="BA101" s="10">
        <f t="shared" si="48"/>
        <v>0</v>
      </c>
      <c r="BB101" s="10">
        <f t="shared" si="60"/>
        <v>0</v>
      </c>
    </row>
    <row r="102" spans="1:54" ht="15" customHeight="1">
      <c r="A102" s="2">
        <v>1</v>
      </c>
      <c r="B102" s="117"/>
      <c r="C102" s="156"/>
      <c r="D102" s="157"/>
      <c r="E102" s="11"/>
      <c r="F102" s="11"/>
      <c r="G102" s="11"/>
      <c r="H102" s="12"/>
      <c r="I102" s="12"/>
      <c r="J102" s="12"/>
      <c r="K102" s="12"/>
      <c r="L102" s="12"/>
      <c r="M102" s="12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7">
        <f t="shared" si="16"/>
        <v>0</v>
      </c>
      <c r="AA102" s="113"/>
      <c r="AB102" s="8"/>
      <c r="AC102" s="8">
        <f t="shared" si="52"/>
        <v>0</v>
      </c>
      <c r="AD102" s="8"/>
      <c r="AE102" s="8"/>
      <c r="AF102" s="9">
        <v>2.21</v>
      </c>
      <c r="AG102" s="140"/>
      <c r="AH102" s="10">
        <f t="shared" si="57"/>
        <v>0</v>
      </c>
      <c r="AI102" s="10">
        <f t="shared" si="58"/>
        <v>0</v>
      </c>
      <c r="AJ102" s="10">
        <f t="shared" si="59"/>
        <v>0</v>
      </c>
      <c r="AK102" s="10">
        <f t="shared" si="32"/>
        <v>0</v>
      </c>
      <c r="AL102" s="10">
        <f t="shared" si="33"/>
        <v>0</v>
      </c>
      <c r="AM102" s="10">
        <f t="shared" si="34"/>
        <v>0</v>
      </c>
      <c r="AN102" s="10">
        <f t="shared" si="35"/>
        <v>0</v>
      </c>
      <c r="AO102" s="10">
        <f t="shared" si="36"/>
        <v>0</v>
      </c>
      <c r="AP102" s="10">
        <f t="shared" si="37"/>
        <v>0</v>
      </c>
      <c r="AQ102" s="10">
        <f t="shared" si="38"/>
        <v>0</v>
      </c>
      <c r="AR102" s="10">
        <f t="shared" si="39"/>
        <v>0</v>
      </c>
      <c r="AS102" s="10">
        <f t="shared" si="40"/>
        <v>0</v>
      </c>
      <c r="AT102" s="10">
        <f t="shared" si="41"/>
        <v>0</v>
      </c>
      <c r="AU102" s="10">
        <f t="shared" si="42"/>
        <v>0</v>
      </c>
      <c r="AV102" s="10">
        <f t="shared" si="43"/>
        <v>0</v>
      </c>
      <c r="AW102" s="10">
        <f t="shared" si="44"/>
        <v>0</v>
      </c>
      <c r="AX102" s="10">
        <f t="shared" si="45"/>
        <v>0</v>
      </c>
      <c r="AY102" s="10">
        <f t="shared" si="46"/>
        <v>0</v>
      </c>
      <c r="AZ102" s="10">
        <f t="shared" si="47"/>
        <v>0</v>
      </c>
      <c r="BA102" s="10">
        <f t="shared" si="48"/>
        <v>0</v>
      </c>
      <c r="BB102" s="10">
        <f t="shared" si="60"/>
        <v>0</v>
      </c>
    </row>
    <row r="103" spans="1:54" ht="15" customHeight="1">
      <c r="A103" s="2">
        <v>1</v>
      </c>
      <c r="B103" s="117"/>
      <c r="C103" s="156"/>
      <c r="D103" s="157"/>
      <c r="E103" s="11"/>
      <c r="F103" s="11"/>
      <c r="G103" s="11"/>
      <c r="H103" s="12"/>
      <c r="I103" s="12"/>
      <c r="J103" s="12"/>
      <c r="K103" s="12"/>
      <c r="L103" s="12"/>
      <c r="M103" s="12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7">
        <f t="shared" si="16"/>
        <v>0</v>
      </c>
      <c r="AA103" s="113"/>
      <c r="AB103" s="8"/>
      <c r="AC103" s="8">
        <f t="shared" si="52"/>
        <v>0</v>
      </c>
      <c r="AD103" s="8"/>
      <c r="AE103" s="8"/>
      <c r="AF103" s="9">
        <v>2.21</v>
      </c>
      <c r="AG103" s="140"/>
      <c r="AH103" s="10">
        <f t="shared" si="57"/>
        <v>0</v>
      </c>
      <c r="AI103" s="10">
        <f t="shared" si="58"/>
        <v>0</v>
      </c>
      <c r="AJ103" s="10">
        <f t="shared" si="59"/>
        <v>0</v>
      </c>
      <c r="AK103" s="10">
        <f t="shared" si="32"/>
        <v>0</v>
      </c>
      <c r="AL103" s="10">
        <f t="shared" si="33"/>
        <v>0</v>
      </c>
      <c r="AM103" s="10">
        <f t="shared" si="34"/>
        <v>0</v>
      </c>
      <c r="AN103" s="10">
        <f t="shared" si="35"/>
        <v>0</v>
      </c>
      <c r="AO103" s="10">
        <f t="shared" si="36"/>
        <v>0</v>
      </c>
      <c r="AP103" s="10">
        <f t="shared" si="37"/>
        <v>0</v>
      </c>
      <c r="AQ103" s="10">
        <f t="shared" si="38"/>
        <v>0</v>
      </c>
      <c r="AR103" s="10">
        <f t="shared" si="39"/>
        <v>0</v>
      </c>
      <c r="AS103" s="10">
        <f t="shared" si="40"/>
        <v>0</v>
      </c>
      <c r="AT103" s="10">
        <f t="shared" si="41"/>
        <v>0</v>
      </c>
      <c r="AU103" s="10">
        <f t="shared" si="42"/>
        <v>0</v>
      </c>
      <c r="AV103" s="10">
        <f t="shared" si="43"/>
        <v>0</v>
      </c>
      <c r="AW103" s="10">
        <f t="shared" si="44"/>
        <v>0</v>
      </c>
      <c r="AX103" s="10">
        <f t="shared" si="45"/>
        <v>0</v>
      </c>
      <c r="AY103" s="10">
        <f t="shared" si="46"/>
        <v>0</v>
      </c>
      <c r="AZ103" s="10">
        <f t="shared" si="47"/>
        <v>0</v>
      </c>
      <c r="BA103" s="10">
        <f t="shared" si="48"/>
        <v>0</v>
      </c>
      <c r="BB103" s="10">
        <f t="shared" si="60"/>
        <v>0</v>
      </c>
    </row>
    <row r="104" spans="1:54" ht="15" customHeight="1">
      <c r="A104" s="2">
        <v>1</v>
      </c>
      <c r="B104" s="117"/>
      <c r="C104" s="156"/>
      <c r="D104" s="157"/>
      <c r="E104" s="11"/>
      <c r="F104" s="11"/>
      <c r="G104" s="11"/>
      <c r="H104" s="12"/>
      <c r="I104" s="12"/>
      <c r="J104" s="12"/>
      <c r="K104" s="12"/>
      <c r="L104" s="12"/>
      <c r="M104" s="12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7">
        <f t="shared" si="16"/>
        <v>0</v>
      </c>
      <c r="AA104" s="113"/>
      <c r="AB104" s="8"/>
      <c r="AC104" s="8">
        <f t="shared" si="52"/>
        <v>0</v>
      </c>
      <c r="AD104" s="8"/>
      <c r="AE104" s="8"/>
      <c r="AF104" s="9">
        <v>2.21</v>
      </c>
      <c r="AG104" s="140"/>
      <c r="AH104" s="10">
        <f t="shared" si="54"/>
        <v>0</v>
      </c>
      <c r="AI104" s="10">
        <f t="shared" si="55"/>
        <v>0</v>
      </c>
      <c r="AJ104" s="10">
        <f t="shared" si="56"/>
        <v>0</v>
      </c>
      <c r="AK104" s="10">
        <f t="shared" si="32"/>
        <v>0</v>
      </c>
      <c r="AL104" s="10">
        <f t="shared" si="33"/>
        <v>0</v>
      </c>
      <c r="AM104" s="10">
        <f t="shared" si="34"/>
        <v>0</v>
      </c>
      <c r="AN104" s="10">
        <f t="shared" si="35"/>
        <v>0</v>
      </c>
      <c r="AO104" s="10">
        <f t="shared" si="36"/>
        <v>0</v>
      </c>
      <c r="AP104" s="10">
        <f t="shared" si="37"/>
        <v>0</v>
      </c>
      <c r="AQ104" s="10">
        <f t="shared" si="38"/>
        <v>0</v>
      </c>
      <c r="AR104" s="10">
        <f t="shared" si="39"/>
        <v>0</v>
      </c>
      <c r="AS104" s="10">
        <f t="shared" si="40"/>
        <v>0</v>
      </c>
      <c r="AT104" s="10">
        <f t="shared" si="41"/>
        <v>0</v>
      </c>
      <c r="AU104" s="10">
        <f t="shared" si="42"/>
        <v>0</v>
      </c>
      <c r="AV104" s="10">
        <f t="shared" si="43"/>
        <v>0</v>
      </c>
      <c r="AW104" s="10">
        <f t="shared" si="44"/>
        <v>0</v>
      </c>
      <c r="AX104" s="10">
        <f t="shared" si="45"/>
        <v>0</v>
      </c>
      <c r="AY104" s="10">
        <f t="shared" si="46"/>
        <v>0</v>
      </c>
      <c r="AZ104" s="10">
        <f t="shared" si="47"/>
        <v>0</v>
      </c>
      <c r="BA104" s="10">
        <f t="shared" si="48"/>
        <v>0</v>
      </c>
      <c r="BB104" s="10">
        <f t="shared" si="53"/>
        <v>0</v>
      </c>
    </row>
    <row r="105" spans="1:54" ht="15" customHeight="1">
      <c r="A105" s="2">
        <v>1</v>
      </c>
      <c r="B105" s="117"/>
      <c r="C105" s="156"/>
      <c r="D105" s="157"/>
      <c r="E105" s="11"/>
      <c r="F105" s="11"/>
      <c r="G105" s="11"/>
      <c r="H105" s="12"/>
      <c r="I105" s="12"/>
      <c r="J105" s="12"/>
      <c r="K105" s="12"/>
      <c r="L105" s="12"/>
      <c r="M105" s="12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7">
        <f t="shared" si="16"/>
        <v>0</v>
      </c>
      <c r="AA105" s="113"/>
      <c r="AB105" s="8"/>
      <c r="AC105" s="8">
        <f t="shared" si="52"/>
        <v>0</v>
      </c>
      <c r="AD105" s="8"/>
      <c r="AE105" s="8"/>
      <c r="AF105" s="9">
        <v>2.21</v>
      </c>
      <c r="AG105" s="140"/>
      <c r="AH105" s="10">
        <f t="shared" si="54"/>
        <v>0</v>
      </c>
      <c r="AI105" s="10">
        <f t="shared" si="55"/>
        <v>0</v>
      </c>
      <c r="AJ105" s="10">
        <f t="shared" si="56"/>
        <v>0</v>
      </c>
      <c r="AK105" s="10">
        <f t="shared" si="32"/>
        <v>0</v>
      </c>
      <c r="AL105" s="10">
        <f t="shared" si="33"/>
        <v>0</v>
      </c>
      <c r="AM105" s="10">
        <f t="shared" si="34"/>
        <v>0</v>
      </c>
      <c r="AN105" s="10">
        <f t="shared" si="35"/>
        <v>0</v>
      </c>
      <c r="AO105" s="10">
        <f t="shared" si="36"/>
        <v>0</v>
      </c>
      <c r="AP105" s="10">
        <f t="shared" si="37"/>
        <v>0</v>
      </c>
      <c r="AQ105" s="10">
        <f t="shared" si="38"/>
        <v>0</v>
      </c>
      <c r="AR105" s="10">
        <f t="shared" si="39"/>
        <v>0</v>
      </c>
      <c r="AS105" s="10">
        <f t="shared" si="40"/>
        <v>0</v>
      </c>
      <c r="AT105" s="10">
        <f t="shared" si="41"/>
        <v>0</v>
      </c>
      <c r="AU105" s="10">
        <f t="shared" si="42"/>
        <v>0</v>
      </c>
      <c r="AV105" s="10">
        <f t="shared" si="43"/>
        <v>0</v>
      </c>
      <c r="AW105" s="10">
        <f t="shared" si="44"/>
        <v>0</v>
      </c>
      <c r="AX105" s="10">
        <f t="shared" si="45"/>
        <v>0</v>
      </c>
      <c r="AY105" s="10">
        <f t="shared" si="46"/>
        <v>0</v>
      </c>
      <c r="AZ105" s="10">
        <f t="shared" si="47"/>
        <v>0</v>
      </c>
      <c r="BA105" s="10">
        <f t="shared" si="48"/>
        <v>0</v>
      </c>
      <c r="BB105" s="10">
        <f t="shared" si="53"/>
        <v>0</v>
      </c>
    </row>
    <row r="106" spans="1:54" ht="15" customHeight="1">
      <c r="A106" s="2">
        <v>1</v>
      </c>
      <c r="B106" s="117"/>
      <c r="C106" s="156"/>
      <c r="D106" s="157"/>
      <c r="E106" s="11"/>
      <c r="F106" s="11"/>
      <c r="G106" s="11"/>
      <c r="H106" s="12"/>
      <c r="I106" s="12"/>
      <c r="J106" s="12"/>
      <c r="K106" s="12"/>
      <c r="L106" s="12"/>
      <c r="M106" s="12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7">
        <f t="shared" si="16"/>
        <v>0</v>
      </c>
      <c r="AA106" s="113"/>
      <c r="AB106" s="8"/>
      <c r="AC106" s="8">
        <f t="shared" si="52"/>
        <v>0</v>
      </c>
      <c r="AD106" s="8"/>
      <c r="AE106" s="8"/>
      <c r="AF106" s="9">
        <v>2.21</v>
      </c>
      <c r="AG106" s="140"/>
      <c r="AH106" s="10">
        <f t="shared" si="54"/>
        <v>0</v>
      </c>
      <c r="AI106" s="10">
        <f t="shared" si="55"/>
        <v>0</v>
      </c>
      <c r="AJ106" s="10">
        <f t="shared" si="56"/>
        <v>0</v>
      </c>
      <c r="AK106" s="10">
        <f t="shared" si="32"/>
        <v>0</v>
      </c>
      <c r="AL106" s="10">
        <f t="shared" si="33"/>
        <v>0</v>
      </c>
      <c r="AM106" s="10">
        <f t="shared" si="34"/>
        <v>0</v>
      </c>
      <c r="AN106" s="10">
        <f t="shared" si="35"/>
        <v>0</v>
      </c>
      <c r="AO106" s="10">
        <f t="shared" si="36"/>
        <v>0</v>
      </c>
      <c r="AP106" s="10">
        <f t="shared" si="37"/>
        <v>0</v>
      </c>
      <c r="AQ106" s="10">
        <f t="shared" si="38"/>
        <v>0</v>
      </c>
      <c r="AR106" s="10">
        <f t="shared" si="39"/>
        <v>0</v>
      </c>
      <c r="AS106" s="10">
        <f t="shared" si="40"/>
        <v>0</v>
      </c>
      <c r="AT106" s="10">
        <f t="shared" si="41"/>
        <v>0</v>
      </c>
      <c r="AU106" s="10">
        <f t="shared" si="42"/>
        <v>0</v>
      </c>
      <c r="AV106" s="10">
        <f t="shared" si="43"/>
        <v>0</v>
      </c>
      <c r="AW106" s="10">
        <f t="shared" si="44"/>
        <v>0</v>
      </c>
      <c r="AX106" s="10">
        <f t="shared" si="45"/>
        <v>0</v>
      </c>
      <c r="AY106" s="10">
        <f t="shared" si="46"/>
        <v>0</v>
      </c>
      <c r="AZ106" s="10">
        <f t="shared" si="47"/>
        <v>0</v>
      </c>
      <c r="BA106" s="10">
        <f t="shared" si="48"/>
        <v>0</v>
      </c>
      <c r="BB106" s="10">
        <f t="shared" si="53"/>
        <v>0</v>
      </c>
    </row>
    <row r="107" spans="1:54" ht="15" customHeight="1">
      <c r="A107" s="2">
        <v>1</v>
      </c>
      <c r="B107" s="117"/>
      <c r="C107" s="156"/>
      <c r="D107" s="157"/>
      <c r="E107" s="11"/>
      <c r="F107" s="11"/>
      <c r="G107" s="11"/>
      <c r="H107" s="12"/>
      <c r="I107" s="12"/>
      <c r="J107" s="12"/>
      <c r="K107" s="12"/>
      <c r="L107" s="12"/>
      <c r="M107" s="12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7">
        <f t="shared" si="16"/>
        <v>0</v>
      </c>
      <c r="AA107" s="113"/>
      <c r="AB107" s="8"/>
      <c r="AC107" s="8">
        <f t="shared" si="52"/>
        <v>0</v>
      </c>
      <c r="AD107" s="8"/>
      <c r="AE107" s="8"/>
      <c r="AF107" s="9">
        <v>2.21</v>
      </c>
      <c r="AG107" s="140"/>
      <c r="AH107" s="10">
        <f t="shared" si="54"/>
        <v>0</v>
      </c>
      <c r="AI107" s="10">
        <f t="shared" si="55"/>
        <v>0</v>
      </c>
      <c r="AJ107" s="10">
        <f t="shared" si="56"/>
        <v>0</v>
      </c>
      <c r="AK107" s="10">
        <f t="shared" si="32"/>
        <v>0</v>
      </c>
      <c r="AL107" s="10">
        <f t="shared" si="33"/>
        <v>0</v>
      </c>
      <c r="AM107" s="10">
        <f t="shared" si="34"/>
        <v>0</v>
      </c>
      <c r="AN107" s="10">
        <f t="shared" si="35"/>
        <v>0</v>
      </c>
      <c r="AO107" s="10">
        <f t="shared" si="36"/>
        <v>0</v>
      </c>
      <c r="AP107" s="10">
        <f t="shared" si="37"/>
        <v>0</v>
      </c>
      <c r="AQ107" s="10">
        <f t="shared" si="38"/>
        <v>0</v>
      </c>
      <c r="AR107" s="10">
        <f t="shared" si="39"/>
        <v>0</v>
      </c>
      <c r="AS107" s="10">
        <f t="shared" si="40"/>
        <v>0</v>
      </c>
      <c r="AT107" s="10">
        <f t="shared" si="41"/>
        <v>0</v>
      </c>
      <c r="AU107" s="10">
        <f t="shared" si="42"/>
        <v>0</v>
      </c>
      <c r="AV107" s="10">
        <f t="shared" si="43"/>
        <v>0</v>
      </c>
      <c r="AW107" s="10">
        <f t="shared" si="44"/>
        <v>0</v>
      </c>
      <c r="AX107" s="10">
        <f t="shared" si="45"/>
        <v>0</v>
      </c>
      <c r="AY107" s="10">
        <f t="shared" si="46"/>
        <v>0</v>
      </c>
      <c r="AZ107" s="10">
        <f t="shared" si="47"/>
        <v>0</v>
      </c>
      <c r="BA107" s="10">
        <f t="shared" si="48"/>
        <v>0</v>
      </c>
      <c r="BB107" s="10">
        <f t="shared" si="53"/>
        <v>0</v>
      </c>
    </row>
    <row r="108" spans="1:54" ht="15" customHeight="1">
      <c r="A108" s="2">
        <v>1</v>
      </c>
      <c r="B108" s="117"/>
      <c r="C108" s="156"/>
      <c r="D108" s="157"/>
      <c r="E108" s="11"/>
      <c r="F108" s="11"/>
      <c r="G108" s="11"/>
      <c r="H108" s="12"/>
      <c r="I108" s="12"/>
      <c r="J108" s="12"/>
      <c r="K108" s="12"/>
      <c r="L108" s="12"/>
      <c r="M108" s="12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7">
        <f t="shared" si="16"/>
        <v>0</v>
      </c>
      <c r="AA108" s="113"/>
      <c r="AB108" s="8"/>
      <c r="AC108" s="8">
        <f t="shared" si="52"/>
        <v>0</v>
      </c>
      <c r="AD108" s="8"/>
      <c r="AE108" s="8"/>
      <c r="AF108" s="9">
        <v>2.21</v>
      </c>
      <c r="AG108" s="140"/>
      <c r="AH108" s="10">
        <f t="shared" si="54"/>
        <v>0</v>
      </c>
      <c r="AI108" s="10">
        <f t="shared" si="55"/>
        <v>0</v>
      </c>
      <c r="AJ108" s="10">
        <f t="shared" si="56"/>
        <v>0</v>
      </c>
      <c r="AK108" s="10">
        <f t="shared" si="32"/>
        <v>0</v>
      </c>
      <c r="AL108" s="10">
        <f t="shared" si="33"/>
        <v>0</v>
      </c>
      <c r="AM108" s="10">
        <f t="shared" si="34"/>
        <v>0</v>
      </c>
      <c r="AN108" s="10">
        <f t="shared" si="35"/>
        <v>0</v>
      </c>
      <c r="AO108" s="10">
        <f t="shared" si="36"/>
        <v>0</v>
      </c>
      <c r="AP108" s="10">
        <f t="shared" si="37"/>
        <v>0</v>
      </c>
      <c r="AQ108" s="10">
        <f t="shared" si="38"/>
        <v>0</v>
      </c>
      <c r="AR108" s="10">
        <f t="shared" si="39"/>
        <v>0</v>
      </c>
      <c r="AS108" s="10">
        <f t="shared" si="40"/>
        <v>0</v>
      </c>
      <c r="AT108" s="10">
        <f t="shared" si="41"/>
        <v>0</v>
      </c>
      <c r="AU108" s="10">
        <f t="shared" si="42"/>
        <v>0</v>
      </c>
      <c r="AV108" s="10">
        <f t="shared" si="43"/>
        <v>0</v>
      </c>
      <c r="AW108" s="10">
        <f t="shared" si="44"/>
        <v>0</v>
      </c>
      <c r="AX108" s="10">
        <f t="shared" si="45"/>
        <v>0</v>
      </c>
      <c r="AY108" s="10">
        <f t="shared" si="46"/>
        <v>0</v>
      </c>
      <c r="AZ108" s="10">
        <f t="shared" si="47"/>
        <v>0</v>
      </c>
      <c r="BA108" s="10">
        <f t="shared" si="48"/>
        <v>0</v>
      </c>
      <c r="BB108" s="10">
        <f t="shared" si="53"/>
        <v>0</v>
      </c>
    </row>
    <row r="109" spans="1:54" ht="15" customHeight="1">
      <c r="A109" s="2">
        <v>1</v>
      </c>
      <c r="B109" s="117"/>
      <c r="C109" s="156"/>
      <c r="D109" s="157"/>
      <c r="E109" s="11"/>
      <c r="F109" s="11"/>
      <c r="G109" s="11"/>
      <c r="H109" s="12"/>
      <c r="I109" s="12"/>
      <c r="J109" s="12"/>
      <c r="K109" s="12"/>
      <c r="L109" s="12"/>
      <c r="M109" s="12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7">
        <f t="shared" si="16"/>
        <v>0</v>
      </c>
      <c r="AA109" s="113"/>
      <c r="AB109" s="8"/>
      <c r="AC109" s="8">
        <f t="shared" si="52"/>
        <v>0</v>
      </c>
      <c r="AD109" s="8"/>
      <c r="AE109" s="8"/>
      <c r="AF109" s="9">
        <v>2.21</v>
      </c>
      <c r="AG109" s="140"/>
      <c r="AH109" s="10">
        <f t="shared" si="54"/>
        <v>0</v>
      </c>
      <c r="AI109" s="10">
        <f t="shared" si="55"/>
        <v>0</v>
      </c>
      <c r="AJ109" s="10">
        <f t="shared" si="56"/>
        <v>0</v>
      </c>
      <c r="AK109" s="10">
        <f t="shared" si="32"/>
        <v>0</v>
      </c>
      <c r="AL109" s="10">
        <f t="shared" si="33"/>
        <v>0</v>
      </c>
      <c r="AM109" s="10">
        <f t="shared" si="34"/>
        <v>0</v>
      </c>
      <c r="AN109" s="10">
        <f t="shared" si="35"/>
        <v>0</v>
      </c>
      <c r="AO109" s="10">
        <f t="shared" si="36"/>
        <v>0</v>
      </c>
      <c r="AP109" s="10">
        <f t="shared" si="37"/>
        <v>0</v>
      </c>
      <c r="AQ109" s="10">
        <f t="shared" si="38"/>
        <v>0</v>
      </c>
      <c r="AR109" s="10">
        <f t="shared" si="39"/>
        <v>0</v>
      </c>
      <c r="AS109" s="10">
        <f t="shared" si="40"/>
        <v>0</v>
      </c>
      <c r="AT109" s="10">
        <f t="shared" si="41"/>
        <v>0</v>
      </c>
      <c r="AU109" s="10">
        <f t="shared" si="42"/>
        <v>0</v>
      </c>
      <c r="AV109" s="10">
        <f t="shared" si="43"/>
        <v>0</v>
      </c>
      <c r="AW109" s="10">
        <f t="shared" si="44"/>
        <v>0</v>
      </c>
      <c r="AX109" s="10">
        <f t="shared" si="45"/>
        <v>0</v>
      </c>
      <c r="AY109" s="10">
        <f t="shared" si="46"/>
        <v>0</v>
      </c>
      <c r="AZ109" s="10">
        <f t="shared" si="47"/>
        <v>0</v>
      </c>
      <c r="BA109" s="10">
        <f t="shared" si="48"/>
        <v>0</v>
      </c>
      <c r="BB109" s="10">
        <f t="shared" si="53"/>
        <v>0</v>
      </c>
    </row>
    <row r="110" spans="1:54" ht="15" customHeight="1">
      <c r="A110" s="2">
        <v>1</v>
      </c>
      <c r="B110" s="117"/>
      <c r="C110" s="156"/>
      <c r="D110" s="157"/>
      <c r="E110" s="11"/>
      <c r="F110" s="11"/>
      <c r="G110" s="11"/>
      <c r="H110" s="12"/>
      <c r="I110" s="12"/>
      <c r="J110" s="12"/>
      <c r="K110" s="12"/>
      <c r="L110" s="12"/>
      <c r="M110" s="12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7">
        <f t="shared" si="16"/>
        <v>0</v>
      </c>
      <c r="AA110" s="113"/>
      <c r="AB110" s="8"/>
      <c r="AC110" s="8">
        <f t="shared" si="52"/>
        <v>0</v>
      </c>
      <c r="AD110" s="8"/>
      <c r="AE110" s="8"/>
      <c r="AF110" s="9">
        <v>2.21</v>
      </c>
      <c r="AG110" s="140"/>
      <c r="AH110" s="10">
        <f t="shared" si="54"/>
        <v>0</v>
      </c>
      <c r="AI110" s="10">
        <f t="shared" si="55"/>
        <v>0</v>
      </c>
      <c r="AJ110" s="10">
        <f t="shared" si="56"/>
        <v>0</v>
      </c>
      <c r="AK110" s="10">
        <f t="shared" si="32"/>
        <v>0</v>
      </c>
      <c r="AL110" s="10">
        <f t="shared" si="33"/>
        <v>0</v>
      </c>
      <c r="AM110" s="10">
        <f t="shared" si="34"/>
        <v>0</v>
      </c>
      <c r="AN110" s="10">
        <f t="shared" si="35"/>
        <v>0</v>
      </c>
      <c r="AO110" s="10">
        <f t="shared" si="36"/>
        <v>0</v>
      </c>
      <c r="AP110" s="10">
        <f t="shared" si="37"/>
        <v>0</v>
      </c>
      <c r="AQ110" s="10">
        <f t="shared" si="38"/>
        <v>0</v>
      </c>
      <c r="AR110" s="10">
        <f t="shared" si="39"/>
        <v>0</v>
      </c>
      <c r="AS110" s="10">
        <f t="shared" si="40"/>
        <v>0</v>
      </c>
      <c r="AT110" s="10">
        <f t="shared" si="41"/>
        <v>0</v>
      </c>
      <c r="AU110" s="10">
        <f t="shared" si="42"/>
        <v>0</v>
      </c>
      <c r="AV110" s="10">
        <f t="shared" si="43"/>
        <v>0</v>
      </c>
      <c r="AW110" s="10">
        <f t="shared" si="44"/>
        <v>0</v>
      </c>
      <c r="AX110" s="10">
        <f t="shared" si="45"/>
        <v>0</v>
      </c>
      <c r="AY110" s="10">
        <f t="shared" si="46"/>
        <v>0</v>
      </c>
      <c r="AZ110" s="10">
        <f t="shared" si="47"/>
        <v>0</v>
      </c>
      <c r="BA110" s="10">
        <f t="shared" si="48"/>
        <v>0</v>
      </c>
      <c r="BB110" s="10">
        <f t="shared" ref="BB110:BB135" si="61">ROUNDDOWN($E110*Z110*$AF110/1000,1)</f>
        <v>0</v>
      </c>
    </row>
    <row r="111" spans="1:54" ht="15" customHeight="1">
      <c r="A111" s="2">
        <v>1</v>
      </c>
      <c r="B111" s="117"/>
      <c r="C111" s="156"/>
      <c r="D111" s="157"/>
      <c r="E111" s="11"/>
      <c r="F111" s="11"/>
      <c r="G111" s="11"/>
      <c r="H111" s="12"/>
      <c r="I111" s="12"/>
      <c r="J111" s="12"/>
      <c r="K111" s="12"/>
      <c r="L111" s="12"/>
      <c r="M111" s="12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7">
        <f t="shared" si="16"/>
        <v>0</v>
      </c>
      <c r="AA111" s="113"/>
      <c r="AB111" s="8"/>
      <c r="AC111" s="8">
        <f t="shared" si="52"/>
        <v>0</v>
      </c>
      <c r="AD111" s="8"/>
      <c r="AE111" s="8"/>
      <c r="AF111" s="9">
        <v>2.21</v>
      </c>
      <c r="AG111" s="140"/>
      <c r="AH111" s="10">
        <f t="shared" si="54"/>
        <v>0</v>
      </c>
      <c r="AI111" s="10">
        <f t="shared" si="55"/>
        <v>0</v>
      </c>
      <c r="AJ111" s="10">
        <f t="shared" si="56"/>
        <v>0</v>
      </c>
      <c r="AK111" s="10">
        <f t="shared" si="32"/>
        <v>0</v>
      </c>
      <c r="AL111" s="10">
        <f t="shared" si="33"/>
        <v>0</v>
      </c>
      <c r="AM111" s="10">
        <f t="shared" si="34"/>
        <v>0</v>
      </c>
      <c r="AN111" s="10">
        <f t="shared" si="35"/>
        <v>0</v>
      </c>
      <c r="AO111" s="10">
        <f t="shared" si="36"/>
        <v>0</v>
      </c>
      <c r="AP111" s="10">
        <f t="shared" si="37"/>
        <v>0</v>
      </c>
      <c r="AQ111" s="10">
        <f t="shared" si="38"/>
        <v>0</v>
      </c>
      <c r="AR111" s="10">
        <f t="shared" si="39"/>
        <v>0</v>
      </c>
      <c r="AS111" s="10">
        <f t="shared" si="40"/>
        <v>0</v>
      </c>
      <c r="AT111" s="10">
        <f t="shared" si="41"/>
        <v>0</v>
      </c>
      <c r="AU111" s="10">
        <f t="shared" si="42"/>
        <v>0</v>
      </c>
      <c r="AV111" s="10">
        <f t="shared" si="43"/>
        <v>0</v>
      </c>
      <c r="AW111" s="10">
        <f t="shared" si="44"/>
        <v>0</v>
      </c>
      <c r="AX111" s="10">
        <f t="shared" si="45"/>
        <v>0</v>
      </c>
      <c r="AY111" s="10">
        <f t="shared" si="46"/>
        <v>0</v>
      </c>
      <c r="AZ111" s="10">
        <f t="shared" si="47"/>
        <v>0</v>
      </c>
      <c r="BA111" s="10">
        <f t="shared" si="48"/>
        <v>0</v>
      </c>
      <c r="BB111" s="10">
        <f t="shared" si="61"/>
        <v>0</v>
      </c>
    </row>
    <row r="112" spans="1:54" ht="15" customHeight="1">
      <c r="A112" s="2">
        <v>1</v>
      </c>
      <c r="B112" s="117"/>
      <c r="C112" s="156"/>
      <c r="D112" s="157"/>
      <c r="E112" s="11"/>
      <c r="F112" s="11"/>
      <c r="G112" s="11"/>
      <c r="H112" s="12"/>
      <c r="I112" s="12"/>
      <c r="J112" s="12"/>
      <c r="K112" s="12"/>
      <c r="L112" s="12"/>
      <c r="M112" s="12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7">
        <f t="shared" si="16"/>
        <v>0</v>
      </c>
      <c r="AA112" s="113"/>
      <c r="AB112" s="8"/>
      <c r="AC112" s="8">
        <f t="shared" si="52"/>
        <v>0</v>
      </c>
      <c r="AD112" s="8"/>
      <c r="AE112" s="8"/>
      <c r="AF112" s="9">
        <v>2.21</v>
      </c>
      <c r="AG112" s="140"/>
      <c r="AH112" s="10">
        <f t="shared" si="54"/>
        <v>0</v>
      </c>
      <c r="AI112" s="10">
        <f t="shared" si="55"/>
        <v>0</v>
      </c>
      <c r="AJ112" s="10">
        <f t="shared" si="56"/>
        <v>0</v>
      </c>
      <c r="AK112" s="10">
        <f t="shared" si="32"/>
        <v>0</v>
      </c>
      <c r="AL112" s="10">
        <f t="shared" si="33"/>
        <v>0</v>
      </c>
      <c r="AM112" s="10">
        <f t="shared" si="34"/>
        <v>0</v>
      </c>
      <c r="AN112" s="10">
        <f t="shared" si="35"/>
        <v>0</v>
      </c>
      <c r="AO112" s="10">
        <f t="shared" si="36"/>
        <v>0</v>
      </c>
      <c r="AP112" s="10">
        <f t="shared" si="37"/>
        <v>0</v>
      </c>
      <c r="AQ112" s="10">
        <f t="shared" si="38"/>
        <v>0</v>
      </c>
      <c r="AR112" s="10">
        <f t="shared" si="39"/>
        <v>0</v>
      </c>
      <c r="AS112" s="10">
        <f t="shared" si="40"/>
        <v>0</v>
      </c>
      <c r="AT112" s="10">
        <f t="shared" si="41"/>
        <v>0</v>
      </c>
      <c r="AU112" s="10">
        <f t="shared" si="42"/>
        <v>0</v>
      </c>
      <c r="AV112" s="10">
        <f t="shared" si="43"/>
        <v>0</v>
      </c>
      <c r="AW112" s="10">
        <f t="shared" si="44"/>
        <v>0</v>
      </c>
      <c r="AX112" s="10">
        <f t="shared" si="45"/>
        <v>0</v>
      </c>
      <c r="AY112" s="10">
        <f t="shared" si="46"/>
        <v>0</v>
      </c>
      <c r="AZ112" s="10">
        <f t="shared" si="47"/>
        <v>0</v>
      </c>
      <c r="BA112" s="10">
        <f t="shared" si="48"/>
        <v>0</v>
      </c>
      <c r="BB112" s="10">
        <f t="shared" si="61"/>
        <v>0</v>
      </c>
    </row>
    <row r="113" spans="1:54" ht="15" customHeight="1">
      <c r="A113" s="2">
        <v>1</v>
      </c>
      <c r="B113" s="117"/>
      <c r="C113" s="156"/>
      <c r="D113" s="157"/>
      <c r="E113" s="11"/>
      <c r="F113" s="11"/>
      <c r="G113" s="11"/>
      <c r="H113" s="12"/>
      <c r="I113" s="12"/>
      <c r="J113" s="12"/>
      <c r="K113" s="12"/>
      <c r="L113" s="12"/>
      <c r="M113" s="12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7">
        <f t="shared" si="16"/>
        <v>0</v>
      </c>
      <c r="AA113" s="113"/>
      <c r="AB113" s="8"/>
      <c r="AC113" s="8">
        <f t="shared" si="52"/>
        <v>0</v>
      </c>
      <c r="AD113" s="8"/>
      <c r="AE113" s="8"/>
      <c r="AF113" s="9">
        <v>2.21</v>
      </c>
      <c r="AG113" s="140"/>
      <c r="AH113" s="10">
        <f t="shared" si="54"/>
        <v>0</v>
      </c>
      <c r="AI113" s="10">
        <f t="shared" si="55"/>
        <v>0</v>
      </c>
      <c r="AJ113" s="10">
        <f t="shared" si="56"/>
        <v>0</v>
      </c>
      <c r="AK113" s="10">
        <f t="shared" si="32"/>
        <v>0</v>
      </c>
      <c r="AL113" s="10">
        <f t="shared" si="33"/>
        <v>0</v>
      </c>
      <c r="AM113" s="10">
        <f t="shared" si="34"/>
        <v>0</v>
      </c>
      <c r="AN113" s="10">
        <f t="shared" si="35"/>
        <v>0</v>
      </c>
      <c r="AO113" s="10">
        <f t="shared" si="36"/>
        <v>0</v>
      </c>
      <c r="AP113" s="10">
        <f t="shared" si="37"/>
        <v>0</v>
      </c>
      <c r="AQ113" s="10">
        <f t="shared" si="38"/>
        <v>0</v>
      </c>
      <c r="AR113" s="10">
        <f t="shared" si="39"/>
        <v>0</v>
      </c>
      <c r="AS113" s="10">
        <f t="shared" si="40"/>
        <v>0</v>
      </c>
      <c r="AT113" s="10">
        <f t="shared" si="41"/>
        <v>0</v>
      </c>
      <c r="AU113" s="10">
        <f t="shared" si="42"/>
        <v>0</v>
      </c>
      <c r="AV113" s="10">
        <f t="shared" si="43"/>
        <v>0</v>
      </c>
      <c r="AW113" s="10">
        <f t="shared" si="44"/>
        <v>0</v>
      </c>
      <c r="AX113" s="10">
        <f t="shared" si="45"/>
        <v>0</v>
      </c>
      <c r="AY113" s="10">
        <f t="shared" si="46"/>
        <v>0</v>
      </c>
      <c r="AZ113" s="10">
        <f t="shared" si="47"/>
        <v>0</v>
      </c>
      <c r="BA113" s="10">
        <f t="shared" si="48"/>
        <v>0</v>
      </c>
      <c r="BB113" s="10">
        <f t="shared" si="61"/>
        <v>0</v>
      </c>
    </row>
    <row r="114" spans="1:54" ht="15" customHeight="1">
      <c r="A114" s="2">
        <v>1</v>
      </c>
      <c r="B114" s="117"/>
      <c r="C114" s="156"/>
      <c r="D114" s="157"/>
      <c r="E114" s="11"/>
      <c r="F114" s="11"/>
      <c r="G114" s="11"/>
      <c r="H114" s="12"/>
      <c r="I114" s="12"/>
      <c r="J114" s="12"/>
      <c r="K114" s="12"/>
      <c r="L114" s="12"/>
      <c r="M114" s="12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7">
        <f t="shared" si="16"/>
        <v>0</v>
      </c>
      <c r="AA114" s="113"/>
      <c r="AB114" s="8"/>
      <c r="AC114" s="8">
        <f t="shared" si="52"/>
        <v>0</v>
      </c>
      <c r="AD114" s="8"/>
      <c r="AE114" s="8"/>
      <c r="AF114" s="9">
        <v>2.21</v>
      </c>
      <c r="AG114" s="140"/>
      <c r="AH114" s="10">
        <f t="shared" si="54"/>
        <v>0</v>
      </c>
      <c r="AI114" s="10">
        <f t="shared" si="55"/>
        <v>0</v>
      </c>
      <c r="AJ114" s="10">
        <f t="shared" si="56"/>
        <v>0</v>
      </c>
      <c r="AK114" s="10">
        <f t="shared" si="32"/>
        <v>0</v>
      </c>
      <c r="AL114" s="10">
        <f t="shared" si="33"/>
        <v>0</v>
      </c>
      <c r="AM114" s="10">
        <f t="shared" si="34"/>
        <v>0</v>
      </c>
      <c r="AN114" s="10">
        <f t="shared" si="35"/>
        <v>0</v>
      </c>
      <c r="AO114" s="10">
        <f t="shared" si="36"/>
        <v>0</v>
      </c>
      <c r="AP114" s="10">
        <f t="shared" si="37"/>
        <v>0</v>
      </c>
      <c r="AQ114" s="10">
        <f t="shared" si="38"/>
        <v>0</v>
      </c>
      <c r="AR114" s="10">
        <f t="shared" si="39"/>
        <v>0</v>
      </c>
      <c r="AS114" s="10">
        <f t="shared" si="40"/>
        <v>0</v>
      </c>
      <c r="AT114" s="10">
        <f t="shared" si="41"/>
        <v>0</v>
      </c>
      <c r="AU114" s="10">
        <f t="shared" si="42"/>
        <v>0</v>
      </c>
      <c r="AV114" s="10">
        <f t="shared" si="43"/>
        <v>0</v>
      </c>
      <c r="AW114" s="10">
        <f t="shared" si="44"/>
        <v>0</v>
      </c>
      <c r="AX114" s="10">
        <f t="shared" si="45"/>
        <v>0</v>
      </c>
      <c r="AY114" s="10">
        <f t="shared" si="46"/>
        <v>0</v>
      </c>
      <c r="AZ114" s="10">
        <f t="shared" si="47"/>
        <v>0</v>
      </c>
      <c r="BA114" s="10">
        <f t="shared" si="48"/>
        <v>0</v>
      </c>
      <c r="BB114" s="10">
        <f t="shared" si="61"/>
        <v>0</v>
      </c>
    </row>
    <row r="115" spans="1:54" ht="15" customHeight="1">
      <c r="A115" s="2">
        <v>1</v>
      </c>
      <c r="B115" s="117"/>
      <c r="C115" s="156"/>
      <c r="D115" s="157"/>
      <c r="E115" s="11"/>
      <c r="F115" s="11"/>
      <c r="G115" s="11"/>
      <c r="H115" s="12"/>
      <c r="I115" s="12"/>
      <c r="J115" s="12"/>
      <c r="K115" s="12"/>
      <c r="L115" s="12"/>
      <c r="M115" s="12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7">
        <f t="shared" si="16"/>
        <v>0</v>
      </c>
      <c r="AA115" s="113"/>
      <c r="AB115" s="8"/>
      <c r="AC115" s="8">
        <f t="shared" si="52"/>
        <v>0</v>
      </c>
      <c r="AD115" s="8"/>
      <c r="AE115" s="8"/>
      <c r="AF115" s="9">
        <v>2.21</v>
      </c>
      <c r="AG115" s="140"/>
      <c r="AH115" s="10">
        <f t="shared" si="54"/>
        <v>0</v>
      </c>
      <c r="AI115" s="10">
        <f t="shared" si="55"/>
        <v>0</v>
      </c>
      <c r="AJ115" s="10">
        <f t="shared" si="56"/>
        <v>0</v>
      </c>
      <c r="AK115" s="10">
        <f t="shared" si="32"/>
        <v>0</v>
      </c>
      <c r="AL115" s="10">
        <f t="shared" si="33"/>
        <v>0</v>
      </c>
      <c r="AM115" s="10">
        <f t="shared" si="34"/>
        <v>0</v>
      </c>
      <c r="AN115" s="10">
        <f t="shared" si="35"/>
        <v>0</v>
      </c>
      <c r="AO115" s="10">
        <f t="shared" si="36"/>
        <v>0</v>
      </c>
      <c r="AP115" s="10">
        <f t="shared" si="37"/>
        <v>0</v>
      </c>
      <c r="AQ115" s="10">
        <f t="shared" si="38"/>
        <v>0</v>
      </c>
      <c r="AR115" s="10">
        <f t="shared" si="39"/>
        <v>0</v>
      </c>
      <c r="AS115" s="10">
        <f t="shared" si="40"/>
        <v>0</v>
      </c>
      <c r="AT115" s="10">
        <f t="shared" si="41"/>
        <v>0</v>
      </c>
      <c r="AU115" s="10">
        <f t="shared" si="42"/>
        <v>0</v>
      </c>
      <c r="AV115" s="10">
        <f t="shared" si="43"/>
        <v>0</v>
      </c>
      <c r="AW115" s="10">
        <f t="shared" si="44"/>
        <v>0</v>
      </c>
      <c r="AX115" s="10">
        <f t="shared" si="45"/>
        <v>0</v>
      </c>
      <c r="AY115" s="10">
        <f t="shared" si="46"/>
        <v>0</v>
      </c>
      <c r="AZ115" s="10">
        <f t="shared" si="47"/>
        <v>0</v>
      </c>
      <c r="BA115" s="10">
        <f t="shared" si="48"/>
        <v>0</v>
      </c>
      <c r="BB115" s="10">
        <f t="shared" si="61"/>
        <v>0</v>
      </c>
    </row>
    <row r="116" spans="1:54" ht="15" customHeight="1">
      <c r="A116" s="2">
        <v>1</v>
      </c>
      <c r="B116" s="117"/>
      <c r="C116" s="156"/>
      <c r="D116" s="157"/>
      <c r="E116" s="11"/>
      <c r="F116" s="11"/>
      <c r="G116" s="11"/>
      <c r="H116" s="12"/>
      <c r="I116" s="12"/>
      <c r="J116" s="12"/>
      <c r="K116" s="12"/>
      <c r="L116" s="12"/>
      <c r="M116" s="12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7">
        <f t="shared" si="16"/>
        <v>0</v>
      </c>
      <c r="AA116" s="113"/>
      <c r="AB116" s="8"/>
      <c r="AC116" s="8">
        <f t="shared" si="52"/>
        <v>0</v>
      </c>
      <c r="AD116" s="8"/>
      <c r="AE116" s="8"/>
      <c r="AF116" s="9">
        <v>2.21</v>
      </c>
      <c r="AG116" s="140"/>
      <c r="AH116" s="10">
        <f t="shared" si="54"/>
        <v>0</v>
      </c>
      <c r="AI116" s="10">
        <f t="shared" si="55"/>
        <v>0</v>
      </c>
      <c r="AJ116" s="10">
        <f t="shared" si="56"/>
        <v>0</v>
      </c>
      <c r="AK116" s="10">
        <f t="shared" si="32"/>
        <v>0</v>
      </c>
      <c r="AL116" s="10">
        <f t="shared" si="33"/>
        <v>0</v>
      </c>
      <c r="AM116" s="10">
        <f t="shared" si="34"/>
        <v>0</v>
      </c>
      <c r="AN116" s="10">
        <f t="shared" si="35"/>
        <v>0</v>
      </c>
      <c r="AO116" s="10">
        <f t="shared" si="36"/>
        <v>0</v>
      </c>
      <c r="AP116" s="10">
        <f t="shared" si="37"/>
        <v>0</v>
      </c>
      <c r="AQ116" s="10">
        <f t="shared" si="38"/>
        <v>0</v>
      </c>
      <c r="AR116" s="10">
        <f t="shared" si="39"/>
        <v>0</v>
      </c>
      <c r="AS116" s="10">
        <f t="shared" si="40"/>
        <v>0</v>
      </c>
      <c r="AT116" s="10">
        <f t="shared" si="41"/>
        <v>0</v>
      </c>
      <c r="AU116" s="10">
        <f t="shared" si="42"/>
        <v>0</v>
      </c>
      <c r="AV116" s="10">
        <f t="shared" si="43"/>
        <v>0</v>
      </c>
      <c r="AW116" s="10">
        <f t="shared" si="44"/>
        <v>0</v>
      </c>
      <c r="AX116" s="10">
        <f t="shared" si="45"/>
        <v>0</v>
      </c>
      <c r="AY116" s="10">
        <f t="shared" si="46"/>
        <v>0</v>
      </c>
      <c r="AZ116" s="10">
        <f t="shared" si="47"/>
        <v>0</v>
      </c>
      <c r="BA116" s="10">
        <f t="shared" si="48"/>
        <v>0</v>
      </c>
      <c r="BB116" s="10">
        <f t="shared" si="61"/>
        <v>0</v>
      </c>
    </row>
    <row r="117" spans="1:54" ht="15" customHeight="1">
      <c r="A117" s="2">
        <v>1</v>
      </c>
      <c r="B117" s="117"/>
      <c r="C117" s="156"/>
      <c r="D117" s="157"/>
      <c r="E117" s="11"/>
      <c r="F117" s="11"/>
      <c r="G117" s="11"/>
      <c r="H117" s="12"/>
      <c r="I117" s="12"/>
      <c r="J117" s="12"/>
      <c r="K117" s="12"/>
      <c r="L117" s="12"/>
      <c r="M117" s="12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7">
        <f t="shared" si="16"/>
        <v>0</v>
      </c>
      <c r="AA117" s="113"/>
      <c r="AB117" s="8"/>
      <c r="AC117" s="8">
        <f t="shared" si="52"/>
        <v>0</v>
      </c>
      <c r="AD117" s="8"/>
      <c r="AE117" s="8"/>
      <c r="AF117" s="9">
        <v>2.21</v>
      </c>
      <c r="AG117" s="140"/>
      <c r="AH117" s="10">
        <f t="shared" si="54"/>
        <v>0</v>
      </c>
      <c r="AI117" s="10">
        <f t="shared" si="55"/>
        <v>0</v>
      </c>
      <c r="AJ117" s="10">
        <f t="shared" si="56"/>
        <v>0</v>
      </c>
      <c r="AK117" s="10">
        <f t="shared" si="32"/>
        <v>0</v>
      </c>
      <c r="AL117" s="10">
        <f t="shared" si="33"/>
        <v>0</v>
      </c>
      <c r="AM117" s="10">
        <f t="shared" si="34"/>
        <v>0</v>
      </c>
      <c r="AN117" s="10">
        <f t="shared" si="35"/>
        <v>0</v>
      </c>
      <c r="AO117" s="10">
        <f t="shared" si="36"/>
        <v>0</v>
      </c>
      <c r="AP117" s="10">
        <f t="shared" si="37"/>
        <v>0</v>
      </c>
      <c r="AQ117" s="10">
        <f t="shared" si="38"/>
        <v>0</v>
      </c>
      <c r="AR117" s="10">
        <f t="shared" si="39"/>
        <v>0</v>
      </c>
      <c r="AS117" s="10">
        <f t="shared" si="40"/>
        <v>0</v>
      </c>
      <c r="AT117" s="10">
        <f t="shared" si="41"/>
        <v>0</v>
      </c>
      <c r="AU117" s="10">
        <f t="shared" si="42"/>
        <v>0</v>
      </c>
      <c r="AV117" s="10">
        <f t="shared" si="43"/>
        <v>0</v>
      </c>
      <c r="AW117" s="10">
        <f t="shared" si="44"/>
        <v>0</v>
      </c>
      <c r="AX117" s="10">
        <f t="shared" si="45"/>
        <v>0</v>
      </c>
      <c r="AY117" s="10">
        <f t="shared" si="46"/>
        <v>0</v>
      </c>
      <c r="AZ117" s="10">
        <f t="shared" si="47"/>
        <v>0</v>
      </c>
      <c r="BA117" s="10">
        <f t="shared" si="48"/>
        <v>0</v>
      </c>
      <c r="BB117" s="10">
        <f t="shared" si="61"/>
        <v>0</v>
      </c>
    </row>
    <row r="118" spans="1:54" ht="15" customHeight="1">
      <c r="A118" s="2">
        <v>1</v>
      </c>
      <c r="B118" s="117"/>
      <c r="C118" s="156"/>
      <c r="D118" s="157"/>
      <c r="E118" s="11"/>
      <c r="F118" s="11"/>
      <c r="G118" s="11"/>
      <c r="H118" s="12"/>
      <c r="I118" s="12"/>
      <c r="J118" s="12"/>
      <c r="K118" s="12"/>
      <c r="L118" s="12"/>
      <c r="M118" s="12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7">
        <f t="shared" si="16"/>
        <v>0</v>
      </c>
      <c r="AA118" s="113"/>
      <c r="AB118" s="8"/>
      <c r="AC118" s="8">
        <f t="shared" si="52"/>
        <v>0</v>
      </c>
      <c r="AD118" s="8"/>
      <c r="AE118" s="8"/>
      <c r="AF118" s="9">
        <v>2.21</v>
      </c>
      <c r="AG118" s="140"/>
      <c r="AH118" s="10">
        <f t="shared" ref="AH118" si="62">ROUNDDOWN($E118*F118*$AF118/1000,1)</f>
        <v>0</v>
      </c>
      <c r="AI118" s="10">
        <f t="shared" ref="AI118" si="63">ROUNDDOWN($E118*G118*$AF118/1000,1)</f>
        <v>0</v>
      </c>
      <c r="AJ118" s="10">
        <f t="shared" ref="AJ118" si="64">ROUNDDOWN($E118*H118*$AF118/1000,1)</f>
        <v>0</v>
      </c>
      <c r="AK118" s="10">
        <f t="shared" si="32"/>
        <v>0</v>
      </c>
      <c r="AL118" s="10">
        <f t="shared" si="33"/>
        <v>0</v>
      </c>
      <c r="AM118" s="10">
        <f t="shared" si="34"/>
        <v>0</v>
      </c>
      <c r="AN118" s="10">
        <f t="shared" si="35"/>
        <v>0</v>
      </c>
      <c r="AO118" s="10">
        <f t="shared" si="36"/>
        <v>0</v>
      </c>
      <c r="AP118" s="10">
        <f t="shared" si="37"/>
        <v>0</v>
      </c>
      <c r="AQ118" s="10">
        <f t="shared" si="38"/>
        <v>0</v>
      </c>
      <c r="AR118" s="10">
        <f t="shared" si="39"/>
        <v>0</v>
      </c>
      <c r="AS118" s="10">
        <f t="shared" si="40"/>
        <v>0</v>
      </c>
      <c r="AT118" s="10">
        <f t="shared" si="41"/>
        <v>0</v>
      </c>
      <c r="AU118" s="10">
        <f t="shared" si="42"/>
        <v>0</v>
      </c>
      <c r="AV118" s="10">
        <f t="shared" si="43"/>
        <v>0</v>
      </c>
      <c r="AW118" s="10">
        <f t="shared" si="44"/>
        <v>0</v>
      </c>
      <c r="AX118" s="10">
        <f t="shared" si="45"/>
        <v>0</v>
      </c>
      <c r="AY118" s="10">
        <f t="shared" si="46"/>
        <v>0</v>
      </c>
      <c r="AZ118" s="10">
        <f t="shared" si="47"/>
        <v>0</v>
      </c>
      <c r="BA118" s="10">
        <f t="shared" si="48"/>
        <v>0</v>
      </c>
      <c r="BB118" s="10">
        <f t="shared" ref="BB118" si="65">ROUNDDOWN($E118*Z118*$AF118/1000,1)</f>
        <v>0</v>
      </c>
    </row>
    <row r="119" spans="1:54" ht="15" customHeight="1">
      <c r="A119" s="2">
        <v>1</v>
      </c>
      <c r="B119" s="117"/>
      <c r="C119" s="156"/>
      <c r="D119" s="157"/>
      <c r="E119" s="11"/>
      <c r="F119" s="11"/>
      <c r="G119" s="11"/>
      <c r="H119" s="12"/>
      <c r="I119" s="12"/>
      <c r="J119" s="12"/>
      <c r="K119" s="12"/>
      <c r="L119" s="12"/>
      <c r="M119" s="12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7">
        <f t="shared" si="16"/>
        <v>0</v>
      </c>
      <c r="AA119" s="113"/>
      <c r="AB119" s="8"/>
      <c r="AC119" s="8">
        <f t="shared" si="52"/>
        <v>0</v>
      </c>
      <c r="AD119" s="8"/>
      <c r="AE119" s="8"/>
      <c r="AF119" s="9">
        <v>2.21</v>
      </c>
      <c r="AG119" s="140"/>
      <c r="AH119" s="10">
        <f t="shared" si="54"/>
        <v>0</v>
      </c>
      <c r="AI119" s="10">
        <f t="shared" si="55"/>
        <v>0</v>
      </c>
      <c r="AJ119" s="10">
        <f t="shared" si="56"/>
        <v>0</v>
      </c>
      <c r="AK119" s="10">
        <f t="shared" si="32"/>
        <v>0</v>
      </c>
      <c r="AL119" s="10">
        <f t="shared" si="33"/>
        <v>0</v>
      </c>
      <c r="AM119" s="10">
        <f t="shared" si="34"/>
        <v>0</v>
      </c>
      <c r="AN119" s="10">
        <f t="shared" si="35"/>
        <v>0</v>
      </c>
      <c r="AO119" s="10">
        <f t="shared" si="36"/>
        <v>0</v>
      </c>
      <c r="AP119" s="10">
        <f t="shared" si="37"/>
        <v>0</v>
      </c>
      <c r="AQ119" s="10">
        <f t="shared" si="38"/>
        <v>0</v>
      </c>
      <c r="AR119" s="10">
        <f t="shared" si="39"/>
        <v>0</v>
      </c>
      <c r="AS119" s="10">
        <f t="shared" si="40"/>
        <v>0</v>
      </c>
      <c r="AT119" s="10">
        <f t="shared" si="41"/>
        <v>0</v>
      </c>
      <c r="AU119" s="10">
        <f t="shared" si="42"/>
        <v>0</v>
      </c>
      <c r="AV119" s="10">
        <f t="shared" si="43"/>
        <v>0</v>
      </c>
      <c r="AW119" s="10">
        <f t="shared" si="44"/>
        <v>0</v>
      </c>
      <c r="AX119" s="10">
        <f t="shared" si="45"/>
        <v>0</v>
      </c>
      <c r="AY119" s="10">
        <f t="shared" si="46"/>
        <v>0</v>
      </c>
      <c r="AZ119" s="10">
        <f t="shared" si="47"/>
        <v>0</v>
      </c>
      <c r="BA119" s="10">
        <f t="shared" si="48"/>
        <v>0</v>
      </c>
      <c r="BB119" s="10">
        <f t="shared" si="61"/>
        <v>0</v>
      </c>
    </row>
    <row r="120" spans="1:54" ht="15" customHeight="1">
      <c r="B120" s="117"/>
      <c r="C120" s="156"/>
      <c r="D120" s="157"/>
      <c r="E120" s="11"/>
      <c r="F120" s="11"/>
      <c r="G120" s="11"/>
      <c r="H120" s="12"/>
      <c r="I120" s="12"/>
      <c r="J120" s="12"/>
      <c r="K120" s="12"/>
      <c r="L120" s="12"/>
      <c r="M120" s="12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7"/>
      <c r="AA120" s="58"/>
      <c r="AB120" s="8"/>
      <c r="AC120" s="8"/>
      <c r="AD120" s="8"/>
      <c r="AE120" s="8"/>
      <c r="AF120" s="9"/>
      <c r="AG120" s="14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</row>
    <row r="121" spans="1:54" ht="15" customHeight="1">
      <c r="A121" s="2">
        <v>1</v>
      </c>
      <c r="B121" s="117"/>
      <c r="C121" s="156" t="s">
        <v>43</v>
      </c>
      <c r="D121" s="157"/>
      <c r="E121" s="11"/>
      <c r="F121" s="11"/>
      <c r="G121" s="11"/>
      <c r="H121" s="12"/>
      <c r="I121" s="12"/>
      <c r="J121" s="12"/>
      <c r="K121" s="12"/>
      <c r="L121" s="12"/>
      <c r="M121" s="12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7">
        <f t="shared" si="16"/>
        <v>0</v>
      </c>
      <c r="AA121" s="113">
        <f>SUM(AC121:AC135)</f>
        <v>0</v>
      </c>
      <c r="AB121" s="8"/>
      <c r="AC121" s="8">
        <f t="shared" si="52"/>
        <v>0</v>
      </c>
      <c r="AD121" s="8"/>
      <c r="AE121" s="8"/>
      <c r="AF121" s="9">
        <v>2.95</v>
      </c>
      <c r="AG121" s="140"/>
      <c r="AH121" s="10">
        <f t="shared" si="54"/>
        <v>0</v>
      </c>
      <c r="AI121" s="10">
        <f t="shared" si="55"/>
        <v>0</v>
      </c>
      <c r="AJ121" s="10">
        <f t="shared" si="56"/>
        <v>0</v>
      </c>
      <c r="AK121" s="10">
        <f t="shared" ref="AK121:AK135" si="66">ROUNDDOWN($E121*I121*$AF121/1000,1)</f>
        <v>0</v>
      </c>
      <c r="AL121" s="10">
        <f t="shared" ref="AL121:AL135" si="67">ROUNDDOWN($E121*J121*$AF121/1000,1)</f>
        <v>0</v>
      </c>
      <c r="AM121" s="10">
        <f t="shared" ref="AM121:AM135" si="68">ROUNDDOWN($E121*K121*$AF121/1000,1)</f>
        <v>0</v>
      </c>
      <c r="AN121" s="10">
        <f t="shared" ref="AN121:AN135" si="69">ROUNDDOWN($E121*L121*$AF121/1000,1)</f>
        <v>0</v>
      </c>
      <c r="AO121" s="10">
        <f t="shared" ref="AO121:AO135" si="70">ROUNDDOWN($E121*M121*$AF121/1000,1)</f>
        <v>0</v>
      </c>
      <c r="AP121" s="10">
        <f t="shared" ref="AP121:AP135" si="71">ROUNDDOWN($E121*N121*$AF121/1000,1)</f>
        <v>0</v>
      </c>
      <c r="AQ121" s="10">
        <f t="shared" ref="AQ121:AQ135" si="72">ROUNDDOWN($E121*O121*$AF121/1000,1)</f>
        <v>0</v>
      </c>
      <c r="AR121" s="10">
        <f t="shared" ref="AR121:AR135" si="73">ROUNDDOWN($E121*P121*$AF121/1000,1)</f>
        <v>0</v>
      </c>
      <c r="AS121" s="10">
        <f t="shared" ref="AS121:AS135" si="74">ROUNDDOWN($E121*Q121*$AF121/1000,1)</f>
        <v>0</v>
      </c>
      <c r="AT121" s="10">
        <f t="shared" ref="AT121:AT135" si="75">ROUNDDOWN($E121*R121*$AF121/1000,1)</f>
        <v>0</v>
      </c>
      <c r="AU121" s="10">
        <f t="shared" ref="AU121:AU135" si="76">ROUNDDOWN($E121*S121*$AF121/1000,1)</f>
        <v>0</v>
      </c>
      <c r="AV121" s="10">
        <f t="shared" ref="AV121:AV135" si="77">ROUNDDOWN($E121*T121*$AF121/1000,1)</f>
        <v>0</v>
      </c>
      <c r="AW121" s="10">
        <f t="shared" ref="AW121:AW135" si="78">ROUNDDOWN($E121*U121*$AF121/1000,1)</f>
        <v>0</v>
      </c>
      <c r="AX121" s="10">
        <f t="shared" ref="AX121:AX135" si="79">ROUNDDOWN($E121*V121*$AF121/1000,1)</f>
        <v>0</v>
      </c>
      <c r="AY121" s="10">
        <f t="shared" ref="AY121:AY135" si="80">ROUNDDOWN($E121*W121*$AF121/1000,1)</f>
        <v>0</v>
      </c>
      <c r="AZ121" s="10">
        <f t="shared" ref="AZ121:AZ135" si="81">ROUNDDOWN($E121*X121*$AF121/1000,1)</f>
        <v>0</v>
      </c>
      <c r="BA121" s="10">
        <f t="shared" ref="BA121:BA135" si="82">ROUNDDOWN($E121*Y121*$AF121/1000,1)</f>
        <v>0</v>
      </c>
      <c r="BB121" s="10">
        <f t="shared" si="61"/>
        <v>0</v>
      </c>
    </row>
    <row r="122" spans="1:54" ht="15" customHeight="1">
      <c r="A122" s="2">
        <v>1</v>
      </c>
      <c r="B122" s="117"/>
      <c r="C122" s="156"/>
      <c r="D122" s="157"/>
      <c r="E122" s="11"/>
      <c r="F122" s="11"/>
      <c r="G122" s="11"/>
      <c r="H122" s="12"/>
      <c r="I122" s="12"/>
      <c r="J122" s="12"/>
      <c r="K122" s="12"/>
      <c r="L122" s="12"/>
      <c r="M122" s="12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7">
        <f t="shared" si="16"/>
        <v>0</v>
      </c>
      <c r="AA122" s="113"/>
      <c r="AB122" s="8"/>
      <c r="AC122" s="8">
        <f t="shared" si="52"/>
        <v>0</v>
      </c>
      <c r="AD122" s="8"/>
      <c r="AE122" s="8"/>
      <c r="AF122" s="9">
        <v>2.95</v>
      </c>
      <c r="AG122" s="140"/>
      <c r="AH122" s="10">
        <f t="shared" si="54"/>
        <v>0</v>
      </c>
      <c r="AI122" s="10">
        <f t="shared" si="55"/>
        <v>0</v>
      </c>
      <c r="AJ122" s="10">
        <f t="shared" si="56"/>
        <v>0</v>
      </c>
      <c r="AK122" s="10">
        <f t="shared" si="66"/>
        <v>0</v>
      </c>
      <c r="AL122" s="10">
        <f t="shared" si="67"/>
        <v>0</v>
      </c>
      <c r="AM122" s="10">
        <f t="shared" si="68"/>
        <v>0</v>
      </c>
      <c r="AN122" s="10">
        <f t="shared" si="69"/>
        <v>0</v>
      </c>
      <c r="AO122" s="10">
        <f t="shared" si="70"/>
        <v>0</v>
      </c>
      <c r="AP122" s="10">
        <f t="shared" si="71"/>
        <v>0</v>
      </c>
      <c r="AQ122" s="10">
        <f t="shared" si="72"/>
        <v>0</v>
      </c>
      <c r="AR122" s="10">
        <f t="shared" si="73"/>
        <v>0</v>
      </c>
      <c r="AS122" s="10">
        <f t="shared" si="74"/>
        <v>0</v>
      </c>
      <c r="AT122" s="10">
        <f t="shared" si="75"/>
        <v>0</v>
      </c>
      <c r="AU122" s="10">
        <f t="shared" si="76"/>
        <v>0</v>
      </c>
      <c r="AV122" s="10">
        <f t="shared" si="77"/>
        <v>0</v>
      </c>
      <c r="AW122" s="10">
        <f t="shared" si="78"/>
        <v>0</v>
      </c>
      <c r="AX122" s="10">
        <f t="shared" si="79"/>
        <v>0</v>
      </c>
      <c r="AY122" s="10">
        <f t="shared" si="80"/>
        <v>0</v>
      </c>
      <c r="AZ122" s="10">
        <f t="shared" si="81"/>
        <v>0</v>
      </c>
      <c r="BA122" s="10">
        <f t="shared" si="82"/>
        <v>0</v>
      </c>
      <c r="BB122" s="10">
        <f t="shared" si="61"/>
        <v>0</v>
      </c>
    </row>
    <row r="123" spans="1:54" ht="15" customHeight="1">
      <c r="A123" s="2">
        <v>1</v>
      </c>
      <c r="B123" s="117"/>
      <c r="C123" s="156"/>
      <c r="D123" s="157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7">
        <f t="shared" si="16"/>
        <v>0</v>
      </c>
      <c r="AA123" s="113"/>
      <c r="AB123" s="8"/>
      <c r="AC123" s="8">
        <f t="shared" si="52"/>
        <v>0</v>
      </c>
      <c r="AD123" s="8"/>
      <c r="AE123" s="8"/>
      <c r="AF123" s="9">
        <v>2.95</v>
      </c>
      <c r="AG123" s="140"/>
      <c r="AH123" s="10">
        <f t="shared" si="54"/>
        <v>0</v>
      </c>
      <c r="AI123" s="10">
        <f t="shared" si="55"/>
        <v>0</v>
      </c>
      <c r="AJ123" s="10">
        <f t="shared" si="56"/>
        <v>0</v>
      </c>
      <c r="AK123" s="10">
        <f t="shared" si="66"/>
        <v>0</v>
      </c>
      <c r="AL123" s="10">
        <f t="shared" si="67"/>
        <v>0</v>
      </c>
      <c r="AM123" s="10">
        <f t="shared" si="68"/>
        <v>0</v>
      </c>
      <c r="AN123" s="10">
        <f t="shared" si="69"/>
        <v>0</v>
      </c>
      <c r="AO123" s="10">
        <f t="shared" si="70"/>
        <v>0</v>
      </c>
      <c r="AP123" s="10">
        <f t="shared" si="71"/>
        <v>0</v>
      </c>
      <c r="AQ123" s="10">
        <f t="shared" si="72"/>
        <v>0</v>
      </c>
      <c r="AR123" s="10">
        <f t="shared" si="73"/>
        <v>0</v>
      </c>
      <c r="AS123" s="10">
        <f t="shared" si="74"/>
        <v>0</v>
      </c>
      <c r="AT123" s="10">
        <f t="shared" si="75"/>
        <v>0</v>
      </c>
      <c r="AU123" s="10">
        <f t="shared" si="76"/>
        <v>0</v>
      </c>
      <c r="AV123" s="10">
        <f t="shared" si="77"/>
        <v>0</v>
      </c>
      <c r="AW123" s="10">
        <f t="shared" si="78"/>
        <v>0</v>
      </c>
      <c r="AX123" s="10">
        <f t="shared" si="79"/>
        <v>0</v>
      </c>
      <c r="AY123" s="10">
        <f t="shared" si="80"/>
        <v>0</v>
      </c>
      <c r="AZ123" s="10">
        <f t="shared" si="81"/>
        <v>0</v>
      </c>
      <c r="BA123" s="10">
        <f t="shared" si="82"/>
        <v>0</v>
      </c>
      <c r="BB123" s="10">
        <f t="shared" si="61"/>
        <v>0</v>
      </c>
    </row>
    <row r="124" spans="1:54" ht="15" customHeight="1">
      <c r="A124" s="2">
        <v>1</v>
      </c>
      <c r="B124" s="117"/>
      <c r="C124" s="156"/>
      <c r="D124" s="157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7">
        <f t="shared" si="16"/>
        <v>0</v>
      </c>
      <c r="AA124" s="113"/>
      <c r="AB124" s="8"/>
      <c r="AC124" s="8">
        <f t="shared" si="52"/>
        <v>0</v>
      </c>
      <c r="AD124" s="8"/>
      <c r="AE124" s="8"/>
      <c r="AF124" s="9">
        <v>2.95</v>
      </c>
      <c r="AG124" s="140"/>
      <c r="AH124" s="10">
        <f t="shared" si="54"/>
        <v>0</v>
      </c>
      <c r="AI124" s="10">
        <f t="shared" si="55"/>
        <v>0</v>
      </c>
      <c r="AJ124" s="10">
        <f t="shared" si="56"/>
        <v>0</v>
      </c>
      <c r="AK124" s="10">
        <f t="shared" si="66"/>
        <v>0</v>
      </c>
      <c r="AL124" s="10">
        <f t="shared" si="67"/>
        <v>0</v>
      </c>
      <c r="AM124" s="10">
        <f t="shared" si="68"/>
        <v>0</v>
      </c>
      <c r="AN124" s="10">
        <f t="shared" si="69"/>
        <v>0</v>
      </c>
      <c r="AO124" s="10">
        <f t="shared" si="70"/>
        <v>0</v>
      </c>
      <c r="AP124" s="10">
        <f t="shared" si="71"/>
        <v>0</v>
      </c>
      <c r="AQ124" s="10">
        <f t="shared" si="72"/>
        <v>0</v>
      </c>
      <c r="AR124" s="10">
        <f t="shared" si="73"/>
        <v>0</v>
      </c>
      <c r="AS124" s="10">
        <f t="shared" si="74"/>
        <v>0</v>
      </c>
      <c r="AT124" s="10">
        <f t="shared" si="75"/>
        <v>0</v>
      </c>
      <c r="AU124" s="10">
        <f t="shared" si="76"/>
        <v>0</v>
      </c>
      <c r="AV124" s="10">
        <f t="shared" si="77"/>
        <v>0</v>
      </c>
      <c r="AW124" s="10">
        <f t="shared" si="78"/>
        <v>0</v>
      </c>
      <c r="AX124" s="10">
        <f t="shared" si="79"/>
        <v>0</v>
      </c>
      <c r="AY124" s="10">
        <f t="shared" si="80"/>
        <v>0</v>
      </c>
      <c r="AZ124" s="10">
        <f t="shared" si="81"/>
        <v>0</v>
      </c>
      <c r="BA124" s="10">
        <f t="shared" si="82"/>
        <v>0</v>
      </c>
      <c r="BB124" s="10">
        <f t="shared" si="61"/>
        <v>0</v>
      </c>
    </row>
    <row r="125" spans="1:54" ht="15" customHeight="1">
      <c r="A125" s="2">
        <v>1</v>
      </c>
      <c r="B125" s="117"/>
      <c r="C125" s="156"/>
      <c r="D125" s="157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7">
        <f t="shared" si="16"/>
        <v>0</v>
      </c>
      <c r="AA125" s="113"/>
      <c r="AB125" s="8"/>
      <c r="AC125" s="8">
        <f t="shared" si="52"/>
        <v>0</v>
      </c>
      <c r="AD125" s="8"/>
      <c r="AE125" s="8"/>
      <c r="AF125" s="9">
        <v>2.95</v>
      </c>
      <c r="AG125" s="140"/>
      <c r="AH125" s="10">
        <f t="shared" si="54"/>
        <v>0</v>
      </c>
      <c r="AI125" s="10">
        <f t="shared" si="55"/>
        <v>0</v>
      </c>
      <c r="AJ125" s="10">
        <f t="shared" si="56"/>
        <v>0</v>
      </c>
      <c r="AK125" s="10">
        <f t="shared" si="66"/>
        <v>0</v>
      </c>
      <c r="AL125" s="10">
        <f t="shared" si="67"/>
        <v>0</v>
      </c>
      <c r="AM125" s="10">
        <f t="shared" si="68"/>
        <v>0</v>
      </c>
      <c r="AN125" s="10">
        <f t="shared" si="69"/>
        <v>0</v>
      </c>
      <c r="AO125" s="10">
        <f t="shared" si="70"/>
        <v>0</v>
      </c>
      <c r="AP125" s="10">
        <f t="shared" si="71"/>
        <v>0</v>
      </c>
      <c r="AQ125" s="10">
        <f t="shared" si="72"/>
        <v>0</v>
      </c>
      <c r="AR125" s="10">
        <f t="shared" si="73"/>
        <v>0</v>
      </c>
      <c r="AS125" s="10">
        <f t="shared" si="74"/>
        <v>0</v>
      </c>
      <c r="AT125" s="10">
        <f t="shared" si="75"/>
        <v>0</v>
      </c>
      <c r="AU125" s="10">
        <f t="shared" si="76"/>
        <v>0</v>
      </c>
      <c r="AV125" s="10">
        <f t="shared" si="77"/>
        <v>0</v>
      </c>
      <c r="AW125" s="10">
        <f t="shared" si="78"/>
        <v>0</v>
      </c>
      <c r="AX125" s="10">
        <f t="shared" si="79"/>
        <v>0</v>
      </c>
      <c r="AY125" s="10">
        <f t="shared" si="80"/>
        <v>0</v>
      </c>
      <c r="AZ125" s="10">
        <f t="shared" si="81"/>
        <v>0</v>
      </c>
      <c r="BA125" s="10">
        <f t="shared" si="82"/>
        <v>0</v>
      </c>
      <c r="BB125" s="10">
        <f t="shared" si="61"/>
        <v>0</v>
      </c>
    </row>
    <row r="126" spans="1:54" ht="15" customHeight="1">
      <c r="A126" s="2">
        <v>1</v>
      </c>
      <c r="B126" s="117"/>
      <c r="C126" s="156"/>
      <c r="D126" s="157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7">
        <f t="shared" si="16"/>
        <v>0</v>
      </c>
      <c r="AA126" s="113"/>
      <c r="AB126" s="8"/>
      <c r="AC126" s="8">
        <f t="shared" si="52"/>
        <v>0</v>
      </c>
      <c r="AD126" s="8"/>
      <c r="AE126" s="8"/>
      <c r="AF126" s="9">
        <v>2.95</v>
      </c>
      <c r="AG126" s="140"/>
      <c r="AH126" s="10">
        <f t="shared" si="54"/>
        <v>0</v>
      </c>
      <c r="AI126" s="10">
        <f t="shared" si="55"/>
        <v>0</v>
      </c>
      <c r="AJ126" s="10">
        <f t="shared" si="56"/>
        <v>0</v>
      </c>
      <c r="AK126" s="10">
        <f t="shared" si="66"/>
        <v>0</v>
      </c>
      <c r="AL126" s="10">
        <f t="shared" si="67"/>
        <v>0</v>
      </c>
      <c r="AM126" s="10">
        <f t="shared" si="68"/>
        <v>0</v>
      </c>
      <c r="AN126" s="10">
        <f t="shared" si="69"/>
        <v>0</v>
      </c>
      <c r="AO126" s="10">
        <f t="shared" si="70"/>
        <v>0</v>
      </c>
      <c r="AP126" s="10">
        <f t="shared" si="71"/>
        <v>0</v>
      </c>
      <c r="AQ126" s="10">
        <f t="shared" si="72"/>
        <v>0</v>
      </c>
      <c r="AR126" s="10">
        <f t="shared" si="73"/>
        <v>0</v>
      </c>
      <c r="AS126" s="10">
        <f t="shared" si="74"/>
        <v>0</v>
      </c>
      <c r="AT126" s="10">
        <f t="shared" si="75"/>
        <v>0</v>
      </c>
      <c r="AU126" s="10">
        <f t="shared" si="76"/>
        <v>0</v>
      </c>
      <c r="AV126" s="10">
        <f t="shared" si="77"/>
        <v>0</v>
      </c>
      <c r="AW126" s="10">
        <f t="shared" si="78"/>
        <v>0</v>
      </c>
      <c r="AX126" s="10">
        <f t="shared" si="79"/>
        <v>0</v>
      </c>
      <c r="AY126" s="10">
        <f t="shared" si="80"/>
        <v>0</v>
      </c>
      <c r="AZ126" s="10">
        <f t="shared" si="81"/>
        <v>0</v>
      </c>
      <c r="BA126" s="10">
        <f t="shared" si="82"/>
        <v>0</v>
      </c>
      <c r="BB126" s="10">
        <f t="shared" si="61"/>
        <v>0</v>
      </c>
    </row>
    <row r="127" spans="1:54" ht="15" customHeight="1">
      <c r="A127" s="2">
        <v>1</v>
      </c>
      <c r="B127" s="117"/>
      <c r="C127" s="156"/>
      <c r="D127" s="157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7">
        <f t="shared" si="16"/>
        <v>0</v>
      </c>
      <c r="AA127" s="113"/>
      <c r="AB127" s="8"/>
      <c r="AC127" s="8">
        <f t="shared" si="52"/>
        <v>0</v>
      </c>
      <c r="AD127" s="8"/>
      <c r="AE127" s="8"/>
      <c r="AF127" s="9">
        <v>2.95</v>
      </c>
      <c r="AG127" s="140"/>
      <c r="AH127" s="10">
        <f t="shared" si="54"/>
        <v>0</v>
      </c>
      <c r="AI127" s="10">
        <f t="shared" si="55"/>
        <v>0</v>
      </c>
      <c r="AJ127" s="10">
        <f t="shared" si="56"/>
        <v>0</v>
      </c>
      <c r="AK127" s="10">
        <f t="shared" si="66"/>
        <v>0</v>
      </c>
      <c r="AL127" s="10">
        <f t="shared" si="67"/>
        <v>0</v>
      </c>
      <c r="AM127" s="10">
        <f t="shared" si="68"/>
        <v>0</v>
      </c>
      <c r="AN127" s="10">
        <f t="shared" si="69"/>
        <v>0</v>
      </c>
      <c r="AO127" s="10">
        <f t="shared" si="70"/>
        <v>0</v>
      </c>
      <c r="AP127" s="10">
        <f t="shared" si="71"/>
        <v>0</v>
      </c>
      <c r="AQ127" s="10">
        <f t="shared" si="72"/>
        <v>0</v>
      </c>
      <c r="AR127" s="10">
        <f t="shared" si="73"/>
        <v>0</v>
      </c>
      <c r="AS127" s="10">
        <f t="shared" si="74"/>
        <v>0</v>
      </c>
      <c r="AT127" s="10">
        <f t="shared" si="75"/>
        <v>0</v>
      </c>
      <c r="AU127" s="10">
        <f t="shared" si="76"/>
        <v>0</v>
      </c>
      <c r="AV127" s="10">
        <f t="shared" si="77"/>
        <v>0</v>
      </c>
      <c r="AW127" s="10">
        <f t="shared" si="78"/>
        <v>0</v>
      </c>
      <c r="AX127" s="10">
        <f t="shared" si="79"/>
        <v>0</v>
      </c>
      <c r="AY127" s="10">
        <f t="shared" si="80"/>
        <v>0</v>
      </c>
      <c r="AZ127" s="10">
        <f t="shared" si="81"/>
        <v>0</v>
      </c>
      <c r="BA127" s="10">
        <f t="shared" si="82"/>
        <v>0</v>
      </c>
      <c r="BB127" s="10">
        <f t="shared" si="61"/>
        <v>0</v>
      </c>
    </row>
    <row r="128" spans="1:54" ht="15" customHeight="1">
      <c r="A128" s="2">
        <v>1</v>
      </c>
      <c r="B128" s="117"/>
      <c r="C128" s="156"/>
      <c r="D128" s="157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7">
        <f t="shared" ref="Z128:Z134" si="83">IF(E128="", 0, SUM(F128:Y128))</f>
        <v>0</v>
      </c>
      <c r="AA128" s="113"/>
      <c r="AB128" s="8"/>
      <c r="AC128" s="8">
        <f t="shared" si="52"/>
        <v>0</v>
      </c>
      <c r="AD128" s="8"/>
      <c r="AE128" s="8"/>
      <c r="AF128" s="9">
        <v>2.95</v>
      </c>
      <c r="AG128" s="140"/>
      <c r="AH128" s="10">
        <f t="shared" si="54"/>
        <v>0</v>
      </c>
      <c r="AI128" s="10">
        <f t="shared" si="55"/>
        <v>0</v>
      </c>
      <c r="AJ128" s="10">
        <f t="shared" si="56"/>
        <v>0</v>
      </c>
      <c r="AK128" s="10">
        <f t="shared" si="66"/>
        <v>0</v>
      </c>
      <c r="AL128" s="10">
        <f t="shared" si="67"/>
        <v>0</v>
      </c>
      <c r="AM128" s="10">
        <f t="shared" si="68"/>
        <v>0</v>
      </c>
      <c r="AN128" s="10">
        <f t="shared" si="69"/>
        <v>0</v>
      </c>
      <c r="AO128" s="10">
        <f t="shared" si="70"/>
        <v>0</v>
      </c>
      <c r="AP128" s="10">
        <f t="shared" si="71"/>
        <v>0</v>
      </c>
      <c r="AQ128" s="10">
        <f t="shared" si="72"/>
        <v>0</v>
      </c>
      <c r="AR128" s="10">
        <f t="shared" si="73"/>
        <v>0</v>
      </c>
      <c r="AS128" s="10">
        <f t="shared" si="74"/>
        <v>0</v>
      </c>
      <c r="AT128" s="10">
        <f t="shared" si="75"/>
        <v>0</v>
      </c>
      <c r="AU128" s="10">
        <f t="shared" si="76"/>
        <v>0</v>
      </c>
      <c r="AV128" s="10">
        <f t="shared" si="77"/>
        <v>0</v>
      </c>
      <c r="AW128" s="10">
        <f t="shared" si="78"/>
        <v>0</v>
      </c>
      <c r="AX128" s="10">
        <f t="shared" si="79"/>
        <v>0</v>
      </c>
      <c r="AY128" s="10">
        <f t="shared" si="80"/>
        <v>0</v>
      </c>
      <c r="AZ128" s="10">
        <f t="shared" si="81"/>
        <v>0</v>
      </c>
      <c r="BA128" s="10">
        <f t="shared" si="82"/>
        <v>0</v>
      </c>
      <c r="BB128" s="10">
        <f t="shared" si="61"/>
        <v>0</v>
      </c>
    </row>
    <row r="129" spans="1:54" ht="15" customHeight="1">
      <c r="A129" s="2">
        <v>1</v>
      </c>
      <c r="B129" s="117"/>
      <c r="C129" s="156"/>
      <c r="D129" s="157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7">
        <f t="shared" si="83"/>
        <v>0</v>
      </c>
      <c r="AA129" s="113"/>
      <c r="AB129" s="8"/>
      <c r="AC129" s="8">
        <f t="shared" si="52"/>
        <v>0</v>
      </c>
      <c r="AD129" s="8"/>
      <c r="AE129" s="8"/>
      <c r="AF129" s="9">
        <v>2.95</v>
      </c>
      <c r="AG129" s="140"/>
      <c r="AH129" s="10">
        <f t="shared" si="54"/>
        <v>0</v>
      </c>
      <c r="AI129" s="10">
        <f t="shared" si="55"/>
        <v>0</v>
      </c>
      <c r="AJ129" s="10">
        <f t="shared" si="56"/>
        <v>0</v>
      </c>
      <c r="AK129" s="10">
        <f t="shared" si="66"/>
        <v>0</v>
      </c>
      <c r="AL129" s="10">
        <f t="shared" si="67"/>
        <v>0</v>
      </c>
      <c r="AM129" s="10">
        <f t="shared" si="68"/>
        <v>0</v>
      </c>
      <c r="AN129" s="10">
        <f t="shared" si="69"/>
        <v>0</v>
      </c>
      <c r="AO129" s="10">
        <f t="shared" si="70"/>
        <v>0</v>
      </c>
      <c r="AP129" s="10">
        <f t="shared" si="71"/>
        <v>0</v>
      </c>
      <c r="AQ129" s="10">
        <f t="shared" si="72"/>
        <v>0</v>
      </c>
      <c r="AR129" s="10">
        <f t="shared" si="73"/>
        <v>0</v>
      </c>
      <c r="AS129" s="10">
        <f t="shared" si="74"/>
        <v>0</v>
      </c>
      <c r="AT129" s="10">
        <f t="shared" si="75"/>
        <v>0</v>
      </c>
      <c r="AU129" s="10">
        <f t="shared" si="76"/>
        <v>0</v>
      </c>
      <c r="AV129" s="10">
        <f t="shared" si="77"/>
        <v>0</v>
      </c>
      <c r="AW129" s="10">
        <f t="shared" si="78"/>
        <v>0</v>
      </c>
      <c r="AX129" s="10">
        <f t="shared" si="79"/>
        <v>0</v>
      </c>
      <c r="AY129" s="10">
        <f t="shared" si="80"/>
        <v>0</v>
      </c>
      <c r="AZ129" s="10">
        <f t="shared" si="81"/>
        <v>0</v>
      </c>
      <c r="BA129" s="10">
        <f t="shared" si="82"/>
        <v>0</v>
      </c>
      <c r="BB129" s="10">
        <f t="shared" si="61"/>
        <v>0</v>
      </c>
    </row>
    <row r="130" spans="1:54" ht="15" customHeight="1">
      <c r="A130" s="2">
        <v>1</v>
      </c>
      <c r="B130" s="117"/>
      <c r="C130" s="156"/>
      <c r="D130" s="157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7">
        <f t="shared" si="83"/>
        <v>0</v>
      </c>
      <c r="AA130" s="113"/>
      <c r="AB130" s="8"/>
      <c r="AC130" s="8">
        <f t="shared" si="52"/>
        <v>0</v>
      </c>
      <c r="AD130" s="8"/>
      <c r="AE130" s="8"/>
      <c r="AF130" s="9">
        <v>2.95</v>
      </c>
      <c r="AG130" s="140"/>
      <c r="AH130" s="10">
        <f t="shared" si="54"/>
        <v>0</v>
      </c>
      <c r="AI130" s="10">
        <f t="shared" si="55"/>
        <v>0</v>
      </c>
      <c r="AJ130" s="10">
        <f t="shared" si="56"/>
        <v>0</v>
      </c>
      <c r="AK130" s="10">
        <f t="shared" si="66"/>
        <v>0</v>
      </c>
      <c r="AL130" s="10">
        <f t="shared" si="67"/>
        <v>0</v>
      </c>
      <c r="AM130" s="10">
        <f t="shared" si="68"/>
        <v>0</v>
      </c>
      <c r="AN130" s="10">
        <f t="shared" si="69"/>
        <v>0</v>
      </c>
      <c r="AO130" s="10">
        <f t="shared" si="70"/>
        <v>0</v>
      </c>
      <c r="AP130" s="10">
        <f t="shared" si="71"/>
        <v>0</v>
      </c>
      <c r="AQ130" s="10">
        <f t="shared" si="72"/>
        <v>0</v>
      </c>
      <c r="AR130" s="10">
        <f t="shared" si="73"/>
        <v>0</v>
      </c>
      <c r="AS130" s="10">
        <f t="shared" si="74"/>
        <v>0</v>
      </c>
      <c r="AT130" s="10">
        <f t="shared" si="75"/>
        <v>0</v>
      </c>
      <c r="AU130" s="10">
        <f t="shared" si="76"/>
        <v>0</v>
      </c>
      <c r="AV130" s="10">
        <f t="shared" si="77"/>
        <v>0</v>
      </c>
      <c r="AW130" s="10">
        <f t="shared" si="78"/>
        <v>0</v>
      </c>
      <c r="AX130" s="10">
        <f t="shared" si="79"/>
        <v>0</v>
      </c>
      <c r="AY130" s="10">
        <f t="shared" si="80"/>
        <v>0</v>
      </c>
      <c r="AZ130" s="10">
        <f t="shared" si="81"/>
        <v>0</v>
      </c>
      <c r="BA130" s="10">
        <f t="shared" si="82"/>
        <v>0</v>
      </c>
      <c r="BB130" s="10">
        <f t="shared" si="61"/>
        <v>0</v>
      </c>
    </row>
    <row r="131" spans="1:54" ht="15" customHeight="1">
      <c r="A131" s="2">
        <v>1</v>
      </c>
      <c r="B131" s="117"/>
      <c r="C131" s="156"/>
      <c r="D131" s="157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7">
        <f t="shared" si="83"/>
        <v>0</v>
      </c>
      <c r="AA131" s="113"/>
      <c r="AB131" s="8"/>
      <c r="AC131" s="8">
        <f t="shared" si="52"/>
        <v>0</v>
      </c>
      <c r="AD131" s="8"/>
      <c r="AE131" s="8"/>
      <c r="AF131" s="9">
        <v>2.95</v>
      </c>
      <c r="AG131" s="140"/>
      <c r="AH131" s="10">
        <f t="shared" si="54"/>
        <v>0</v>
      </c>
      <c r="AI131" s="10">
        <f t="shared" si="55"/>
        <v>0</v>
      </c>
      <c r="AJ131" s="10">
        <f t="shared" si="56"/>
        <v>0</v>
      </c>
      <c r="AK131" s="10">
        <f t="shared" si="66"/>
        <v>0</v>
      </c>
      <c r="AL131" s="10">
        <f t="shared" si="67"/>
        <v>0</v>
      </c>
      <c r="AM131" s="10">
        <f t="shared" si="68"/>
        <v>0</v>
      </c>
      <c r="AN131" s="10">
        <f t="shared" si="69"/>
        <v>0</v>
      </c>
      <c r="AO131" s="10">
        <f t="shared" si="70"/>
        <v>0</v>
      </c>
      <c r="AP131" s="10">
        <f t="shared" si="71"/>
        <v>0</v>
      </c>
      <c r="AQ131" s="10">
        <f t="shared" si="72"/>
        <v>0</v>
      </c>
      <c r="AR131" s="10">
        <f t="shared" si="73"/>
        <v>0</v>
      </c>
      <c r="AS131" s="10">
        <f t="shared" si="74"/>
        <v>0</v>
      </c>
      <c r="AT131" s="10">
        <f t="shared" si="75"/>
        <v>0</v>
      </c>
      <c r="AU131" s="10">
        <f t="shared" si="76"/>
        <v>0</v>
      </c>
      <c r="AV131" s="10">
        <f t="shared" si="77"/>
        <v>0</v>
      </c>
      <c r="AW131" s="10">
        <f t="shared" si="78"/>
        <v>0</v>
      </c>
      <c r="AX131" s="10">
        <f t="shared" si="79"/>
        <v>0</v>
      </c>
      <c r="AY131" s="10">
        <f t="shared" si="80"/>
        <v>0</v>
      </c>
      <c r="AZ131" s="10">
        <f t="shared" si="81"/>
        <v>0</v>
      </c>
      <c r="BA131" s="10">
        <f t="shared" si="82"/>
        <v>0</v>
      </c>
      <c r="BB131" s="10">
        <f t="shared" si="61"/>
        <v>0</v>
      </c>
    </row>
    <row r="132" spans="1:54" ht="15" customHeight="1">
      <c r="A132" s="2">
        <v>1</v>
      </c>
      <c r="B132" s="117"/>
      <c r="C132" s="156"/>
      <c r="D132" s="157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7">
        <f t="shared" si="83"/>
        <v>0</v>
      </c>
      <c r="AA132" s="113"/>
      <c r="AB132" s="8"/>
      <c r="AC132" s="8">
        <f t="shared" si="52"/>
        <v>0</v>
      </c>
      <c r="AD132" s="8"/>
      <c r="AE132" s="8"/>
      <c r="AF132" s="9">
        <v>2.95</v>
      </c>
      <c r="AG132" s="140"/>
      <c r="AH132" s="10">
        <f t="shared" si="54"/>
        <v>0</v>
      </c>
      <c r="AI132" s="10">
        <f t="shared" si="55"/>
        <v>0</v>
      </c>
      <c r="AJ132" s="10">
        <f t="shared" si="56"/>
        <v>0</v>
      </c>
      <c r="AK132" s="10">
        <f t="shared" si="66"/>
        <v>0</v>
      </c>
      <c r="AL132" s="10">
        <f t="shared" si="67"/>
        <v>0</v>
      </c>
      <c r="AM132" s="10">
        <f t="shared" si="68"/>
        <v>0</v>
      </c>
      <c r="AN132" s="10">
        <f t="shared" si="69"/>
        <v>0</v>
      </c>
      <c r="AO132" s="10">
        <f t="shared" si="70"/>
        <v>0</v>
      </c>
      <c r="AP132" s="10">
        <f t="shared" si="71"/>
        <v>0</v>
      </c>
      <c r="AQ132" s="10">
        <f t="shared" si="72"/>
        <v>0</v>
      </c>
      <c r="AR132" s="10">
        <f t="shared" si="73"/>
        <v>0</v>
      </c>
      <c r="AS132" s="10">
        <f t="shared" si="74"/>
        <v>0</v>
      </c>
      <c r="AT132" s="10">
        <f t="shared" si="75"/>
        <v>0</v>
      </c>
      <c r="AU132" s="10">
        <f t="shared" si="76"/>
        <v>0</v>
      </c>
      <c r="AV132" s="10">
        <f t="shared" si="77"/>
        <v>0</v>
      </c>
      <c r="AW132" s="10">
        <f t="shared" si="78"/>
        <v>0</v>
      </c>
      <c r="AX132" s="10">
        <f t="shared" si="79"/>
        <v>0</v>
      </c>
      <c r="AY132" s="10">
        <f t="shared" si="80"/>
        <v>0</v>
      </c>
      <c r="AZ132" s="10">
        <f t="shared" si="81"/>
        <v>0</v>
      </c>
      <c r="BA132" s="10">
        <f t="shared" si="82"/>
        <v>0</v>
      </c>
      <c r="BB132" s="10">
        <f t="shared" si="61"/>
        <v>0</v>
      </c>
    </row>
    <row r="133" spans="1:54" ht="15" customHeight="1">
      <c r="A133" s="2">
        <v>1</v>
      </c>
      <c r="B133" s="117"/>
      <c r="C133" s="156"/>
      <c r="D133" s="157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5"/>
      <c r="Z133" s="7">
        <f t="shared" si="83"/>
        <v>0</v>
      </c>
      <c r="AA133" s="113"/>
      <c r="AB133" s="8"/>
      <c r="AC133" s="8">
        <f t="shared" si="52"/>
        <v>0</v>
      </c>
      <c r="AD133" s="8"/>
      <c r="AE133" s="8"/>
      <c r="AF133" s="9">
        <v>2.95</v>
      </c>
      <c r="AG133" s="140"/>
      <c r="AH133" s="10">
        <f t="shared" si="54"/>
        <v>0</v>
      </c>
      <c r="AI133" s="10">
        <f t="shared" si="55"/>
        <v>0</v>
      </c>
      <c r="AJ133" s="10">
        <f t="shared" si="56"/>
        <v>0</v>
      </c>
      <c r="AK133" s="10">
        <f t="shared" si="66"/>
        <v>0</v>
      </c>
      <c r="AL133" s="10">
        <f t="shared" si="67"/>
        <v>0</v>
      </c>
      <c r="AM133" s="10">
        <f t="shared" si="68"/>
        <v>0</v>
      </c>
      <c r="AN133" s="10">
        <f t="shared" si="69"/>
        <v>0</v>
      </c>
      <c r="AO133" s="10">
        <f t="shared" si="70"/>
        <v>0</v>
      </c>
      <c r="AP133" s="10">
        <f t="shared" si="71"/>
        <v>0</v>
      </c>
      <c r="AQ133" s="10">
        <f t="shared" si="72"/>
        <v>0</v>
      </c>
      <c r="AR133" s="10">
        <f t="shared" si="73"/>
        <v>0</v>
      </c>
      <c r="AS133" s="10">
        <f t="shared" si="74"/>
        <v>0</v>
      </c>
      <c r="AT133" s="10">
        <f t="shared" si="75"/>
        <v>0</v>
      </c>
      <c r="AU133" s="10">
        <f t="shared" si="76"/>
        <v>0</v>
      </c>
      <c r="AV133" s="10">
        <f t="shared" si="77"/>
        <v>0</v>
      </c>
      <c r="AW133" s="10">
        <f t="shared" si="78"/>
        <v>0</v>
      </c>
      <c r="AX133" s="10">
        <f t="shared" si="79"/>
        <v>0</v>
      </c>
      <c r="AY133" s="10">
        <f t="shared" si="80"/>
        <v>0</v>
      </c>
      <c r="AZ133" s="10">
        <f t="shared" si="81"/>
        <v>0</v>
      </c>
      <c r="BA133" s="10">
        <f t="shared" si="82"/>
        <v>0</v>
      </c>
      <c r="BB133" s="10">
        <f t="shared" si="61"/>
        <v>0</v>
      </c>
    </row>
    <row r="134" spans="1:54" ht="15" customHeight="1">
      <c r="A134" s="2">
        <v>1</v>
      </c>
      <c r="B134" s="117"/>
      <c r="C134" s="156"/>
      <c r="D134" s="157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6"/>
      <c r="Z134" s="7">
        <f t="shared" si="83"/>
        <v>0</v>
      </c>
      <c r="AA134" s="113"/>
      <c r="AB134" s="8"/>
      <c r="AC134" s="8">
        <f t="shared" si="52"/>
        <v>0</v>
      </c>
      <c r="AD134" s="8"/>
      <c r="AE134" s="8"/>
      <c r="AF134" s="9">
        <v>2.95</v>
      </c>
      <c r="AG134" s="140"/>
      <c r="AH134" s="10">
        <f t="shared" si="54"/>
        <v>0</v>
      </c>
      <c r="AI134" s="10">
        <f t="shared" si="55"/>
        <v>0</v>
      </c>
      <c r="AJ134" s="10">
        <f t="shared" si="56"/>
        <v>0</v>
      </c>
      <c r="AK134" s="10">
        <f t="shared" si="66"/>
        <v>0</v>
      </c>
      <c r="AL134" s="10">
        <f t="shared" si="67"/>
        <v>0</v>
      </c>
      <c r="AM134" s="10">
        <f t="shared" si="68"/>
        <v>0</v>
      </c>
      <c r="AN134" s="10">
        <f t="shared" si="69"/>
        <v>0</v>
      </c>
      <c r="AO134" s="10">
        <f t="shared" si="70"/>
        <v>0</v>
      </c>
      <c r="AP134" s="10">
        <f t="shared" si="71"/>
        <v>0</v>
      </c>
      <c r="AQ134" s="10">
        <f t="shared" si="72"/>
        <v>0</v>
      </c>
      <c r="AR134" s="10">
        <f t="shared" si="73"/>
        <v>0</v>
      </c>
      <c r="AS134" s="10">
        <f t="shared" si="74"/>
        <v>0</v>
      </c>
      <c r="AT134" s="10">
        <f t="shared" si="75"/>
        <v>0</v>
      </c>
      <c r="AU134" s="10">
        <f t="shared" si="76"/>
        <v>0</v>
      </c>
      <c r="AV134" s="10">
        <f t="shared" si="77"/>
        <v>0</v>
      </c>
      <c r="AW134" s="10">
        <f t="shared" si="78"/>
        <v>0</v>
      </c>
      <c r="AX134" s="10">
        <f t="shared" si="79"/>
        <v>0</v>
      </c>
      <c r="AY134" s="10">
        <f t="shared" si="80"/>
        <v>0</v>
      </c>
      <c r="AZ134" s="10">
        <f t="shared" si="81"/>
        <v>0</v>
      </c>
      <c r="BA134" s="10">
        <f t="shared" si="82"/>
        <v>0</v>
      </c>
      <c r="BB134" s="10">
        <f t="shared" si="61"/>
        <v>0</v>
      </c>
    </row>
    <row r="135" spans="1:54" ht="15" customHeight="1" thickBot="1">
      <c r="A135" s="2">
        <v>1</v>
      </c>
      <c r="B135" s="118"/>
      <c r="C135" s="165"/>
      <c r="D135" s="166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7">
        <f t="shared" ref="Z135" si="84">IF(E135="", 0, SUM(F135:Y135))</f>
        <v>0</v>
      </c>
      <c r="AA135" s="114"/>
      <c r="AB135" s="8"/>
      <c r="AC135" s="8">
        <f t="shared" si="52"/>
        <v>0</v>
      </c>
      <c r="AD135" s="8"/>
      <c r="AE135" s="8"/>
      <c r="AF135" s="9">
        <v>2.95</v>
      </c>
      <c r="AG135" s="141"/>
      <c r="AH135" s="10">
        <f t="shared" si="54"/>
        <v>0</v>
      </c>
      <c r="AI135" s="10">
        <f t="shared" si="55"/>
        <v>0</v>
      </c>
      <c r="AJ135" s="10">
        <f t="shared" si="56"/>
        <v>0</v>
      </c>
      <c r="AK135" s="10">
        <f t="shared" si="66"/>
        <v>0</v>
      </c>
      <c r="AL135" s="10">
        <f t="shared" si="67"/>
        <v>0</v>
      </c>
      <c r="AM135" s="10">
        <f t="shared" si="68"/>
        <v>0</v>
      </c>
      <c r="AN135" s="10">
        <f t="shared" si="69"/>
        <v>0</v>
      </c>
      <c r="AO135" s="10">
        <f t="shared" si="70"/>
        <v>0</v>
      </c>
      <c r="AP135" s="10">
        <f t="shared" si="71"/>
        <v>0</v>
      </c>
      <c r="AQ135" s="10">
        <f t="shared" si="72"/>
        <v>0</v>
      </c>
      <c r="AR135" s="10">
        <f t="shared" si="73"/>
        <v>0</v>
      </c>
      <c r="AS135" s="10">
        <f t="shared" si="74"/>
        <v>0</v>
      </c>
      <c r="AT135" s="10">
        <f t="shared" si="75"/>
        <v>0</v>
      </c>
      <c r="AU135" s="10">
        <f t="shared" si="76"/>
        <v>0</v>
      </c>
      <c r="AV135" s="10">
        <f t="shared" si="77"/>
        <v>0</v>
      </c>
      <c r="AW135" s="10">
        <f t="shared" si="78"/>
        <v>0</v>
      </c>
      <c r="AX135" s="10">
        <f t="shared" si="79"/>
        <v>0</v>
      </c>
      <c r="AY135" s="10">
        <f t="shared" si="80"/>
        <v>0</v>
      </c>
      <c r="AZ135" s="10">
        <f t="shared" si="81"/>
        <v>0</v>
      </c>
      <c r="BA135" s="10">
        <f t="shared" si="82"/>
        <v>0</v>
      </c>
      <c r="BB135" s="10">
        <f t="shared" si="61"/>
        <v>0</v>
      </c>
    </row>
    <row r="136" spans="1:54" ht="16.5" customHeight="1">
      <c r="B136" s="142" t="s">
        <v>30</v>
      </c>
      <c r="C136" s="143"/>
      <c r="D136" s="143"/>
      <c r="E136" s="144"/>
      <c r="F136" s="24" t="str">
        <f>IF(F7="", "",SUM(F9:F135))</f>
        <v/>
      </c>
      <c r="G136" s="24" t="str">
        <f>IF(G7="", "",SUM(G9:G135))</f>
        <v/>
      </c>
      <c r="H136" s="24" t="str">
        <f>IF(H7="", "",SUM(H9:H135))</f>
        <v/>
      </c>
      <c r="I136" s="24" t="str">
        <f t="shared" ref="I136:Y136" si="85">IF(I7="", "",SUM(I9:I135))</f>
        <v/>
      </c>
      <c r="J136" s="24" t="str">
        <f t="shared" si="85"/>
        <v/>
      </c>
      <c r="K136" s="24" t="str">
        <f t="shared" si="85"/>
        <v/>
      </c>
      <c r="L136" s="24" t="str">
        <f t="shared" si="85"/>
        <v/>
      </c>
      <c r="M136" s="24" t="str">
        <f t="shared" si="85"/>
        <v/>
      </c>
      <c r="N136" s="24" t="str">
        <f t="shared" si="85"/>
        <v/>
      </c>
      <c r="O136" s="24" t="str">
        <f t="shared" si="85"/>
        <v/>
      </c>
      <c r="P136" s="24" t="str">
        <f t="shared" si="85"/>
        <v/>
      </c>
      <c r="Q136" s="24" t="str">
        <f t="shared" si="85"/>
        <v/>
      </c>
      <c r="R136" s="24" t="str">
        <f t="shared" si="85"/>
        <v/>
      </c>
      <c r="S136" s="24" t="str">
        <f t="shared" si="85"/>
        <v/>
      </c>
      <c r="T136" s="24" t="str">
        <f t="shared" si="85"/>
        <v/>
      </c>
      <c r="U136" s="24" t="str">
        <f t="shared" si="85"/>
        <v/>
      </c>
      <c r="V136" s="24" t="str">
        <f t="shared" si="85"/>
        <v/>
      </c>
      <c r="W136" s="24" t="str">
        <f t="shared" si="85"/>
        <v/>
      </c>
      <c r="X136" s="24" t="str">
        <f t="shared" si="85"/>
        <v/>
      </c>
      <c r="Y136" s="24" t="str">
        <f t="shared" si="85"/>
        <v/>
      </c>
      <c r="Z136" s="17">
        <f>IF(Z7="", "",SUM(Z9:Z135))</f>
        <v>0</v>
      </c>
      <c r="AA136" s="145"/>
      <c r="AB136" s="3"/>
      <c r="AC136" s="3"/>
      <c r="AD136" s="3"/>
      <c r="AE136" s="3"/>
      <c r="AF136" s="3"/>
      <c r="AG136" s="3"/>
      <c r="AH136" s="3">
        <f t="shared" ref="AH136:BA136" si="86">SUM(AH15:AH135)</f>
        <v>0</v>
      </c>
      <c r="AI136" s="3">
        <f t="shared" si="86"/>
        <v>0</v>
      </c>
      <c r="AJ136" s="3">
        <f t="shared" si="86"/>
        <v>0</v>
      </c>
      <c r="AK136" s="3"/>
      <c r="AL136" s="3"/>
      <c r="AM136" s="3"/>
      <c r="AN136" s="3"/>
      <c r="AO136" s="3"/>
      <c r="AP136" s="3">
        <f t="shared" si="86"/>
        <v>0</v>
      </c>
      <c r="AQ136" s="3">
        <f t="shared" si="86"/>
        <v>0</v>
      </c>
      <c r="AR136" s="3">
        <f t="shared" si="86"/>
        <v>0</v>
      </c>
      <c r="AS136" s="3">
        <f t="shared" si="86"/>
        <v>0</v>
      </c>
      <c r="AT136" s="3">
        <f t="shared" si="86"/>
        <v>0</v>
      </c>
      <c r="AU136" s="3">
        <f t="shared" si="86"/>
        <v>0</v>
      </c>
      <c r="AV136" s="3">
        <f t="shared" si="86"/>
        <v>0</v>
      </c>
      <c r="AW136" s="3">
        <f t="shared" si="86"/>
        <v>0</v>
      </c>
      <c r="AX136" s="3">
        <f t="shared" si="86"/>
        <v>0</v>
      </c>
      <c r="AY136" s="3">
        <f t="shared" si="86"/>
        <v>0</v>
      </c>
      <c r="AZ136" s="3">
        <f t="shared" si="86"/>
        <v>0</v>
      </c>
      <c r="BA136" s="3">
        <f t="shared" si="86"/>
        <v>0</v>
      </c>
      <c r="BB136" s="3">
        <f>SUM(BB9:BB135)</f>
        <v>0</v>
      </c>
    </row>
    <row r="137" spans="1:54" ht="18.75" customHeight="1" thickBot="1">
      <c r="B137" s="147" t="s">
        <v>31</v>
      </c>
      <c r="C137" s="148"/>
      <c r="D137" s="148"/>
      <c r="E137" s="149"/>
      <c r="F137" s="26" t="str">
        <f>IF(F8="", "",SUM(F10:F136))</f>
        <v/>
      </c>
      <c r="G137" s="18" t="str">
        <f>IF(G8="", "",SUM(G10:G136))</f>
        <v/>
      </c>
      <c r="H137" s="18" t="str">
        <f t="shared" ref="H137:Y137" si="87">IF(H8="", "",SUM(H10:H136))</f>
        <v/>
      </c>
      <c r="I137" s="18" t="str">
        <f t="shared" si="87"/>
        <v/>
      </c>
      <c r="J137" s="18" t="str">
        <f t="shared" si="87"/>
        <v/>
      </c>
      <c r="K137" s="18" t="str">
        <f t="shared" si="87"/>
        <v/>
      </c>
      <c r="L137" s="18" t="str">
        <f t="shared" si="87"/>
        <v/>
      </c>
      <c r="M137" s="18" t="str">
        <f t="shared" si="87"/>
        <v/>
      </c>
      <c r="N137" s="18" t="str">
        <f t="shared" si="87"/>
        <v/>
      </c>
      <c r="O137" s="18" t="str">
        <f t="shared" si="87"/>
        <v/>
      </c>
      <c r="P137" s="18" t="str">
        <f t="shared" si="87"/>
        <v/>
      </c>
      <c r="Q137" s="18" t="str">
        <f t="shared" si="87"/>
        <v/>
      </c>
      <c r="R137" s="18" t="str">
        <f t="shared" si="87"/>
        <v/>
      </c>
      <c r="S137" s="18" t="str">
        <f t="shared" si="87"/>
        <v/>
      </c>
      <c r="T137" s="18" t="str">
        <f t="shared" si="87"/>
        <v/>
      </c>
      <c r="U137" s="18" t="str">
        <f t="shared" si="87"/>
        <v/>
      </c>
      <c r="V137" s="18" t="str">
        <f t="shared" si="87"/>
        <v/>
      </c>
      <c r="W137" s="18" t="str">
        <f t="shared" si="87"/>
        <v/>
      </c>
      <c r="X137" s="18" t="str">
        <f t="shared" si="87"/>
        <v/>
      </c>
      <c r="Y137" s="18" t="str">
        <f t="shared" si="87"/>
        <v/>
      </c>
      <c r="Z137" s="25" t="str">
        <f>IF(Z8="", "",SUM(Z10:Z136))</f>
        <v/>
      </c>
      <c r="AA137" s="146"/>
      <c r="AB137" s="19"/>
      <c r="AC137" s="19"/>
      <c r="AD137" s="19"/>
      <c r="AE137" s="19"/>
      <c r="AF137" s="20"/>
    </row>
    <row r="138" spans="1:54" ht="14.25" customHeight="1"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19"/>
      <c r="Y138" s="19"/>
      <c r="Z138" s="19"/>
      <c r="AA138" s="19"/>
      <c r="AB138" s="19"/>
      <c r="AC138" s="19"/>
      <c r="AD138" s="19"/>
      <c r="AE138" s="19"/>
      <c r="AF138" s="20"/>
    </row>
  </sheetData>
  <sortState xmlns:xlrd2="http://schemas.microsoft.com/office/spreadsheetml/2017/richdata2" ref="E60:U123">
    <sortCondition descending="1" ref="E60"/>
  </sortState>
  <mergeCells count="190">
    <mergeCell ref="I7:I8"/>
    <mergeCell ref="J7:J8"/>
    <mergeCell ref="K7:K8"/>
    <mergeCell ref="L7:L8"/>
    <mergeCell ref="M7:M8"/>
    <mergeCell ref="AK7:AK8"/>
    <mergeCell ref="AL7:AL8"/>
    <mergeCell ref="AM7:AM8"/>
    <mergeCell ref="W7:W8"/>
    <mergeCell ref="C133:D133"/>
    <mergeCell ref="C134:D134"/>
    <mergeCell ref="C135:D135"/>
    <mergeCell ref="C84:D84"/>
    <mergeCell ref="C85:D85"/>
    <mergeCell ref="C86:D86"/>
    <mergeCell ref="C87:D87"/>
    <mergeCell ref="C88:D88"/>
    <mergeCell ref="C104:D104"/>
    <mergeCell ref="C105:D105"/>
    <mergeCell ref="C106:D106"/>
    <mergeCell ref="C107:D107"/>
    <mergeCell ref="C108:D108"/>
    <mergeCell ref="C128:D128"/>
    <mergeCell ref="C129:D129"/>
    <mergeCell ref="C130:D130"/>
    <mergeCell ref="C131:D131"/>
    <mergeCell ref="C132:D132"/>
    <mergeCell ref="C123:D123"/>
    <mergeCell ref="C124:D124"/>
    <mergeCell ref="C125:D125"/>
    <mergeCell ref="C126:D126"/>
    <mergeCell ref="C127:D127"/>
    <mergeCell ref="C117:D117"/>
    <mergeCell ref="C119:D119"/>
    <mergeCell ref="C120:D120"/>
    <mergeCell ref="C121:D121"/>
    <mergeCell ref="C122:D122"/>
    <mergeCell ref="C112:D112"/>
    <mergeCell ref="C113:D113"/>
    <mergeCell ref="C114:D114"/>
    <mergeCell ref="C115:D115"/>
    <mergeCell ref="C116:D116"/>
    <mergeCell ref="C118:D118"/>
    <mergeCell ref="C82:D82"/>
    <mergeCell ref="C83:D83"/>
    <mergeCell ref="C109:D109"/>
    <mergeCell ref="C110:D110"/>
    <mergeCell ref="C111:D111"/>
    <mergeCell ref="C77:D77"/>
    <mergeCell ref="C78:D78"/>
    <mergeCell ref="C79:D79"/>
    <mergeCell ref="C80:D80"/>
    <mergeCell ref="C81:D81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90:D90"/>
    <mergeCell ref="C72:D72"/>
    <mergeCell ref="C73:D73"/>
    <mergeCell ref="C74:D74"/>
    <mergeCell ref="C75:D75"/>
    <mergeCell ref="C76:D76"/>
    <mergeCell ref="C67:D67"/>
    <mergeCell ref="C68:D68"/>
    <mergeCell ref="C69:D69"/>
    <mergeCell ref="C70:D70"/>
    <mergeCell ref="C71:D71"/>
    <mergeCell ref="C62:D62"/>
    <mergeCell ref="C63:D63"/>
    <mergeCell ref="C64:D64"/>
    <mergeCell ref="C65:D65"/>
    <mergeCell ref="C66:D66"/>
    <mergeCell ref="C56:D56"/>
    <mergeCell ref="C58:D58"/>
    <mergeCell ref="C59:D59"/>
    <mergeCell ref="C60:D60"/>
    <mergeCell ref="C61:D61"/>
    <mergeCell ref="C57:D57"/>
    <mergeCell ref="C51:D51"/>
    <mergeCell ref="C52:D52"/>
    <mergeCell ref="C53:D53"/>
    <mergeCell ref="C54:D54"/>
    <mergeCell ref="C55:D55"/>
    <mergeCell ref="C46:D46"/>
    <mergeCell ref="C47:D47"/>
    <mergeCell ref="C48:D48"/>
    <mergeCell ref="C49:D49"/>
    <mergeCell ref="C50:D50"/>
    <mergeCell ref="C41:D41"/>
    <mergeCell ref="C42:D42"/>
    <mergeCell ref="C43:D43"/>
    <mergeCell ref="C44:D44"/>
    <mergeCell ref="C45:D45"/>
    <mergeCell ref="C36:D36"/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26:D26"/>
    <mergeCell ref="C27:D27"/>
    <mergeCell ref="C28:D28"/>
    <mergeCell ref="C29:D29"/>
    <mergeCell ref="C30:D30"/>
    <mergeCell ref="BB7:BB8"/>
    <mergeCell ref="AH5:BB6"/>
    <mergeCell ref="AT7:AT8"/>
    <mergeCell ref="AU7:AU8"/>
    <mergeCell ref="AV7:AV8"/>
    <mergeCell ref="AW7:AW8"/>
    <mergeCell ref="AQ7:AQ8"/>
    <mergeCell ref="AR7:AR8"/>
    <mergeCell ref="AS7:AS8"/>
    <mergeCell ref="BA7:BA8"/>
    <mergeCell ref="AX7:AX8"/>
    <mergeCell ref="AY7:AY8"/>
    <mergeCell ref="AZ7:AZ8"/>
    <mergeCell ref="AN7:AN8"/>
    <mergeCell ref="AO7:AO8"/>
    <mergeCell ref="C22:D22"/>
    <mergeCell ref="C23:D23"/>
    <mergeCell ref="C24:D24"/>
    <mergeCell ref="C25:D25"/>
    <mergeCell ref="C16:D16"/>
    <mergeCell ref="C17:D17"/>
    <mergeCell ref="C18:D18"/>
    <mergeCell ref="C19:D19"/>
    <mergeCell ref="C20:D20"/>
    <mergeCell ref="B136:E136"/>
    <mergeCell ref="AA136:AA137"/>
    <mergeCell ref="B137:E137"/>
    <mergeCell ref="AF5:AG6"/>
    <mergeCell ref="E7:E8"/>
    <mergeCell ref="F7:F8"/>
    <mergeCell ref="G7:G8"/>
    <mergeCell ref="H7:H8"/>
    <mergeCell ref="N7:N8"/>
    <mergeCell ref="O7:O8"/>
    <mergeCell ref="P7:P8"/>
    <mergeCell ref="Q7:Q8"/>
    <mergeCell ref="AA5:AA6"/>
    <mergeCell ref="B9:B59"/>
    <mergeCell ref="AA9:AA59"/>
    <mergeCell ref="C9:D9"/>
    <mergeCell ref="C10:D10"/>
    <mergeCell ref="C11:D11"/>
    <mergeCell ref="C12:D12"/>
    <mergeCell ref="C13:D13"/>
    <mergeCell ref="C14:D14"/>
    <mergeCell ref="C15:D15"/>
    <mergeCell ref="C89:D89"/>
    <mergeCell ref="AA60:AA119"/>
    <mergeCell ref="AA121:AA135"/>
    <mergeCell ref="E2:Z2"/>
    <mergeCell ref="B60:B135"/>
    <mergeCell ref="AP7:AP8"/>
    <mergeCell ref="AH7:AH8"/>
    <mergeCell ref="AI7:AI8"/>
    <mergeCell ref="AJ7:AJ8"/>
    <mergeCell ref="Z7:Z8"/>
    <mergeCell ref="AA7:AA8"/>
    <mergeCell ref="AF7:AG8"/>
    <mergeCell ref="B5:B8"/>
    <mergeCell ref="C5:D8"/>
    <mergeCell ref="E5:E6"/>
    <mergeCell ref="F5:Z6"/>
    <mergeCell ref="V7:V8"/>
    <mergeCell ref="C3:Z3"/>
    <mergeCell ref="AG9:AG135"/>
    <mergeCell ref="X7:X8"/>
    <mergeCell ref="Y7:Y8"/>
    <mergeCell ref="T7:T8"/>
    <mergeCell ref="R7:R8"/>
    <mergeCell ref="S7:S8"/>
    <mergeCell ref="U7:U8"/>
    <mergeCell ref="C21:D21"/>
  </mergeCells>
  <pageMargins left="0.59055118110236227" right="0.51181102362204722" top="0.51181102362204722" bottom="0.86614173228346458" header="0.51181102362204722" footer="10.708661417322835"/>
  <pageSetup paperSize="9" scale="37" orientation="portrait" r:id="rId1"/>
  <headerFooter alignWithMargins="0"/>
  <ignoredErrors>
    <ignoredError sqref="BB8 AH7 AH8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Other Materials</vt:lpstr>
      <vt:lpstr>Cway Support</vt:lpstr>
      <vt:lpstr>'Cway Support'!Print_Area</vt:lpstr>
      <vt:lpstr>'Other Materials'!Print_Area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jkira</dc:creator>
  <cp:lastModifiedBy>lendio jayver</cp:lastModifiedBy>
  <cp:lastPrinted>2022-04-13T03:28:54Z</cp:lastPrinted>
  <dcterms:created xsi:type="dcterms:W3CDTF">2020-04-20T12:10:38Z</dcterms:created>
  <dcterms:modified xsi:type="dcterms:W3CDTF">2022-06-28T06:36:52Z</dcterms:modified>
</cp:coreProperties>
</file>