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77a6d0ea9fec8/Desktop/Spreadsheet Modeling/"/>
    </mc:Choice>
  </mc:AlternateContent>
  <xr:revisionPtr revIDLastSave="19" documentId="8_{D6CB5141-3CAA-42D0-A8B1-D5B1BE5FE37E}" xr6:coauthVersionLast="47" xr6:coauthVersionMax="47" xr10:uidLastSave="{35AC8034-A21C-4964-BB9F-6C452037811C}"/>
  <bookViews>
    <workbookView xWindow="-120" yWindow="-120" windowWidth="20730" windowHeight="11160" firstSheet="1" activeTab="5" xr2:uid="{6136E1FF-8E59-46DC-8306-50D637058E41}"/>
  </bookViews>
  <sheets>
    <sheet name="Answer Report 1" sheetId="22" r:id="rId1"/>
    <sheet name="Answer Report 2" sheetId="23" r:id="rId2"/>
    <sheet name="Answer Report 3" sheetId="24" r:id="rId3"/>
    <sheet name="Answer Report 4" sheetId="25" r:id="rId4"/>
    <sheet name="Answer Report 5" sheetId="26" r:id="rId5"/>
    <sheet name="Sheet1" sheetId="1" r:id="rId6"/>
  </sheets>
  <definedNames>
    <definedName name="solver_adj" localSheetId="5" hidden="1">Sheet1!$B$5:$G$5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Sheet1!$B$5:$G$5</definedName>
    <definedName name="solver_lhs2" localSheetId="5" hidden="1">Sheet1!$H$11</definedName>
    <definedName name="solver_lhs3" localSheetId="5" hidden="1">Sheet1!$H$12</definedName>
    <definedName name="solver_lhs4" localSheetId="5" hidden="1">Sheet1!$H$13</definedName>
    <definedName name="solver_lhs5" localSheetId="5" hidden="1">Sheet1!$H$16</definedName>
    <definedName name="solver_lhs6" localSheetId="5" hidden="1">Sheet1!$H$16</definedName>
    <definedName name="solver_lhs7" localSheetId="5" hidden="1">Sheet1!$H$16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5</definedName>
    <definedName name="solver_nwt" localSheetId="5" hidden="1">1</definedName>
    <definedName name="solver_opt" localSheetId="5" hidden="1">Sheet1!$H$8</definedName>
    <definedName name="solver_pre" localSheetId="5" hidden="1">0.000001</definedName>
    <definedName name="solver_rbv" localSheetId="5" hidden="1">1</definedName>
    <definedName name="solver_rel1" localSheetId="5" hidden="1">5</definedName>
    <definedName name="solver_rel2" localSheetId="5" hidden="1">1</definedName>
    <definedName name="solver_rel3" localSheetId="5" hidden="1">1</definedName>
    <definedName name="solver_rel4" localSheetId="5" hidden="1">1</definedName>
    <definedName name="solver_rel5" localSheetId="5" hidden="1">1</definedName>
    <definedName name="solver_rel6" localSheetId="5" hidden="1">1</definedName>
    <definedName name="solver_rel7" localSheetId="5" hidden="1">1</definedName>
    <definedName name="solver_rhs1" localSheetId="5" hidden="1">"binary"</definedName>
    <definedName name="solver_rhs2" localSheetId="5" hidden="1">Sheet1!$J$11</definedName>
    <definedName name="solver_rhs3" localSheetId="5" hidden="1">Sheet1!$J$12</definedName>
    <definedName name="solver_rhs4" localSheetId="5" hidden="1">Sheet1!$J$13</definedName>
    <definedName name="solver_rhs5" localSheetId="5" hidden="1">Sheet1!$J$16</definedName>
    <definedName name="solver_rhs6" localSheetId="5" hidden="1">Sheet1!$J$16</definedName>
    <definedName name="solver_rhs7" localSheetId="5" hidden="1">Sheet1!$J$16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J14" i="1"/>
  <c r="C14" i="1"/>
  <c r="D14" i="1"/>
  <c r="E14" i="1"/>
  <c r="F14" i="1"/>
  <c r="G14" i="1"/>
  <c r="B14" i="1"/>
  <c r="H11" i="1"/>
  <c r="H12" i="1"/>
  <c r="H13" i="1"/>
  <c r="H8" i="1"/>
</calcChain>
</file>

<file path=xl/sharedStrings.xml><?xml version="1.0" encoding="utf-8"?>
<sst xmlns="http://schemas.openxmlformats.org/spreadsheetml/2006/main" count="363" uniqueCount="83">
  <si>
    <t>Capital Budgeting</t>
  </si>
  <si>
    <t>Decisions</t>
  </si>
  <si>
    <t>1 for yes</t>
  </si>
  <si>
    <t>P1</t>
  </si>
  <si>
    <t>P2</t>
  </si>
  <si>
    <t>P3</t>
  </si>
  <si>
    <t>P4</t>
  </si>
  <si>
    <t>P5</t>
  </si>
  <si>
    <t>Objective</t>
  </si>
  <si>
    <t>NPV</t>
  </si>
  <si>
    <t>Constraints</t>
  </si>
  <si>
    <t>Year 1 Capital</t>
  </si>
  <si>
    <t>Year 2 Capital</t>
  </si>
  <si>
    <t>Year 3 Capital</t>
  </si>
  <si>
    <t>P6</t>
  </si>
  <si>
    <t>&lt;=</t>
  </si>
  <si>
    <t>Microsoft Excel 16.0 Answer Report</t>
  </si>
  <si>
    <t>Worksheet: [Project.xlsx]Sheet1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</si>
  <si>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</si>
  <si>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</si>
  <si>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</si>
  <si>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</si>
  <si>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</si>
  <si>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</si>
  <si>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</si>
  <si>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</si>
  <si>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</si>
  <si>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</si>
  <si>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</si>
  <si>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</si>
  <si>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</si>
  <si>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</si>
  <si>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</si>
  <si>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</si>
  <si>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</si>
  <si>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$H$8</t>
  </si>
  <si>
    <t>$B$5</t>
  </si>
  <si>
    <t>1 for yes P1</t>
  </si>
  <si>
    <t>$C$5</t>
  </si>
  <si>
    <t>1 for yes P2</t>
  </si>
  <si>
    <t>$D$5</t>
  </si>
  <si>
    <t>1 for yes P3</t>
  </si>
  <si>
    <t>$E$5</t>
  </si>
  <si>
    <t>1 for yes P4</t>
  </si>
  <si>
    <t>$F$5</t>
  </si>
  <si>
    <t>1 for yes P5</t>
  </si>
  <si>
    <t>$G$5</t>
  </si>
  <si>
    <t>1 for yes P6</t>
  </si>
  <si>
    <t>$B$5:$G$5=Binary</t>
  </si>
  <si>
    <t>Binary</t>
  </si>
  <si>
    <t>$H$11</t>
  </si>
  <si>
    <t>$H$11&lt;=$J$11</t>
  </si>
  <si>
    <t>Binding</t>
  </si>
  <si>
    <t>Solution Time: 0.063 Seconds.</t>
  </si>
  <si>
    <t>$H$13</t>
  </si>
  <si>
    <t>$H$13&lt;=$J$13</t>
  </si>
  <si>
    <t>Not Binding</t>
  </si>
  <si>
    <t>$H$12</t>
  </si>
  <si>
    <t>$H$12&lt;=$J$12</t>
  </si>
  <si>
    <t>$H$16</t>
  </si>
  <si>
    <t>$H$16&lt;=$J$16</t>
  </si>
  <si>
    <t>Result: Solver found an integer solution within tolerance.  All Constraints are satisfied.</t>
  </si>
  <si>
    <t>Solution Time: 0.078 Seconds.</t>
  </si>
  <si>
    <t>Iterations: 2 Subproblems: 14</t>
  </si>
  <si>
    <t>$D$5=1</t>
  </si>
  <si>
    <t>California</t>
  </si>
  <si>
    <t>Florida</t>
  </si>
  <si>
    <t>Texas</t>
  </si>
  <si>
    <t>Arizona</t>
  </si>
  <si>
    <t>Nevada</t>
  </si>
  <si>
    <t>Montana</t>
  </si>
  <si>
    <t>Report Created: 17-11-2022 22:12:12</t>
  </si>
  <si>
    <t>Report Created: 17-11-2022 23:33:55</t>
  </si>
  <si>
    <t>Iterations: 1 Subproblems: 6</t>
  </si>
  <si>
    <t>$E$5=1</t>
  </si>
  <si>
    <t>Report Created: 17-11-2022 23:54:16</t>
  </si>
  <si>
    <t>Solution Time: 0.094 Seconds.</t>
  </si>
  <si>
    <t>Report Created: 20-11-2022 14:11:09</t>
  </si>
  <si>
    <t>Iterations: 0 Subproblems: 10</t>
  </si>
  <si>
    <t>$B$5=1</t>
  </si>
  <si>
    <t>Report Created: 20-11-2022 14:12:02</t>
  </si>
  <si>
    <t>Solution Time: 0.125 Seconds.</t>
  </si>
  <si>
    <t>Optimize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</si>
</sst>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3" xfId="0" applyBorder="1"/>
    <xf numFmtId="0" fontId="1" fillId="3" borderId="4" xfId="0" applyFont="1" applyFill="1" applyBorder="1"/>
    <xf numFmtId="0" fontId="0" fillId="4" borderId="4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Sheet1!$B$4:$H$4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Optimize Budget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47B1-83B6-F1FB0BFD0D1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Sheet1!$B$4:$H$4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Optimize Budget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B-47B1-83B6-F1FB0BFD0D1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Sheet1!$B$4:$H$4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Optimize Budget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4410</c:v>
                </c:pt>
                <c:pt idx="1">
                  <c:v>7140</c:v>
                </c:pt>
                <c:pt idx="2">
                  <c:v>10080</c:v>
                </c:pt>
                <c:pt idx="3">
                  <c:v>4620</c:v>
                </c:pt>
                <c:pt idx="4">
                  <c:v>9135</c:v>
                </c:pt>
                <c:pt idx="5">
                  <c:v>3675</c:v>
                </c:pt>
                <c:pt idx="6">
                  <c:v>19950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B-47B1-83B6-F1FB0BFD0D1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Sheet1!$B$4:$H$4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Optimize Budget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3150</c:v>
                </c:pt>
                <c:pt idx="1">
                  <c:v>2625</c:v>
                </c:pt>
                <c:pt idx="2">
                  <c:v>6300</c:v>
                </c:pt>
                <c:pt idx="3">
                  <c:v>2100</c:v>
                </c:pt>
                <c:pt idx="4">
                  <c:v>5250</c:v>
                </c:pt>
                <c:pt idx="5">
                  <c:v>1050</c:v>
                </c:pt>
                <c:pt idx="6">
                  <c:v>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8B-47B1-83B6-F1FB0BFD0D1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Sheet1!$B$4:$H$4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Optimize Budget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1050</c:v>
                </c:pt>
                <c:pt idx="1">
                  <c:v>3675</c:v>
                </c:pt>
                <c:pt idx="2">
                  <c:v>4200</c:v>
                </c:pt>
                <c:pt idx="3">
                  <c:v>1575</c:v>
                </c:pt>
                <c:pt idx="4">
                  <c:v>1050</c:v>
                </c:pt>
                <c:pt idx="5">
                  <c:v>525</c:v>
                </c:pt>
                <c:pt idx="6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8B-47B1-83B6-F1FB0BFD0D19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Sheet1!$B$4:$H$4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Optimize Budget</c:v>
                </c:pt>
              </c:strCache>
            </c:str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4200</c:v>
                </c:pt>
                <c:pt idx="1">
                  <c:v>3675</c:v>
                </c:pt>
                <c:pt idx="2">
                  <c:v>5250</c:v>
                </c:pt>
                <c:pt idx="3">
                  <c:v>1890</c:v>
                </c:pt>
                <c:pt idx="4">
                  <c:v>4200</c:v>
                </c:pt>
                <c:pt idx="5">
                  <c:v>945</c:v>
                </c:pt>
                <c:pt idx="6">
                  <c:v>8820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8B-47B1-83B6-F1FB0BFD0D19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Sheet1!$B$4:$H$4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Optimize Budget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8400</c:v>
                </c:pt>
                <c:pt idx="1">
                  <c:v>9975</c:v>
                </c:pt>
                <c:pt idx="2">
                  <c:v>15750</c:v>
                </c:pt>
                <c:pt idx="3">
                  <c:v>5565</c:v>
                </c:pt>
                <c:pt idx="4">
                  <c:v>10500</c:v>
                </c:pt>
                <c:pt idx="5">
                  <c:v>2520</c:v>
                </c:pt>
                <c:pt idx="6">
                  <c:v>22995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8B-47B1-83B6-F1FB0BFD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2209232"/>
        <c:axId val="18222096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strCache>
                      <c:ptCount val="7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  <c:pt idx="5">
                        <c:v>P6</c:v>
                      </c:pt>
                      <c:pt idx="6">
                        <c:v>Optimize Budget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8B-47B1-83B6-F1FB0BFD0D1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strCache>
                      <c:ptCount val="7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  <c:pt idx="5">
                        <c:v>P6</c:v>
                      </c:pt>
                      <c:pt idx="6">
                        <c:v>Optimize Budget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C8B-47B1-83B6-F1FB0BFD0D1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strCache>
                      <c:ptCount val="7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  <c:pt idx="5">
                        <c:v>P6</c:v>
                      </c:pt>
                      <c:pt idx="6">
                        <c:v>Optimize Budget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C8B-47B1-83B6-F1FB0BFD0D19}"/>
                  </c:ext>
                </c:extLst>
              </c15:ser>
            </c15:filteredBarSeries>
          </c:ext>
        </c:extLst>
      </c:barChart>
      <c:catAx>
        <c:axId val="1822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09648"/>
        <c:crosses val="autoZero"/>
        <c:auto val="1"/>
        <c:lblAlgn val="ctr"/>
        <c:lblOffset val="100"/>
        <c:noMultiLvlLbl val="0"/>
      </c:catAx>
      <c:valAx>
        <c:axId val="18222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701842</xdr:colOff>
      <xdr:row>8</xdr:row>
      <xdr:rowOff>82215</xdr:rowOff>
    </xdr:from>
    <xdr:to>
      <xdr:col>5</xdr:col>
      <xdr:colOff>10026</xdr:colOff>
      <xdr:row>22</xdr:row>
      <xdr:rowOff>158415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FE2F9-3F8B-D10B-7700-444D8D76E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D5C9-5D60-401E-9189-BC9635278FE5}">
  <dimension ref="A1:G35"/>
  <sheetViews>
    <sheetView showGridLines="0" topLeftCell="A14" workbookViewId="0"/>
  </sheetViews>
  <sheetFormatPr defaultRowHeight="15" x14ac:dyDescent="0.25"/>
  <cols>
    <col min="1" max="1" width="2.28515625" customWidth="1"/>
    <col min="2" max="2" width="16.7109375" bestFit="1" customWidth="1"/>
    <col min="3" max="3" width="12.85546875" bestFit="1" customWidth="1"/>
    <col min="4" max="4" width="13.7109375" bestFit="1" customWidth="1"/>
    <col min="5" max="5" width="13.140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3" spans="1:5" x14ac:dyDescent="0.25">
      <c r="A3" s="1" t="s">
        <v>71</v>
      </c>
    </row>
    <row r="4" spans="1:5" x14ac:dyDescent="0.25">
      <c r="A4" s="1" t="s">
        <v>61</v>
      </c>
    </row>
    <row r="5" spans="1:5" x14ac:dyDescent="0.25">
      <c r="A5" s="1" t="s">
        <v>19</v>
      </c>
    </row>
    <row r="6" spans="1:5" x14ac:dyDescent="0.25">
      <c r="A6" s="1"/>
      <c r="B6" t="s">
        <v>20</v>
      </c>
    </row>
    <row r="7" spans="1:5" x14ac:dyDescent="0.25">
      <c r="A7" s="1"/>
      <c r="B7" t="s">
        <v>62</v>
      </c>
    </row>
    <row r="8" spans="1:5" x14ac:dyDescent="0.25">
      <c r="A8" s="1"/>
      <c r="B8" t="s">
        <v>63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6" t="s">
        <v>25</v>
      </c>
      <c r="C15" s="6" t="s">
        <v>26</v>
      </c>
      <c r="D15" s="6" t="s">
        <v>27</v>
      </c>
      <c r="E15" s="6" t="s">
        <v>28</v>
      </c>
    </row>
    <row r="16" spans="1:5" ht="15.75" thickBot="1" x14ac:dyDescent="0.3">
      <c r="B16" s="5" t="s">
        <v>35</v>
      </c>
      <c r="C16" s="5" t="s">
        <v>9</v>
      </c>
      <c r="D16" s="5">
        <v>0</v>
      </c>
      <c r="E16" s="5">
        <v>19950</v>
      </c>
    </row>
    <row r="19" spans="1:7" ht="15.75" thickBot="1" x14ac:dyDescent="0.3">
      <c r="A19" t="s">
        <v>29</v>
      </c>
    </row>
    <row r="20" spans="1:7" ht="15.75" thickBot="1" x14ac:dyDescent="0.3">
      <c r="B20" s="6" t="s">
        <v>25</v>
      </c>
      <c r="C20" s="6" t="s">
        <v>26</v>
      </c>
      <c r="D20" s="6" t="s">
        <v>27</v>
      </c>
      <c r="E20" s="6" t="s">
        <v>28</v>
      </c>
      <c r="F20" s="6" t="s">
        <v>30</v>
      </c>
    </row>
    <row r="21" spans="1:7" x14ac:dyDescent="0.25">
      <c r="B21" s="7" t="s">
        <v>36</v>
      </c>
      <c r="C21" s="7" t="s">
        <v>37</v>
      </c>
      <c r="D21" s="7">
        <v>0</v>
      </c>
      <c r="E21" s="7">
        <v>0</v>
      </c>
      <c r="F21" s="7" t="s">
        <v>49</v>
      </c>
    </row>
    <row r="22" spans="1:7" x14ac:dyDescent="0.25">
      <c r="B22" s="7" t="s">
        <v>38</v>
      </c>
      <c r="C22" s="7" t="s">
        <v>39</v>
      </c>
      <c r="D22" s="7">
        <v>0</v>
      </c>
      <c r="E22" s="7">
        <v>1</v>
      </c>
      <c r="F22" s="7" t="s">
        <v>49</v>
      </c>
    </row>
    <row r="23" spans="1:7" x14ac:dyDescent="0.25">
      <c r="B23" s="7" t="s">
        <v>40</v>
      </c>
      <c r="C23" s="7" t="s">
        <v>41</v>
      </c>
      <c r="D23" s="7">
        <v>0</v>
      </c>
      <c r="E23" s="7">
        <v>0</v>
      </c>
      <c r="F23" s="7" t="s">
        <v>49</v>
      </c>
    </row>
    <row r="24" spans="1:7" x14ac:dyDescent="0.25">
      <c r="B24" s="7" t="s">
        <v>42</v>
      </c>
      <c r="C24" s="7" t="s">
        <v>43</v>
      </c>
      <c r="D24" s="7">
        <v>0</v>
      </c>
      <c r="E24" s="7">
        <v>0</v>
      </c>
      <c r="F24" s="7" t="s">
        <v>49</v>
      </c>
    </row>
    <row r="25" spans="1:7" x14ac:dyDescent="0.25">
      <c r="B25" s="7" t="s">
        <v>44</v>
      </c>
      <c r="C25" s="7" t="s">
        <v>45</v>
      </c>
      <c r="D25" s="7">
        <v>0</v>
      </c>
      <c r="E25" s="7">
        <v>1</v>
      </c>
      <c r="F25" s="7" t="s">
        <v>49</v>
      </c>
    </row>
    <row r="26" spans="1:7" ht="15.75" thickBot="1" x14ac:dyDescent="0.3">
      <c r="B26" s="5" t="s">
        <v>46</v>
      </c>
      <c r="C26" s="5" t="s">
        <v>47</v>
      </c>
      <c r="D26" s="5">
        <v>0</v>
      </c>
      <c r="E26" s="5">
        <v>1</v>
      </c>
      <c r="F26" s="5" t="s">
        <v>49</v>
      </c>
    </row>
    <row r="29" spans="1:7" ht="15.75" thickBot="1" x14ac:dyDescent="0.3">
      <c r="A29" t="s">
        <v>10</v>
      </c>
    </row>
    <row r="30" spans="1:7" ht="15.75" thickBot="1" x14ac:dyDescent="0.3">
      <c r="B30" s="6" t="s">
        <v>25</v>
      </c>
      <c r="C30" s="6" t="s">
        <v>26</v>
      </c>
      <c r="D30" s="6" t="s">
        <v>31</v>
      </c>
      <c r="E30" s="6" t="s">
        <v>32</v>
      </c>
      <c r="F30" s="6" t="s">
        <v>33</v>
      </c>
      <c r="G30" s="6" t="s">
        <v>34</v>
      </c>
    </row>
    <row r="31" spans="1:7" x14ac:dyDescent="0.25">
      <c r="B31" s="7" t="s">
        <v>50</v>
      </c>
      <c r="C31" s="7" t="s">
        <v>11</v>
      </c>
      <c r="D31" s="7">
        <v>8925</v>
      </c>
      <c r="E31" s="7" t="s">
        <v>51</v>
      </c>
      <c r="F31" s="7" t="s">
        <v>56</v>
      </c>
      <c r="G31" s="7">
        <v>1050</v>
      </c>
    </row>
    <row r="32" spans="1:7" x14ac:dyDescent="0.25">
      <c r="B32" s="7" t="s">
        <v>57</v>
      </c>
      <c r="C32" s="7" t="s">
        <v>12</v>
      </c>
      <c r="D32" s="7">
        <v>5250</v>
      </c>
      <c r="E32" s="7" t="s">
        <v>58</v>
      </c>
      <c r="F32" s="7" t="s">
        <v>56</v>
      </c>
      <c r="G32" s="7">
        <v>2625</v>
      </c>
    </row>
    <row r="33" spans="2:7" x14ac:dyDescent="0.25">
      <c r="B33" s="7" t="s">
        <v>54</v>
      </c>
      <c r="C33" s="7" t="s">
        <v>13</v>
      </c>
      <c r="D33" s="7">
        <v>8820</v>
      </c>
      <c r="E33" s="7" t="s">
        <v>55</v>
      </c>
      <c r="F33" s="7" t="s">
        <v>56</v>
      </c>
      <c r="G33" s="7">
        <v>680</v>
      </c>
    </row>
    <row r="34" spans="2:7" x14ac:dyDescent="0.25">
      <c r="B34" s="7" t="s">
        <v>59</v>
      </c>
      <c r="C34" s="7"/>
      <c r="D34" s="7">
        <v>0</v>
      </c>
      <c r="E34" s="7" t="s">
        <v>60</v>
      </c>
      <c r="F34" s="7" t="s">
        <v>52</v>
      </c>
      <c r="G34" s="7">
        <v>0</v>
      </c>
    </row>
    <row r="35" spans="2:7" ht="15.75" thickBot="1" x14ac:dyDescent="0.3">
      <c r="B35" s="5" t="s">
        <v>48</v>
      </c>
      <c r="C35" s="5"/>
      <c r="D35" s="5"/>
      <c r="E35" s="5"/>
      <c r="F35" s="5"/>
      <c r="G3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D13A-D274-428A-90B5-D993B13061F0}">
  <dimension ref="A1:G37"/>
  <sheetViews>
    <sheetView showGridLines="0" workbookViewId="0"/>
  </sheetViews>
  <sheetFormatPr defaultRowHeight="15" x14ac:dyDescent="0.25"/>
  <cols>
    <col min="1" max="1" width="2.28515625" customWidth="1"/>
    <col min="2" max="2" width="16.7109375" bestFit="1" customWidth="1"/>
    <col min="3" max="3" width="12.85546875" bestFit="1" customWidth="1"/>
    <col min="4" max="4" width="13.7109375" bestFit="1" customWidth="1"/>
    <col min="5" max="5" width="13.140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3" spans="1:5" x14ac:dyDescent="0.25">
      <c r="A3" s="1" t="s">
        <v>72</v>
      </c>
    </row>
    <row r="4" spans="1:5" x14ac:dyDescent="0.25">
      <c r="A4" s="1" t="s">
        <v>18</v>
      </c>
    </row>
    <row r="5" spans="1:5" x14ac:dyDescent="0.25">
      <c r="A5" s="1" t="s">
        <v>19</v>
      </c>
    </row>
    <row r="6" spans="1:5" x14ac:dyDescent="0.25">
      <c r="A6" s="1"/>
      <c r="B6" t="s">
        <v>20</v>
      </c>
    </row>
    <row r="7" spans="1:5" x14ac:dyDescent="0.25">
      <c r="A7" s="1"/>
      <c r="B7" t="s">
        <v>53</v>
      </c>
    </row>
    <row r="8" spans="1:5" x14ac:dyDescent="0.25">
      <c r="A8" s="1"/>
      <c r="B8" t="s">
        <v>73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6" t="s">
        <v>25</v>
      </c>
      <c r="C15" s="6" t="s">
        <v>26</v>
      </c>
      <c r="D15" s="6" t="s">
        <v>27</v>
      </c>
      <c r="E15" s="6" t="s">
        <v>28</v>
      </c>
    </row>
    <row r="16" spans="1:5" ht="15.75" thickBot="1" x14ac:dyDescent="0.3">
      <c r="B16" s="5" t="s">
        <v>35</v>
      </c>
      <c r="C16" s="5" t="s">
        <v>9</v>
      </c>
      <c r="D16" s="5">
        <v>0</v>
      </c>
      <c r="E16" s="5">
        <v>18375</v>
      </c>
    </row>
    <row r="19" spans="1:7" ht="15.75" thickBot="1" x14ac:dyDescent="0.3">
      <c r="A19" t="s">
        <v>29</v>
      </c>
    </row>
    <row r="20" spans="1:7" ht="15.75" thickBot="1" x14ac:dyDescent="0.3">
      <c r="B20" s="6" t="s">
        <v>25</v>
      </c>
      <c r="C20" s="6" t="s">
        <v>26</v>
      </c>
      <c r="D20" s="6" t="s">
        <v>27</v>
      </c>
      <c r="E20" s="6" t="s">
        <v>28</v>
      </c>
      <c r="F20" s="6" t="s">
        <v>30</v>
      </c>
    </row>
    <row r="21" spans="1:7" x14ac:dyDescent="0.25">
      <c r="B21" s="7" t="s">
        <v>36</v>
      </c>
      <c r="C21" s="7" t="s">
        <v>37</v>
      </c>
      <c r="D21" s="7">
        <v>0</v>
      </c>
      <c r="E21" s="7">
        <v>0</v>
      </c>
      <c r="F21" s="7" t="s">
        <v>49</v>
      </c>
    </row>
    <row r="22" spans="1:7" x14ac:dyDescent="0.25">
      <c r="B22" s="7" t="s">
        <v>38</v>
      </c>
      <c r="C22" s="7" t="s">
        <v>39</v>
      </c>
      <c r="D22" s="7">
        <v>0</v>
      </c>
      <c r="E22" s="7">
        <v>0</v>
      </c>
      <c r="F22" s="7" t="s">
        <v>49</v>
      </c>
    </row>
    <row r="23" spans="1:7" x14ac:dyDescent="0.25">
      <c r="B23" s="7" t="s">
        <v>40</v>
      </c>
      <c r="C23" s="7" t="s">
        <v>41</v>
      </c>
      <c r="D23" s="7">
        <v>0</v>
      </c>
      <c r="E23" s="7">
        <v>1</v>
      </c>
      <c r="F23" s="7" t="s">
        <v>49</v>
      </c>
    </row>
    <row r="24" spans="1:7" x14ac:dyDescent="0.25">
      <c r="B24" s="7" t="s">
        <v>42</v>
      </c>
      <c r="C24" s="7" t="s">
        <v>43</v>
      </c>
      <c r="D24" s="7">
        <v>0</v>
      </c>
      <c r="E24" s="7">
        <v>1</v>
      </c>
      <c r="F24" s="7" t="s">
        <v>49</v>
      </c>
    </row>
    <row r="25" spans="1:7" x14ac:dyDescent="0.25">
      <c r="B25" s="7" t="s">
        <v>44</v>
      </c>
      <c r="C25" s="7" t="s">
        <v>45</v>
      </c>
      <c r="D25" s="7">
        <v>0</v>
      </c>
      <c r="E25" s="7">
        <v>0</v>
      </c>
      <c r="F25" s="7" t="s">
        <v>49</v>
      </c>
    </row>
    <row r="26" spans="1:7" ht="15.75" thickBot="1" x14ac:dyDescent="0.3">
      <c r="B26" s="5" t="s">
        <v>46</v>
      </c>
      <c r="C26" s="5" t="s">
        <v>47</v>
      </c>
      <c r="D26" s="5">
        <v>0</v>
      </c>
      <c r="E26" s="5">
        <v>1</v>
      </c>
      <c r="F26" s="5" t="s">
        <v>49</v>
      </c>
    </row>
    <row r="29" spans="1:7" ht="15.75" thickBot="1" x14ac:dyDescent="0.3">
      <c r="A29" t="s">
        <v>10</v>
      </c>
    </row>
    <row r="30" spans="1:7" ht="15.75" thickBot="1" x14ac:dyDescent="0.3">
      <c r="B30" s="6" t="s">
        <v>25</v>
      </c>
      <c r="C30" s="6" t="s">
        <v>26</v>
      </c>
      <c r="D30" s="6" t="s">
        <v>31</v>
      </c>
      <c r="E30" s="6" t="s">
        <v>32</v>
      </c>
      <c r="F30" s="6" t="s">
        <v>33</v>
      </c>
      <c r="G30" s="6" t="s">
        <v>34</v>
      </c>
    </row>
    <row r="31" spans="1:7" x14ac:dyDescent="0.25">
      <c r="B31" s="7" t="s">
        <v>50</v>
      </c>
      <c r="C31" s="7" t="s">
        <v>11</v>
      </c>
      <c r="D31" s="7">
        <v>9450</v>
      </c>
      <c r="E31" s="7" t="s">
        <v>51</v>
      </c>
      <c r="F31" s="7" t="s">
        <v>56</v>
      </c>
      <c r="G31" s="7">
        <v>525</v>
      </c>
    </row>
    <row r="32" spans="1:7" x14ac:dyDescent="0.25">
      <c r="B32" s="7" t="s">
        <v>57</v>
      </c>
      <c r="C32" s="7" t="s">
        <v>12</v>
      </c>
      <c r="D32" s="7">
        <v>6300</v>
      </c>
      <c r="E32" s="7" t="s">
        <v>58</v>
      </c>
      <c r="F32" s="7" t="s">
        <v>56</v>
      </c>
      <c r="G32" s="7">
        <v>1575</v>
      </c>
    </row>
    <row r="33" spans="2:7" x14ac:dyDescent="0.25">
      <c r="B33" s="7" t="s">
        <v>54</v>
      </c>
      <c r="C33" s="7" t="s">
        <v>13</v>
      </c>
      <c r="D33" s="7">
        <v>8085</v>
      </c>
      <c r="E33" s="7" t="s">
        <v>55</v>
      </c>
      <c r="F33" s="7" t="s">
        <v>56</v>
      </c>
      <c r="G33" s="7">
        <v>1415</v>
      </c>
    </row>
    <row r="34" spans="2:7" x14ac:dyDescent="0.25">
      <c r="B34" s="7" t="s">
        <v>59</v>
      </c>
      <c r="C34" s="7"/>
      <c r="D34" s="7">
        <v>0</v>
      </c>
      <c r="E34" s="7" t="s">
        <v>60</v>
      </c>
      <c r="F34" s="7" t="s">
        <v>52</v>
      </c>
      <c r="G34" s="7">
        <v>0</v>
      </c>
    </row>
    <row r="35" spans="2:7" x14ac:dyDescent="0.25">
      <c r="B35" s="7" t="s">
        <v>40</v>
      </c>
      <c r="C35" s="7" t="s">
        <v>41</v>
      </c>
      <c r="D35" s="7">
        <v>1</v>
      </c>
      <c r="E35" s="7" t="s">
        <v>64</v>
      </c>
      <c r="F35" s="7" t="s">
        <v>52</v>
      </c>
      <c r="G35" s="7">
        <v>0</v>
      </c>
    </row>
    <row r="36" spans="2:7" x14ac:dyDescent="0.25">
      <c r="B36" s="7" t="s">
        <v>42</v>
      </c>
      <c r="C36" s="7" t="s">
        <v>43</v>
      </c>
      <c r="D36" s="7">
        <v>1</v>
      </c>
      <c r="E36" s="7" t="s">
        <v>74</v>
      </c>
      <c r="F36" s="7" t="s">
        <v>52</v>
      </c>
      <c r="G36" s="7">
        <v>0</v>
      </c>
    </row>
    <row r="37" spans="2:7" ht="15.75" thickBot="1" x14ac:dyDescent="0.3">
      <c r="B37" s="5" t="s">
        <v>48</v>
      </c>
      <c r="C37" s="5"/>
      <c r="D37" s="5"/>
      <c r="E37" s="5"/>
      <c r="F37" s="5"/>
      <c r="G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DB1-EC8E-4FDC-AA13-AB920C26D0B9}">
  <dimension ref="A1:G35"/>
  <sheetViews>
    <sheetView showGridLines="0" workbookViewId="0"/>
  </sheetViews>
  <sheetFormatPr defaultRowHeight="15" x14ac:dyDescent="0.25"/>
  <cols>
    <col min="1" max="1" width="2.28515625" customWidth="1"/>
    <col min="2" max="2" width="16.7109375" bestFit="1" customWidth="1"/>
    <col min="3" max="3" width="12.85546875" bestFit="1" customWidth="1"/>
    <col min="4" max="4" width="13.7109375" bestFit="1" customWidth="1"/>
    <col min="5" max="5" width="13.140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3" spans="1:5" x14ac:dyDescent="0.25">
      <c r="A3" s="1" t="s">
        <v>75</v>
      </c>
    </row>
    <row r="4" spans="1:5" x14ac:dyDescent="0.25">
      <c r="A4" s="1" t="s">
        <v>61</v>
      </c>
    </row>
    <row r="5" spans="1:5" x14ac:dyDescent="0.25">
      <c r="A5" s="1" t="s">
        <v>19</v>
      </c>
    </row>
    <row r="6" spans="1:5" x14ac:dyDescent="0.25">
      <c r="A6" s="1"/>
      <c r="B6" t="s">
        <v>20</v>
      </c>
    </row>
    <row r="7" spans="1:5" x14ac:dyDescent="0.25">
      <c r="A7" s="1"/>
      <c r="B7" t="s">
        <v>76</v>
      </c>
    </row>
    <row r="8" spans="1:5" x14ac:dyDescent="0.25">
      <c r="A8" s="1"/>
      <c r="B8" t="s">
        <v>63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6" t="s">
        <v>25</v>
      </c>
      <c r="C15" s="6" t="s">
        <v>26</v>
      </c>
      <c r="D15" s="6" t="s">
        <v>27</v>
      </c>
      <c r="E15" s="6" t="s">
        <v>28</v>
      </c>
    </row>
    <row r="16" spans="1:5" ht="15.75" thickBot="1" x14ac:dyDescent="0.3">
      <c r="B16" s="5" t="s">
        <v>35</v>
      </c>
      <c r="C16" s="5" t="s">
        <v>9</v>
      </c>
      <c r="D16" s="5">
        <v>18375</v>
      </c>
      <c r="E16" s="5">
        <v>19950</v>
      </c>
    </row>
    <row r="19" spans="1:7" ht="15.75" thickBot="1" x14ac:dyDescent="0.3">
      <c r="A19" t="s">
        <v>29</v>
      </c>
    </row>
    <row r="20" spans="1:7" ht="15.75" thickBot="1" x14ac:dyDescent="0.3">
      <c r="B20" s="6" t="s">
        <v>25</v>
      </c>
      <c r="C20" s="6" t="s">
        <v>26</v>
      </c>
      <c r="D20" s="6" t="s">
        <v>27</v>
      </c>
      <c r="E20" s="6" t="s">
        <v>28</v>
      </c>
      <c r="F20" s="6" t="s">
        <v>30</v>
      </c>
    </row>
    <row r="21" spans="1:7" x14ac:dyDescent="0.25">
      <c r="B21" s="7" t="s">
        <v>36</v>
      </c>
      <c r="C21" s="7" t="s">
        <v>37</v>
      </c>
      <c r="D21" s="7">
        <v>0</v>
      </c>
      <c r="E21" s="7">
        <v>0</v>
      </c>
      <c r="F21" s="7" t="s">
        <v>49</v>
      </c>
    </row>
    <row r="22" spans="1:7" x14ac:dyDescent="0.25">
      <c r="B22" s="7" t="s">
        <v>38</v>
      </c>
      <c r="C22" s="7" t="s">
        <v>39</v>
      </c>
      <c r="D22" s="7">
        <v>0</v>
      </c>
      <c r="E22" s="7">
        <v>1</v>
      </c>
      <c r="F22" s="7" t="s">
        <v>49</v>
      </c>
    </row>
    <row r="23" spans="1:7" x14ac:dyDescent="0.25">
      <c r="B23" s="7" t="s">
        <v>40</v>
      </c>
      <c r="C23" s="7" t="s">
        <v>41</v>
      </c>
      <c r="D23" s="7">
        <v>1</v>
      </c>
      <c r="E23" s="7">
        <v>0</v>
      </c>
      <c r="F23" s="7" t="s">
        <v>49</v>
      </c>
    </row>
    <row r="24" spans="1:7" x14ac:dyDescent="0.25">
      <c r="B24" s="7" t="s">
        <v>42</v>
      </c>
      <c r="C24" s="7" t="s">
        <v>43</v>
      </c>
      <c r="D24" s="7">
        <v>1</v>
      </c>
      <c r="E24" s="7">
        <v>0</v>
      </c>
      <c r="F24" s="7" t="s">
        <v>49</v>
      </c>
    </row>
    <row r="25" spans="1:7" x14ac:dyDescent="0.25">
      <c r="B25" s="7" t="s">
        <v>44</v>
      </c>
      <c r="C25" s="7" t="s">
        <v>45</v>
      </c>
      <c r="D25" s="7">
        <v>0</v>
      </c>
      <c r="E25" s="7">
        <v>1</v>
      </c>
      <c r="F25" s="7" t="s">
        <v>49</v>
      </c>
    </row>
    <row r="26" spans="1:7" ht="15.75" thickBot="1" x14ac:dyDescent="0.3">
      <c r="B26" s="5" t="s">
        <v>46</v>
      </c>
      <c r="C26" s="5" t="s">
        <v>47</v>
      </c>
      <c r="D26" s="5">
        <v>1</v>
      </c>
      <c r="E26" s="5">
        <v>1</v>
      </c>
      <c r="F26" s="5" t="s">
        <v>49</v>
      </c>
    </row>
    <row r="29" spans="1:7" ht="15.75" thickBot="1" x14ac:dyDescent="0.3">
      <c r="A29" t="s">
        <v>10</v>
      </c>
    </row>
    <row r="30" spans="1:7" ht="15.75" thickBot="1" x14ac:dyDescent="0.3">
      <c r="B30" s="6" t="s">
        <v>25</v>
      </c>
      <c r="C30" s="6" t="s">
        <v>26</v>
      </c>
      <c r="D30" s="6" t="s">
        <v>31</v>
      </c>
      <c r="E30" s="6" t="s">
        <v>32</v>
      </c>
      <c r="F30" s="6" t="s">
        <v>33</v>
      </c>
      <c r="G30" s="6" t="s">
        <v>34</v>
      </c>
    </row>
    <row r="31" spans="1:7" x14ac:dyDescent="0.25">
      <c r="B31" s="7" t="s">
        <v>50</v>
      </c>
      <c r="C31" s="7" t="s">
        <v>11</v>
      </c>
      <c r="D31" s="7">
        <v>8925</v>
      </c>
      <c r="E31" s="7" t="s">
        <v>51</v>
      </c>
      <c r="F31" s="7" t="s">
        <v>56</v>
      </c>
      <c r="G31" s="7">
        <v>1050</v>
      </c>
    </row>
    <row r="32" spans="1:7" x14ac:dyDescent="0.25">
      <c r="B32" s="7" t="s">
        <v>57</v>
      </c>
      <c r="C32" s="7" t="s">
        <v>12</v>
      </c>
      <c r="D32" s="7">
        <v>5250</v>
      </c>
      <c r="E32" s="7" t="s">
        <v>58</v>
      </c>
      <c r="F32" s="7" t="s">
        <v>56</v>
      </c>
      <c r="G32" s="7">
        <v>2625</v>
      </c>
    </row>
    <row r="33" spans="2:7" x14ac:dyDescent="0.25">
      <c r="B33" s="7" t="s">
        <v>54</v>
      </c>
      <c r="C33" s="7" t="s">
        <v>13</v>
      </c>
      <c r="D33" s="7">
        <v>8820</v>
      </c>
      <c r="E33" s="7" t="s">
        <v>55</v>
      </c>
      <c r="F33" s="7" t="s">
        <v>56</v>
      </c>
      <c r="G33" s="7">
        <v>680</v>
      </c>
    </row>
    <row r="34" spans="2:7" x14ac:dyDescent="0.25">
      <c r="B34" s="7" t="s">
        <v>59</v>
      </c>
      <c r="C34" s="7"/>
      <c r="D34" s="7">
        <v>0</v>
      </c>
      <c r="E34" s="7" t="s">
        <v>60</v>
      </c>
      <c r="F34" s="7" t="s">
        <v>52</v>
      </c>
      <c r="G34" s="7">
        <v>0</v>
      </c>
    </row>
    <row r="35" spans="2:7" ht="15.75" thickBot="1" x14ac:dyDescent="0.3">
      <c r="B35" s="5" t="s">
        <v>48</v>
      </c>
      <c r="C35" s="5"/>
      <c r="D35" s="5"/>
      <c r="E35" s="5"/>
      <c r="F35" s="5"/>
      <c r="G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7971-1757-46B9-9B10-DD0DC0F27950}">
  <dimension ref="A1:G36"/>
  <sheetViews>
    <sheetView showGridLines="0" workbookViewId="0"/>
  </sheetViews>
  <sheetFormatPr defaultRowHeight="15" x14ac:dyDescent="0.25"/>
  <cols>
    <col min="1" max="1" width="2.28515625" customWidth="1"/>
    <col min="2" max="2" width="16.7109375" bestFit="1" customWidth="1"/>
    <col min="3" max="3" width="12.85546875" bestFit="1" customWidth="1"/>
    <col min="4" max="4" width="13.7109375" bestFit="1" customWidth="1"/>
    <col min="5" max="5" width="13.140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3" spans="1:5" x14ac:dyDescent="0.25">
      <c r="A3" s="1" t="s">
        <v>77</v>
      </c>
    </row>
    <row r="4" spans="1:5" x14ac:dyDescent="0.25">
      <c r="A4" s="1" t="s">
        <v>18</v>
      </c>
    </row>
    <row r="5" spans="1:5" x14ac:dyDescent="0.25">
      <c r="A5" s="1" t="s">
        <v>19</v>
      </c>
    </row>
    <row r="6" spans="1:5" x14ac:dyDescent="0.25">
      <c r="A6" s="1"/>
      <c r="B6" t="s">
        <v>20</v>
      </c>
    </row>
    <row r="7" spans="1:5" x14ac:dyDescent="0.25">
      <c r="A7" s="1"/>
      <c r="B7" t="s">
        <v>76</v>
      </c>
    </row>
    <row r="8" spans="1:5" x14ac:dyDescent="0.25">
      <c r="A8" s="1"/>
      <c r="B8" t="s">
        <v>78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6" t="s">
        <v>25</v>
      </c>
      <c r="C15" s="6" t="s">
        <v>26</v>
      </c>
      <c r="D15" s="6" t="s">
        <v>27</v>
      </c>
      <c r="E15" s="6" t="s">
        <v>28</v>
      </c>
    </row>
    <row r="16" spans="1:5" ht="15.75" thickBot="1" x14ac:dyDescent="0.3">
      <c r="B16" s="5" t="s">
        <v>35</v>
      </c>
      <c r="C16" s="5" t="s">
        <v>9</v>
      </c>
      <c r="D16" s="5">
        <v>19950</v>
      </c>
      <c r="E16" s="5">
        <v>17220</v>
      </c>
    </row>
    <row r="19" spans="1:7" ht="15.75" thickBot="1" x14ac:dyDescent="0.3">
      <c r="A19" t="s">
        <v>29</v>
      </c>
    </row>
    <row r="20" spans="1:7" ht="15.75" thickBot="1" x14ac:dyDescent="0.3">
      <c r="B20" s="6" t="s">
        <v>25</v>
      </c>
      <c r="C20" s="6" t="s">
        <v>26</v>
      </c>
      <c r="D20" s="6" t="s">
        <v>27</v>
      </c>
      <c r="E20" s="6" t="s">
        <v>28</v>
      </c>
      <c r="F20" s="6" t="s">
        <v>30</v>
      </c>
    </row>
    <row r="21" spans="1:7" x14ac:dyDescent="0.25">
      <c r="B21" s="7" t="s">
        <v>36</v>
      </c>
      <c r="C21" s="7" t="s">
        <v>37</v>
      </c>
      <c r="D21" s="7">
        <v>0</v>
      </c>
      <c r="E21" s="7">
        <v>1</v>
      </c>
      <c r="F21" s="7" t="s">
        <v>49</v>
      </c>
    </row>
    <row r="22" spans="1:7" x14ac:dyDescent="0.25">
      <c r="B22" s="7" t="s">
        <v>38</v>
      </c>
      <c r="C22" s="7" t="s">
        <v>39</v>
      </c>
      <c r="D22" s="7">
        <v>1</v>
      </c>
      <c r="E22" s="7">
        <v>0</v>
      </c>
      <c r="F22" s="7" t="s">
        <v>49</v>
      </c>
    </row>
    <row r="23" spans="1:7" x14ac:dyDescent="0.25">
      <c r="B23" s="7" t="s">
        <v>40</v>
      </c>
      <c r="C23" s="7" t="s">
        <v>41</v>
      </c>
      <c r="D23" s="7">
        <v>0</v>
      </c>
      <c r="E23" s="7">
        <v>0</v>
      </c>
      <c r="F23" s="7" t="s">
        <v>49</v>
      </c>
    </row>
    <row r="24" spans="1:7" x14ac:dyDescent="0.25">
      <c r="B24" s="7" t="s">
        <v>42</v>
      </c>
      <c r="C24" s="7" t="s">
        <v>43</v>
      </c>
      <c r="D24" s="7">
        <v>0</v>
      </c>
      <c r="E24" s="7">
        <v>0</v>
      </c>
      <c r="F24" s="7" t="s">
        <v>49</v>
      </c>
    </row>
    <row r="25" spans="1:7" x14ac:dyDescent="0.25">
      <c r="B25" s="7" t="s">
        <v>44</v>
      </c>
      <c r="C25" s="7" t="s">
        <v>45</v>
      </c>
      <c r="D25" s="7">
        <v>1</v>
      </c>
      <c r="E25" s="7">
        <v>1</v>
      </c>
      <c r="F25" s="7" t="s">
        <v>49</v>
      </c>
    </row>
    <row r="26" spans="1:7" ht="15.75" thickBot="1" x14ac:dyDescent="0.3">
      <c r="B26" s="5" t="s">
        <v>46</v>
      </c>
      <c r="C26" s="5" t="s">
        <v>47</v>
      </c>
      <c r="D26" s="5">
        <v>1</v>
      </c>
      <c r="E26" s="5">
        <v>1</v>
      </c>
      <c r="F26" s="5" t="s">
        <v>49</v>
      </c>
    </row>
    <row r="29" spans="1:7" ht="15.75" thickBot="1" x14ac:dyDescent="0.3">
      <c r="A29" t="s">
        <v>10</v>
      </c>
    </row>
    <row r="30" spans="1:7" ht="15.75" thickBot="1" x14ac:dyDescent="0.3">
      <c r="B30" s="6" t="s">
        <v>25</v>
      </c>
      <c r="C30" s="6" t="s">
        <v>26</v>
      </c>
      <c r="D30" s="6" t="s">
        <v>31</v>
      </c>
      <c r="E30" s="6" t="s">
        <v>32</v>
      </c>
      <c r="F30" s="6" t="s">
        <v>33</v>
      </c>
      <c r="G30" s="6" t="s">
        <v>34</v>
      </c>
    </row>
    <row r="31" spans="1:7" x14ac:dyDescent="0.25">
      <c r="B31" s="7" t="s">
        <v>50</v>
      </c>
      <c r="C31" s="7" t="s">
        <v>11</v>
      </c>
      <c r="D31" s="7">
        <v>9450</v>
      </c>
      <c r="E31" s="7" t="s">
        <v>51</v>
      </c>
      <c r="F31" s="7" t="s">
        <v>56</v>
      </c>
      <c r="G31" s="7">
        <v>525</v>
      </c>
    </row>
    <row r="32" spans="1:7" x14ac:dyDescent="0.25">
      <c r="B32" s="7" t="s">
        <v>57</v>
      </c>
      <c r="C32" s="7" t="s">
        <v>12</v>
      </c>
      <c r="D32" s="7">
        <v>2625</v>
      </c>
      <c r="E32" s="7" t="s">
        <v>58</v>
      </c>
      <c r="F32" s="7" t="s">
        <v>56</v>
      </c>
      <c r="G32" s="7">
        <v>5250</v>
      </c>
    </row>
    <row r="33" spans="2:7" x14ac:dyDescent="0.25">
      <c r="B33" s="7" t="s">
        <v>54</v>
      </c>
      <c r="C33" s="7" t="s">
        <v>13</v>
      </c>
      <c r="D33" s="7">
        <v>9345</v>
      </c>
      <c r="E33" s="7" t="s">
        <v>55</v>
      </c>
      <c r="F33" s="7" t="s">
        <v>56</v>
      </c>
      <c r="G33" s="7">
        <v>155</v>
      </c>
    </row>
    <row r="34" spans="2:7" x14ac:dyDescent="0.25">
      <c r="B34" s="7" t="s">
        <v>59</v>
      </c>
      <c r="C34" s="7"/>
      <c r="D34" s="7">
        <v>0</v>
      </c>
      <c r="E34" s="7" t="s">
        <v>60</v>
      </c>
      <c r="F34" s="7" t="s">
        <v>52</v>
      </c>
      <c r="G34" s="7">
        <v>0</v>
      </c>
    </row>
    <row r="35" spans="2:7" x14ac:dyDescent="0.25">
      <c r="B35" s="7" t="s">
        <v>36</v>
      </c>
      <c r="C35" s="7" t="s">
        <v>37</v>
      </c>
      <c r="D35" s="7">
        <v>1</v>
      </c>
      <c r="E35" s="7" t="s">
        <v>79</v>
      </c>
      <c r="F35" s="7" t="s">
        <v>52</v>
      </c>
      <c r="G35" s="7">
        <v>0</v>
      </c>
    </row>
    <row r="36" spans="2:7" ht="15.75" thickBot="1" x14ac:dyDescent="0.3">
      <c r="B36" s="5" t="s">
        <v>48</v>
      </c>
      <c r="C36" s="5"/>
      <c r="D36" s="5"/>
      <c r="E36" s="5"/>
      <c r="F36" s="5"/>
      <c r="G3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0561-DB82-4402-8A86-48B761A669F6}">
  <dimension ref="A1:G35"/>
  <sheetViews>
    <sheetView showGridLines="0" workbookViewId="0"/>
  </sheetViews>
  <sheetFormatPr defaultRowHeight="15" x14ac:dyDescent="0.25"/>
  <cols>
    <col min="1" max="1" width="2.28515625" customWidth="1"/>
    <col min="2" max="2" width="16.7109375" bestFit="1" customWidth="1"/>
    <col min="3" max="3" width="12.85546875" bestFit="1" customWidth="1"/>
    <col min="4" max="4" width="13.7109375" bestFit="1" customWidth="1"/>
    <col min="5" max="5" width="13.140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3" spans="1:5" x14ac:dyDescent="0.25">
      <c r="A3" s="1" t="s">
        <v>80</v>
      </c>
    </row>
    <row r="4" spans="1:5" x14ac:dyDescent="0.25">
      <c r="A4" s="1" t="s">
        <v>61</v>
      </c>
    </row>
    <row r="5" spans="1:5" x14ac:dyDescent="0.25">
      <c r="A5" s="1" t="s">
        <v>19</v>
      </c>
    </row>
    <row r="6" spans="1:5" x14ac:dyDescent="0.25">
      <c r="A6" s="1"/>
      <c r="B6" t="s">
        <v>20</v>
      </c>
    </row>
    <row r="7" spans="1:5" x14ac:dyDescent="0.25">
      <c r="A7" s="1"/>
      <c r="B7" t="s">
        <v>81</v>
      </c>
    </row>
    <row r="8" spans="1:5" x14ac:dyDescent="0.25">
      <c r="A8" s="1"/>
      <c r="B8" t="s">
        <v>63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6" t="s">
        <v>25</v>
      </c>
      <c r="C15" s="6" t="s">
        <v>26</v>
      </c>
      <c r="D15" s="6" t="s">
        <v>27</v>
      </c>
      <c r="E15" s="6" t="s">
        <v>28</v>
      </c>
    </row>
    <row r="16" spans="1:5" ht="15.75" thickBot="1" x14ac:dyDescent="0.3">
      <c r="B16" s="5" t="s">
        <v>35</v>
      </c>
      <c r="C16" s="5" t="s">
        <v>9</v>
      </c>
      <c r="D16" s="5">
        <v>17220</v>
      </c>
      <c r="E16" s="5">
        <v>19950</v>
      </c>
    </row>
    <row r="19" spans="1:7" ht="15.75" thickBot="1" x14ac:dyDescent="0.3">
      <c r="A19" t="s">
        <v>29</v>
      </c>
    </row>
    <row r="20" spans="1:7" ht="15.75" thickBot="1" x14ac:dyDescent="0.3">
      <c r="B20" s="6" t="s">
        <v>25</v>
      </c>
      <c r="C20" s="6" t="s">
        <v>26</v>
      </c>
      <c r="D20" s="6" t="s">
        <v>27</v>
      </c>
      <c r="E20" s="6" t="s">
        <v>28</v>
      </c>
      <c r="F20" s="6" t="s">
        <v>30</v>
      </c>
    </row>
    <row r="21" spans="1:7" x14ac:dyDescent="0.25">
      <c r="B21" s="7" t="s">
        <v>36</v>
      </c>
      <c r="C21" s="7" t="s">
        <v>37</v>
      </c>
      <c r="D21" s="7">
        <v>1</v>
      </c>
      <c r="E21" s="7">
        <v>0</v>
      </c>
      <c r="F21" s="7" t="s">
        <v>49</v>
      </c>
    </row>
    <row r="22" spans="1:7" x14ac:dyDescent="0.25">
      <c r="B22" s="7" t="s">
        <v>38</v>
      </c>
      <c r="C22" s="7" t="s">
        <v>39</v>
      </c>
      <c r="D22" s="7">
        <v>0</v>
      </c>
      <c r="E22" s="7">
        <v>1</v>
      </c>
      <c r="F22" s="7" t="s">
        <v>49</v>
      </c>
    </row>
    <row r="23" spans="1:7" x14ac:dyDescent="0.25">
      <c r="B23" s="7" t="s">
        <v>40</v>
      </c>
      <c r="C23" s="7" t="s">
        <v>41</v>
      </c>
      <c r="D23" s="7">
        <v>0</v>
      </c>
      <c r="E23" s="7">
        <v>0</v>
      </c>
      <c r="F23" s="7" t="s">
        <v>49</v>
      </c>
    </row>
    <row r="24" spans="1:7" x14ac:dyDescent="0.25">
      <c r="B24" s="7" t="s">
        <v>42</v>
      </c>
      <c r="C24" s="7" t="s">
        <v>43</v>
      </c>
      <c r="D24" s="7">
        <v>0</v>
      </c>
      <c r="E24" s="7">
        <v>0</v>
      </c>
      <c r="F24" s="7" t="s">
        <v>49</v>
      </c>
    </row>
    <row r="25" spans="1:7" x14ac:dyDescent="0.25">
      <c r="B25" s="7" t="s">
        <v>44</v>
      </c>
      <c r="C25" s="7" t="s">
        <v>45</v>
      </c>
      <c r="D25" s="7">
        <v>1</v>
      </c>
      <c r="E25" s="7">
        <v>1</v>
      </c>
      <c r="F25" s="7" t="s">
        <v>49</v>
      </c>
    </row>
    <row r="26" spans="1:7" ht="15.75" thickBot="1" x14ac:dyDescent="0.3">
      <c r="B26" s="5" t="s">
        <v>46</v>
      </c>
      <c r="C26" s="5" t="s">
        <v>47</v>
      </c>
      <c r="D26" s="5">
        <v>1</v>
      </c>
      <c r="E26" s="5">
        <v>1</v>
      </c>
      <c r="F26" s="5" t="s">
        <v>49</v>
      </c>
    </row>
    <row r="29" spans="1:7" ht="15.75" thickBot="1" x14ac:dyDescent="0.3">
      <c r="A29" t="s">
        <v>10</v>
      </c>
    </row>
    <row r="30" spans="1:7" ht="15.75" thickBot="1" x14ac:dyDescent="0.3">
      <c r="B30" s="6" t="s">
        <v>25</v>
      </c>
      <c r="C30" s="6" t="s">
        <v>26</v>
      </c>
      <c r="D30" s="6" t="s">
        <v>31</v>
      </c>
      <c r="E30" s="6" t="s">
        <v>32</v>
      </c>
      <c r="F30" s="6" t="s">
        <v>33</v>
      </c>
      <c r="G30" s="6" t="s">
        <v>34</v>
      </c>
    </row>
    <row r="31" spans="1:7" x14ac:dyDescent="0.25">
      <c r="B31" s="7" t="s">
        <v>50</v>
      </c>
      <c r="C31" s="7" t="s">
        <v>11</v>
      </c>
      <c r="D31" s="7">
        <v>8925</v>
      </c>
      <c r="E31" s="7" t="s">
        <v>51</v>
      </c>
      <c r="F31" s="7" t="s">
        <v>56</v>
      </c>
      <c r="G31" s="7">
        <v>1050</v>
      </c>
    </row>
    <row r="32" spans="1:7" x14ac:dyDescent="0.25">
      <c r="B32" s="7" t="s">
        <v>57</v>
      </c>
      <c r="C32" s="7" t="s">
        <v>12</v>
      </c>
      <c r="D32" s="7">
        <v>5250</v>
      </c>
      <c r="E32" s="7" t="s">
        <v>58</v>
      </c>
      <c r="F32" s="7" t="s">
        <v>56</v>
      </c>
      <c r="G32" s="7">
        <v>2625</v>
      </c>
    </row>
    <row r="33" spans="2:7" x14ac:dyDescent="0.25">
      <c r="B33" s="7" t="s">
        <v>54</v>
      </c>
      <c r="C33" s="7" t="s">
        <v>13</v>
      </c>
      <c r="D33" s="7">
        <v>8820</v>
      </c>
      <c r="E33" s="7" t="s">
        <v>55</v>
      </c>
      <c r="F33" s="7" t="s">
        <v>56</v>
      </c>
      <c r="G33" s="7">
        <v>680</v>
      </c>
    </row>
    <row r="34" spans="2:7" x14ac:dyDescent="0.25">
      <c r="B34" s="7" t="s">
        <v>59</v>
      </c>
      <c r="C34" s="7"/>
      <c r="D34" s="7">
        <v>0</v>
      </c>
      <c r="E34" s="7" t="s">
        <v>60</v>
      </c>
      <c r="F34" s="7" t="s">
        <v>52</v>
      </c>
      <c r="G34" s="7">
        <v>0</v>
      </c>
    </row>
    <row r="35" spans="2:7" ht="15.75" thickBot="1" x14ac:dyDescent="0.3">
      <c r="B35" s="5" t="s">
        <v>48</v>
      </c>
      <c r="C35" s="5"/>
      <c r="D35" s="5"/>
      <c r="E35" s="5"/>
      <c r="F35" s="5"/>
      <c r="G3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E495-CDBE-4E20-B7DF-F7181B16D275}">
  <dimension ref="A1:J14"/>
  <sheetViews>
    <sheetView tabSelected="1" zoomScale="95" zoomScaleNormal="95" workbookViewId="0">
      <selection activeCell="H4" sqref="H4"/>
    </sheetView>
  </sheetViews>
  <sheetFormatPr defaultColWidth="19.5703125" defaultRowHeight="15" x14ac:dyDescent="0.25"/>
  <cols>
    <col min="2" max="2" width="20.28515625" customWidth="1"/>
  </cols>
  <sheetData>
    <row r="1" spans="1:10" x14ac:dyDescent="0.25">
      <c r="A1" s="8" t="s">
        <v>0</v>
      </c>
    </row>
    <row r="3" spans="1:10" x14ac:dyDescent="0.25">
      <c r="A3" s="8" t="s">
        <v>1</v>
      </c>
      <c r="B3" s="9"/>
      <c r="C3" s="9"/>
      <c r="D3" s="9"/>
      <c r="E3" s="9"/>
      <c r="F3" s="9"/>
      <c r="G3" s="9"/>
    </row>
    <row r="4" spans="1:10" x14ac:dyDescent="0.25">
      <c r="A4" s="3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14</v>
      </c>
      <c r="H4" s="13" t="s">
        <v>82</v>
      </c>
    </row>
    <row r="5" spans="1:10" x14ac:dyDescent="0.25">
      <c r="A5" s="3" t="s">
        <v>2</v>
      </c>
      <c r="B5" s="3">
        <v>0</v>
      </c>
      <c r="C5" s="3">
        <v>1</v>
      </c>
      <c r="D5" s="3">
        <v>0</v>
      </c>
      <c r="E5" s="3">
        <v>0</v>
      </c>
      <c r="F5" s="3">
        <v>1</v>
      </c>
      <c r="G5" s="3">
        <v>1</v>
      </c>
    </row>
    <row r="7" spans="1:10" x14ac:dyDescent="0.25">
      <c r="A7" s="8" t="s">
        <v>8</v>
      </c>
      <c r="B7" s="10" t="s">
        <v>65</v>
      </c>
      <c r="C7" s="11" t="s">
        <v>66</v>
      </c>
      <c r="D7" s="11" t="s">
        <v>67</v>
      </c>
      <c r="E7" s="12" t="s">
        <v>68</v>
      </c>
      <c r="F7" s="12" t="s">
        <v>69</v>
      </c>
      <c r="G7" s="12" t="s">
        <v>70</v>
      </c>
      <c r="H7" s="9"/>
    </row>
    <row r="8" spans="1:10" x14ac:dyDescent="0.25">
      <c r="A8" s="3" t="s">
        <v>9</v>
      </c>
      <c r="B8" s="3">
        <v>4410</v>
      </c>
      <c r="C8" s="3">
        <v>7140</v>
      </c>
      <c r="D8" s="3">
        <v>10080</v>
      </c>
      <c r="E8" s="3">
        <v>4620</v>
      </c>
      <c r="F8" s="3">
        <v>9135</v>
      </c>
      <c r="G8" s="3">
        <v>3675</v>
      </c>
      <c r="H8" s="4">
        <f>SUMPRODUCT(B8:G8,B5:G5)</f>
        <v>19950</v>
      </c>
    </row>
    <row r="9" spans="1:10" x14ac:dyDescent="0.25">
      <c r="A9" s="3"/>
      <c r="B9" s="3"/>
      <c r="C9" s="3"/>
      <c r="D9" s="3"/>
      <c r="E9" s="3"/>
      <c r="F9" s="3"/>
      <c r="G9" s="3"/>
      <c r="H9" s="3"/>
    </row>
    <row r="10" spans="1:10" x14ac:dyDescent="0.25">
      <c r="A10" s="2" t="s">
        <v>10</v>
      </c>
      <c r="B10" s="3"/>
      <c r="C10" s="3"/>
      <c r="D10" s="3"/>
      <c r="E10" s="3"/>
      <c r="F10" s="3"/>
      <c r="G10" s="3"/>
      <c r="H10" s="3"/>
    </row>
    <row r="11" spans="1:10" x14ac:dyDescent="0.25">
      <c r="A11" s="3" t="s">
        <v>11</v>
      </c>
      <c r="B11" s="3">
        <v>3150</v>
      </c>
      <c r="C11" s="3">
        <v>2625</v>
      </c>
      <c r="D11" s="3">
        <v>6300</v>
      </c>
      <c r="E11" s="3">
        <v>2100</v>
      </c>
      <c r="F11" s="3">
        <v>5250</v>
      </c>
      <c r="G11" s="3">
        <v>1050</v>
      </c>
      <c r="H11" s="4">
        <f>SUMPRODUCT(B11:G11,$B$5:$G$5)</f>
        <v>8925</v>
      </c>
      <c r="I11" t="s">
        <v>15</v>
      </c>
      <c r="J11">
        <v>9975</v>
      </c>
    </row>
    <row r="12" spans="1:10" x14ac:dyDescent="0.25">
      <c r="A12" s="3" t="s">
        <v>12</v>
      </c>
      <c r="B12" s="3">
        <v>1050</v>
      </c>
      <c r="C12" s="3">
        <v>3675</v>
      </c>
      <c r="D12" s="3">
        <v>4200</v>
      </c>
      <c r="E12" s="3">
        <v>1575</v>
      </c>
      <c r="F12" s="3">
        <v>1050</v>
      </c>
      <c r="G12" s="3">
        <v>525</v>
      </c>
      <c r="H12" s="4">
        <f t="shared" ref="H12:H13" si="0">SUMPRODUCT(B12:G12,$B$5:$G$5)</f>
        <v>5250</v>
      </c>
      <c r="I12" t="s">
        <v>15</v>
      </c>
      <c r="J12">
        <v>7875</v>
      </c>
    </row>
    <row r="13" spans="1:10" x14ac:dyDescent="0.25">
      <c r="A13" s="3" t="s">
        <v>13</v>
      </c>
      <c r="B13" s="3">
        <v>4200</v>
      </c>
      <c r="C13" s="3">
        <v>3675</v>
      </c>
      <c r="D13" s="3">
        <v>5250</v>
      </c>
      <c r="E13" s="3">
        <v>1890</v>
      </c>
      <c r="F13" s="3">
        <v>4200</v>
      </c>
      <c r="G13" s="3">
        <v>945</v>
      </c>
      <c r="H13" s="4">
        <f t="shared" si="0"/>
        <v>8820</v>
      </c>
      <c r="I13" t="s">
        <v>15</v>
      </c>
      <c r="J13">
        <v>9500</v>
      </c>
    </row>
    <row r="14" spans="1:10" x14ac:dyDescent="0.25">
      <c r="A14" s="3"/>
      <c r="B14" s="3">
        <f>SUM(B11:B13)</f>
        <v>8400</v>
      </c>
      <c r="C14" s="3">
        <f t="shared" ref="C14:G14" si="1">SUM(C11:C13)</f>
        <v>9975</v>
      </c>
      <c r="D14" s="3">
        <f t="shared" si="1"/>
        <v>15750</v>
      </c>
      <c r="E14" s="3">
        <f t="shared" si="1"/>
        <v>5565</v>
      </c>
      <c r="F14" s="3">
        <f t="shared" si="1"/>
        <v>10500</v>
      </c>
      <c r="G14" s="3">
        <f t="shared" si="1"/>
        <v>2520</v>
      </c>
      <c r="H14" s="3">
        <f>SUMPRODUCT(B5:G5,B14:G14)</f>
        <v>22995</v>
      </c>
      <c r="I14" t="s">
        <v>15</v>
      </c>
      <c r="J14">
        <f>SUM(J11:J13)</f>
        <v>27350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Answer Report 2</vt:lpstr>
      <vt:lpstr>Answer Report 3</vt:lpstr>
      <vt:lpstr>Answer Report 4</vt:lpstr>
      <vt:lpstr>Answer Report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</dc:creator>
  <cp:lastModifiedBy>Suyash Saxena</cp:lastModifiedBy>
  <dcterms:created xsi:type="dcterms:W3CDTF">2022-11-15T03:49:09Z</dcterms:created>
  <dcterms:modified xsi:type="dcterms:W3CDTF">2022-12-05T05:11:21Z</dcterms:modified>
</cp:coreProperties>
</file>