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Tomoru Test Task\"/>
    </mc:Choice>
  </mc:AlternateContent>
  <xr:revisionPtr revIDLastSave="0" documentId="13_ncr:1_{2AA672E6-E8C0-4584-B31E-E597F047113E}" xr6:coauthVersionLast="47" xr6:coauthVersionMax="47" xr10:uidLastSave="{00000000-0000-0000-0000-000000000000}"/>
  <bookViews>
    <workbookView xWindow="-108" yWindow="-108" windowWidth="23256" windowHeight="13176" xr2:uid="{AE1E7394-D0BC-4A86-8DB9-D815F37EB627}"/>
  </bookViews>
  <sheets>
    <sheet name="Table 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100AAD-4D3C-4D4A-AD6C-2EB4779BDD57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<sst xmlns="http://schemas.openxmlformats.org/spreadsheetml/2006/main" count="18" uniqueCount="14">
  <si>
    <t>-</t>
  </si>
  <si>
    <t>Month</t>
  </si>
  <si>
    <t>Number of leads</t>
  </si>
  <si>
    <t>Average number of repeat purchases</t>
  </si>
  <si>
    <t>Average check of the first transaction</t>
  </si>
  <si>
    <t>Left after the first deal</t>
  </si>
  <si>
    <t>January</t>
  </si>
  <si>
    <t>February</t>
  </si>
  <si>
    <t>March</t>
  </si>
  <si>
    <t>Number of Purchases</t>
  </si>
  <si>
    <t>Number of Purchases in 1 month</t>
  </si>
  <si>
    <t>Number of Purchases in 2 months</t>
  </si>
  <si>
    <t>Conversion rate in the first deal</t>
  </si>
  <si>
    <t>Average check of repeat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</si>
</sst>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64" fontId="0" fillId="0" borderId="2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3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9" fontId="0" fillId="0" borderId="8" xfId="0" applyNumberFormat="1" applyBorder="1" applyAlignment="1">
      <alignment vertical="center"/>
    </xf>
    <xf numFmtId="9" fontId="0" fillId="0" borderId="9" xfId="0" applyNumberFormat="1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8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24"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\-mm\-dd;@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;@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3" formatCode="0%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yyyy\-mm\-dd;@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191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1'!$C$1</c:f>
              <c:strCache>
                <c:ptCount val="1"/>
                <c:pt idx="0">
                  <c:v>Conversion rate in the first 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1'!$A$2:$A$4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'Table 1'!$C$2:$C$4</c:f>
              <c:numCache>
                <c:formatCode>0%</c:formatCode>
                <c:ptCount val="3"/>
                <c:pt idx="0">
                  <c:v>0.14000000000000001</c:v>
                </c:pt>
                <c:pt idx="1">
                  <c:v>0.12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9-45CF-A55E-9C836CA9D1A1}"/>
            </c:ext>
          </c:extLst>
        </c:ser>
        <c:ser>
          <c:idx val="1"/>
          <c:order val="1"/>
          <c:tx>
            <c:strRef>
              <c:f>'Table 1'!$G$1</c:f>
              <c:strCache>
                <c:ptCount val="1"/>
                <c:pt idx="0">
                  <c:v>Left after the first 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1'!$G$2:$G$4</c:f>
              <c:numCache>
                <c:formatCode>0%</c:formatCode>
                <c:ptCount val="3"/>
                <c:pt idx="0">
                  <c:v>0.38</c:v>
                </c:pt>
                <c:pt idx="1">
                  <c:v>0.42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39-45CF-A55E-9C836CA9D1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6358463"/>
        <c:axId val="1046354623"/>
      </c:lineChart>
      <c:catAx>
        <c:axId val="104635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191919"/>
          </a:solidFill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54623"/>
        <c:crosses val="autoZero"/>
        <c:auto val="1"/>
        <c:lblAlgn val="ctr"/>
        <c:lblOffset val="100"/>
        <c:noMultiLvlLbl val="0"/>
      </c:catAx>
      <c:valAx>
        <c:axId val="10463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5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91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3937007874016"/>
          <c:y val="0.13557568297524505"/>
          <c:w val="0.84319368555183905"/>
          <c:h val="0.7521943531595234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'Table 1'!$B$1</c:f>
              <c:strCache>
                <c:ptCount val="1"/>
                <c:pt idx="0">
                  <c:v>Number of leads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 1'!$B$2:$B$4</c:f>
              <c:numCache>
                <c:formatCode>General</c:formatCode>
                <c:ptCount val="3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1-449A-8F84-DE65B7F755B7}"/>
            </c:ext>
          </c:extLst>
        </c:ser>
        <c:ser>
          <c:idx val="0"/>
          <c:order val="1"/>
          <c:tx>
            <c:strRef>
              <c:f>'Table 1'!$D$1</c:f>
              <c:strCache>
                <c:ptCount val="1"/>
                <c:pt idx="0">
                  <c:v>Average check of the first transaction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 1'!$A$2:$A$4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'Table 1'!$D$2:$D$4</c:f>
              <c:numCache>
                <c:formatCode>General</c:formatCode>
                <c:ptCount val="3"/>
                <c:pt idx="0">
                  <c:v>9000</c:v>
                </c:pt>
                <c:pt idx="1">
                  <c:v>8500</c:v>
                </c:pt>
                <c:pt idx="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1-449A-8F84-DE65B7F755B7}"/>
            </c:ext>
          </c:extLst>
        </c:ser>
        <c:ser>
          <c:idx val="1"/>
          <c:order val="2"/>
          <c:tx>
            <c:strRef>
              <c:f>'Table 1'!$F$1</c:f>
              <c:strCache>
                <c:ptCount val="1"/>
                <c:pt idx="0">
                  <c:v>Average check of repeat transaction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'Table 1'!$F$2:$F$4</c:f>
              <c:numCache>
                <c:formatCode>General</c:formatCode>
                <c:ptCount val="3"/>
                <c:pt idx="0">
                  <c:v>7000</c:v>
                </c:pt>
                <c:pt idx="1">
                  <c:v>6800</c:v>
                </c:pt>
                <c:pt idx="2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1-449A-8F84-DE65B7F755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1179967"/>
        <c:axId val="1201711423"/>
      </c:barChart>
      <c:catAx>
        <c:axId val="11911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191919"/>
          </a:solidFill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11423"/>
        <c:crosses val="autoZero"/>
        <c:auto val="1"/>
        <c:lblAlgn val="ctr"/>
        <c:lblOffset val="100"/>
        <c:noMultiLvlLbl val="0"/>
      </c:catAx>
      <c:valAx>
        <c:axId val="1201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91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Cohort</a:t>
            </a:r>
            <a:r>
              <a:rPr lang="en-US" baseline="0">
                <a:solidFill>
                  <a:schemeClr val="bg2"/>
                </a:solidFill>
              </a:rPr>
              <a:t> Analysis</a:t>
            </a:r>
          </a:p>
        </c:rich>
      </c:tx>
      <c:layout>
        <c:manualLayout>
          <c:xMode val="edge"/>
          <c:yMode val="edge"/>
          <c:x val="0.40837809404127723"/>
          <c:y val="3.180726190678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3937007874016"/>
          <c:y val="0.22039510574453625"/>
          <c:w val="0.84319368555183905"/>
          <c:h val="0.66737507162199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1'!$B$8</c:f>
              <c:strCache>
                <c:ptCount val="1"/>
                <c:pt idx="0">
                  <c:v>Number of 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1'!$A$9:$A$11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'Table 1'!$B$9:$B$11</c:f>
              <c:numCache>
                <c:formatCode>General</c:formatCode>
                <c:ptCount val="3"/>
                <c:pt idx="0">
                  <c:v>210</c:v>
                </c:pt>
                <c:pt idx="1">
                  <c:v>192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9D-41A3-A112-C575CA8DE97E}"/>
            </c:ext>
          </c:extLst>
        </c:ser>
        <c:ser>
          <c:idx val="1"/>
          <c:order val="1"/>
          <c:tx>
            <c:strRef>
              <c:f>'Table 1'!$C$8</c:f>
              <c:strCache>
                <c:ptCount val="1"/>
                <c:pt idx="0">
                  <c:v>Number of Purchases in 1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1'!$A$9:$A$11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'Table 1'!$C$9:$C$11</c:f>
              <c:numCache>
                <c:formatCode>General</c:formatCode>
                <c:ptCount val="3"/>
                <c:pt idx="0">
                  <c:v>105</c:v>
                </c:pt>
                <c:pt idx="1">
                  <c:v>84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9D-41A3-A112-C575CA8DE97E}"/>
            </c:ext>
          </c:extLst>
        </c:ser>
        <c:ser>
          <c:idx val="2"/>
          <c:order val="2"/>
          <c:tx>
            <c:strRef>
              <c:f>'Table 1'!$D$8</c:f>
              <c:strCache>
                <c:ptCount val="1"/>
                <c:pt idx="0">
                  <c:v>Number of Purchases in 2 months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1'!$A$9:$A$11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'Table 1'!$D$9:$D$10</c:f>
              <c:numCache>
                <c:formatCode>General</c:formatCode>
                <c:ptCount val="2"/>
                <c:pt idx="0">
                  <c:v>85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9D-41A3-A112-C575CA8DE9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1179967"/>
        <c:axId val="1201711423"/>
      </c:barChart>
      <c:catAx>
        <c:axId val="11911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191919"/>
          </a:solidFill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11423"/>
        <c:crosses val="autoZero"/>
        <c:auto val="1"/>
        <c:lblAlgn val="ctr"/>
        <c:lblOffset val="100"/>
        <c:noMultiLvlLbl val="0"/>
      </c:catAx>
      <c:valAx>
        <c:axId val="1201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9191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971756</xdr:colOff>
      <xdr:row>13</xdr:row>
      <xdr:rowOff>7112</xdr:rowOff>
    </xdr:from>
    <xdr:to>
      <xdr:col>12</xdr:col>
      <xdr:colOff>490022</xdr:colOff>
      <xdr:row>28</xdr:row>
      <xdr:rowOff>7112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8A644-5F4B-F1EF-6A6E-56FB4CCB3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8955</xdr:colOff>
      <xdr:row>13</xdr:row>
      <xdr:rowOff>5958</xdr:rowOff>
    </xdr:from>
    <xdr:to>
      <xdr:col>6</xdr:col>
      <xdr:colOff>718754</xdr:colOff>
      <xdr:row>30</xdr:row>
      <xdr:rowOff>44059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8AE58-CB0B-F0A2-9E4B-B5632932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330717</xdr:colOff>
      <xdr:row>12</xdr:row>
      <xdr:rowOff>176561</xdr:rowOff>
    </xdr:from>
    <xdr:to>
      <xdr:col>3</xdr:col>
      <xdr:colOff>1990313</xdr:colOff>
      <xdr:row>32</xdr:row>
      <xdr:rowOff>53007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AE8BCE-EB1A-48A7-B308-93E1E98B8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10</xdr:col>
      <xdr:colOff>60960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44996A-23EF-37C0-15E9-6EAD33A6454E}"/>
            </a:ext>
          </a:extLst>
        </xdr:cNvPr>
        <xdr:cNvSpPr txBox="1"/>
      </xdr:nvSpPr>
      <xdr:spPr>
        <a:xfrm>
          <a:off x="617220" y="182880"/>
          <a:ext cx="5539740" cy="3108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b="1"/>
            <a:t>Общий обзор:</a:t>
          </a:r>
        </a:p>
        <a:p>
          <a:pPr marL="0" indent="0">
            <a:buFont typeface="Arial" panose="020B0604020202020204" pitchFamily="34" charset="0"/>
            <a:buNone/>
          </a:pPr>
          <a:r>
            <a:rPr lang="ru-RU"/>
            <a:t>Н</a:t>
          </a:r>
          <a:r>
            <a:rPr lang="ru-RU" baseline="0"/>
            <a:t>а основе основных метрик за 3 месяца в таблице можно вывести некоторые тренды, составить вывод и рекомендации по дальнейшем действиям. </a:t>
          </a:r>
          <a:endParaRPr lang="ru-RU"/>
        </a:p>
        <a:p>
          <a:pPr lvl="0"/>
          <a:endParaRPr lang="ru-RU" sz="1100"/>
        </a:p>
        <a:p>
          <a:pPr lvl="0"/>
          <a:r>
            <a:rPr lang="ru-RU" b="1"/>
            <a:t>Тренды и анализ:</a:t>
          </a:r>
        </a:p>
        <a:p>
          <a:pPr marL="228600" lvl="0" indent="-228600">
            <a:buFont typeface="+mj-lt"/>
            <a:buAutoNum type="arabicPeriod"/>
          </a:pPr>
          <a:r>
            <a:rPr lang="ru-RU" sz="1100" b="0">
              <a:solidFill>
                <a:srgbClr val="00B050"/>
              </a:solidFill>
            </a:rPr>
            <a:t>Положительные</a:t>
          </a:r>
          <a:r>
            <a:rPr lang="ru-RU" sz="1100" b="0" baseline="0"/>
            <a:t> тренды: </a:t>
          </a:r>
        </a:p>
        <a:p>
          <a:pPr marL="685800" lvl="1" indent="-228600">
            <a:buFont typeface="Arial" panose="020B0604020202020204" pitchFamily="34" charset="0"/>
            <a:buChar char="•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▲ </a:t>
          </a:r>
          <a:r>
            <a:rPr lang="ru-RU" sz="1100" b="0"/>
            <a:t>Количество</a:t>
          </a:r>
          <a:r>
            <a:rPr lang="ru-RU" sz="1100" b="0" baseline="0"/>
            <a:t> лидов </a:t>
          </a:r>
          <a:r>
            <a:rPr lang="ru-RU" sz="1100" b="1" baseline="0">
              <a:solidFill>
                <a:sysClr val="windowText" lastClr="000000"/>
              </a:solidFill>
            </a:rPr>
            <a:t>увеличивается</a:t>
          </a:r>
          <a:r>
            <a:rPr lang="ru-RU" sz="1100" b="0" baseline="0"/>
            <a:t> на </a:t>
          </a:r>
          <a:r>
            <a:rPr lang="ru-RU" sz="1100" b="1" baseline="0"/>
            <a:t>13,3%</a:t>
          </a:r>
          <a:r>
            <a:rPr lang="ru-RU" sz="1100" b="0" baseline="0"/>
            <a:t>. Тред положительный</a:t>
          </a:r>
          <a:endParaRPr lang="en-US" sz="1100" b="0" baseline="0"/>
        </a:p>
        <a:p>
          <a:pPr marL="685800" lvl="1" indent="-228600">
            <a:buFont typeface="Arial" panose="020B0604020202020204" pitchFamily="34" charset="0"/>
            <a:buChar char="•"/>
          </a:pPr>
          <a:endParaRPr lang="en-US" sz="1100" b="0" baseline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B54EC3-AA69-4C50-AD7C-BCF614563DCF}" name="Table2" displayName="Table2" ref="A8:D11" totalsRowShown="0" headerRowDxfId="7" headerRowBorderDxfId="11" tableBorderDxfId="10" totalsRowBorderDxfId="9">
  <autoFilter ref="A8:D11" xr:uid="{4CB54EC3-AA69-4C50-AD7C-BCF614563DCF}"/>
  <tableColumns count="4">
    <tableColumn id="1" xr3:uid="{AEB00941-EE12-4A7E-8CFA-5CEB490738DD}" name="Month" dataDxfId="8"/>
    <tableColumn id="2" xr3:uid="{70BE6DAB-2820-4071-A491-905038C3E323}" name="Number of Purchases"/>
    <tableColumn id="3" xr3:uid="{24E0EA83-95A6-4FAA-862C-ABC98AD126B7}" name="Number of Purchases in 1 month"/>
    <tableColumn id="4" xr3:uid="{DC6B04D1-6649-4197-9E85-446BAE546586}" name="Number of Purchases in 2 month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8900F-6F94-453C-A652-E8F93BBCD0A9}" name="Table1" displayName="Table1" ref="A1:G5" totalsRowCount="1" headerRowDxfId="23" dataDxfId="21" headerRowBorderDxfId="22" tableBorderDxfId="20" totalsRowBorderDxfId="19">
  <autoFilter ref="A1:G4" xr:uid="{EF98900F-6F94-453C-A652-E8F93BBCD0A9}"/>
  <tableColumns count="7">
    <tableColumn id="1" xr3:uid="{1D09BDC5-6F06-4AB5-8E37-7AA9477986C3}" name="Month" dataDxfId="18" totalsRowDxfId="6"/>
    <tableColumn id="2" xr3:uid="{16A947B5-A1AF-40C8-B1F8-8BA04E26E571}" name="Number of leads" totalsRowFunction="custom" dataDxfId="17" totalsRowDxfId="5">
      <totalsRowFormula>ROUND((B4-B2)/B2 * 100, 2)</totalsRowFormula>
    </tableColumn>
    <tableColumn id="3" xr3:uid="{5BE71DDA-4B07-42FD-B913-9365177B5B1C}" name="Conversion rate in the first deal" totalsRowFunction="custom" dataDxfId="16" totalsRowDxfId="4">
      <totalsRowFormula>ROUND((C4-C2)/C2*100, 2)</totalsRowFormula>
    </tableColumn>
    <tableColumn id="4" xr3:uid="{66F747E6-F7A8-4FAC-8C69-AB86EBF8661B}" name="Average check of the first transaction" totalsRowFunction="custom" dataDxfId="15" totalsRowDxfId="3">
      <totalsRowFormula>ROUND((D4-D2)/D2 * 100, 2)</totalsRowFormula>
    </tableColumn>
    <tableColumn id="5" xr3:uid="{DB4B4941-2664-40D8-BF5A-27FE5D63E79E}" name="Average number of repeat purchases" totalsRowFunction="custom" dataDxfId="14" totalsRowDxfId="2">
      <totalsRowFormula>ROUND((E4-E2)/E2 * 100, 2)</totalsRowFormula>
    </tableColumn>
    <tableColumn id="6" xr3:uid="{9BDA0A0E-E30C-489E-B770-14441CC1622B}" name="Average check of repeat transaction" totalsRowFunction="custom" dataDxfId="13" totalsRowDxfId="1">
      <totalsRowFormula>ROUND((F4-F2)/F2 * 100, 2)</totalsRowFormula>
    </tableColumn>
    <tableColumn id="7" xr3:uid="{C2EF3074-E94B-4D1F-AC30-484E130EFAC2}" name="Left after the first deal" totalsRowFunction="custom" dataDxfId="12" totalsRowDxfId="0">
      <totalsRowFormula>ROUND((G4-G2)/G2 * 100, 2)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A0C7-2204-4E96-9BDC-304B9BD168A0}">
  <dimension ref="A1:G11"/>
  <sheetViews>
    <sheetView tabSelected="1" zoomScale="82" zoomScaleNormal="100" workbookViewId="0">
      <selection activeCell="E4" sqref="E4"/>
    </sheetView>
  </sheetViews>
  <sheetFormatPr defaultRowHeight="14.4" x14ac:dyDescent="0.3"/>
  <cols>
    <col min="1" max="1" width="12" bestFit="1" customWidth="1"/>
    <col min="2" max="2" width="24.5546875" bestFit="1" customWidth="1"/>
    <col min="3" max="3" width="34.21875" customWidth="1"/>
    <col min="4" max="4" width="38.21875" bestFit="1" customWidth="1"/>
    <col min="5" max="5" width="38" bestFit="1" customWidth="1"/>
    <col min="6" max="6" width="34.77734375" bestFit="1" customWidth="1"/>
    <col min="7" max="7" width="25.44140625" bestFit="1" customWidth="1"/>
  </cols>
  <sheetData>
    <row r="1" spans="1:7" ht="41.4" customHeight="1" x14ac:dyDescent="0.3">
      <c r="A1" s="2" t="s">
        <v>1</v>
      </c>
      <c r="B1" s="3" t="s">
        <v>2</v>
      </c>
      <c r="C1" s="3" t="s">
        <v>12</v>
      </c>
      <c r="D1" s="3" t="s">
        <v>4</v>
      </c>
      <c r="E1" s="3" t="s">
        <v>3</v>
      </c>
      <c r="F1" s="3" t="s">
        <v>13</v>
      </c>
      <c r="G1" s="4" t="s">
        <v>5</v>
      </c>
    </row>
    <row r="2" spans="1:7" x14ac:dyDescent="0.3">
      <c r="A2" s="8" t="s">
        <v>6</v>
      </c>
      <c r="B2" s="1">
        <v>1500</v>
      </c>
      <c r="C2" s="10">
        <v>0.14000000000000001</v>
      </c>
      <c r="D2" s="1">
        <v>9000</v>
      </c>
      <c r="E2" s="1">
        <v>1.7</v>
      </c>
      <c r="F2" s="1">
        <v>7000</v>
      </c>
      <c r="G2" s="11">
        <v>0.38</v>
      </c>
    </row>
    <row r="3" spans="1:7" x14ac:dyDescent="0.3">
      <c r="A3" s="8" t="s">
        <v>7</v>
      </c>
      <c r="B3" s="1">
        <v>1600</v>
      </c>
      <c r="C3" s="10">
        <v>0.12</v>
      </c>
      <c r="D3" s="1">
        <v>8500</v>
      </c>
      <c r="E3" s="1">
        <v>1.5</v>
      </c>
      <c r="F3" s="1">
        <v>6800</v>
      </c>
      <c r="G3" s="11">
        <v>0.42</v>
      </c>
    </row>
    <row r="4" spans="1:7" x14ac:dyDescent="0.3">
      <c r="A4" s="9" t="s">
        <v>8</v>
      </c>
      <c r="B4" s="12">
        <v>1700</v>
      </c>
      <c r="C4" s="13">
        <v>0.1</v>
      </c>
      <c r="D4" s="12">
        <v>8000</v>
      </c>
      <c r="E4" s="12">
        <v>1.3</v>
      </c>
      <c r="F4" s="12">
        <v>6500</v>
      </c>
      <c r="G4" s="14">
        <v>0.45</v>
      </c>
    </row>
    <row r="5" spans="1:7" x14ac:dyDescent="0.3">
      <c r="A5" s="9"/>
      <c r="B5" s="12">
        <f>ROUND((B4-B2)/B2 * 100, 2)</f>
        <v>13.33</v>
      </c>
      <c r="C5" s="12">
        <f>ROUND((C4-C2)/C2*100, 2)</f>
        <v>-28.57</v>
      </c>
      <c r="D5" s="12">
        <f>ROUND((D4-D2)/D2 * 100, 2)</f>
        <v>-11.11</v>
      </c>
      <c r="E5" s="12">
        <f>ROUND((E4-E2)/E2 * 100, 2)</f>
        <v>-23.53</v>
      </c>
      <c r="F5" s="12">
        <f>ROUND((F4-F2)/F2 * 100, 2)</f>
        <v>-7.14</v>
      </c>
      <c r="G5" s="12">
        <f>ROUND((G4-G2)/G2 * 100, 2)</f>
        <v>18.420000000000002</v>
      </c>
    </row>
    <row r="6" spans="1:7" x14ac:dyDescent="0.3">
      <c r="A6" s="5"/>
      <c r="B6" s="5"/>
      <c r="C6" s="5"/>
      <c r="D6" s="5"/>
      <c r="E6" s="5"/>
      <c r="F6" s="5"/>
      <c r="G6" s="5"/>
    </row>
    <row r="7" spans="1:7" x14ac:dyDescent="0.3">
      <c r="A7" s="6"/>
      <c r="B7" s="6"/>
      <c r="C7" s="7"/>
      <c r="D7" s="6"/>
      <c r="E7" s="6"/>
      <c r="F7" s="6"/>
      <c r="G7" s="7"/>
    </row>
    <row r="8" spans="1:7" ht="28.8" x14ac:dyDescent="0.3">
      <c r="A8" s="2" t="s">
        <v>1</v>
      </c>
      <c r="B8" s="21" t="s">
        <v>9</v>
      </c>
      <c r="C8" s="21" t="s">
        <v>10</v>
      </c>
      <c r="D8" s="22" t="s">
        <v>11</v>
      </c>
      <c r="E8" s="6"/>
      <c r="F8" s="7"/>
    </row>
    <row r="9" spans="1:7" x14ac:dyDescent="0.3">
      <c r="A9" s="8" t="s">
        <v>6</v>
      </c>
      <c r="B9" s="16">
        <v>210</v>
      </c>
      <c r="C9" s="16">
        <v>105</v>
      </c>
      <c r="D9" s="18">
        <v>85</v>
      </c>
      <c r="E9" s="6"/>
      <c r="F9" s="7"/>
    </row>
    <row r="10" spans="1:7" x14ac:dyDescent="0.3">
      <c r="A10" s="8" t="s">
        <v>7</v>
      </c>
      <c r="B10" s="17">
        <v>192</v>
      </c>
      <c r="C10" s="17">
        <v>84</v>
      </c>
      <c r="D10" s="19">
        <v>68</v>
      </c>
    </row>
    <row r="11" spans="1:7" x14ac:dyDescent="0.3">
      <c r="A11" s="8" t="s">
        <v>8</v>
      </c>
      <c r="B11" s="20">
        <v>170</v>
      </c>
      <c r="C11" s="20">
        <v>68</v>
      </c>
      <c r="D11" s="15" t="s">
        <v>0</v>
      </c>
    </row>
  </sheetData>
  <phoneticPr fontId="2" type="noConversion"/>
  <conditionalFormatting sqref="B2:B4">
    <cfRule type="iconSet" priority="6">
      <iconSet>
        <cfvo type="percent" val="0"/>
        <cfvo type="percent" val="33"/>
        <cfvo type="percent" val="67"/>
      </iconSet>
    </cfRule>
  </conditionalFormatting>
  <conditionalFormatting sqref="C2:C4">
    <cfRule type="iconSet" priority="5">
      <iconSet>
        <cfvo type="percent" val="0"/>
        <cfvo type="percent" val="33"/>
        <cfvo type="percent" val="67"/>
      </iconSet>
    </cfRule>
  </conditionalFormatting>
  <conditionalFormatting sqref="D2:D4">
    <cfRule type="iconSet" priority="4">
      <iconSet>
        <cfvo type="percent" val="0"/>
        <cfvo type="percent" val="33"/>
        <cfvo type="percent" val="67"/>
      </iconSet>
    </cfRule>
  </conditionalFormatting>
  <conditionalFormatting sqref="E2:E4">
    <cfRule type="iconSet" priority="3">
      <iconSet>
        <cfvo type="percent" val="0"/>
        <cfvo type="percent" val="33"/>
        <cfvo type="percent" val="67"/>
      </iconSet>
    </cfRule>
  </conditionalFormatting>
  <conditionalFormatting sqref="F2:F4">
    <cfRule type="iconSet" priority="2">
      <iconSet>
        <cfvo type="percent" val="0"/>
        <cfvo type="percent" val="33"/>
        <cfvo type="percent" val="67"/>
      </iconSet>
    </cfRule>
  </conditionalFormatting>
  <conditionalFormatting sqref="G2:G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9CB4-4523-49F8-96AD-01B24FAE51BC}">
  <dimension ref="A1"/>
  <sheetViews>
    <sheetView workbookViewId="0">
      <selection activeCell="M6" sqref="M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6 I 1 T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o j V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I 1 T W i n v U 2 o t A g A A 0 Q Q A A B M A H A B G b 3 J t d W x h c y 9 T Z W N 0 a W 9 u M S 5 t I K I Y A C i g F A A A A A A A A A A A A A A A A A A A A A A A A A A A A J W S 3 W r b M B T H 7 w N 5 B + E y s E f i z P l u S w Z t a O l g o y X J 2 M X Y h a 0 o i c G R i i z T j l J o F / Y B g + 1 + 7 G b s C R Z m 6 A d N X 0 F 6 o x 3 F 2 Z K s W c 0 M t v D R 7 5 z / X z o n J F j 4 j K J 2 s j q b 2 U w 2 E w 5 c T r p o z e i 4 X k C Q Y 6 A G C o j I Z h A 8 b R Z x T C D y g n j 2 N m d H I e F N R g W h I j S N g R C H 4 U a h E D D a 9 2 k / j z n D U Z j H F c e m T C v Y o S 9 I o b P / b L / 1 P O + s F z F 2 S / V 6 1 + n V H 2 G v v t 4 r Y c 8 j 3 Z p T J h A 3 r F w i u m b s H A v u Y g G 2 E l O 7 n A 3 R n h g G 2 p x e 7 W n c T O z l 0 M m J 0 W R B N K S O k U N G Z 2 v 7 6 Q 5 6 j B 7 C 2 2 n B Z 4 O K Q R 4 P / K B r O p Z x C v w M L 6 b h x S W 8 l I a X l v B y G l 5 e w i t p e G U J r 6 b h 1 S W 8 l o b X A A f + Z Y s d t U k A E 8 J 4 4 6 8 E 4 9 W 8 R Q f Q E q Y 7 t E f c L u G h 7 s y 0 K f Z s Z x Y 3 7 + s m y M 3 o r S B o Y z d w e d g Q P C I L Q s 2 B S / s 6 9 / U h m Y t 0 u E v D H u P D 5 H R 6 U 0 v d c Z W D 0 Z B f Z a z O 1 W f 1 D g Q F k E i Q Y z G 9 G / l F T u S 1 v F D v p 8 g b O Z Y T p A P y J 2 y M g X 9 C R b V s 6 / r J Z b a Q H C N 5 C / i Z H K u R + o T U O c A x J F 2 p E T I f W J B 0 Q G A s q X D 7 Z J 4 p v 0 F G D O g N V L 9 E W l F e / a k E a p c L l e Q F M t W Z G s k f t n X X x E K p W M Y I 8 B W H u N U H g J 8 J s D f q o 3 q b h M B k s v 6 + C x o N P c L v t 7 h Q 6 f + M f l c f t L N p D U i 6 1 m 7 / f e K V d 3 d q Z T M + X T k N m 7 8 A U E s B A i 0 A F A A C A A g A 6 I 1 T W k U E 8 i C j A A A A 9 g A A A B I A A A A A A A A A A A A A A A A A A A A A A E N v b m Z p Z y 9 Q Y W N r Y W d l L n h t b F B L A Q I t A B Q A A g A I A O i N U 1 o P y u m r p A A A A O k A A A A T A A A A A A A A A A A A A A A A A O 8 A A A B b Q 2 9 u d G V u d F 9 U e X B l c 1 0 u e G 1 s U E s B A i 0 A F A A C A A g A 6 I 1 T W i n v U 2 o t A g A A 0 Q Q A A B M A A A A A A A A A A A A A A A A A 4 A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Y A A A A A A A C 6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E 1 N W Q z N j I t N T g y M i 0 0 Z j F l L W E w Z m I t Y z c 1 Y T g x M D h h Y m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0 N z o w O S 4 2 N T Q 1 N T E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K / 6 K G y q f 0 2 v 3 O m A 3 Z e A j Q A A A A A C A A A A A A A Q Z g A A A A E A A C A A A A B d i p 5 e a h S W a G I U c w D 3 + H o p f s T Q 1 g f i D j G P c Z m m 1 Y p U z g A A A A A O g A A A A A I A A C A A A A D 2 8 N K T L E t L n X r Z l D x J r L l a 9 k u + E R h + 1 q F g O n l z 7 v 9 + 9 V A A A A B U 7 5 D f O K T r m j U S P F 1 W F b S R t 3 C Y H X F 4 R R l L G R M 0 y E F O W G X 7 4 O F a 9 Q A s / o D D c F G g / N + j q Z U S V o y e E x 8 I B A r p + h M Y z g 9 w P + M P o A G s e w u B q q 3 / i U A A A A C A m x 0 S O X O W C s Y B 6 x Y y E 8 N x H L 9 + I P D h r f D b k B p S + h s N E I v t 3 R 5 F Z 5 v 4 1 / D U n L H j H A I 2 8 I 8 P 1 + 7 N V 5 1 g 6 8 c F t 5 N D < / D a t a M a s h u p > 
</file>

<file path=customXml/itemProps1.xml><?xml version="1.0" encoding="utf-8"?>
<ds:datastoreItem xmlns:ds="http://schemas.openxmlformats.org/officeDocument/2006/customXml" ds:itemID="{A1D7C7A6-B0BA-496C-A559-45376DB0E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Sargsyan Avet</dc:creator>
  <cp:lastModifiedBy>Sargsyan Avet</cp:lastModifiedBy>
  <dcterms:created xsi:type="dcterms:W3CDTF">2025-02-19T13:44:53Z</dcterms:created>
  <dcterms:modified xsi:type="dcterms:W3CDTF">2025-02-26T12:16:04Z</dcterms:modified>
</cp:coreProperties>
</file>