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f427d9569e5278/Bureau/fr_excel_les_fondamentaux/exercices/ch05/"/>
    </mc:Choice>
  </mc:AlternateContent>
  <xr:revisionPtr revIDLastSave="33" documentId="8_{3FFAC30F-A186-4B15-A903-31A999C123AE}" xr6:coauthVersionLast="47" xr6:coauthVersionMax="47" xr10:uidLastSave="{0D2D4CD2-745D-407C-9359-EADABFC37150}"/>
  <bookViews>
    <workbookView xWindow="-120" yWindow="-120" windowWidth="38640" windowHeight="21240" xr2:uid="{00000000-000D-0000-FFFF-FFFF00000000}"/>
  </bookViews>
  <sheets>
    <sheet name="base" sheetId="4" r:id="rId1"/>
    <sheet name="donne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4" i="4" l="1"/>
  <c r="L284" i="4"/>
  <c r="A1" i="2"/>
  <c r="K56" i="4" l="1"/>
  <c r="K200" i="4"/>
  <c r="K10" i="4"/>
  <c r="K58" i="4"/>
  <c r="K90" i="4"/>
  <c r="K11" i="4"/>
  <c r="K43" i="4"/>
  <c r="K91" i="4"/>
  <c r="K123" i="4"/>
  <c r="K155" i="4"/>
  <c r="K203" i="4"/>
  <c r="K267" i="4"/>
  <c r="K28" i="4"/>
  <c r="K60" i="4"/>
  <c r="K92" i="4"/>
  <c r="K124" i="4"/>
  <c r="K156" i="4"/>
  <c r="K188" i="4"/>
  <c r="K220" i="4"/>
  <c r="K252" i="4"/>
  <c r="K13" i="4"/>
  <c r="K45" i="4"/>
  <c r="K93" i="4"/>
  <c r="K125" i="4"/>
  <c r="K141" i="4"/>
  <c r="K173" i="4"/>
  <c r="K205" i="4"/>
  <c r="K237" i="4"/>
  <c r="K269" i="4"/>
  <c r="K6" i="4"/>
  <c r="K30" i="4"/>
  <c r="K46" i="4"/>
  <c r="K62" i="4"/>
  <c r="K78" i="4"/>
  <c r="K94" i="4"/>
  <c r="K110" i="4"/>
  <c r="K126" i="4"/>
  <c r="K142" i="4"/>
  <c r="K158" i="4"/>
  <c r="K174" i="4"/>
  <c r="K190" i="4"/>
  <c r="K206" i="4"/>
  <c r="K222" i="4"/>
  <c r="K238" i="4"/>
  <c r="K254" i="4"/>
  <c r="K271" i="4"/>
  <c r="K40" i="4"/>
  <c r="K120" i="4"/>
  <c r="K106" i="4"/>
  <c r="K27" i="4"/>
  <c r="K75" i="4"/>
  <c r="K107" i="4"/>
  <c r="K171" i="4"/>
  <c r="K251" i="4"/>
  <c r="K12" i="4"/>
  <c r="K44" i="4"/>
  <c r="K76" i="4"/>
  <c r="K108" i="4"/>
  <c r="K140" i="4"/>
  <c r="K172" i="4"/>
  <c r="K204" i="4"/>
  <c r="K236" i="4"/>
  <c r="K270" i="4"/>
  <c r="K29" i="4"/>
  <c r="K61" i="4"/>
  <c r="K77" i="4"/>
  <c r="K109" i="4"/>
  <c r="K157" i="4"/>
  <c r="K189" i="4"/>
  <c r="K221" i="4"/>
  <c r="K253" i="4"/>
  <c r="K15" i="4"/>
  <c r="K31" i="4"/>
  <c r="K47" i="4"/>
  <c r="K63" i="4"/>
  <c r="K79" i="4"/>
  <c r="K95" i="4"/>
  <c r="K111" i="4"/>
  <c r="K127" i="4"/>
  <c r="K143" i="4"/>
  <c r="K159" i="4"/>
  <c r="K175" i="4"/>
  <c r="K191" i="4"/>
  <c r="K207" i="4"/>
  <c r="K223" i="4"/>
  <c r="K239" i="4"/>
  <c r="K255" i="4"/>
  <c r="K268" i="4"/>
  <c r="K72" i="4"/>
  <c r="K136" i="4"/>
  <c r="K64" i="4"/>
  <c r="K96" i="4"/>
  <c r="K128" i="4"/>
  <c r="K176" i="4"/>
  <c r="K208" i="4"/>
  <c r="K256" i="4"/>
  <c r="K33" i="4"/>
  <c r="K113" i="4"/>
  <c r="K257" i="4"/>
  <c r="K17" i="4"/>
  <c r="K49" i="4"/>
  <c r="K65" i="4"/>
  <c r="K81" i="4"/>
  <c r="K97" i="4"/>
  <c r="K129" i="4"/>
  <c r="K145" i="4"/>
  <c r="K161" i="4"/>
  <c r="K177" i="4"/>
  <c r="K193" i="4"/>
  <c r="K209" i="4"/>
  <c r="K225" i="4"/>
  <c r="K241" i="4"/>
  <c r="K273" i="4"/>
  <c r="K2" i="4"/>
  <c r="K18" i="4"/>
  <c r="K34" i="4"/>
  <c r="K50" i="4"/>
  <c r="K66" i="4"/>
  <c r="K82" i="4"/>
  <c r="K98" i="4"/>
  <c r="K114" i="4"/>
  <c r="K130" i="4"/>
  <c r="K146" i="4"/>
  <c r="K162" i="4"/>
  <c r="K178" i="4"/>
  <c r="K194" i="4"/>
  <c r="K210" i="4"/>
  <c r="K226" i="4"/>
  <c r="K242" i="4"/>
  <c r="K258" i="4"/>
  <c r="K274" i="4"/>
  <c r="K216" i="4"/>
  <c r="K26" i="4"/>
  <c r="K80" i="4"/>
  <c r="K160" i="4"/>
  <c r="K240" i="4"/>
  <c r="K99" i="4"/>
  <c r="K168" i="4"/>
  <c r="K16" i="4"/>
  <c r="K48" i="4"/>
  <c r="K112" i="4"/>
  <c r="K144" i="4"/>
  <c r="K192" i="4"/>
  <c r="K224" i="4"/>
  <c r="K272" i="4"/>
  <c r="K3" i="4"/>
  <c r="K19" i="4"/>
  <c r="K35" i="4"/>
  <c r="K51" i="4"/>
  <c r="K67" i="4"/>
  <c r="K83" i="4"/>
  <c r="K115" i="4"/>
  <c r="K131" i="4"/>
  <c r="K147" i="4"/>
  <c r="K163" i="4"/>
  <c r="K179" i="4"/>
  <c r="K195" i="4"/>
  <c r="K211" i="4"/>
  <c r="K227" i="4"/>
  <c r="K243" i="4"/>
  <c r="K259" i="4"/>
  <c r="K275" i="4"/>
  <c r="K4" i="4"/>
  <c r="K20" i="4"/>
  <c r="K36" i="4"/>
  <c r="K52" i="4"/>
  <c r="K68" i="4"/>
  <c r="K84" i="4"/>
  <c r="K100" i="4"/>
  <c r="K116" i="4"/>
  <c r="K132" i="4"/>
  <c r="K148" i="4"/>
  <c r="K164" i="4"/>
  <c r="K180" i="4"/>
  <c r="K196" i="4"/>
  <c r="K212" i="4"/>
  <c r="K228" i="4"/>
  <c r="K244" i="4"/>
  <c r="K260" i="4"/>
  <c r="K276" i="4"/>
  <c r="K5" i="4"/>
  <c r="K7" i="4"/>
  <c r="K37" i="4"/>
  <c r="K53" i="4"/>
  <c r="K69" i="4"/>
  <c r="K85" i="4"/>
  <c r="K101" i="4"/>
  <c r="K117" i="4"/>
  <c r="K133" i="4"/>
  <c r="K149" i="4"/>
  <c r="K165" i="4"/>
  <c r="K181" i="4"/>
  <c r="K197" i="4"/>
  <c r="K213" i="4"/>
  <c r="K229" i="4"/>
  <c r="K245" i="4"/>
  <c r="K261" i="4"/>
  <c r="K277" i="4"/>
  <c r="K14" i="4"/>
  <c r="K22" i="4"/>
  <c r="K38" i="4"/>
  <c r="K54" i="4"/>
  <c r="K70" i="4"/>
  <c r="K86" i="4"/>
  <c r="K102" i="4"/>
  <c r="K118" i="4"/>
  <c r="K134" i="4"/>
  <c r="K150" i="4"/>
  <c r="K166" i="4"/>
  <c r="K182" i="4"/>
  <c r="K198" i="4"/>
  <c r="K214" i="4"/>
  <c r="K230" i="4"/>
  <c r="K246" i="4"/>
  <c r="K262" i="4"/>
  <c r="K278" i="4"/>
  <c r="K21" i="4"/>
  <c r="K23" i="4"/>
  <c r="K39" i="4"/>
  <c r="K55" i="4"/>
  <c r="K71" i="4"/>
  <c r="K87" i="4"/>
  <c r="K103" i="4"/>
  <c r="K119" i="4"/>
  <c r="K135" i="4"/>
  <c r="K151" i="4"/>
  <c r="K167" i="4"/>
  <c r="K183" i="4"/>
  <c r="K199" i="4"/>
  <c r="K215" i="4"/>
  <c r="K231" i="4"/>
  <c r="K247" i="4"/>
  <c r="K263" i="4"/>
  <c r="K279" i="4"/>
  <c r="K8" i="4"/>
  <c r="K88" i="4"/>
  <c r="K104" i="4"/>
  <c r="K152" i="4"/>
  <c r="K248" i="4"/>
  <c r="K264" i="4"/>
  <c r="K280" i="4"/>
  <c r="K9" i="4"/>
  <c r="K25" i="4"/>
  <c r="K41" i="4"/>
  <c r="K57" i="4"/>
  <c r="K73" i="4"/>
  <c r="K89" i="4"/>
  <c r="K105" i="4"/>
  <c r="K121" i="4"/>
  <c r="K137" i="4"/>
  <c r="K153" i="4"/>
  <c r="K169" i="4"/>
  <c r="K185" i="4"/>
  <c r="K201" i="4"/>
  <c r="K217" i="4"/>
  <c r="K233" i="4"/>
  <c r="K249" i="4"/>
  <c r="K265" i="4"/>
  <c r="K281" i="4"/>
  <c r="K24" i="4"/>
  <c r="K184" i="4"/>
  <c r="K74" i="4"/>
  <c r="K122" i="4"/>
  <c r="K138" i="4"/>
  <c r="K154" i="4"/>
  <c r="K170" i="4"/>
  <c r="K186" i="4"/>
  <c r="K202" i="4"/>
  <c r="K218" i="4"/>
  <c r="K234" i="4"/>
  <c r="K250" i="4"/>
  <c r="K266" i="4"/>
  <c r="K282" i="4"/>
  <c r="K232" i="4"/>
  <c r="K32" i="4"/>
  <c r="K42" i="4"/>
  <c r="K59" i="4"/>
  <c r="K139" i="4"/>
  <c r="K187" i="4"/>
  <c r="K219" i="4"/>
  <c r="K235" i="4"/>
  <c r="K283" i="4"/>
</calcChain>
</file>

<file path=xl/sharedStrings.xml><?xml version="1.0" encoding="utf-8"?>
<sst xmlns="http://schemas.openxmlformats.org/spreadsheetml/2006/main" count="2265" uniqueCount="1122">
  <si>
    <t>MATRICULE</t>
  </si>
  <si>
    <t>NOM</t>
  </si>
  <si>
    <t>PRENOM</t>
  </si>
  <si>
    <t>Qualification</t>
  </si>
  <si>
    <t>SITE</t>
  </si>
  <si>
    <t>PIECE</t>
  </si>
  <si>
    <t>TEL</t>
  </si>
  <si>
    <t>SALAIRE</t>
  </si>
  <si>
    <t>sexe</t>
  </si>
  <si>
    <t>date de naisssance</t>
  </si>
  <si>
    <t>AGE</t>
  </si>
  <si>
    <t>MYHA5660</t>
  </si>
  <si>
    <t>ABENHAÏM</t>
  </si>
  <si>
    <t>Cynthia</t>
  </si>
  <si>
    <t>1-agent</t>
  </si>
  <si>
    <t>Paris</t>
  </si>
  <si>
    <t>pièce 58</t>
  </si>
  <si>
    <t>femme</t>
  </si>
  <si>
    <t>JUJA7577</t>
  </si>
  <si>
    <t>ABSCHEN</t>
  </si>
  <si>
    <t>Jean</t>
  </si>
  <si>
    <t>2-maitrise</t>
  </si>
  <si>
    <t>pièce 74</t>
  </si>
  <si>
    <t>homme</t>
  </si>
  <si>
    <t>STWA6754</t>
  </si>
  <si>
    <t>ADAMO</t>
  </si>
  <si>
    <t>Stéphane</t>
  </si>
  <si>
    <t>3-cadre</t>
  </si>
  <si>
    <t>pièce 73</t>
  </si>
  <si>
    <t>MOXA8674</t>
  </si>
  <si>
    <t>AGAPOF</t>
  </si>
  <si>
    <t>Marion</t>
  </si>
  <si>
    <t>Nice</t>
  </si>
  <si>
    <t>pièce 109</t>
  </si>
  <si>
    <t>OKHA7400</t>
  </si>
  <si>
    <t>ALEMBERT</t>
  </si>
  <si>
    <t>Olivier</t>
  </si>
  <si>
    <t>pièce 134</t>
  </si>
  <si>
    <t>HXFA5611</t>
  </si>
  <si>
    <t>AMELLAL</t>
  </si>
  <si>
    <t>pièce 104</t>
  </si>
  <si>
    <t>AMLL5574</t>
  </si>
  <si>
    <t>Marc</t>
  </si>
  <si>
    <t>pièce 232</t>
  </si>
  <si>
    <t>VYKA6766</t>
  </si>
  <si>
    <t>Viviane</t>
  </si>
  <si>
    <t>pièce 80</t>
  </si>
  <si>
    <t>JTNA6125</t>
  </si>
  <si>
    <t>ANGONIN</t>
  </si>
  <si>
    <t>Jean-Pierre</t>
  </si>
  <si>
    <t>pièce 70</t>
  </si>
  <si>
    <t>MWCA6264</t>
  </si>
  <si>
    <t>AZOURA</t>
  </si>
  <si>
    <t>Marie-France</t>
  </si>
  <si>
    <t>MJXA6545</t>
  </si>
  <si>
    <t>AZRIA</t>
  </si>
  <si>
    <t>Maryse</t>
  </si>
  <si>
    <t>pièce 233</t>
  </si>
  <si>
    <t>SLJB6306</t>
  </si>
  <si>
    <t>BACH</t>
  </si>
  <si>
    <t>Sylvie</t>
  </si>
  <si>
    <t>pièce 90</t>
  </si>
  <si>
    <t>PBXB6056</t>
  </si>
  <si>
    <t>BAH</t>
  </si>
  <si>
    <t>Paule</t>
  </si>
  <si>
    <t>pièce 131</t>
  </si>
  <si>
    <t>JQAB5530</t>
  </si>
  <si>
    <t>BARNAUD</t>
  </si>
  <si>
    <t>MCEB7242</t>
  </si>
  <si>
    <t>BARRACHINA</t>
  </si>
  <si>
    <t>Monique</t>
  </si>
  <si>
    <t>pièce 35</t>
  </si>
  <si>
    <t>SLFB8536</t>
  </si>
  <si>
    <t>BARRANDON</t>
  </si>
  <si>
    <t>Stéphanie</t>
  </si>
  <si>
    <t>pièce 34</t>
  </si>
  <si>
    <t>TBJB6446</t>
  </si>
  <si>
    <t>BASS</t>
  </si>
  <si>
    <t>Thierry</t>
  </si>
  <si>
    <t>ANTB6715</t>
  </si>
  <si>
    <t>BAUDET</t>
  </si>
  <si>
    <t>Arlette</t>
  </si>
  <si>
    <t>pièce 91</t>
  </si>
  <si>
    <t>MIVB7134</t>
  </si>
  <si>
    <t>Michele</t>
  </si>
  <si>
    <t>pièce 96</t>
  </si>
  <si>
    <t>GLFB8131</t>
  </si>
  <si>
    <t>BEAUDEAU</t>
  </si>
  <si>
    <t>pièce 212</t>
  </si>
  <si>
    <t>ISKB7122</t>
  </si>
  <si>
    <t>BEAUMIER</t>
  </si>
  <si>
    <t>Isabelle</t>
  </si>
  <si>
    <t>pièce 17</t>
  </si>
  <si>
    <t>JQDB8360</t>
  </si>
  <si>
    <t>BEDO</t>
  </si>
  <si>
    <t>pièce 219</t>
  </si>
  <si>
    <t>MRTB6165</t>
  </si>
  <si>
    <t>BEETHOVEN</t>
  </si>
  <si>
    <t>JFIB7352</t>
  </si>
  <si>
    <t>BENHAMOU</t>
  </si>
  <si>
    <t>Pauline</t>
  </si>
  <si>
    <t>PQWB6377</t>
  </si>
  <si>
    <t>BENSIMHON</t>
  </si>
  <si>
    <t>Pascal</t>
  </si>
  <si>
    <t>ERUB5334</t>
  </si>
  <si>
    <t>BENSIMON</t>
  </si>
  <si>
    <t>Elisabeth</t>
  </si>
  <si>
    <t>NYSB7206</t>
  </si>
  <si>
    <t>BÉRAUD</t>
  </si>
  <si>
    <t>Nathalie</t>
  </si>
  <si>
    <t>pièce 245</t>
  </si>
  <si>
    <t>JMST5574</t>
  </si>
  <si>
    <t>BERDUGO</t>
  </si>
  <si>
    <t>Bernadette</t>
  </si>
  <si>
    <t>pièce 64</t>
  </si>
  <si>
    <t>CESB5072</t>
  </si>
  <si>
    <t>BERTOLO</t>
  </si>
  <si>
    <t>Claudie</t>
  </si>
  <si>
    <t>pièce 238</t>
  </si>
  <si>
    <t>RYGB6744</t>
  </si>
  <si>
    <t>BERTRAND</t>
  </si>
  <si>
    <t>Roger</t>
  </si>
  <si>
    <t>EUUB6671</t>
  </si>
  <si>
    <t>BINET</t>
  </si>
  <si>
    <t>Emmanuel</t>
  </si>
  <si>
    <t>pièce 55</t>
  </si>
  <si>
    <t>OTHB8402</t>
  </si>
  <si>
    <t>GSCB5064</t>
  </si>
  <si>
    <t>BLANC</t>
  </si>
  <si>
    <t>Giséle</t>
  </si>
  <si>
    <t>4-cadre supérieur</t>
  </si>
  <si>
    <t>GYPB5625</t>
  </si>
  <si>
    <t>BLANCHOT</t>
  </si>
  <si>
    <t>Guy</t>
  </si>
  <si>
    <t>pièce 78</t>
  </si>
  <si>
    <t>RXXB7135</t>
  </si>
  <si>
    <t>BOLLO</t>
  </si>
  <si>
    <t>René</t>
  </si>
  <si>
    <t>pièce 107</t>
  </si>
  <si>
    <t>CKCB8576</t>
  </si>
  <si>
    <t>BONNAY</t>
  </si>
  <si>
    <t>Céline</t>
  </si>
  <si>
    <t>AJDB8746</t>
  </si>
  <si>
    <t>BOUCHET</t>
  </si>
  <si>
    <t>Audrey</t>
  </si>
  <si>
    <t>MISB6160</t>
  </si>
  <si>
    <t>Micheline</t>
  </si>
  <si>
    <t>OKVB8647</t>
  </si>
  <si>
    <t>BOUDART</t>
  </si>
  <si>
    <t>Orianne</t>
  </si>
  <si>
    <t>pièce SEC</t>
  </si>
  <si>
    <t>PMFB7433</t>
  </si>
  <si>
    <t>BOULLICAUD</t>
  </si>
  <si>
    <t>Paul</t>
  </si>
  <si>
    <t>JANB6264</t>
  </si>
  <si>
    <t>BOUN</t>
  </si>
  <si>
    <t>Jeanine</t>
  </si>
  <si>
    <t>FJOB6070</t>
  </si>
  <si>
    <t>BOUSLAH</t>
  </si>
  <si>
    <t>Fabien</t>
  </si>
  <si>
    <t>pièce 216</t>
  </si>
  <si>
    <t>GDMB5034</t>
  </si>
  <si>
    <t>BOUZCKAR</t>
  </si>
  <si>
    <t>Ghislaine</t>
  </si>
  <si>
    <t>GTAB6410</t>
  </si>
  <si>
    <t>BOVERO</t>
  </si>
  <si>
    <t>Gilbert</t>
  </si>
  <si>
    <t>CGIB8632</t>
  </si>
  <si>
    <t>BRELEUR</t>
  </si>
  <si>
    <t>Christophe</t>
  </si>
  <si>
    <t>GBCB6754</t>
  </si>
  <si>
    <t>BRON</t>
  </si>
  <si>
    <t>Geneviève</t>
  </si>
  <si>
    <t>MPNB8133</t>
  </si>
  <si>
    <t>BRUNET</t>
  </si>
  <si>
    <t>Murielle</t>
  </si>
  <si>
    <t>MCAB7007</t>
  </si>
  <si>
    <t>BSIRI</t>
  </si>
  <si>
    <t>Marie-Rose</t>
  </si>
  <si>
    <t>pièce 67</t>
  </si>
  <si>
    <t>MRVC6701</t>
  </si>
  <si>
    <t>CAILLOT</t>
  </si>
  <si>
    <t>Martine</t>
  </si>
  <si>
    <t>CRSC7607</t>
  </si>
  <si>
    <t>CALVET</t>
  </si>
  <si>
    <t>Chrystel</t>
  </si>
  <si>
    <t>CPQC8256</t>
  </si>
  <si>
    <t>CAMELOT</t>
  </si>
  <si>
    <t>Cédric</t>
  </si>
  <si>
    <t>Lille</t>
  </si>
  <si>
    <t>secrétariat</t>
  </si>
  <si>
    <t>VLQC5335</t>
  </si>
  <si>
    <t>CARRERA</t>
  </si>
  <si>
    <t>Victor</t>
  </si>
  <si>
    <t>pièce 129</t>
  </si>
  <si>
    <t>JMSC6372</t>
  </si>
  <si>
    <t>CERCOTTE</t>
  </si>
  <si>
    <t>Marie-Isabelle</t>
  </si>
  <si>
    <t>pièce 220</t>
  </si>
  <si>
    <t>PMKC7404</t>
  </si>
  <si>
    <t>CHAMBLAS</t>
  </si>
  <si>
    <t>CSPC8224</t>
  </si>
  <si>
    <t>CHARDON</t>
  </si>
  <si>
    <t>Camille</t>
  </si>
  <si>
    <t>LIJC8646</t>
  </si>
  <si>
    <t>CHAUBEAU</t>
  </si>
  <si>
    <t>Louis</t>
  </si>
  <si>
    <t>pièce 83</t>
  </si>
  <si>
    <t>TIVC7641</t>
  </si>
  <si>
    <t>CHAVES</t>
  </si>
  <si>
    <t>pièce 51</t>
  </si>
  <si>
    <t>JTDC5252</t>
  </si>
  <si>
    <t>CHEHMAT</t>
  </si>
  <si>
    <t>NGEC6534</t>
  </si>
  <si>
    <t>CHI</t>
  </si>
  <si>
    <t>Nicole</t>
  </si>
  <si>
    <t>VVJC6063</t>
  </si>
  <si>
    <t>CHICHE</t>
  </si>
  <si>
    <t>Vincent</t>
  </si>
  <si>
    <t>pièce 95</t>
  </si>
  <si>
    <t xml:space="preserve">LKBC8730 </t>
  </si>
  <si>
    <t>CHRISTOPHE</t>
  </si>
  <si>
    <t>Laetitia</t>
  </si>
  <si>
    <t>CQCC6720</t>
  </si>
  <si>
    <t>CLAVERIE</t>
  </si>
  <si>
    <t>GADC8337</t>
  </si>
  <si>
    <t>COBHEN</t>
  </si>
  <si>
    <t>Gaylor</t>
  </si>
  <si>
    <t>CXGC7710</t>
  </si>
  <si>
    <t>COHEN</t>
  </si>
  <si>
    <t>Christian</t>
  </si>
  <si>
    <t>MOMC7014</t>
  </si>
  <si>
    <t>COMTE</t>
  </si>
  <si>
    <t>Martin</t>
  </si>
  <si>
    <t>pièce 110</t>
  </si>
  <si>
    <t>PTLC8562</t>
  </si>
  <si>
    <t>CORBET</t>
  </si>
  <si>
    <t>MYSC6155</t>
  </si>
  <si>
    <t>COUDERC</t>
  </si>
  <si>
    <t>Marie-Louise</t>
  </si>
  <si>
    <t>pièce 97</t>
  </si>
  <si>
    <t>DYGC7021</t>
  </si>
  <si>
    <t>COUGET</t>
  </si>
  <si>
    <t>Delphine</t>
  </si>
  <si>
    <t>pièce 66</t>
  </si>
  <si>
    <t>MVOC5020</t>
  </si>
  <si>
    <t>CRIÉ</t>
  </si>
  <si>
    <t>Michel</t>
  </si>
  <si>
    <t>NRAC8563</t>
  </si>
  <si>
    <t>CROMBEZ</t>
  </si>
  <si>
    <t>Nadia</t>
  </si>
  <si>
    <t>MVNC7632</t>
  </si>
  <si>
    <t>CUCIT</t>
  </si>
  <si>
    <t>CYVC6773</t>
  </si>
  <si>
    <t>CYMBALIST</t>
  </si>
  <si>
    <t>pièce 118</t>
  </si>
  <si>
    <t>RJTD6541</t>
  </si>
  <si>
    <t>DAMBSKI</t>
  </si>
  <si>
    <t>pièce 14</t>
  </si>
  <si>
    <t>MVOD7617</t>
  </si>
  <si>
    <t>DANIEL</t>
  </si>
  <si>
    <t>pièce 255</t>
  </si>
  <si>
    <t>VDJD8315</t>
  </si>
  <si>
    <t>DEDIEU</t>
  </si>
  <si>
    <t>Vanessa</t>
  </si>
  <si>
    <t>EQDD5640</t>
  </si>
  <si>
    <t>DEFRANCE</t>
  </si>
  <si>
    <t>Eliette</t>
  </si>
  <si>
    <t>NQRD6661</t>
  </si>
  <si>
    <t>DEIXONNE</t>
  </si>
  <si>
    <t>Nadine</t>
  </si>
  <si>
    <t>pièce 133</t>
  </si>
  <si>
    <t>JHLD7172</t>
  </si>
  <si>
    <t>DELAMARRE</t>
  </si>
  <si>
    <t>Jean-Luc</t>
  </si>
  <si>
    <t>PYED6237</t>
  </si>
  <si>
    <t>DELUC</t>
  </si>
  <si>
    <t>CAND6545</t>
  </si>
  <si>
    <t>DENIS</t>
  </si>
  <si>
    <t>Claudine</t>
  </si>
  <si>
    <t>pièce 136</t>
  </si>
  <si>
    <t>IXID6657</t>
  </si>
  <si>
    <t>DESHAYES</t>
  </si>
  <si>
    <t>pièce 138</t>
  </si>
  <si>
    <t>MLQD7466</t>
  </si>
  <si>
    <t>DESROSES</t>
  </si>
  <si>
    <t>RJND6600</t>
  </si>
  <si>
    <t>DESTAIN</t>
  </si>
  <si>
    <t>Roseline</t>
  </si>
  <si>
    <t>YKKD5702</t>
  </si>
  <si>
    <t>D'HÉROUVILLE</t>
  </si>
  <si>
    <t>Yolande</t>
  </si>
  <si>
    <t>pièce 53</t>
  </si>
  <si>
    <t>NXCD6257</t>
  </si>
  <si>
    <t>DI</t>
  </si>
  <si>
    <t>pièce 206</t>
  </si>
  <si>
    <t>LIVD8556</t>
  </si>
  <si>
    <t>DONG</t>
  </si>
  <si>
    <t>DORLEANS</t>
  </si>
  <si>
    <t>JMSP8176</t>
  </si>
  <si>
    <t>Jérémie</t>
  </si>
  <si>
    <t>pièce 229</t>
  </si>
  <si>
    <t>SXND8105</t>
  </si>
  <si>
    <t>DOUCOURE</t>
  </si>
  <si>
    <t>Sébastien</t>
  </si>
  <si>
    <t>pièce 115</t>
  </si>
  <si>
    <t>SPRD5631</t>
  </si>
  <si>
    <t>DUPRÉ</t>
  </si>
  <si>
    <t>Sophie</t>
  </si>
  <si>
    <t>pièce 62</t>
  </si>
  <si>
    <t>AVGD5737</t>
  </si>
  <si>
    <t>DUROC</t>
  </si>
  <si>
    <t>Annie</t>
  </si>
  <si>
    <t>JLVD8341</t>
  </si>
  <si>
    <t>EGREVE</t>
  </si>
  <si>
    <t>Aymeric</t>
  </si>
  <si>
    <t>pièce 221</t>
  </si>
  <si>
    <t>JMSE5573</t>
  </si>
  <si>
    <t>Jean-René</t>
  </si>
  <si>
    <t>pièce 217</t>
  </si>
  <si>
    <t>NGNE6540</t>
  </si>
  <si>
    <t>EL KAABI</t>
  </si>
  <si>
    <t>pièce 56</t>
  </si>
  <si>
    <t>PJGF6611</t>
  </si>
  <si>
    <t>FALZON</t>
  </si>
  <si>
    <t>Patricia</t>
  </si>
  <si>
    <t>pièce 22</t>
  </si>
  <si>
    <t>MMOF6157</t>
  </si>
  <si>
    <t>FARIDI</t>
  </si>
  <si>
    <t>MSWF6234</t>
  </si>
  <si>
    <t>FAUCHEUX</t>
  </si>
  <si>
    <t>MKYF5727</t>
  </si>
  <si>
    <t>FAUQUIER</t>
  </si>
  <si>
    <t>Mireille</t>
  </si>
  <si>
    <t>pièce 241</t>
  </si>
  <si>
    <t>DBPF5706</t>
  </si>
  <si>
    <t>FAVRE</t>
  </si>
  <si>
    <t>Dany</t>
  </si>
  <si>
    <t>pièce 60</t>
  </si>
  <si>
    <t>DEOF6271</t>
  </si>
  <si>
    <t>FEBVRE</t>
  </si>
  <si>
    <t>Denis</t>
  </si>
  <si>
    <t>MFOF5566</t>
  </si>
  <si>
    <t>FEDON</t>
  </si>
  <si>
    <t>Marie-Claude</t>
  </si>
  <si>
    <t>pièce 132</t>
  </si>
  <si>
    <t>SOWF5545</t>
  </si>
  <si>
    <t>FERNANDEZ</t>
  </si>
  <si>
    <t>Yvette</t>
  </si>
  <si>
    <t>pièce 105</t>
  </si>
  <si>
    <t>YSPF6735</t>
  </si>
  <si>
    <t>SDSF8642</t>
  </si>
  <si>
    <t>FERRAND</t>
  </si>
  <si>
    <t>SDDF6635</t>
  </si>
  <si>
    <t>FILLEAU</t>
  </si>
  <si>
    <t>SBCF6227</t>
  </si>
  <si>
    <t>FITOUSSI</t>
  </si>
  <si>
    <t>Samuel</t>
  </si>
  <si>
    <t>NIAF7617</t>
  </si>
  <si>
    <t>FOURNOL</t>
  </si>
  <si>
    <t>AMHF8047</t>
  </si>
  <si>
    <t>FRANÇOIS</t>
  </si>
  <si>
    <t>Anne-Sophie</t>
  </si>
  <si>
    <t>pièce S R</t>
  </si>
  <si>
    <t>CNIF7674</t>
  </si>
  <si>
    <t>FRETTE</t>
  </si>
  <si>
    <t>JMSF5047</t>
  </si>
  <si>
    <t>FREYSSINET</t>
  </si>
  <si>
    <t>Jean-José</t>
  </si>
  <si>
    <t>pièce 218</t>
  </si>
  <si>
    <t>JMSF8440</t>
  </si>
  <si>
    <t>Ludovic</t>
  </si>
  <si>
    <t>pièce 227</t>
  </si>
  <si>
    <t>JMSF8414</t>
  </si>
  <si>
    <t>Maud</t>
  </si>
  <si>
    <t>pièce 225</t>
  </si>
  <si>
    <t>BMFF7426</t>
  </si>
  <si>
    <t>FRISA</t>
  </si>
  <si>
    <t>Brigitte</t>
  </si>
  <si>
    <t>DNJG6516</t>
  </si>
  <si>
    <t>GEIL</t>
  </si>
  <si>
    <t>Dominique</t>
  </si>
  <si>
    <t>MMQG6731</t>
  </si>
  <si>
    <t>GENTIL</t>
  </si>
  <si>
    <t>Michelle</t>
  </si>
  <si>
    <t>PRUG6415</t>
  </si>
  <si>
    <t>GEORGET</t>
  </si>
  <si>
    <t>Philippe</t>
  </si>
  <si>
    <t>GCEG6533</t>
  </si>
  <si>
    <t>GHAFFAR</t>
  </si>
  <si>
    <t>NSKG5677</t>
  </si>
  <si>
    <t>GHIBAUDO</t>
  </si>
  <si>
    <t>MOWG6542</t>
  </si>
  <si>
    <t>GILLINGHAM</t>
  </si>
  <si>
    <t>Magdeleine</t>
  </si>
  <si>
    <t>pièce 209</t>
  </si>
  <si>
    <t>APBG6032</t>
  </si>
  <si>
    <t>GIRARD</t>
  </si>
  <si>
    <t>André</t>
  </si>
  <si>
    <t>pièce 202</t>
  </si>
  <si>
    <t>JTEG6605</t>
  </si>
  <si>
    <t>GIRAUDO</t>
  </si>
  <si>
    <t>AQLG6122</t>
  </si>
  <si>
    <t>GIRON</t>
  </si>
  <si>
    <t>Anne-Marie</t>
  </si>
  <si>
    <t>EHHG7223</t>
  </si>
  <si>
    <t>GLYNATSIS</t>
  </si>
  <si>
    <t>Estelle</t>
  </si>
  <si>
    <t>pièce 82</t>
  </si>
  <si>
    <t>BVSG6132</t>
  </si>
  <si>
    <t>GONDOUIN</t>
  </si>
  <si>
    <t>Bernard</t>
  </si>
  <si>
    <t>OQFG7421</t>
  </si>
  <si>
    <t>GORZINSKY</t>
  </si>
  <si>
    <t>Odette</t>
  </si>
  <si>
    <t>CETG6267</t>
  </si>
  <si>
    <t>GOUILLON</t>
  </si>
  <si>
    <t>Chantal</t>
  </si>
  <si>
    <t>BOHG6406</t>
  </si>
  <si>
    <t>GOYER</t>
  </si>
  <si>
    <t>LMTG8154</t>
  </si>
  <si>
    <t>GRAIN</t>
  </si>
  <si>
    <t>Laurence</t>
  </si>
  <si>
    <t>MXXG5021</t>
  </si>
  <si>
    <t>GUELT</t>
  </si>
  <si>
    <t>JGXG5022</t>
  </si>
  <si>
    <t>GUILLE</t>
  </si>
  <si>
    <t>FBBG8352</t>
  </si>
  <si>
    <t>GUITTON</t>
  </si>
  <si>
    <t>Francis</t>
  </si>
  <si>
    <t>DVXG6757</t>
  </si>
  <si>
    <t>GUTFREUND</t>
  </si>
  <si>
    <t>PAIG5175</t>
  </si>
  <si>
    <t>GUYOT</t>
  </si>
  <si>
    <t>Pierre</t>
  </si>
  <si>
    <t>pièce 239</t>
  </si>
  <si>
    <t>JKXH8362</t>
  </si>
  <si>
    <t>HABRANT</t>
  </si>
  <si>
    <t>Julie</t>
  </si>
  <si>
    <t>AHBH6412</t>
  </si>
  <si>
    <t>HARAULT</t>
  </si>
  <si>
    <t>Armelle</t>
  </si>
  <si>
    <t>pièce 32</t>
  </si>
  <si>
    <t>GQNF6600</t>
  </si>
  <si>
    <t>HERBÉ</t>
  </si>
  <si>
    <t>Joelle</t>
  </si>
  <si>
    <t>LMAH8655</t>
  </si>
  <si>
    <t>HERCLICH</t>
  </si>
  <si>
    <t>Laura</t>
  </si>
  <si>
    <t>JNPH5204</t>
  </si>
  <si>
    <t>HERMANT</t>
  </si>
  <si>
    <t>BBSH5466</t>
  </si>
  <si>
    <t>HERSELIN</t>
  </si>
  <si>
    <t>pièce 20</t>
  </si>
  <si>
    <t>CLEH5730</t>
  </si>
  <si>
    <t>HEURAUX</t>
  </si>
  <si>
    <t>Catherine</t>
  </si>
  <si>
    <t>FDPH6653</t>
  </si>
  <si>
    <t>HUSETOWSKI</t>
  </si>
  <si>
    <t>Franca</t>
  </si>
  <si>
    <t>SOYI7625</t>
  </si>
  <si>
    <t>ILARDO</t>
  </si>
  <si>
    <t>SMKI6600</t>
  </si>
  <si>
    <t>IMMEUBLE</t>
  </si>
  <si>
    <t>MYJJ7555</t>
  </si>
  <si>
    <t>JOLIBOIS</t>
  </si>
  <si>
    <t>GRRJ8613</t>
  </si>
  <si>
    <t>JOLY</t>
  </si>
  <si>
    <t>Gautier</t>
  </si>
  <si>
    <t>JMSJ7347</t>
  </si>
  <si>
    <t>JULIENSE</t>
  </si>
  <si>
    <t>pièce 223</t>
  </si>
  <si>
    <t>JMSJ5333</t>
  </si>
  <si>
    <t>pièce 213</t>
  </si>
  <si>
    <t>JMSJ7146</t>
  </si>
  <si>
    <t>Matthieu</t>
  </si>
  <si>
    <t>CLBK6766</t>
  </si>
  <si>
    <t>KAC</t>
  </si>
  <si>
    <t>Christine</t>
  </si>
  <si>
    <t>CRMK7744</t>
  </si>
  <si>
    <t>KARSENTY</t>
  </si>
  <si>
    <t>CPEK8401</t>
  </si>
  <si>
    <t>KILBURG</t>
  </si>
  <si>
    <t>Caroline</t>
  </si>
  <si>
    <t>DICK8204</t>
  </si>
  <si>
    <t>KONGOLO</t>
  </si>
  <si>
    <t>David</t>
  </si>
  <si>
    <t>AYUK6063</t>
  </si>
  <si>
    <t>KRIEF</t>
  </si>
  <si>
    <t>JBKK8146</t>
  </si>
  <si>
    <t>KTORZA</t>
  </si>
  <si>
    <t>Juliette</t>
  </si>
  <si>
    <t>AVWL8675</t>
  </si>
  <si>
    <t>LACHAUSSÉE</t>
  </si>
  <si>
    <t>Anita</t>
  </si>
  <si>
    <t>VMWL6764</t>
  </si>
  <si>
    <t>LACIRE</t>
  </si>
  <si>
    <t>CPJL6502</t>
  </si>
  <si>
    <t>LADD</t>
  </si>
  <si>
    <t>Claude</t>
  </si>
  <si>
    <t>JMSL8134</t>
  </si>
  <si>
    <t>LAFORET</t>
  </si>
  <si>
    <t>Clara</t>
  </si>
  <si>
    <t>pièce 228</t>
  </si>
  <si>
    <t>JMSL4414</t>
  </si>
  <si>
    <t>PWML6446</t>
  </si>
  <si>
    <t>LAM</t>
  </si>
  <si>
    <t>Pierrette</t>
  </si>
  <si>
    <t>pièce 135</t>
  </si>
  <si>
    <t>GJOL6366</t>
  </si>
  <si>
    <t>LAMBERT</t>
  </si>
  <si>
    <t>pièce 240</t>
  </si>
  <si>
    <t>JMSL5641</t>
  </si>
  <si>
    <t>LANDON</t>
  </si>
  <si>
    <t>Marie-Odile</t>
  </si>
  <si>
    <t>NPNL7115</t>
  </si>
  <si>
    <t>LANLO</t>
  </si>
  <si>
    <t>NXOL5641</t>
  </si>
  <si>
    <t>LAUB</t>
  </si>
  <si>
    <t>plateau 1</t>
  </si>
  <si>
    <t>JBHL5567</t>
  </si>
  <si>
    <t>LE BARBANCHON</t>
  </si>
  <si>
    <t>NFIL7015</t>
  </si>
  <si>
    <t>LE HYARIC</t>
  </si>
  <si>
    <t>NIDL5751</t>
  </si>
  <si>
    <t>LE LOCH</t>
  </si>
  <si>
    <t>pièce S/S</t>
  </si>
  <si>
    <t>JMSL5165</t>
  </si>
  <si>
    <t>LE PREVOST</t>
  </si>
  <si>
    <t>Marie-Anne</t>
  </si>
  <si>
    <t>ENJL5235</t>
  </si>
  <si>
    <t>LEBAS</t>
  </si>
  <si>
    <t>Eliane</t>
  </si>
  <si>
    <t>OGCL6364</t>
  </si>
  <si>
    <t>LEBRETON</t>
  </si>
  <si>
    <t>MADL6271</t>
  </si>
  <si>
    <t>LEDOUX</t>
  </si>
  <si>
    <t>Madeleine</t>
  </si>
  <si>
    <t>DDPL8406</t>
  </si>
  <si>
    <t>LEE</t>
  </si>
  <si>
    <t>MRDL8450</t>
  </si>
  <si>
    <t>LEFORT</t>
  </si>
  <si>
    <t>Myriam</t>
  </si>
  <si>
    <t>SNDL8075</t>
  </si>
  <si>
    <t>LEGRAND</t>
  </si>
  <si>
    <t>BWUL7225</t>
  </si>
  <si>
    <t>LEKA</t>
  </si>
  <si>
    <t>PGBL6442</t>
  </si>
  <si>
    <t>LEMAIRE</t>
  </si>
  <si>
    <t>MCTM6063</t>
  </si>
  <si>
    <t>LEMARI</t>
  </si>
  <si>
    <t>Marie-Brigitte</t>
  </si>
  <si>
    <t>DULL8603</t>
  </si>
  <si>
    <t>LEMARIÉ</t>
  </si>
  <si>
    <t>pièce 234</t>
  </si>
  <si>
    <t>DBSL6400</t>
  </si>
  <si>
    <t>LEURRE</t>
  </si>
  <si>
    <t>Denise</t>
  </si>
  <si>
    <t>JMSL5252</t>
  </si>
  <si>
    <t>LHERMITTE</t>
  </si>
  <si>
    <t>pièce 214</t>
  </si>
  <si>
    <t>LPNL5612</t>
  </si>
  <si>
    <t>LOUAPRE</t>
  </si>
  <si>
    <t>CXWL8051</t>
  </si>
  <si>
    <t>LY</t>
  </si>
  <si>
    <t>Adrien</t>
  </si>
  <si>
    <t>GSEM6035</t>
  </si>
  <si>
    <t>MARECHAL</t>
  </si>
  <si>
    <t>CNTM6026</t>
  </si>
  <si>
    <t>MARINIER</t>
  </si>
  <si>
    <t>Christiane</t>
  </si>
  <si>
    <t>MQOM6542</t>
  </si>
  <si>
    <t>Marcel</t>
  </si>
  <si>
    <t>MILV5667</t>
  </si>
  <si>
    <t>MAROTE</t>
  </si>
  <si>
    <t>MDPM6413</t>
  </si>
  <si>
    <t>MARQUEZ</t>
  </si>
  <si>
    <t>Marie-Cécile</t>
  </si>
  <si>
    <t>FVQM5746</t>
  </si>
  <si>
    <t>MARSHER</t>
  </si>
  <si>
    <t>Franz</t>
  </si>
  <si>
    <t>DSTM6656</t>
  </si>
  <si>
    <t>MARTAUD</t>
  </si>
  <si>
    <t>Daniel</t>
  </si>
  <si>
    <t>JXBM7476</t>
  </si>
  <si>
    <t>MARTEL</t>
  </si>
  <si>
    <t>AGBM7153</t>
  </si>
  <si>
    <t>MARTI</t>
  </si>
  <si>
    <t>Anne</t>
  </si>
  <si>
    <t>FDEM5501</t>
  </si>
  <si>
    <t>MARTIN</t>
  </si>
  <si>
    <t>France</t>
  </si>
  <si>
    <t>Jacqueline</t>
  </si>
  <si>
    <t>LVBM8152</t>
  </si>
  <si>
    <t>Laurent</t>
  </si>
  <si>
    <t>VMIM7232</t>
  </si>
  <si>
    <t>MECHARD</t>
  </si>
  <si>
    <t>Véronique</t>
  </si>
  <si>
    <t>EVNM5526</t>
  </si>
  <si>
    <t>MERCIER</t>
  </si>
  <si>
    <t>JQHM5260</t>
  </si>
  <si>
    <t>MERLAUD</t>
  </si>
  <si>
    <t>JCOM6077</t>
  </si>
  <si>
    <t>MESROBIAN</t>
  </si>
  <si>
    <t>Joël</t>
  </si>
  <si>
    <t>pièce 12B</t>
  </si>
  <si>
    <t>GEBM5671</t>
  </si>
  <si>
    <t>MIANET</t>
  </si>
  <si>
    <t>Georges</t>
  </si>
  <si>
    <t>SCDM7716</t>
  </si>
  <si>
    <t>MICELI</t>
  </si>
  <si>
    <t>pièce 69</t>
  </si>
  <si>
    <t>PTVM6503</t>
  </si>
  <si>
    <t>MILLET</t>
  </si>
  <si>
    <t>Pasquale</t>
  </si>
  <si>
    <t>pièce 50</t>
  </si>
  <si>
    <t>LICM6642</t>
  </si>
  <si>
    <t>MOINARD</t>
  </si>
  <si>
    <t>Loïc</t>
  </si>
  <si>
    <t>JKGM6202</t>
  </si>
  <si>
    <t>MOITA</t>
  </si>
  <si>
    <t>Jeanne</t>
  </si>
  <si>
    <t>pièce 222</t>
  </si>
  <si>
    <t>HKLM6567</t>
  </si>
  <si>
    <t>MONTFORT</t>
  </si>
  <si>
    <t>Huong</t>
  </si>
  <si>
    <t>pièce 251</t>
  </si>
  <si>
    <t>JETN8605</t>
  </si>
  <si>
    <t>NICOLLE</t>
  </si>
  <si>
    <t>RHKO6550</t>
  </si>
  <si>
    <t>OBEL</t>
  </si>
  <si>
    <t>Rolande</t>
  </si>
  <si>
    <t>MQWO6676</t>
  </si>
  <si>
    <t>OCLOO</t>
  </si>
  <si>
    <t>DOSO6011</t>
  </si>
  <si>
    <t>ONG</t>
  </si>
  <si>
    <t>MJMO6224</t>
  </si>
  <si>
    <t>OTTOLAVA</t>
  </si>
  <si>
    <t>NFDP8421</t>
  </si>
  <si>
    <t>PARINET</t>
  </si>
  <si>
    <t>Nicolas</t>
  </si>
  <si>
    <t>RQGP7633</t>
  </si>
  <si>
    <t>PARTOUCHE</t>
  </si>
  <si>
    <t>Robert</t>
  </si>
  <si>
    <t>ADRP6612</t>
  </si>
  <si>
    <t>PAVARD</t>
  </si>
  <si>
    <t>FABP6222</t>
  </si>
  <si>
    <t>PEDRO</t>
  </si>
  <si>
    <t>pièce 253</t>
  </si>
  <si>
    <t>ITVP6223</t>
  </si>
  <si>
    <t>PENALVA</t>
  </si>
  <si>
    <t>PYTP6460</t>
  </si>
  <si>
    <t>PERFETTO</t>
  </si>
  <si>
    <t>FSGP7552</t>
  </si>
  <si>
    <t>PERRUCHON</t>
  </si>
  <si>
    <t>Fabrice</t>
  </si>
  <si>
    <t>CCWP8446</t>
  </si>
  <si>
    <t>PIDERIT</t>
  </si>
  <si>
    <t>DWRP5042</t>
  </si>
  <si>
    <t>POISSON</t>
  </si>
  <si>
    <t>TIPP6171</t>
  </si>
  <si>
    <t>PONTALIER</t>
  </si>
  <si>
    <t>CTRP5051</t>
  </si>
  <si>
    <t>POTRIQUET</t>
  </si>
  <si>
    <t>Claudette</t>
  </si>
  <si>
    <t>JCJP6015</t>
  </si>
  <si>
    <t>POUYADOU</t>
  </si>
  <si>
    <t>Josette</t>
  </si>
  <si>
    <t>FFXP5412</t>
  </si>
  <si>
    <t>PUAULT</t>
  </si>
  <si>
    <t>Françoise</t>
  </si>
  <si>
    <t>MYOQ7674</t>
  </si>
  <si>
    <t>QUINTIN</t>
  </si>
  <si>
    <t>MRKR6024</t>
  </si>
  <si>
    <t>RAGEUL</t>
  </si>
  <si>
    <t>Marielle</t>
  </si>
  <si>
    <t>CWER6730</t>
  </si>
  <si>
    <t>RAMBEAUD</t>
  </si>
  <si>
    <t>pièce 93</t>
  </si>
  <si>
    <t>VNAR5342</t>
  </si>
  <si>
    <t>RAMOND</t>
  </si>
  <si>
    <t>LJSR5776</t>
  </si>
  <si>
    <t>REBY-FAYARD</t>
  </si>
  <si>
    <t>Luc</t>
  </si>
  <si>
    <t>FSYR6160</t>
  </si>
  <si>
    <t>REMUND</t>
  </si>
  <si>
    <t>MWMR6347</t>
  </si>
  <si>
    <t>RENIER</t>
  </si>
  <si>
    <t>MFQR6075</t>
  </si>
  <si>
    <t>REVERDITO</t>
  </si>
  <si>
    <t>Marie-Jeanne</t>
  </si>
  <si>
    <t>BUFR7052</t>
  </si>
  <si>
    <t>RIDEAU</t>
  </si>
  <si>
    <t>Bastien</t>
  </si>
  <si>
    <t>RDCR5362</t>
  </si>
  <si>
    <t>RIEGERT</t>
  </si>
  <si>
    <t>Raymonde</t>
  </si>
  <si>
    <t>CPVR8736</t>
  </si>
  <si>
    <t>ROBERT</t>
  </si>
  <si>
    <t>Christelle</t>
  </si>
  <si>
    <t>VOVR6257</t>
  </si>
  <si>
    <t>RDHR5100</t>
  </si>
  <si>
    <t>RODIER</t>
  </si>
  <si>
    <t>Régis</t>
  </si>
  <si>
    <t>LAKR8442</t>
  </si>
  <si>
    <t>ROGUET</t>
  </si>
  <si>
    <t>CSAR6603</t>
  </si>
  <si>
    <t>ROLLAIS-BRUNE</t>
  </si>
  <si>
    <t>Colette</t>
  </si>
  <si>
    <t>CNAR8451</t>
  </si>
  <si>
    <t>ROLLAND</t>
  </si>
  <si>
    <t>SBSR6123</t>
  </si>
  <si>
    <t>ROSAR</t>
  </si>
  <si>
    <t>RXNR6026</t>
  </si>
  <si>
    <t>ROSSO</t>
  </si>
  <si>
    <t>MQER5467</t>
  </si>
  <si>
    <t>ROTENBERG</t>
  </si>
  <si>
    <t>NNAR7776</t>
  </si>
  <si>
    <t>ROULET</t>
  </si>
  <si>
    <t>JMSR5170</t>
  </si>
  <si>
    <t>ROUX</t>
  </si>
  <si>
    <t>Yveline</t>
  </si>
  <si>
    <t>MSHS7645</t>
  </si>
  <si>
    <t>SAADA</t>
  </si>
  <si>
    <t>SYES8737</t>
  </si>
  <si>
    <t>SAILLANT</t>
  </si>
  <si>
    <t>Séverine</t>
  </si>
  <si>
    <t>JMSD7544</t>
  </si>
  <si>
    <t>SAINT DE FLER</t>
  </si>
  <si>
    <t>Elsa</t>
  </si>
  <si>
    <t>pièce 224</t>
  </si>
  <si>
    <t>JMST7047</t>
  </si>
  <si>
    <t>Quentin</t>
  </si>
  <si>
    <t>JMS7049</t>
  </si>
  <si>
    <t>Théo</t>
  </si>
  <si>
    <t>pièce 226</t>
  </si>
  <si>
    <t>PKBS5745</t>
  </si>
  <si>
    <t>SARFATI</t>
  </si>
  <si>
    <t>HJHS4700</t>
  </si>
  <si>
    <t>SAYAVONG</t>
  </si>
  <si>
    <t>BUQS5450</t>
  </si>
  <si>
    <t>SCHUSTER</t>
  </si>
  <si>
    <t>pièce 72</t>
  </si>
  <si>
    <t>MURS7372</t>
  </si>
  <si>
    <t>SCOTTI</t>
  </si>
  <si>
    <t>Marie</t>
  </si>
  <si>
    <t>COHS5167</t>
  </si>
  <si>
    <t>SENG</t>
  </si>
  <si>
    <t>Cécile</t>
  </si>
  <si>
    <t>MHMS6141</t>
  </si>
  <si>
    <t>SENILLE</t>
  </si>
  <si>
    <t>Marthe</t>
  </si>
  <si>
    <t>SAKS7057</t>
  </si>
  <si>
    <t>SENTEX</t>
  </si>
  <si>
    <t>AWVS5670</t>
  </si>
  <si>
    <t>SHERRY</t>
  </si>
  <si>
    <t>AMFS6322</t>
  </si>
  <si>
    <t>SINSEAU</t>
  </si>
  <si>
    <t>VJTS8474</t>
  </si>
  <si>
    <t>SOK</t>
  </si>
  <si>
    <t>ACJS6045</t>
  </si>
  <si>
    <t>SONG</t>
  </si>
  <si>
    <t>Aline</t>
  </si>
  <si>
    <t>bureau 2</t>
  </si>
  <si>
    <t>MYYS5567</t>
  </si>
  <si>
    <t>pièce 314</t>
  </si>
  <si>
    <t>AQHS5457</t>
  </si>
  <si>
    <t>SURENA</t>
  </si>
  <si>
    <t>MFVT5725</t>
  </si>
  <si>
    <t>TAIEB</t>
  </si>
  <si>
    <t>MIXT7726</t>
  </si>
  <si>
    <t>TAMBURRINI</t>
  </si>
  <si>
    <t>Marie-Claire</t>
  </si>
  <si>
    <t>MMKT8347</t>
  </si>
  <si>
    <t>TAN</t>
  </si>
  <si>
    <t>NQMT7141</t>
  </si>
  <si>
    <t>AFFT6360</t>
  </si>
  <si>
    <t>TANG</t>
  </si>
  <si>
    <t>MHUT5334</t>
  </si>
  <si>
    <t>TARDIF</t>
  </si>
  <si>
    <t>Marie-Paule</t>
  </si>
  <si>
    <t>pièce 21</t>
  </si>
  <si>
    <t>SAIT6376</t>
  </si>
  <si>
    <t>THAO</t>
  </si>
  <si>
    <t>Sylvain</t>
  </si>
  <si>
    <t>AAHT6512</t>
  </si>
  <si>
    <t>THIAM</t>
  </si>
  <si>
    <t>LDPT5500</t>
  </si>
  <si>
    <t>THOQUENNE</t>
  </si>
  <si>
    <t>Lydia</t>
  </si>
  <si>
    <t>JLRJ8777</t>
  </si>
  <si>
    <t>TRIOMPHANTE</t>
  </si>
  <si>
    <t>Judith</t>
  </si>
  <si>
    <t>MKGU7066</t>
  </si>
  <si>
    <t>UNG</t>
  </si>
  <si>
    <t>FBJV6135</t>
  </si>
  <si>
    <t>VANNAXAY</t>
  </si>
  <si>
    <t>CDXV6242</t>
  </si>
  <si>
    <t>VASSEUR</t>
  </si>
  <si>
    <t>MNGV5337</t>
  </si>
  <si>
    <t>VIAND</t>
  </si>
  <si>
    <t>MPYV4343</t>
  </si>
  <si>
    <t>VIDON</t>
  </si>
  <si>
    <t>pièce 236</t>
  </si>
  <si>
    <t>MRSZ5065</t>
  </si>
  <si>
    <t>ZANOTI</t>
  </si>
  <si>
    <t>LMDZ5474</t>
  </si>
  <si>
    <t>ZAOUI</t>
  </si>
  <si>
    <t>pièce 201</t>
  </si>
  <si>
    <t>RBRZ5605</t>
  </si>
  <si>
    <t>ZENOU</t>
  </si>
  <si>
    <t>PRTZ8775</t>
  </si>
  <si>
    <t>ZHOU</t>
  </si>
  <si>
    <t>CBUZ6432</t>
  </si>
  <si>
    <t>ZIHOUNE</t>
  </si>
  <si>
    <t>FIFZ6677</t>
  </si>
  <si>
    <t>ZOUC</t>
  </si>
  <si>
    <t>Fred</t>
  </si>
  <si>
    <t>Lyon</t>
  </si>
  <si>
    <t>Jayson</t>
  </si>
  <si>
    <t>Carole</t>
  </si>
  <si>
    <t>ANQUETIL</t>
  </si>
  <si>
    <t>Carla</t>
  </si>
  <si>
    <t>Leïla</t>
  </si>
  <si>
    <t>Léo</t>
  </si>
  <si>
    <t>Alexandra</t>
  </si>
  <si>
    <t>Eloïse</t>
  </si>
  <si>
    <t>Brandon</t>
  </si>
  <si>
    <t>Roxane</t>
  </si>
  <si>
    <t>Sonia</t>
  </si>
  <si>
    <t>Elian</t>
  </si>
  <si>
    <t>Chloé</t>
  </si>
  <si>
    <t>Guérin</t>
  </si>
  <si>
    <t>Cécilia</t>
  </si>
  <si>
    <t>Johanna</t>
  </si>
  <si>
    <t>Amal</t>
  </si>
  <si>
    <t>Grégoire</t>
  </si>
  <si>
    <t>Jennifer</t>
  </si>
  <si>
    <t>Andrea</t>
  </si>
  <si>
    <t>Léah</t>
  </si>
  <si>
    <t>NOM PRENOM</t>
  </si>
  <si>
    <t>SAYAVONG Jeanne</t>
  </si>
  <si>
    <t>VIDON Marie-Louise</t>
  </si>
  <si>
    <t>MAROTE Estelle</t>
  </si>
  <si>
    <t>LAFORET Jayson</t>
  </si>
  <si>
    <t>FERNANDEZ Carole</t>
  </si>
  <si>
    <t>ANQUETIL Nicolas</t>
  </si>
  <si>
    <t>SURENA Carla</t>
  </si>
  <si>
    <t>ZAOUI Leïla</t>
  </si>
  <si>
    <t>AMELLAL Léo</t>
  </si>
  <si>
    <t>BARNAUD Alexandra</t>
  </si>
  <si>
    <t>BAUDET Eloïse</t>
  </si>
  <si>
    <t>BEAUDEAU Brandon</t>
  </si>
  <si>
    <t>BOUZCKAR Roxane</t>
  </si>
  <si>
    <t>DUPRÉ Sophie</t>
  </si>
  <si>
    <t>GUYOT Pierre</t>
  </si>
  <si>
    <t>MERCIER Sonia</t>
  </si>
  <si>
    <t>SARFATI Elian</t>
  </si>
  <si>
    <t>Guérin Chloé</t>
  </si>
  <si>
    <t>BERDUGO Cécilia</t>
  </si>
  <si>
    <t>JULIENSE Johanna</t>
  </si>
  <si>
    <t>ROTENBERG Théo</t>
  </si>
  <si>
    <t>ZANOTI Amal</t>
  </si>
  <si>
    <t>EGREVE Aymeric</t>
  </si>
  <si>
    <t>CARRERA Victor</t>
  </si>
  <si>
    <t>CRIÉ Grégoire</t>
  </si>
  <si>
    <t>HERSELIN Jennifer</t>
  </si>
  <si>
    <t>LAUB Stéphanie</t>
  </si>
  <si>
    <t>LOUAPRE Andrea</t>
  </si>
  <si>
    <t>BENSIMON Elisabeth</t>
  </si>
  <si>
    <t>CHEHMAT Léah</t>
  </si>
  <si>
    <t>LHERMITTE Sébastien</t>
  </si>
  <si>
    <t>VIAND Anne</t>
  </si>
  <si>
    <t>CHRISTOPHE Laetitia</t>
  </si>
  <si>
    <t>BOUCHET Audrey</t>
  </si>
  <si>
    <t>BRUNET Murielle</t>
  </si>
  <si>
    <t>CHAUBEAU Louis</t>
  </si>
  <si>
    <t>KTORZA Juliette</t>
  </si>
  <si>
    <t>LACHAUSSÉE Anita</t>
  </si>
  <si>
    <t>MARTIN Laurent</t>
  </si>
  <si>
    <t>ZHOU Philippe</t>
  </si>
  <si>
    <t>FRANÇOIS Anne-Sophie</t>
  </si>
  <si>
    <t>LEMARIÉ David</t>
  </si>
  <si>
    <t>BINET Olivier</t>
  </si>
  <si>
    <t>CAMELOT Cédric</t>
  </si>
  <si>
    <t>DORLEANS Jérémie</t>
  </si>
  <si>
    <t>FERRAND Sophie</t>
  </si>
  <si>
    <t>JOLY Gautier</t>
  </si>
  <si>
    <t>NICOLLE Juliette</t>
  </si>
  <si>
    <t>TAN Marion</t>
  </si>
  <si>
    <t>FREYSSINET Ludovic</t>
  </si>
  <si>
    <t>HABRANT Julie</t>
  </si>
  <si>
    <t>LAFORET Clara</t>
  </si>
  <si>
    <t>SAINT DE FLER Théo</t>
  </si>
  <si>
    <t>DEDIEU Vanessa</t>
  </si>
  <si>
    <t>GUITTON Francis</t>
  </si>
  <si>
    <t>PIDERIT Claude</t>
  </si>
  <si>
    <t>TRIOMPHANTE Judith</t>
  </si>
  <si>
    <t>BEDO Jean</t>
  </si>
  <si>
    <t>BOUDART Orianne</t>
  </si>
  <si>
    <t>BRELEUR Christophe</t>
  </si>
  <si>
    <t>CHARDON Camille</t>
  </si>
  <si>
    <t>COBHEN Gaylor</t>
  </si>
  <si>
    <t>CROMBEZ Nadia</t>
  </si>
  <si>
    <t>FREYSSINET Maud</t>
  </si>
  <si>
    <t>GRAIN Laurence</t>
  </si>
  <si>
    <t>LEE Delphine</t>
  </si>
  <si>
    <t>LEFORT Myriam</t>
  </si>
  <si>
    <t>ROLLAND Céline</t>
  </si>
  <si>
    <t>CORBET Pauline</t>
  </si>
  <si>
    <t>DOUCOURE Sébastien</t>
  </si>
  <si>
    <t>KILBURG Caroline</t>
  </si>
  <si>
    <t>KONGOLO David</t>
  </si>
  <si>
    <t>LEGRAND Stéphane</t>
  </si>
  <si>
    <t>ROBERT Christelle</t>
  </si>
  <si>
    <t>SAILLANT Séverine</t>
  </si>
  <si>
    <t>AGAPOF Marion</t>
  </si>
  <si>
    <t>BOULLICAUD Paul</t>
  </si>
  <si>
    <t>DONG Laetitia</t>
  </si>
  <si>
    <t>HERCLICH Laura</t>
  </si>
  <si>
    <t>LANLO Nathalie</t>
  </si>
  <si>
    <t>LY Adrien</t>
  </si>
  <si>
    <t>PARINET Nicolas</t>
  </si>
  <si>
    <t>RIDEAU Bastien</t>
  </si>
  <si>
    <t>ROGUET Laurent</t>
  </si>
  <si>
    <t>SOK Vanessa</t>
  </si>
  <si>
    <t>ABSCHEN Jean</t>
  </si>
  <si>
    <t>BARRANDON Stéphanie</t>
  </si>
  <si>
    <t>BÉRAUD Nathalie</t>
  </si>
  <si>
    <t>BONNAY Céline</t>
  </si>
  <si>
    <t>CALVET Chrystel</t>
  </si>
  <si>
    <t>COUGET Delphine</t>
  </si>
  <si>
    <t>FRETTE Cédric</t>
  </si>
  <si>
    <t>ILARDO Sylvie</t>
  </si>
  <si>
    <t>QUINTIN Martine</t>
  </si>
  <si>
    <t>ROULET Nathalie</t>
  </si>
  <si>
    <t>SCOTTI Marie</t>
  </si>
  <si>
    <t>TAMBURRINI Marie-Claire</t>
  </si>
  <si>
    <t>TAN Nathalie</t>
  </si>
  <si>
    <t>ALEMBERT Olivier</t>
  </si>
  <si>
    <t>BOLLO René</t>
  </si>
  <si>
    <t>BSIRI Marie-Rose</t>
  </si>
  <si>
    <t>CHAMBLAS Pauline</t>
  </si>
  <si>
    <t>CUCIT Marie-Louise</t>
  </si>
  <si>
    <t>FOURNOL Nathalie</t>
  </si>
  <si>
    <t>GLYNATSIS Estelle</t>
  </si>
  <si>
    <t>KARSENTY Christian</t>
  </si>
  <si>
    <t>LE HYARIC Nathalie</t>
  </si>
  <si>
    <t>MARTEL Paul</t>
  </si>
  <si>
    <t>PERRUCHON Fabrice</t>
  </si>
  <si>
    <t>SAINT DE FLER Elsa</t>
  </si>
  <si>
    <t>SENTEX Stéphane</t>
  </si>
  <si>
    <t>DANIEL Murielle</t>
  </si>
  <si>
    <t>JULIENSE Gautier</t>
  </si>
  <si>
    <t>UNG Martine</t>
  </si>
  <si>
    <t>BEAUMIER Isabelle</t>
  </si>
  <si>
    <t>DELAMARRE Jean-Luc</t>
  </si>
  <si>
    <t>GORZINSKY Odette</t>
  </si>
  <si>
    <t>MECHARD Véronique</t>
  </si>
  <si>
    <t>CHAVES Thierry</t>
  </si>
  <si>
    <t>COHEN Christian</t>
  </si>
  <si>
    <t>DESROSES Martine</t>
  </si>
  <si>
    <t>JULIENSE Matthieu</t>
  </si>
  <si>
    <t>MARTI Anne</t>
  </si>
  <si>
    <t>SAINT DE FLER Quentin</t>
  </si>
  <si>
    <t>BENHAMOU Pauline</t>
  </si>
  <si>
    <t>SAADA Martine</t>
  </si>
  <si>
    <t>PARTOUCHE Robert</t>
  </si>
  <si>
    <t>MICELI Stéphane</t>
  </si>
  <si>
    <t>BARRACHINA Monique</t>
  </si>
  <si>
    <t>BAUDET Michele</t>
  </si>
  <si>
    <t>COMTE Martin</t>
  </si>
  <si>
    <t>JOLIBOIS Michele</t>
  </si>
  <si>
    <t>BOUN Jeanine</t>
  </si>
  <si>
    <t>DENIS Claudine</t>
  </si>
  <si>
    <t>GIRAUDO Jean</t>
  </si>
  <si>
    <t>ADAMO Stéphane</t>
  </si>
  <si>
    <t>BASS Thierry</t>
  </si>
  <si>
    <t>BRON Geneviève</t>
  </si>
  <si>
    <t>COUDERC Marie-Louise</t>
  </si>
  <si>
    <t>DEIXONNE Nadine</t>
  </si>
  <si>
    <t>FARIDI Murielle</t>
  </si>
  <si>
    <t>FAUCHEUX Michel</t>
  </si>
  <si>
    <t>GUTFREUND Dominique</t>
  </si>
  <si>
    <t>LAMBERT Geneviève</t>
  </si>
  <si>
    <t>PAVARD Annie</t>
  </si>
  <si>
    <t>ROLLAIS-BRUNE Colette</t>
  </si>
  <si>
    <t>DAMBSKI René</t>
  </si>
  <si>
    <t>GEIL Dominique</t>
  </si>
  <si>
    <t>LEBRETON Olivier</t>
  </si>
  <si>
    <t>LEDOUX Madeleine</t>
  </si>
  <si>
    <t>LEURRE Denise</t>
  </si>
  <si>
    <t>MARINIER Marcel</t>
  </si>
  <si>
    <t>PENALVA Isabelle</t>
  </si>
  <si>
    <t>PONTALIER Thierry</t>
  </si>
  <si>
    <t>ROBERT Viviane</t>
  </si>
  <si>
    <t>ROSSO Robert</t>
  </si>
  <si>
    <t>AMELLAL Viviane</t>
  </si>
  <si>
    <t>CHI Nicole</t>
  </si>
  <si>
    <t>FILLEAU Sylvie</t>
  </si>
  <si>
    <t>MOINARD Loïc</t>
  </si>
  <si>
    <t>RAMBEAUD Christian</t>
  </si>
  <si>
    <t>AZOURA Marie-France</t>
  </si>
  <si>
    <t>MILLET Pasquale</t>
  </si>
  <si>
    <t>POUYADOU Josette</t>
  </si>
  <si>
    <t>SENILLE Marthe</t>
  </si>
  <si>
    <t>VANNAXAY Francis</t>
  </si>
  <si>
    <t>AZRIA Maryse</t>
  </si>
  <si>
    <t>BAH Paule</t>
  </si>
  <si>
    <t>BOUCHET Micheline</t>
  </si>
  <si>
    <t>BOVERO Gilbert</t>
  </si>
  <si>
    <t>CHICHE Vincent</t>
  </si>
  <si>
    <t>CYMBALIST Christophe</t>
  </si>
  <si>
    <t>DESHAYES Isabelle</t>
  </si>
  <si>
    <t>EL KAABI Nicole</t>
  </si>
  <si>
    <t>FERNANDEZ Yvette</t>
  </si>
  <si>
    <t>GENTIL Michelle</t>
  </si>
  <si>
    <t>GHAFFAR Ghislaine</t>
  </si>
  <si>
    <t>GIRARD André</t>
  </si>
  <si>
    <t>GIRON Anne-Marie</t>
  </si>
  <si>
    <t>GOYER Brigitte</t>
  </si>
  <si>
    <t>LADD Claude</t>
  </si>
  <si>
    <t>LAM Pierrette</t>
  </si>
  <si>
    <t>MARECHAL Geneviève</t>
  </si>
  <si>
    <t>OBEL Rolande</t>
  </si>
  <si>
    <t>RENIER Monique</t>
  </si>
  <si>
    <t>ROSAR Sylvie</t>
  </si>
  <si>
    <t>SONG Aline</t>
  </si>
  <si>
    <t>VASSEUR Christiane</t>
  </si>
  <si>
    <t>ZIHOUNE Christiane</t>
  </si>
  <si>
    <t>AMELLAL Marc</t>
  </si>
  <si>
    <t>ANGONIN Jean-Pierre</t>
  </si>
  <si>
    <t>BACH Sylvie</t>
  </si>
  <si>
    <t>BERTRAND Roger</t>
  </si>
  <si>
    <t>CLAVERIE Isabelle</t>
  </si>
  <si>
    <t>DESTAIN Roseline</t>
  </si>
  <si>
    <t>FITOUSSI Samuel</t>
  </si>
  <si>
    <t>GILLINGHAM Magdeleine</t>
  </si>
  <si>
    <t>GONDOUIN Bernard</t>
  </si>
  <si>
    <t>LACIRE Vincent</t>
  </si>
  <si>
    <t>MARQUEZ Marie-Cécile</t>
  </si>
  <si>
    <t>MARTAUD Daniel</t>
  </si>
  <si>
    <t>ONG Daniel</t>
  </si>
  <si>
    <t>OTTOLAVA Martine</t>
  </si>
  <si>
    <t>PEDRO Francis</t>
  </si>
  <si>
    <t>THIAM Anne-Marie</t>
  </si>
  <si>
    <t>BOUSLAH Fabien</t>
  </si>
  <si>
    <t>CERCOTTE Marie-Isabelle</t>
  </si>
  <si>
    <t>DI Nadine</t>
  </si>
  <si>
    <t>FALZON Patricia</t>
  </si>
  <si>
    <t>FRISA Brigitte</t>
  </si>
  <si>
    <t>GEORGET Philippe</t>
  </si>
  <si>
    <t>HARAULT Armelle</t>
  </si>
  <si>
    <t>HUSETOWSKI Franca</t>
  </si>
  <si>
    <t>IMMEUBLE Sylvie</t>
  </si>
  <si>
    <t>MESROBIAN Joël</t>
  </si>
  <si>
    <t>MOITA Jeanne</t>
  </si>
  <si>
    <t>OCLOO Martine</t>
  </si>
  <si>
    <t>REVERDITO Marie-Jeanne</t>
  </si>
  <si>
    <t>ZOUC Fred</t>
  </si>
  <si>
    <t>BEETHOVEN Michele</t>
  </si>
  <si>
    <t>LEMAIRE Philippe</t>
  </si>
  <si>
    <t>PERFETTO Pascal</t>
  </si>
  <si>
    <t>REMUND Françoise</t>
  </si>
  <si>
    <t>TANG Armelle</t>
  </si>
  <si>
    <t>THAO Sylvain</t>
  </si>
  <si>
    <t>BENSIMHON Pascal</t>
  </si>
  <si>
    <t>BINET Emmanuel</t>
  </si>
  <si>
    <t>CAILLOT Martine</t>
  </si>
  <si>
    <t>DELUC Pascal</t>
  </si>
  <si>
    <t>GHIBAUDO Nicole</t>
  </si>
  <si>
    <t>HERBÉ Joelle</t>
  </si>
  <si>
    <t>KAC Christine</t>
  </si>
  <si>
    <t>LEMARI Marie-Brigitte</t>
  </si>
  <si>
    <t>MARINIER Christiane</t>
  </si>
  <si>
    <t>MARTIN France</t>
  </si>
  <si>
    <t>MONTFORT Huong</t>
  </si>
  <si>
    <t>PUAULT Françoise</t>
  </si>
  <si>
    <t>RAGEUL Marielle</t>
  </si>
  <si>
    <t>REBY-FAYARD Luc</t>
  </si>
  <si>
    <t>SENG Cécile</t>
  </si>
  <si>
    <t>DEFRANCE Eliette</t>
  </si>
  <si>
    <t>GOUILLON Chantal</t>
  </si>
  <si>
    <t>GUELT Monique</t>
  </si>
  <si>
    <t>HEURAUX Catherine</t>
  </si>
  <si>
    <t>LE BARBANCHON Jeanine</t>
  </si>
  <si>
    <t>LE PREVOST Marie-Anne</t>
  </si>
  <si>
    <t>POISSON Daniel</t>
  </si>
  <si>
    <t>RAMOND Vincent</t>
  </si>
  <si>
    <t>ZENOU Robert</t>
  </si>
  <si>
    <t>ABENHAÏM Cynthia</t>
  </si>
  <si>
    <t>BLANCHOT Guy</t>
  </si>
  <si>
    <t>FAUQUIER Mireille</t>
  </si>
  <si>
    <t>FEDON Marie-Claude</t>
  </si>
  <si>
    <t>MERLAUD Jacqueline</t>
  </si>
  <si>
    <t>RODIER Régis</t>
  </si>
  <si>
    <t>ROUX Yveline</t>
  </si>
  <si>
    <t>SINSEAU Annie</t>
  </si>
  <si>
    <t>TARDIF Marie-Paule</t>
  </si>
  <si>
    <t>BERTOLO Claudie</t>
  </si>
  <si>
    <t>D'HÉROUVILLE Yolande</t>
  </si>
  <si>
    <t>FAVRE Dany</t>
  </si>
  <si>
    <t>FREYSSINET Jean-José</t>
  </si>
  <si>
    <t>KRIEF Arlette</t>
  </si>
  <si>
    <t>POTRIQUET Claudette</t>
  </si>
  <si>
    <t>SCHUSTER Bernadette</t>
  </si>
  <si>
    <t>BLANC Giséle</t>
  </si>
  <si>
    <t>DUROC Annie</t>
  </si>
  <si>
    <t>EGREVE Jean-René</t>
  </si>
  <si>
    <t>FEBVRE Denis</t>
  </si>
  <si>
    <t>GUILLE Jean</t>
  </si>
  <si>
    <t>LEBAS Eliane</t>
  </si>
  <si>
    <t>THOQUENNE Lydia</t>
  </si>
  <si>
    <t>HERMANT Jean-Pierre</t>
  </si>
  <si>
    <t>LE LOCH Nicole</t>
  </si>
  <si>
    <t>RIEGERT Raymonde</t>
  </si>
  <si>
    <t>TAIEB Michel</t>
  </si>
  <si>
    <t>LANDON Marie-Odile</t>
  </si>
  <si>
    <t>LEKA Bernadette</t>
  </si>
  <si>
    <t>MARSHER Franz</t>
  </si>
  <si>
    <t>MIANET Georges</t>
  </si>
  <si>
    <t>SHERRY Anne-Marie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</si>
</sst>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">
    <dxf>
      <numFmt numFmtId="167" formatCode="#,##0.00\ &quot;€&quot;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4CFBB-382F-4A40-9D79-AA69DD3988BB}" name="Tableau3" displayName="Tableau3" ref="A1:L284" totalsRowCount="1">
  <autoFilter ref="A1:L283" xr:uid="{F2D4CFBB-382F-4A40-9D79-AA69DD3988BB}"/>
  <tableColumns count="12">
    <tableColumn id="1" xr3:uid="{823E26BD-F5A6-45A0-9D8C-1F43A30A7558}" name="MATRICULE"/>
    <tableColumn id="2" xr3:uid="{EF148DFC-5C6D-416E-A107-74F985CFE786}" name="NOM"/>
    <tableColumn id="3" xr3:uid="{0C8C70E8-F41A-4585-87E0-0E8664FBAA35}" name="PRENOM"/>
    <tableColumn id="4" xr3:uid="{8B21E240-3F45-4F20-83B1-53922EB8E810}" name="Qualification"/>
    <tableColumn id="5" xr3:uid="{28EACAE1-40B5-49D5-A406-BB6822011CC1}" name="SITE"/>
    <tableColumn id="6" xr3:uid="{0CAD3DCD-988D-4150-9DB1-32B512541A0D}" name="PIECE"/>
    <tableColumn id="7" xr3:uid="{6AC42065-F262-4137-8B4E-5A46B833ECC5}" name="TEL"/>
    <tableColumn id="8" xr3:uid="{1C1099BA-01D5-47FC-A0B7-1E4AF3E01080}" name="SALAIRE" totalsRowFunction="average" totalsRowDxfId="0"/>
    <tableColumn id="9" xr3:uid="{6906C3A4-A581-4614-BD22-363F56DCAB31}" name="sexe"/>
    <tableColumn id="10" xr3:uid="{E39D8DC5-2AFF-408A-9426-F553C059BCE0}" name="date de naisssance" totalsRowDxfId="1"/>
    <tableColumn id="11" xr3:uid="{62C88B61-07C6-4140-8848-6C0A1599F817}" name="AGE">
      <calculatedColumnFormula>DATEDIF(J2,donnees!$A$1,"y")</calculatedColumnFormula>
    </tableColumn>
    <tableColumn id="12" xr3:uid="{C82748F5-0B86-4253-B8FB-DD65D2F1DB03}" name="NOM PRENOM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ozap.com/musique/collectif/musique-sacree-judith-triomphante/0034571172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F5FE-33AD-4EB1-A39C-1D9736A976EF}">
  <dimension ref="A1:L284"/>
  <sheetViews>
    <sheetView tabSelected="1" workbookViewId="0">
      <selection activeCell="D1" sqref="D1"/>
    </sheetView>
  </sheetViews>
  <sheetFormatPr baseColWidth="10" defaultRowHeight="15" x14ac:dyDescent="0.25"/>
  <cols>
    <col min="1" max="1" width="13.42578125" customWidth="1"/>
    <col min="2" max="2" width="16.140625" bestFit="1" customWidth="1"/>
    <col min="3" max="3" width="13.85546875" bestFit="1" customWidth="1"/>
    <col min="4" max="4" width="16.7109375" bestFit="1" customWidth="1"/>
    <col min="5" max="5" width="6.7109375" customWidth="1"/>
    <col min="6" max="6" width="10.42578125" bestFit="1" customWidth="1"/>
    <col min="7" max="7" width="6" customWidth="1"/>
    <col min="8" max="8" width="11.42578125" style="2" bestFit="1" customWidth="1"/>
    <col min="9" max="9" width="7.85546875" bestFit="1" customWidth="1"/>
    <col min="10" max="10" width="19.7109375" style="1" customWidth="1"/>
    <col min="11" max="11" width="6.85546875" customWidth="1"/>
    <col min="12" max="12" width="2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s="1" t="s">
        <v>9</v>
      </c>
      <c r="K1" t="s">
        <v>10</v>
      </c>
      <c r="L1" t="s">
        <v>840</v>
      </c>
    </row>
    <row r="2" spans="1:12" x14ac:dyDescent="0.25">
      <c r="A2" t="s">
        <v>738</v>
      </c>
      <c r="B2" t="s">
        <v>739</v>
      </c>
      <c r="C2" t="s">
        <v>621</v>
      </c>
      <c r="D2" t="s">
        <v>14</v>
      </c>
      <c r="E2" t="s">
        <v>32</v>
      </c>
      <c r="F2" t="s">
        <v>309</v>
      </c>
      <c r="G2">
        <v>3628</v>
      </c>
      <c r="H2">
        <v>25316.69</v>
      </c>
      <c r="I2" t="s">
        <v>17</v>
      </c>
      <c r="J2">
        <v>35330</v>
      </c>
      <c r="K2">
        <f ca="1">DATEDIF(J2,donnees!$A$1,"y")</f>
        <v>24</v>
      </c>
      <c r="L2" t="s">
        <v>841</v>
      </c>
    </row>
    <row r="3" spans="1:12" x14ac:dyDescent="0.25">
      <c r="A3" t="s">
        <v>801</v>
      </c>
      <c r="B3" t="s">
        <v>802</v>
      </c>
      <c r="C3" t="s">
        <v>239</v>
      </c>
      <c r="D3" t="s">
        <v>21</v>
      </c>
      <c r="E3" t="s">
        <v>32</v>
      </c>
      <c r="F3" t="s">
        <v>803</v>
      </c>
      <c r="G3">
        <v>3018</v>
      </c>
      <c r="H3">
        <v>33040.589999999997</v>
      </c>
      <c r="I3" t="s">
        <v>17</v>
      </c>
      <c r="J3">
        <v>35046</v>
      </c>
      <c r="K3">
        <f ca="1">DATEDIF(J3,donnees!$A$1,"y")</f>
        <v>25</v>
      </c>
      <c r="L3" t="s">
        <v>842</v>
      </c>
    </row>
    <row r="4" spans="1:12" x14ac:dyDescent="0.25">
      <c r="A4" t="s">
        <v>573</v>
      </c>
      <c r="B4" t="s">
        <v>574</v>
      </c>
      <c r="C4" t="s">
        <v>407</v>
      </c>
      <c r="D4" t="s">
        <v>21</v>
      </c>
      <c r="E4" t="s">
        <v>32</v>
      </c>
      <c r="F4" t="s">
        <v>219</v>
      </c>
      <c r="G4">
        <v>3559</v>
      </c>
      <c r="H4">
        <v>29650.29</v>
      </c>
      <c r="I4" t="s">
        <v>17</v>
      </c>
      <c r="J4">
        <v>34627</v>
      </c>
      <c r="K4">
        <f ca="1">DATEDIF(J4,donnees!$A$1,"y")</f>
        <v>26</v>
      </c>
      <c r="L4" t="s">
        <v>843</v>
      </c>
    </row>
    <row r="5" spans="1:12" x14ac:dyDescent="0.25">
      <c r="A5" t="s">
        <v>504</v>
      </c>
      <c r="B5" t="s">
        <v>501</v>
      </c>
      <c r="C5" t="s">
        <v>819</v>
      </c>
      <c r="D5" t="s">
        <v>27</v>
      </c>
      <c r="E5" t="s">
        <v>32</v>
      </c>
      <c r="F5" t="s">
        <v>88</v>
      </c>
      <c r="G5">
        <v>3142</v>
      </c>
      <c r="H5">
        <v>57976.97</v>
      </c>
      <c r="I5" t="s">
        <v>23</v>
      </c>
      <c r="J5">
        <v>34786</v>
      </c>
      <c r="K5">
        <f ca="1">DATEDIF(J5,donnees!$A$1,"y")</f>
        <v>26</v>
      </c>
      <c r="L5" t="s">
        <v>844</v>
      </c>
    </row>
    <row r="6" spans="1:12" x14ac:dyDescent="0.25">
      <c r="A6" t="s">
        <v>161</v>
      </c>
      <c r="B6" t="s">
        <v>162</v>
      </c>
      <c r="C6" t="s">
        <v>828</v>
      </c>
      <c r="D6" t="s">
        <v>130</v>
      </c>
      <c r="E6" t="s">
        <v>32</v>
      </c>
      <c r="F6" t="s">
        <v>71</v>
      </c>
      <c r="G6">
        <v>3801</v>
      </c>
      <c r="H6" s="2">
        <v>95523.81</v>
      </c>
      <c r="I6" t="s">
        <v>17</v>
      </c>
      <c r="J6" s="1">
        <v>34541</v>
      </c>
      <c r="K6">
        <f ca="1">DATEDIF(J6,donnees!$A$1,"y")</f>
        <v>27</v>
      </c>
      <c r="L6" t="s">
        <v>853</v>
      </c>
    </row>
    <row r="7" spans="1:12" x14ac:dyDescent="0.25">
      <c r="A7" t="s">
        <v>472</v>
      </c>
      <c r="B7" t="s">
        <v>470</v>
      </c>
      <c r="C7" t="s">
        <v>834</v>
      </c>
      <c r="D7" t="s">
        <v>130</v>
      </c>
      <c r="E7" t="s">
        <v>32</v>
      </c>
      <c r="F7" t="s">
        <v>473</v>
      </c>
      <c r="G7">
        <v>3243</v>
      </c>
      <c r="H7" s="2">
        <v>111160.62</v>
      </c>
      <c r="I7" t="s">
        <v>17</v>
      </c>
      <c r="J7" s="1">
        <v>34484</v>
      </c>
      <c r="K7">
        <f ca="1">DATEDIF(J7,donnees!$A$1,"y")</f>
        <v>27</v>
      </c>
      <c r="L7" t="s">
        <v>860</v>
      </c>
    </row>
    <row r="8" spans="1:12" x14ac:dyDescent="0.25">
      <c r="A8" t="s">
        <v>766</v>
      </c>
      <c r="B8" t="s">
        <v>767</v>
      </c>
      <c r="C8" t="s">
        <v>822</v>
      </c>
      <c r="D8" t="s">
        <v>14</v>
      </c>
      <c r="E8" t="s">
        <v>15</v>
      </c>
      <c r="F8" t="s">
        <v>134</v>
      </c>
      <c r="G8">
        <v>3569</v>
      </c>
      <c r="H8">
        <v>20456.05</v>
      </c>
      <c r="I8" t="s">
        <v>17</v>
      </c>
      <c r="J8">
        <v>34285</v>
      </c>
      <c r="K8">
        <f ca="1">DATEDIF(J8,donnees!$A$1,"y")</f>
        <v>27</v>
      </c>
      <c r="L8" t="s">
        <v>847</v>
      </c>
    </row>
    <row r="9" spans="1:12" x14ac:dyDescent="0.25">
      <c r="A9" t="s">
        <v>806</v>
      </c>
      <c r="B9" t="s">
        <v>807</v>
      </c>
      <c r="C9" t="s">
        <v>823</v>
      </c>
      <c r="D9" t="s">
        <v>14</v>
      </c>
      <c r="E9" t="s">
        <v>32</v>
      </c>
      <c r="F9" t="s">
        <v>808</v>
      </c>
      <c r="G9">
        <v>3096</v>
      </c>
      <c r="H9">
        <v>26253.65</v>
      </c>
      <c r="I9" t="s">
        <v>17</v>
      </c>
      <c r="J9">
        <v>34249</v>
      </c>
      <c r="K9">
        <f ca="1">DATEDIF(J9,donnees!$A$1,"y")</f>
        <v>27</v>
      </c>
      <c r="L9" t="s">
        <v>848</v>
      </c>
    </row>
    <row r="10" spans="1:12" x14ac:dyDescent="0.25">
      <c r="A10" t="s">
        <v>38</v>
      </c>
      <c r="B10" t="s">
        <v>39</v>
      </c>
      <c r="C10" t="s">
        <v>824</v>
      </c>
      <c r="D10" t="s">
        <v>14</v>
      </c>
      <c r="E10" t="s">
        <v>32</v>
      </c>
      <c r="F10" t="s">
        <v>40</v>
      </c>
      <c r="G10">
        <v>3132</v>
      </c>
      <c r="H10">
        <v>30055.19</v>
      </c>
      <c r="I10" t="s">
        <v>23</v>
      </c>
      <c r="J10">
        <v>34327</v>
      </c>
      <c r="K10">
        <f ca="1">DATEDIF(J10,donnees!$A$1,"y")</f>
        <v>27</v>
      </c>
      <c r="L10" t="s">
        <v>849</v>
      </c>
    </row>
    <row r="11" spans="1:12" x14ac:dyDescent="0.25">
      <c r="A11" t="s">
        <v>66</v>
      </c>
      <c r="B11" t="s">
        <v>67</v>
      </c>
      <c r="C11" t="s">
        <v>825</v>
      </c>
      <c r="D11" t="s">
        <v>21</v>
      </c>
      <c r="E11" t="s">
        <v>32</v>
      </c>
      <c r="F11" t="s">
        <v>16</v>
      </c>
      <c r="G11">
        <v>3725</v>
      </c>
      <c r="H11">
        <v>28919</v>
      </c>
      <c r="I11" t="s">
        <v>17</v>
      </c>
      <c r="J11">
        <v>34264</v>
      </c>
      <c r="K11">
        <f ca="1">DATEDIF(J11,donnees!$A$1,"y")</f>
        <v>27</v>
      </c>
      <c r="L11" t="s">
        <v>850</v>
      </c>
    </row>
    <row r="12" spans="1:12" x14ac:dyDescent="0.25">
      <c r="A12" t="s">
        <v>79</v>
      </c>
      <c r="B12" t="s">
        <v>80</v>
      </c>
      <c r="C12" t="s">
        <v>826</v>
      </c>
      <c r="D12" t="s">
        <v>14</v>
      </c>
      <c r="E12" t="s">
        <v>32</v>
      </c>
      <c r="F12" t="s">
        <v>82</v>
      </c>
      <c r="G12">
        <v>3632</v>
      </c>
      <c r="H12">
        <v>23660.81</v>
      </c>
      <c r="I12" t="s">
        <v>17</v>
      </c>
      <c r="J12">
        <v>34313</v>
      </c>
      <c r="K12">
        <f ca="1">DATEDIF(J12,donnees!$A$1,"y")</f>
        <v>27</v>
      </c>
      <c r="L12" t="s">
        <v>851</v>
      </c>
    </row>
    <row r="13" spans="1:12" x14ac:dyDescent="0.25">
      <c r="A13" t="s">
        <v>86</v>
      </c>
      <c r="B13" t="s">
        <v>87</v>
      </c>
      <c r="C13" t="s">
        <v>827</v>
      </c>
      <c r="D13" t="s">
        <v>14</v>
      </c>
      <c r="E13" t="s">
        <v>32</v>
      </c>
      <c r="F13" t="s">
        <v>88</v>
      </c>
      <c r="G13">
        <v>3541</v>
      </c>
      <c r="H13">
        <v>26357.96</v>
      </c>
      <c r="I13" t="s">
        <v>23</v>
      </c>
      <c r="J13">
        <v>34427</v>
      </c>
      <c r="K13">
        <f ca="1">DATEDIF(J13,donnees!$A$1,"y")</f>
        <v>27</v>
      </c>
      <c r="L13" t="s">
        <v>852</v>
      </c>
    </row>
    <row r="14" spans="1:12" x14ac:dyDescent="0.25">
      <c r="A14" t="s">
        <v>346</v>
      </c>
      <c r="B14" t="s">
        <v>347</v>
      </c>
      <c r="C14" t="s">
        <v>820</v>
      </c>
      <c r="D14" t="s">
        <v>130</v>
      </c>
      <c r="E14" t="s">
        <v>15</v>
      </c>
      <c r="F14" t="s">
        <v>349</v>
      </c>
      <c r="G14">
        <v>3984</v>
      </c>
      <c r="H14" s="2">
        <v>91608.38</v>
      </c>
      <c r="I14" t="s">
        <v>17</v>
      </c>
      <c r="J14" s="1">
        <v>34273</v>
      </c>
      <c r="K14">
        <f ca="1">DATEDIF(J14,donnees!$A$1,"y")</f>
        <v>27</v>
      </c>
      <c r="L14" t="s">
        <v>845</v>
      </c>
    </row>
    <row r="15" spans="1:12" x14ac:dyDescent="0.25">
      <c r="A15" t="s">
        <v>306</v>
      </c>
      <c r="B15" t="s">
        <v>307</v>
      </c>
      <c r="C15" t="s">
        <v>308</v>
      </c>
      <c r="D15" t="s">
        <v>27</v>
      </c>
      <c r="E15" t="s">
        <v>32</v>
      </c>
      <c r="F15" t="s">
        <v>309</v>
      </c>
      <c r="G15">
        <v>3075</v>
      </c>
      <c r="H15">
        <v>44364.74</v>
      </c>
      <c r="I15" t="s">
        <v>17</v>
      </c>
      <c r="J15">
        <v>34237</v>
      </c>
      <c r="K15">
        <f ca="1">DATEDIF(J15,donnees!$A$1,"y")</f>
        <v>27</v>
      </c>
      <c r="L15" t="s">
        <v>854</v>
      </c>
    </row>
    <row r="16" spans="1:12" x14ac:dyDescent="0.25">
      <c r="A16" t="s">
        <v>432</v>
      </c>
      <c r="B16" t="s">
        <v>433</v>
      </c>
      <c r="C16" t="s">
        <v>434</v>
      </c>
      <c r="D16" t="s">
        <v>14</v>
      </c>
      <c r="E16" t="s">
        <v>15</v>
      </c>
      <c r="F16" t="s">
        <v>435</v>
      </c>
      <c r="G16">
        <v>3711</v>
      </c>
      <c r="H16">
        <v>24234.720000000001</v>
      </c>
      <c r="I16" t="s">
        <v>23</v>
      </c>
      <c r="J16">
        <v>34473</v>
      </c>
      <c r="K16">
        <f ca="1">DATEDIF(J16,donnees!$A$1,"y")</f>
        <v>27</v>
      </c>
      <c r="L16" t="s">
        <v>855</v>
      </c>
    </row>
    <row r="17" spans="1:12" x14ac:dyDescent="0.25">
      <c r="A17" t="s">
        <v>598</v>
      </c>
      <c r="B17" t="s">
        <v>599</v>
      </c>
      <c r="C17" t="s">
        <v>829</v>
      </c>
      <c r="D17" t="s">
        <v>14</v>
      </c>
      <c r="E17" t="s">
        <v>32</v>
      </c>
      <c r="F17" t="s">
        <v>118</v>
      </c>
      <c r="G17">
        <v>3117</v>
      </c>
      <c r="H17">
        <v>26977.06</v>
      </c>
      <c r="I17" t="s">
        <v>17</v>
      </c>
      <c r="J17">
        <v>34261</v>
      </c>
      <c r="K17">
        <f ca="1">DATEDIF(J17,donnees!$A$1,"y")</f>
        <v>27</v>
      </c>
      <c r="L17" t="s">
        <v>856</v>
      </c>
    </row>
    <row r="18" spans="1:12" x14ac:dyDescent="0.25">
      <c r="A18" t="s">
        <v>736</v>
      </c>
      <c r="B18" t="s">
        <v>737</v>
      </c>
      <c r="C18" t="s">
        <v>830</v>
      </c>
      <c r="D18" t="s">
        <v>14</v>
      </c>
      <c r="E18" t="s">
        <v>15</v>
      </c>
      <c r="F18" t="s">
        <v>255</v>
      </c>
      <c r="G18">
        <v>3963</v>
      </c>
      <c r="H18">
        <v>25821.94</v>
      </c>
      <c r="I18" t="s">
        <v>23</v>
      </c>
      <c r="J18">
        <v>34269</v>
      </c>
      <c r="K18">
        <f ca="1">DATEDIF(J18,donnees!$A$1,"y")</f>
        <v>27</v>
      </c>
      <c r="L18" t="s">
        <v>857</v>
      </c>
    </row>
    <row r="19" spans="1:12" x14ac:dyDescent="0.25">
      <c r="A19" t="s">
        <v>764</v>
      </c>
      <c r="B19" t="s">
        <v>832</v>
      </c>
      <c r="C19" t="s">
        <v>831</v>
      </c>
      <c r="D19" t="s">
        <v>14</v>
      </c>
      <c r="E19" t="s">
        <v>15</v>
      </c>
      <c r="F19" t="s">
        <v>110</v>
      </c>
      <c r="G19">
        <v>3025</v>
      </c>
      <c r="H19">
        <v>25296.880000000001</v>
      </c>
      <c r="I19" t="s">
        <v>17</v>
      </c>
      <c r="J19">
        <v>34410</v>
      </c>
      <c r="K19">
        <f ca="1">DATEDIF(J19,donnees!$A$1,"y")</f>
        <v>27</v>
      </c>
      <c r="L19" t="s">
        <v>858</v>
      </c>
    </row>
    <row r="20" spans="1:12" x14ac:dyDescent="0.25">
      <c r="A20" t="s">
        <v>111</v>
      </c>
      <c r="B20" t="s">
        <v>112</v>
      </c>
      <c r="C20" t="s">
        <v>833</v>
      </c>
      <c r="D20" t="s">
        <v>14</v>
      </c>
      <c r="E20" t="s">
        <v>32</v>
      </c>
      <c r="F20" t="s">
        <v>114</v>
      </c>
      <c r="G20">
        <v>3710</v>
      </c>
      <c r="H20">
        <v>24680.78</v>
      </c>
      <c r="I20" t="s">
        <v>17</v>
      </c>
      <c r="J20">
        <v>34423</v>
      </c>
      <c r="K20">
        <f ca="1">DATEDIF(J20,donnees!$A$1,"y")</f>
        <v>27</v>
      </c>
      <c r="L20" t="s">
        <v>859</v>
      </c>
    </row>
    <row r="21" spans="1:12" x14ac:dyDescent="0.25">
      <c r="A21" t="s">
        <v>111</v>
      </c>
      <c r="B21" t="s">
        <v>821</v>
      </c>
      <c r="C21" t="s">
        <v>640</v>
      </c>
      <c r="D21" t="s">
        <v>130</v>
      </c>
      <c r="E21" t="s">
        <v>15</v>
      </c>
      <c r="F21" t="s">
        <v>765</v>
      </c>
      <c r="G21">
        <v>3098</v>
      </c>
      <c r="H21" s="2">
        <v>125615.91</v>
      </c>
      <c r="I21" t="s">
        <v>23</v>
      </c>
      <c r="J21" s="1">
        <v>34261</v>
      </c>
      <c r="K21">
        <f ca="1">DATEDIF(J21,donnees!$A$1,"y")</f>
        <v>27</v>
      </c>
      <c r="L21" t="s">
        <v>846</v>
      </c>
    </row>
    <row r="22" spans="1:12" x14ac:dyDescent="0.25">
      <c r="A22" t="s">
        <v>715</v>
      </c>
      <c r="B22" t="s">
        <v>716</v>
      </c>
      <c r="C22" t="s">
        <v>734</v>
      </c>
      <c r="D22" t="s">
        <v>27</v>
      </c>
      <c r="E22" t="s">
        <v>15</v>
      </c>
      <c r="F22" t="s">
        <v>22</v>
      </c>
      <c r="G22">
        <v>3024</v>
      </c>
      <c r="H22">
        <v>49697.61</v>
      </c>
      <c r="I22" t="s">
        <v>23</v>
      </c>
      <c r="J22">
        <v>34533</v>
      </c>
      <c r="K22">
        <f ca="1">DATEDIF(J22,donnees!$A$1,"y")</f>
        <v>27</v>
      </c>
      <c r="L22" t="s">
        <v>861</v>
      </c>
    </row>
    <row r="23" spans="1:12" x14ac:dyDescent="0.25">
      <c r="A23" t="s">
        <v>804</v>
      </c>
      <c r="B23" t="s">
        <v>805</v>
      </c>
      <c r="C23" t="s">
        <v>835</v>
      </c>
      <c r="D23" t="s">
        <v>14</v>
      </c>
      <c r="E23" t="s">
        <v>15</v>
      </c>
      <c r="F23" t="s">
        <v>244</v>
      </c>
      <c r="G23">
        <v>3161</v>
      </c>
      <c r="H23">
        <v>23117.4</v>
      </c>
      <c r="I23" t="s">
        <v>17</v>
      </c>
      <c r="J23">
        <v>34549</v>
      </c>
      <c r="K23">
        <f ca="1">DATEDIF(J23,donnees!$A$1,"y")</f>
        <v>27</v>
      </c>
      <c r="L23" t="s">
        <v>862</v>
      </c>
    </row>
    <row r="24" spans="1:12" x14ac:dyDescent="0.25">
      <c r="A24" t="s">
        <v>313</v>
      </c>
      <c r="B24" t="s">
        <v>314</v>
      </c>
      <c r="C24" t="s">
        <v>315</v>
      </c>
      <c r="D24" t="s">
        <v>14</v>
      </c>
      <c r="E24" t="s">
        <v>32</v>
      </c>
      <c r="F24" t="s">
        <v>316</v>
      </c>
      <c r="G24">
        <v>3113</v>
      </c>
      <c r="H24">
        <v>19502.82</v>
      </c>
      <c r="I24" t="s">
        <v>23</v>
      </c>
      <c r="J24">
        <v>33872</v>
      </c>
      <c r="K24">
        <f ca="1">DATEDIF(J24,donnees!$A$1,"y")</f>
        <v>28</v>
      </c>
      <c r="L24" t="s">
        <v>863</v>
      </c>
    </row>
    <row r="25" spans="1:12" x14ac:dyDescent="0.25">
      <c r="A25" t="s">
        <v>191</v>
      </c>
      <c r="B25" t="s">
        <v>192</v>
      </c>
      <c r="C25" t="s">
        <v>193</v>
      </c>
      <c r="D25" t="s">
        <v>14</v>
      </c>
      <c r="E25" t="s">
        <v>818</v>
      </c>
      <c r="F25" t="s">
        <v>194</v>
      </c>
      <c r="G25">
        <v>3016</v>
      </c>
      <c r="H25">
        <v>27870.83</v>
      </c>
      <c r="I25" t="s">
        <v>23</v>
      </c>
      <c r="J25">
        <v>34049</v>
      </c>
      <c r="K25">
        <f ca="1">DATEDIF(J25,donnees!$A$1,"y")</f>
        <v>28</v>
      </c>
      <c r="L25" t="s">
        <v>864</v>
      </c>
    </row>
    <row r="26" spans="1:12" x14ac:dyDescent="0.25">
      <c r="A26" t="s">
        <v>558</v>
      </c>
      <c r="B26" t="s">
        <v>559</v>
      </c>
      <c r="C26" t="s">
        <v>304</v>
      </c>
      <c r="D26" t="s">
        <v>130</v>
      </c>
      <c r="E26" t="s">
        <v>32</v>
      </c>
      <c r="F26" t="s">
        <v>560</v>
      </c>
      <c r="G26">
        <v>3667</v>
      </c>
      <c r="H26" s="2">
        <v>128082.69</v>
      </c>
      <c r="I26" t="s">
        <v>23</v>
      </c>
      <c r="J26" s="1">
        <v>34215</v>
      </c>
      <c r="K26">
        <f ca="1">DATEDIF(J26,donnees!$A$1,"y")</f>
        <v>28</v>
      </c>
      <c r="L26" t="s">
        <v>871</v>
      </c>
    </row>
    <row r="27" spans="1:12" x14ac:dyDescent="0.25">
      <c r="A27" t="s">
        <v>451</v>
      </c>
      <c r="B27" t="s">
        <v>452</v>
      </c>
      <c r="C27" t="s">
        <v>837</v>
      </c>
      <c r="D27" t="s">
        <v>14</v>
      </c>
      <c r="E27" t="s">
        <v>32</v>
      </c>
      <c r="F27" t="s">
        <v>453</v>
      </c>
      <c r="G27">
        <v>3991</v>
      </c>
      <c r="H27">
        <v>19842.34</v>
      </c>
      <c r="I27" t="s">
        <v>17</v>
      </c>
      <c r="J27">
        <v>34031</v>
      </c>
      <c r="K27">
        <f ca="1">DATEDIF(J27,donnees!$A$1,"y")</f>
        <v>28</v>
      </c>
      <c r="L27" t="s">
        <v>866</v>
      </c>
    </row>
    <row r="28" spans="1:12" x14ac:dyDescent="0.25">
      <c r="A28" t="s">
        <v>517</v>
      </c>
      <c r="B28" t="s">
        <v>518</v>
      </c>
      <c r="C28" t="s">
        <v>74</v>
      </c>
      <c r="D28" t="s">
        <v>14</v>
      </c>
      <c r="E28" t="s">
        <v>15</v>
      </c>
      <c r="F28" t="s">
        <v>519</v>
      </c>
      <c r="G28">
        <v>3333</v>
      </c>
      <c r="H28">
        <v>23635.279999999999</v>
      </c>
      <c r="I28" t="s">
        <v>17</v>
      </c>
      <c r="J28">
        <v>34205</v>
      </c>
      <c r="K28">
        <f ca="1">DATEDIF(J28,donnees!$A$1,"y")</f>
        <v>28</v>
      </c>
      <c r="L28" t="s">
        <v>867</v>
      </c>
    </row>
    <row r="29" spans="1:12" x14ac:dyDescent="0.25">
      <c r="A29" t="s">
        <v>561</v>
      </c>
      <c r="B29" t="s">
        <v>562</v>
      </c>
      <c r="C29" t="s">
        <v>838</v>
      </c>
      <c r="D29" t="s">
        <v>130</v>
      </c>
      <c r="E29" t="s">
        <v>15</v>
      </c>
      <c r="F29" t="s">
        <v>219</v>
      </c>
      <c r="G29">
        <v>3135</v>
      </c>
      <c r="H29" s="2">
        <v>98292.26</v>
      </c>
      <c r="I29" t="s">
        <v>17</v>
      </c>
      <c r="J29" s="1">
        <v>34107</v>
      </c>
      <c r="K29">
        <f ca="1">DATEDIF(J29,donnees!$A$1,"y")</f>
        <v>28</v>
      </c>
      <c r="L29" t="s">
        <v>868</v>
      </c>
    </row>
    <row r="30" spans="1:12" x14ac:dyDescent="0.25">
      <c r="A30" t="s">
        <v>104</v>
      </c>
      <c r="B30" t="s">
        <v>105</v>
      </c>
      <c r="C30" t="s">
        <v>106</v>
      </c>
      <c r="D30" t="s">
        <v>14</v>
      </c>
      <c r="E30" t="s">
        <v>32</v>
      </c>
      <c r="F30" t="s">
        <v>16</v>
      </c>
      <c r="G30">
        <v>3287</v>
      </c>
      <c r="H30">
        <v>22764.38</v>
      </c>
      <c r="I30" t="s">
        <v>17</v>
      </c>
      <c r="J30">
        <v>34080</v>
      </c>
      <c r="K30">
        <f ca="1">DATEDIF(J30,donnees!$A$1,"y")</f>
        <v>28</v>
      </c>
      <c r="L30" t="s">
        <v>869</v>
      </c>
    </row>
    <row r="31" spans="1:12" x14ac:dyDescent="0.25">
      <c r="A31" t="s">
        <v>211</v>
      </c>
      <c r="B31" t="s">
        <v>212</v>
      </c>
      <c r="C31" t="s">
        <v>839</v>
      </c>
      <c r="D31" t="s">
        <v>14</v>
      </c>
      <c r="E31" t="s">
        <v>32</v>
      </c>
      <c r="F31" t="s">
        <v>210</v>
      </c>
      <c r="G31">
        <v>3062</v>
      </c>
      <c r="H31">
        <v>23465.48</v>
      </c>
      <c r="I31" t="s">
        <v>17</v>
      </c>
      <c r="J31">
        <v>34039</v>
      </c>
      <c r="K31">
        <f ca="1">DATEDIF(J31,donnees!$A$1,"y")</f>
        <v>28</v>
      </c>
      <c r="L31" t="s">
        <v>870</v>
      </c>
    </row>
    <row r="32" spans="1:12" x14ac:dyDescent="0.25">
      <c r="A32" t="s">
        <v>245</v>
      </c>
      <c r="B32" t="s">
        <v>246</v>
      </c>
      <c r="C32" t="s">
        <v>836</v>
      </c>
      <c r="D32" t="s">
        <v>130</v>
      </c>
      <c r="E32" t="s">
        <v>15</v>
      </c>
      <c r="F32" t="s">
        <v>61</v>
      </c>
      <c r="G32">
        <v>3946</v>
      </c>
      <c r="H32" s="2">
        <v>129398.76</v>
      </c>
      <c r="I32" t="s">
        <v>23</v>
      </c>
      <c r="J32" s="1">
        <v>33986</v>
      </c>
      <c r="K32">
        <f ca="1">DATEDIF(J32,donnees!$A$1,"y")</f>
        <v>28</v>
      </c>
      <c r="L32" t="s">
        <v>865</v>
      </c>
    </row>
    <row r="33" spans="1:12" x14ac:dyDescent="0.25">
      <c r="A33" t="s">
        <v>799</v>
      </c>
      <c r="B33" t="s">
        <v>800</v>
      </c>
      <c r="C33" t="s">
        <v>588</v>
      </c>
      <c r="D33" t="s">
        <v>14</v>
      </c>
      <c r="E33" t="s">
        <v>32</v>
      </c>
      <c r="F33" t="s">
        <v>43</v>
      </c>
      <c r="G33">
        <v>3081</v>
      </c>
      <c r="H33">
        <v>27206.42</v>
      </c>
      <c r="I33" t="s">
        <v>17</v>
      </c>
      <c r="J33">
        <v>34014</v>
      </c>
      <c r="K33">
        <f ca="1">DATEDIF(J33,donnees!$A$1,"y")</f>
        <v>28</v>
      </c>
      <c r="L33" t="s">
        <v>872</v>
      </c>
    </row>
    <row r="34" spans="1:12" x14ac:dyDescent="0.25">
      <c r="A34" t="s">
        <v>220</v>
      </c>
      <c r="B34" t="s">
        <v>221</v>
      </c>
      <c r="C34" t="s">
        <v>222</v>
      </c>
      <c r="D34" t="s">
        <v>14</v>
      </c>
      <c r="E34" t="s">
        <v>32</v>
      </c>
      <c r="F34" t="s">
        <v>207</v>
      </c>
      <c r="G34">
        <v>3185</v>
      </c>
      <c r="H34">
        <v>21321.42</v>
      </c>
      <c r="I34" t="s">
        <v>17</v>
      </c>
      <c r="J34">
        <v>33760</v>
      </c>
      <c r="K34">
        <f ca="1">DATEDIF(J34,donnees!$A$1,"y")</f>
        <v>29</v>
      </c>
      <c r="L34" t="s">
        <v>873</v>
      </c>
    </row>
    <row r="35" spans="1:12" x14ac:dyDescent="0.25">
      <c r="A35" t="s">
        <v>142</v>
      </c>
      <c r="B35" t="s">
        <v>143</v>
      </c>
      <c r="C35" t="s">
        <v>144</v>
      </c>
      <c r="D35" t="s">
        <v>14</v>
      </c>
      <c r="E35" t="s">
        <v>15</v>
      </c>
      <c r="F35" t="s">
        <v>28</v>
      </c>
      <c r="G35">
        <v>3059</v>
      </c>
      <c r="H35">
        <v>23583.89</v>
      </c>
      <c r="I35" t="s">
        <v>17</v>
      </c>
      <c r="J35">
        <v>33378</v>
      </c>
      <c r="K35">
        <f ca="1">DATEDIF(J35,donnees!$A$1,"y")</f>
        <v>30</v>
      </c>
      <c r="L35" t="s">
        <v>874</v>
      </c>
    </row>
    <row r="36" spans="1:12" x14ac:dyDescent="0.25">
      <c r="A36" t="s">
        <v>173</v>
      </c>
      <c r="B36" t="s">
        <v>174</v>
      </c>
      <c r="C36" t="s">
        <v>175</v>
      </c>
      <c r="D36" t="s">
        <v>14</v>
      </c>
      <c r="E36" t="s">
        <v>32</v>
      </c>
      <c r="F36" t="s">
        <v>65</v>
      </c>
      <c r="G36">
        <v>3715</v>
      </c>
      <c r="H36">
        <v>27134.080000000002</v>
      </c>
      <c r="I36" t="s">
        <v>17</v>
      </c>
      <c r="J36">
        <v>33156</v>
      </c>
      <c r="K36">
        <f ca="1">DATEDIF(J36,donnees!$A$1,"y")</f>
        <v>30</v>
      </c>
      <c r="L36" t="s">
        <v>875</v>
      </c>
    </row>
    <row r="37" spans="1:12" x14ac:dyDescent="0.25">
      <c r="A37" t="s">
        <v>204</v>
      </c>
      <c r="B37" t="s">
        <v>205</v>
      </c>
      <c r="C37" t="s">
        <v>206</v>
      </c>
      <c r="D37" t="s">
        <v>14</v>
      </c>
      <c r="E37" t="s">
        <v>32</v>
      </c>
      <c r="F37" t="s">
        <v>207</v>
      </c>
      <c r="G37">
        <v>3171</v>
      </c>
      <c r="H37">
        <v>19179.46</v>
      </c>
      <c r="I37" t="s">
        <v>23</v>
      </c>
      <c r="J37">
        <v>33177</v>
      </c>
      <c r="K37">
        <f ca="1">DATEDIF(J37,donnees!$A$1,"y")</f>
        <v>30</v>
      </c>
      <c r="L37" t="s">
        <v>876</v>
      </c>
    </row>
    <row r="38" spans="1:12" x14ac:dyDescent="0.25">
      <c r="A38" t="s">
        <v>489</v>
      </c>
      <c r="B38" t="s">
        <v>490</v>
      </c>
      <c r="C38" t="s">
        <v>491</v>
      </c>
      <c r="D38" t="s">
        <v>14</v>
      </c>
      <c r="E38" t="s">
        <v>32</v>
      </c>
      <c r="F38" t="s">
        <v>71</v>
      </c>
      <c r="G38">
        <v>3056</v>
      </c>
      <c r="H38">
        <v>22033.21</v>
      </c>
      <c r="I38" t="s">
        <v>17</v>
      </c>
      <c r="J38">
        <v>33303</v>
      </c>
      <c r="K38">
        <f ca="1">DATEDIF(J38,donnees!$A$1,"y")</f>
        <v>30</v>
      </c>
      <c r="L38" t="s">
        <v>877</v>
      </c>
    </row>
    <row r="39" spans="1:12" x14ac:dyDescent="0.25">
      <c r="A39" t="s">
        <v>492</v>
      </c>
      <c r="B39" t="s">
        <v>493</v>
      </c>
      <c r="C39" t="s">
        <v>494</v>
      </c>
      <c r="D39" t="s">
        <v>14</v>
      </c>
      <c r="E39" t="s">
        <v>32</v>
      </c>
      <c r="F39" t="s">
        <v>453</v>
      </c>
      <c r="G39">
        <v>3668</v>
      </c>
      <c r="H39">
        <v>22352.799999999999</v>
      </c>
      <c r="I39" t="s">
        <v>17</v>
      </c>
      <c r="J39">
        <v>33127</v>
      </c>
      <c r="K39">
        <f ca="1">DATEDIF(J39,donnees!$A$1,"y")</f>
        <v>30</v>
      </c>
      <c r="L39" t="s">
        <v>878</v>
      </c>
    </row>
    <row r="40" spans="1:12" x14ac:dyDescent="0.25">
      <c r="A40" t="s">
        <v>593</v>
      </c>
      <c r="B40" t="s">
        <v>590</v>
      </c>
      <c r="C40" t="s">
        <v>594</v>
      </c>
      <c r="D40" t="s">
        <v>14</v>
      </c>
      <c r="E40" t="s">
        <v>32</v>
      </c>
      <c r="F40" t="s">
        <v>305</v>
      </c>
      <c r="G40">
        <v>3638</v>
      </c>
      <c r="H40">
        <v>21819.56</v>
      </c>
      <c r="I40" t="s">
        <v>23</v>
      </c>
      <c r="J40">
        <v>33473</v>
      </c>
      <c r="K40">
        <f ca="1">DATEDIF(J40,donnees!$A$1,"y")</f>
        <v>30</v>
      </c>
      <c r="L40" t="s">
        <v>879</v>
      </c>
    </row>
    <row r="41" spans="1:12" x14ac:dyDescent="0.25">
      <c r="A41" t="s">
        <v>811</v>
      </c>
      <c r="B41" t="s">
        <v>812</v>
      </c>
      <c r="C41" t="s">
        <v>387</v>
      </c>
      <c r="D41" t="s">
        <v>14</v>
      </c>
      <c r="E41" t="s">
        <v>15</v>
      </c>
      <c r="F41" t="s">
        <v>244</v>
      </c>
      <c r="G41">
        <v>3585</v>
      </c>
      <c r="H41">
        <v>20361.32</v>
      </c>
      <c r="I41" t="s">
        <v>23</v>
      </c>
      <c r="J41">
        <v>33401</v>
      </c>
      <c r="K41">
        <f ca="1">DATEDIF(J41,donnees!$A$1,"y")</f>
        <v>30</v>
      </c>
      <c r="L41" t="s">
        <v>880</v>
      </c>
    </row>
    <row r="42" spans="1:12" x14ac:dyDescent="0.25">
      <c r="A42" t="s">
        <v>360</v>
      </c>
      <c r="B42" t="s">
        <v>361</v>
      </c>
      <c r="C42" t="s">
        <v>362</v>
      </c>
      <c r="D42" t="s">
        <v>14</v>
      </c>
      <c r="E42" t="s">
        <v>32</v>
      </c>
      <c r="F42" t="s">
        <v>363</v>
      </c>
      <c r="G42">
        <v>3093</v>
      </c>
      <c r="H42">
        <v>23320.01</v>
      </c>
      <c r="I42" t="s">
        <v>17</v>
      </c>
      <c r="J42">
        <v>32842</v>
      </c>
      <c r="K42">
        <f ca="1">DATEDIF(J42,donnees!$A$1,"y")</f>
        <v>31</v>
      </c>
      <c r="L42" t="s">
        <v>881</v>
      </c>
    </row>
    <row r="43" spans="1:12" x14ac:dyDescent="0.25">
      <c r="A43" t="s">
        <v>552</v>
      </c>
      <c r="B43" t="s">
        <v>553</v>
      </c>
      <c r="C43" t="s">
        <v>486</v>
      </c>
      <c r="D43" t="s">
        <v>14</v>
      </c>
      <c r="E43" t="s">
        <v>32</v>
      </c>
      <c r="F43" t="s">
        <v>554</v>
      </c>
      <c r="G43">
        <v>3037</v>
      </c>
      <c r="H43">
        <v>17103.919999999998</v>
      </c>
      <c r="I43" t="s">
        <v>23</v>
      </c>
      <c r="J43">
        <v>32781</v>
      </c>
      <c r="K43">
        <f ca="1">DATEDIF(J43,donnees!$A$1,"y")</f>
        <v>31</v>
      </c>
      <c r="L43" t="s">
        <v>882</v>
      </c>
    </row>
    <row r="44" spans="1:12" x14ac:dyDescent="0.25">
      <c r="A44" t="s">
        <v>126</v>
      </c>
      <c r="B44" t="s">
        <v>123</v>
      </c>
      <c r="C44" t="s">
        <v>36</v>
      </c>
      <c r="D44" t="s">
        <v>14</v>
      </c>
      <c r="E44" t="s">
        <v>32</v>
      </c>
      <c r="F44" t="s">
        <v>114</v>
      </c>
      <c r="G44">
        <v>3023</v>
      </c>
      <c r="H44">
        <v>27854.880000000001</v>
      </c>
      <c r="I44" t="s">
        <v>23</v>
      </c>
      <c r="J44">
        <v>32710</v>
      </c>
      <c r="K44">
        <f ca="1">DATEDIF(J44,donnees!$A$1,"y")</f>
        <v>32</v>
      </c>
      <c r="L44" t="s">
        <v>883</v>
      </c>
    </row>
    <row r="45" spans="1:12" x14ac:dyDescent="0.25">
      <c r="A45" t="s">
        <v>186</v>
      </c>
      <c r="B45" t="s">
        <v>187</v>
      </c>
      <c r="C45" t="s">
        <v>188</v>
      </c>
      <c r="D45" t="s">
        <v>14</v>
      </c>
      <c r="E45" t="s">
        <v>189</v>
      </c>
      <c r="F45" t="s">
        <v>190</v>
      </c>
      <c r="G45">
        <v>3999</v>
      </c>
      <c r="H45">
        <v>24377.66</v>
      </c>
      <c r="I45" t="s">
        <v>23</v>
      </c>
      <c r="J45">
        <v>32569</v>
      </c>
      <c r="K45">
        <f ca="1">DATEDIF(J45,donnees!$A$1,"y")</f>
        <v>32</v>
      </c>
      <c r="L45" t="s">
        <v>884</v>
      </c>
    </row>
    <row r="46" spans="1:12" x14ac:dyDescent="0.25">
      <c r="A46" t="s">
        <v>299</v>
      </c>
      <c r="B46" t="s">
        <v>298</v>
      </c>
      <c r="C46" t="s">
        <v>300</v>
      </c>
      <c r="D46" t="s">
        <v>21</v>
      </c>
      <c r="E46" t="s">
        <v>15</v>
      </c>
      <c r="F46" t="s">
        <v>301</v>
      </c>
      <c r="G46">
        <v>3409</v>
      </c>
      <c r="H46">
        <v>25554.58</v>
      </c>
      <c r="I46" t="s">
        <v>23</v>
      </c>
      <c r="J46">
        <v>32464</v>
      </c>
      <c r="K46">
        <f ca="1">DATEDIF(J46,donnees!$A$1,"y")</f>
        <v>32</v>
      </c>
      <c r="L46" t="s">
        <v>885</v>
      </c>
    </row>
    <row r="47" spans="1:12" x14ac:dyDescent="0.25">
      <c r="A47" t="s">
        <v>351</v>
      </c>
      <c r="B47" t="s">
        <v>352</v>
      </c>
      <c r="C47" t="s">
        <v>308</v>
      </c>
      <c r="D47" t="s">
        <v>21</v>
      </c>
      <c r="E47" t="s">
        <v>32</v>
      </c>
      <c r="F47" t="s">
        <v>338</v>
      </c>
      <c r="G47">
        <v>3122</v>
      </c>
      <c r="H47">
        <v>32472.59</v>
      </c>
      <c r="I47" t="s">
        <v>17</v>
      </c>
      <c r="J47">
        <v>32700</v>
      </c>
      <c r="K47">
        <f ca="1">DATEDIF(J47,donnees!$A$1,"y")</f>
        <v>32</v>
      </c>
      <c r="L47" t="s">
        <v>886</v>
      </c>
    </row>
    <row r="48" spans="1:12" x14ac:dyDescent="0.25">
      <c r="A48" t="s">
        <v>466</v>
      </c>
      <c r="B48" t="s">
        <v>467</v>
      </c>
      <c r="C48" t="s">
        <v>468</v>
      </c>
      <c r="D48" t="s">
        <v>14</v>
      </c>
      <c r="E48" t="s">
        <v>32</v>
      </c>
      <c r="F48" t="s">
        <v>85</v>
      </c>
      <c r="G48">
        <v>3156</v>
      </c>
      <c r="H48">
        <v>14703.91</v>
      </c>
      <c r="I48" t="s">
        <v>23</v>
      </c>
      <c r="J48">
        <v>32701</v>
      </c>
      <c r="K48">
        <f ca="1">DATEDIF(J48,donnees!$A$1,"y")</f>
        <v>32</v>
      </c>
      <c r="L48" t="s">
        <v>887</v>
      </c>
    </row>
    <row r="49" spans="1:12" x14ac:dyDescent="0.25">
      <c r="A49" t="s">
        <v>627</v>
      </c>
      <c r="B49" t="s">
        <v>628</v>
      </c>
      <c r="C49" t="s">
        <v>491</v>
      </c>
      <c r="D49" t="s">
        <v>14</v>
      </c>
      <c r="E49" t="s">
        <v>32</v>
      </c>
      <c r="F49" t="s">
        <v>114</v>
      </c>
      <c r="G49">
        <v>3032</v>
      </c>
      <c r="H49">
        <v>20899.439999999999</v>
      </c>
      <c r="I49" t="s">
        <v>17</v>
      </c>
      <c r="J49">
        <v>32610</v>
      </c>
      <c r="K49">
        <f ca="1">DATEDIF(J49,donnees!$A$1,"y")</f>
        <v>32</v>
      </c>
      <c r="L49" t="s">
        <v>888</v>
      </c>
    </row>
    <row r="50" spans="1:12" x14ac:dyDescent="0.25">
      <c r="A50" t="s">
        <v>773</v>
      </c>
      <c r="B50" t="s">
        <v>774</v>
      </c>
      <c r="C50" t="s">
        <v>31</v>
      </c>
      <c r="D50" t="s">
        <v>14</v>
      </c>
      <c r="E50" t="s">
        <v>32</v>
      </c>
      <c r="F50" t="s">
        <v>372</v>
      </c>
      <c r="G50">
        <v>3608</v>
      </c>
      <c r="H50">
        <v>27411.59</v>
      </c>
      <c r="I50" t="s">
        <v>17</v>
      </c>
      <c r="J50">
        <v>32685</v>
      </c>
      <c r="K50">
        <f ca="1">DATEDIF(J50,donnees!$A$1,"y")</f>
        <v>32</v>
      </c>
      <c r="L50" t="s">
        <v>889</v>
      </c>
    </row>
    <row r="51" spans="1:12" x14ac:dyDescent="0.25">
      <c r="A51" t="s">
        <v>370</v>
      </c>
      <c r="B51" t="s">
        <v>367</v>
      </c>
      <c r="C51" t="s">
        <v>371</v>
      </c>
      <c r="D51" t="s">
        <v>21</v>
      </c>
      <c r="E51" t="s">
        <v>818</v>
      </c>
      <c r="F51" t="s">
        <v>372</v>
      </c>
      <c r="G51">
        <v>3703</v>
      </c>
      <c r="H51">
        <v>25554.58</v>
      </c>
      <c r="I51" t="s">
        <v>23</v>
      </c>
      <c r="J51">
        <v>32258</v>
      </c>
      <c r="K51">
        <f ca="1">DATEDIF(J51,donnees!$A$1,"y")</f>
        <v>33</v>
      </c>
      <c r="L51" t="s">
        <v>890</v>
      </c>
    </row>
    <row r="52" spans="1:12" x14ac:dyDescent="0.25">
      <c r="A52" t="s">
        <v>436</v>
      </c>
      <c r="B52" t="s">
        <v>437</v>
      </c>
      <c r="C52" t="s">
        <v>438</v>
      </c>
      <c r="D52" t="s">
        <v>14</v>
      </c>
      <c r="E52" t="s">
        <v>15</v>
      </c>
      <c r="F52" t="s">
        <v>244</v>
      </c>
      <c r="G52">
        <v>3115</v>
      </c>
      <c r="H52">
        <v>30383.99</v>
      </c>
      <c r="I52" t="s">
        <v>17</v>
      </c>
      <c r="J52">
        <v>32069</v>
      </c>
      <c r="K52">
        <f ca="1">DATEDIF(J52,donnees!$A$1,"y")</f>
        <v>33</v>
      </c>
      <c r="L52" t="s">
        <v>891</v>
      </c>
    </row>
    <row r="53" spans="1:12" x14ac:dyDescent="0.25">
      <c r="A53" t="s">
        <v>500</v>
      </c>
      <c r="B53" t="s">
        <v>501</v>
      </c>
      <c r="C53" t="s">
        <v>502</v>
      </c>
      <c r="D53" t="s">
        <v>14</v>
      </c>
      <c r="E53" t="s">
        <v>15</v>
      </c>
      <c r="F53" t="s">
        <v>503</v>
      </c>
      <c r="G53">
        <v>3551</v>
      </c>
      <c r="H53">
        <v>25195.54</v>
      </c>
      <c r="I53" t="s">
        <v>17</v>
      </c>
      <c r="J53">
        <v>32356</v>
      </c>
      <c r="K53">
        <f ca="1">DATEDIF(J53,donnees!$A$1,"y")</f>
        <v>33</v>
      </c>
      <c r="L53" t="s">
        <v>892</v>
      </c>
    </row>
    <row r="54" spans="1:12" x14ac:dyDescent="0.25">
      <c r="A54" t="s">
        <v>733</v>
      </c>
      <c r="B54" t="s">
        <v>728</v>
      </c>
      <c r="C54" t="s">
        <v>734</v>
      </c>
      <c r="D54" t="s">
        <v>130</v>
      </c>
      <c r="E54" t="s">
        <v>818</v>
      </c>
      <c r="F54" t="s">
        <v>735</v>
      </c>
      <c r="G54">
        <v>3133</v>
      </c>
      <c r="H54" s="2">
        <v>50014.29</v>
      </c>
      <c r="I54" t="s">
        <v>23</v>
      </c>
      <c r="J54" s="1">
        <v>32052</v>
      </c>
      <c r="K54">
        <f ca="1">DATEDIF(J54,donnees!$A$1,"y")</f>
        <v>33</v>
      </c>
      <c r="L54" t="s">
        <v>893</v>
      </c>
    </row>
    <row r="55" spans="1:12" x14ac:dyDescent="0.25">
      <c r="A55" t="s">
        <v>262</v>
      </c>
      <c r="B55" t="s">
        <v>263</v>
      </c>
      <c r="C55" t="s">
        <v>264</v>
      </c>
      <c r="D55" t="s">
        <v>14</v>
      </c>
      <c r="E55" t="s">
        <v>32</v>
      </c>
      <c r="F55" t="s">
        <v>134</v>
      </c>
      <c r="G55">
        <v>3712</v>
      </c>
      <c r="H55">
        <v>23924.71</v>
      </c>
      <c r="I55" t="s">
        <v>17</v>
      </c>
      <c r="J55">
        <v>31810</v>
      </c>
      <c r="K55">
        <f ca="1">DATEDIF(J55,donnees!$A$1,"y")</f>
        <v>34</v>
      </c>
      <c r="L55" t="s">
        <v>894</v>
      </c>
    </row>
    <row r="56" spans="1:12" x14ac:dyDescent="0.25">
      <c r="A56" t="s">
        <v>427</v>
      </c>
      <c r="B56" t="s">
        <v>428</v>
      </c>
      <c r="C56" t="s">
        <v>429</v>
      </c>
      <c r="D56" t="s">
        <v>21</v>
      </c>
      <c r="E56" t="s">
        <v>32</v>
      </c>
      <c r="F56" t="s">
        <v>160</v>
      </c>
      <c r="G56">
        <v>3140</v>
      </c>
      <c r="H56">
        <v>33063.879999999997</v>
      </c>
      <c r="I56" t="s">
        <v>23</v>
      </c>
      <c r="J56">
        <v>31894</v>
      </c>
      <c r="K56">
        <f ca="1">DATEDIF(J56,donnees!$A$1,"y")</f>
        <v>34</v>
      </c>
      <c r="L56" t="s">
        <v>895</v>
      </c>
    </row>
    <row r="57" spans="1:12" x14ac:dyDescent="0.25">
      <c r="A57" t="s">
        <v>656</v>
      </c>
      <c r="B57" t="s">
        <v>657</v>
      </c>
      <c r="C57" t="s">
        <v>499</v>
      </c>
      <c r="D57" t="s">
        <v>14</v>
      </c>
      <c r="E57" t="s">
        <v>32</v>
      </c>
      <c r="F57" t="s">
        <v>85</v>
      </c>
      <c r="G57">
        <v>3552</v>
      </c>
      <c r="H57">
        <v>22298.9</v>
      </c>
      <c r="I57" t="s">
        <v>17</v>
      </c>
      <c r="J57">
        <v>31760</v>
      </c>
      <c r="K57">
        <f ca="1">DATEDIF(J57,donnees!$A$1,"y")</f>
        <v>34</v>
      </c>
      <c r="L57" t="s">
        <v>896</v>
      </c>
    </row>
    <row r="58" spans="1:12" x14ac:dyDescent="0.25">
      <c r="A58" t="s">
        <v>790</v>
      </c>
      <c r="B58" t="s">
        <v>791</v>
      </c>
      <c r="C58" t="s">
        <v>792</v>
      </c>
      <c r="D58" t="s">
        <v>14</v>
      </c>
      <c r="E58" t="s">
        <v>32</v>
      </c>
      <c r="F58" t="s">
        <v>71</v>
      </c>
      <c r="G58">
        <v>3070</v>
      </c>
      <c r="H58">
        <v>23323.48</v>
      </c>
      <c r="I58" t="s">
        <v>17</v>
      </c>
      <c r="J58">
        <v>31833</v>
      </c>
      <c r="K58">
        <f ca="1">DATEDIF(J58,donnees!$A$1,"y")</f>
        <v>34</v>
      </c>
      <c r="L58" t="s">
        <v>897</v>
      </c>
    </row>
    <row r="59" spans="1:12" x14ac:dyDescent="0.25">
      <c r="A59" t="s">
        <v>93</v>
      </c>
      <c r="B59" t="s">
        <v>94</v>
      </c>
      <c r="C59" t="s">
        <v>20</v>
      </c>
      <c r="D59" t="s">
        <v>14</v>
      </c>
      <c r="E59" t="s">
        <v>32</v>
      </c>
      <c r="F59" t="s">
        <v>95</v>
      </c>
      <c r="G59">
        <v>3008</v>
      </c>
      <c r="H59">
        <v>28505.86</v>
      </c>
      <c r="I59" t="s">
        <v>23</v>
      </c>
      <c r="J59">
        <v>31655</v>
      </c>
      <c r="K59">
        <f ca="1">DATEDIF(J59,donnees!$A$1,"y")</f>
        <v>35</v>
      </c>
      <c r="L59" t="s">
        <v>898</v>
      </c>
    </row>
    <row r="60" spans="1:12" x14ac:dyDescent="0.25">
      <c r="A60" t="s">
        <v>147</v>
      </c>
      <c r="B60" t="s">
        <v>148</v>
      </c>
      <c r="C60" t="s">
        <v>149</v>
      </c>
      <c r="D60" t="s">
        <v>27</v>
      </c>
      <c r="E60" t="s">
        <v>15</v>
      </c>
      <c r="F60" t="s">
        <v>150</v>
      </c>
      <c r="G60">
        <v>3586</v>
      </c>
      <c r="H60">
        <v>36774.800000000003</v>
      </c>
      <c r="I60" t="s">
        <v>17</v>
      </c>
      <c r="J60">
        <v>31559</v>
      </c>
      <c r="K60">
        <f ca="1">DATEDIF(J60,donnees!$A$1,"y")</f>
        <v>35</v>
      </c>
      <c r="L60" t="s">
        <v>899</v>
      </c>
    </row>
    <row r="61" spans="1:12" x14ac:dyDescent="0.25">
      <c r="A61" t="s">
        <v>167</v>
      </c>
      <c r="B61" t="s">
        <v>168</v>
      </c>
      <c r="C61" t="s">
        <v>169</v>
      </c>
      <c r="D61" t="s">
        <v>27</v>
      </c>
      <c r="E61" t="s">
        <v>32</v>
      </c>
      <c r="F61" t="s">
        <v>46</v>
      </c>
      <c r="G61">
        <v>3002</v>
      </c>
      <c r="H61">
        <v>62430.96</v>
      </c>
      <c r="I61" t="s">
        <v>23</v>
      </c>
      <c r="J61">
        <v>31405</v>
      </c>
      <c r="K61">
        <f ca="1">DATEDIF(J61,donnees!$A$1,"y")</f>
        <v>35</v>
      </c>
      <c r="L61" t="s">
        <v>900</v>
      </c>
    </row>
    <row r="62" spans="1:12" x14ac:dyDescent="0.25">
      <c r="A62" t="s">
        <v>201</v>
      </c>
      <c r="B62" t="s">
        <v>202</v>
      </c>
      <c r="C62" t="s">
        <v>203</v>
      </c>
      <c r="D62" t="s">
        <v>14</v>
      </c>
      <c r="E62" t="s">
        <v>32</v>
      </c>
      <c r="F62" t="s">
        <v>134</v>
      </c>
      <c r="G62">
        <v>3129</v>
      </c>
      <c r="H62">
        <v>24033.68</v>
      </c>
      <c r="I62" t="s">
        <v>17</v>
      </c>
      <c r="J62">
        <v>31643</v>
      </c>
      <c r="K62">
        <f ca="1">DATEDIF(J62,donnees!$A$1,"y")</f>
        <v>35</v>
      </c>
      <c r="L62" t="s">
        <v>901</v>
      </c>
    </row>
    <row r="63" spans="1:12" x14ac:dyDescent="0.25">
      <c r="A63" t="s">
        <v>225</v>
      </c>
      <c r="B63" t="s">
        <v>226</v>
      </c>
      <c r="C63" t="s">
        <v>227</v>
      </c>
      <c r="D63" t="s">
        <v>27</v>
      </c>
      <c r="E63" t="s">
        <v>32</v>
      </c>
      <c r="F63" t="s">
        <v>28</v>
      </c>
      <c r="G63">
        <v>3087</v>
      </c>
      <c r="H63">
        <v>47419.17</v>
      </c>
      <c r="I63" t="s">
        <v>23</v>
      </c>
      <c r="J63">
        <v>31446</v>
      </c>
      <c r="K63">
        <f ca="1">DATEDIF(J63,donnees!$A$1,"y")</f>
        <v>35</v>
      </c>
      <c r="L63" t="s">
        <v>902</v>
      </c>
    </row>
    <row r="64" spans="1:12" x14ac:dyDescent="0.25">
      <c r="A64" t="s">
        <v>248</v>
      </c>
      <c r="B64" t="s">
        <v>249</v>
      </c>
      <c r="C64" t="s">
        <v>250</v>
      </c>
      <c r="D64" t="s">
        <v>14</v>
      </c>
      <c r="E64" t="s">
        <v>32</v>
      </c>
      <c r="F64" t="s">
        <v>46</v>
      </c>
      <c r="G64">
        <v>3200</v>
      </c>
      <c r="H64">
        <v>24592.99</v>
      </c>
      <c r="I64" t="s">
        <v>17</v>
      </c>
      <c r="J64">
        <v>31305</v>
      </c>
      <c r="K64">
        <f ca="1">DATEDIF(J64,donnees!$A$1,"y")</f>
        <v>35</v>
      </c>
      <c r="L64" t="s">
        <v>903</v>
      </c>
    </row>
    <row r="65" spans="1:12" x14ac:dyDescent="0.25">
      <c r="A65" t="s">
        <v>373</v>
      </c>
      <c r="B65" t="s">
        <v>367</v>
      </c>
      <c r="C65" t="s">
        <v>374</v>
      </c>
      <c r="D65" t="s">
        <v>27</v>
      </c>
      <c r="E65" t="s">
        <v>32</v>
      </c>
      <c r="F65" t="s">
        <v>375</v>
      </c>
      <c r="G65">
        <v>3780</v>
      </c>
      <c r="H65">
        <v>46403.42</v>
      </c>
      <c r="I65" t="s">
        <v>23</v>
      </c>
      <c r="J65">
        <v>31349</v>
      </c>
      <c r="K65">
        <f ca="1">DATEDIF(J65,donnees!$A$1,"y")</f>
        <v>35</v>
      </c>
      <c r="L65" t="s">
        <v>904</v>
      </c>
    </row>
    <row r="66" spans="1:12" x14ac:dyDescent="0.25">
      <c r="A66" t="s">
        <v>420</v>
      </c>
      <c r="B66" t="s">
        <v>421</v>
      </c>
      <c r="C66" t="s">
        <v>422</v>
      </c>
      <c r="D66" t="s">
        <v>14</v>
      </c>
      <c r="E66" t="s">
        <v>32</v>
      </c>
      <c r="F66" t="s">
        <v>46</v>
      </c>
      <c r="G66">
        <v>3151</v>
      </c>
      <c r="H66">
        <v>23995.19</v>
      </c>
      <c r="I66" t="s">
        <v>17</v>
      </c>
      <c r="J66">
        <v>31450</v>
      </c>
      <c r="K66">
        <f ca="1">DATEDIF(J66,donnees!$A$1,"y")</f>
        <v>35</v>
      </c>
      <c r="L66" t="s">
        <v>905</v>
      </c>
    </row>
    <row r="67" spans="1:12" x14ac:dyDescent="0.25">
      <c r="A67" t="s">
        <v>538</v>
      </c>
      <c r="B67" t="s">
        <v>539</v>
      </c>
      <c r="C67" t="s">
        <v>243</v>
      </c>
      <c r="D67" t="s">
        <v>14</v>
      </c>
      <c r="E67" t="s">
        <v>15</v>
      </c>
      <c r="F67" t="s">
        <v>43</v>
      </c>
      <c r="G67">
        <v>3055</v>
      </c>
      <c r="H67">
        <v>22167.06</v>
      </c>
      <c r="I67" t="s">
        <v>17</v>
      </c>
      <c r="J67">
        <v>31501</v>
      </c>
      <c r="K67">
        <f ca="1">DATEDIF(J67,donnees!$A$1,"y")</f>
        <v>35</v>
      </c>
      <c r="L67" t="s">
        <v>906</v>
      </c>
    </row>
    <row r="68" spans="1:12" x14ac:dyDescent="0.25">
      <c r="A68" t="s">
        <v>540</v>
      </c>
      <c r="B68" t="s">
        <v>541</v>
      </c>
      <c r="C68" t="s">
        <v>542</v>
      </c>
      <c r="D68" t="s">
        <v>14</v>
      </c>
      <c r="E68" t="s">
        <v>32</v>
      </c>
      <c r="F68" t="s">
        <v>114</v>
      </c>
      <c r="G68">
        <v>3164</v>
      </c>
      <c r="H68">
        <v>26468.06</v>
      </c>
      <c r="I68" t="s">
        <v>17</v>
      </c>
      <c r="J68">
        <v>31430</v>
      </c>
      <c r="K68">
        <f ca="1">DATEDIF(J68,donnees!$A$1,"y")</f>
        <v>35</v>
      </c>
      <c r="L68" t="s">
        <v>907</v>
      </c>
    </row>
    <row r="69" spans="1:12" x14ac:dyDescent="0.25">
      <c r="A69" t="s">
        <v>709</v>
      </c>
      <c r="B69" t="s">
        <v>710</v>
      </c>
      <c r="C69" t="s">
        <v>141</v>
      </c>
      <c r="D69" t="s">
        <v>14</v>
      </c>
      <c r="E69" t="s">
        <v>15</v>
      </c>
      <c r="F69" t="s">
        <v>46</v>
      </c>
      <c r="G69">
        <v>3077</v>
      </c>
      <c r="H69">
        <v>20312.34</v>
      </c>
      <c r="I69" t="s">
        <v>17</v>
      </c>
      <c r="J69">
        <v>31580</v>
      </c>
      <c r="K69">
        <f ca="1">DATEDIF(J69,donnees!$A$1,"y")</f>
        <v>35</v>
      </c>
      <c r="L69" t="s">
        <v>908</v>
      </c>
    </row>
    <row r="70" spans="1:12" x14ac:dyDescent="0.25">
      <c r="A70" t="s">
        <v>235</v>
      </c>
      <c r="B70" t="s">
        <v>236</v>
      </c>
      <c r="C70" t="s">
        <v>100</v>
      </c>
      <c r="D70" t="s">
        <v>14</v>
      </c>
      <c r="E70" t="s">
        <v>15</v>
      </c>
      <c r="F70" t="s">
        <v>40</v>
      </c>
      <c r="G70">
        <v>3149</v>
      </c>
      <c r="H70">
        <v>19364.2</v>
      </c>
      <c r="I70" t="s">
        <v>17</v>
      </c>
      <c r="J70">
        <v>30989</v>
      </c>
      <c r="K70">
        <f ca="1">DATEDIF(J70,donnees!$A$1,"y")</f>
        <v>36</v>
      </c>
      <c r="L70" t="s">
        <v>909</v>
      </c>
    </row>
    <row r="71" spans="1:12" x14ac:dyDescent="0.25">
      <c r="A71" t="s">
        <v>302</v>
      </c>
      <c r="B71" t="s">
        <v>303</v>
      </c>
      <c r="C71" t="s">
        <v>304</v>
      </c>
      <c r="D71" t="s">
        <v>14</v>
      </c>
      <c r="E71" t="s">
        <v>32</v>
      </c>
      <c r="F71" t="s">
        <v>305</v>
      </c>
      <c r="G71">
        <v>3114</v>
      </c>
      <c r="H71">
        <v>25381.22</v>
      </c>
      <c r="I71" t="s">
        <v>23</v>
      </c>
      <c r="J71">
        <v>31046</v>
      </c>
      <c r="K71">
        <f ca="1">DATEDIF(J71,donnees!$A$1,"y")</f>
        <v>36</v>
      </c>
      <c r="L71" t="s">
        <v>910</v>
      </c>
    </row>
    <row r="72" spans="1:12" x14ac:dyDescent="0.25">
      <c r="A72" t="s">
        <v>481</v>
      </c>
      <c r="B72" t="s">
        <v>482</v>
      </c>
      <c r="C72" t="s">
        <v>483</v>
      </c>
      <c r="D72" t="s">
        <v>14</v>
      </c>
      <c r="E72" t="s">
        <v>15</v>
      </c>
      <c r="F72" t="s">
        <v>219</v>
      </c>
      <c r="G72">
        <v>3593</v>
      </c>
      <c r="H72">
        <v>25601.89</v>
      </c>
      <c r="I72" t="s">
        <v>17</v>
      </c>
      <c r="J72">
        <v>31082</v>
      </c>
      <c r="K72">
        <f ca="1">DATEDIF(J72,donnees!$A$1,"y")</f>
        <v>36</v>
      </c>
      <c r="L72" t="s">
        <v>911</v>
      </c>
    </row>
    <row r="73" spans="1:12" x14ac:dyDescent="0.25">
      <c r="A73" t="s">
        <v>484</v>
      </c>
      <c r="B73" t="s">
        <v>485</v>
      </c>
      <c r="C73" t="s">
        <v>486</v>
      </c>
      <c r="D73" t="s">
        <v>14</v>
      </c>
      <c r="E73" t="s">
        <v>32</v>
      </c>
      <c r="F73" t="s">
        <v>305</v>
      </c>
      <c r="G73">
        <v>3144</v>
      </c>
      <c r="H73">
        <v>30625.69</v>
      </c>
      <c r="I73" t="s">
        <v>23</v>
      </c>
      <c r="J73">
        <v>30938</v>
      </c>
      <c r="K73">
        <f ca="1">DATEDIF(J73,donnees!$A$1,"y")</f>
        <v>36</v>
      </c>
      <c r="L73" t="s">
        <v>912</v>
      </c>
    </row>
    <row r="74" spans="1:12" x14ac:dyDescent="0.25">
      <c r="A74" t="s">
        <v>543</v>
      </c>
      <c r="B74" t="s">
        <v>544</v>
      </c>
      <c r="C74" t="s">
        <v>26</v>
      </c>
      <c r="D74" t="s">
        <v>27</v>
      </c>
      <c r="E74" t="s">
        <v>15</v>
      </c>
      <c r="F74" t="s">
        <v>46</v>
      </c>
      <c r="G74">
        <v>3136</v>
      </c>
      <c r="H74">
        <v>51535.17</v>
      </c>
      <c r="I74" t="s">
        <v>23</v>
      </c>
      <c r="J74">
        <v>31087</v>
      </c>
      <c r="K74">
        <f ca="1">DATEDIF(J74,donnees!$A$1,"y")</f>
        <v>36</v>
      </c>
      <c r="L74" t="s">
        <v>913</v>
      </c>
    </row>
    <row r="75" spans="1:12" x14ac:dyDescent="0.25">
      <c r="A75" t="s">
        <v>697</v>
      </c>
      <c r="B75" t="s">
        <v>698</v>
      </c>
      <c r="C75" t="s">
        <v>699</v>
      </c>
      <c r="D75" t="s">
        <v>14</v>
      </c>
      <c r="E75" t="s">
        <v>32</v>
      </c>
      <c r="F75" t="s">
        <v>134</v>
      </c>
      <c r="G75">
        <v>3017</v>
      </c>
      <c r="H75">
        <v>22958.15</v>
      </c>
      <c r="I75" t="s">
        <v>17</v>
      </c>
      <c r="J75">
        <v>31156</v>
      </c>
      <c r="K75">
        <f ca="1">DATEDIF(J75,donnees!$A$1,"y")</f>
        <v>36</v>
      </c>
      <c r="L75" t="s">
        <v>914</v>
      </c>
    </row>
    <row r="76" spans="1:12" x14ac:dyDescent="0.25">
      <c r="A76" t="s">
        <v>724</v>
      </c>
      <c r="B76" t="s">
        <v>725</v>
      </c>
      <c r="C76" t="s">
        <v>726</v>
      </c>
      <c r="D76" t="s">
        <v>14</v>
      </c>
      <c r="E76" t="s">
        <v>32</v>
      </c>
      <c r="F76" t="s">
        <v>615</v>
      </c>
      <c r="G76">
        <v>3890</v>
      </c>
      <c r="H76">
        <v>23414.63</v>
      </c>
      <c r="I76" t="s">
        <v>17</v>
      </c>
      <c r="J76">
        <v>31105</v>
      </c>
      <c r="K76">
        <f ca="1">DATEDIF(J76,donnees!$A$1,"y")</f>
        <v>36</v>
      </c>
      <c r="L76" t="s">
        <v>915</v>
      </c>
    </row>
    <row r="77" spans="1:12" x14ac:dyDescent="0.25">
      <c r="A77" t="s">
        <v>29</v>
      </c>
      <c r="B77" t="s">
        <v>30</v>
      </c>
      <c r="C77" t="s">
        <v>31</v>
      </c>
      <c r="D77" t="s">
        <v>14</v>
      </c>
      <c r="E77" t="s">
        <v>32</v>
      </c>
      <c r="F77" t="s">
        <v>33</v>
      </c>
      <c r="G77">
        <v>3033</v>
      </c>
      <c r="H77">
        <v>23405.53</v>
      </c>
      <c r="I77" t="s">
        <v>17</v>
      </c>
      <c r="J77">
        <v>30764</v>
      </c>
      <c r="K77">
        <f ca="1">DATEDIF(J77,donnees!$A$1,"y")</f>
        <v>37</v>
      </c>
      <c r="L77" t="s">
        <v>916</v>
      </c>
    </row>
    <row r="78" spans="1:12" x14ac:dyDescent="0.25">
      <c r="A78" t="s">
        <v>151</v>
      </c>
      <c r="B78" t="s">
        <v>152</v>
      </c>
      <c r="C78" t="s">
        <v>153</v>
      </c>
      <c r="D78" t="s">
        <v>27</v>
      </c>
      <c r="E78" t="s">
        <v>32</v>
      </c>
      <c r="F78" t="s">
        <v>28</v>
      </c>
      <c r="G78">
        <v>3095</v>
      </c>
      <c r="H78">
        <v>49118.3</v>
      </c>
      <c r="I78" t="s">
        <v>23</v>
      </c>
      <c r="J78">
        <v>30617</v>
      </c>
      <c r="K78">
        <f ca="1">DATEDIF(J78,donnees!$A$1,"y")</f>
        <v>37</v>
      </c>
      <c r="L78" t="s">
        <v>917</v>
      </c>
    </row>
    <row r="79" spans="1:12" x14ac:dyDescent="0.25">
      <c r="A79" t="s">
        <v>296</v>
      </c>
      <c r="B79" t="s">
        <v>297</v>
      </c>
      <c r="C79" t="s">
        <v>222</v>
      </c>
      <c r="D79" t="s">
        <v>14</v>
      </c>
      <c r="E79" t="s">
        <v>32</v>
      </c>
      <c r="F79" t="s">
        <v>22</v>
      </c>
      <c r="G79">
        <v>3647</v>
      </c>
      <c r="H79">
        <v>24623.360000000001</v>
      </c>
      <c r="I79" t="s">
        <v>17</v>
      </c>
      <c r="J79">
        <v>30846</v>
      </c>
      <c r="K79">
        <f ca="1">DATEDIF(J79,donnees!$A$1,"y")</f>
        <v>37</v>
      </c>
      <c r="L79" t="s">
        <v>918</v>
      </c>
    </row>
    <row r="80" spans="1:12" x14ac:dyDescent="0.25">
      <c r="A80" t="s">
        <v>446</v>
      </c>
      <c r="B80" t="s">
        <v>447</v>
      </c>
      <c r="C80" t="s">
        <v>448</v>
      </c>
      <c r="D80" t="s">
        <v>14</v>
      </c>
      <c r="E80" t="s">
        <v>15</v>
      </c>
      <c r="F80" t="s">
        <v>219</v>
      </c>
      <c r="G80">
        <v>3954</v>
      </c>
      <c r="H80">
        <v>28023.64</v>
      </c>
      <c r="I80" t="s">
        <v>17</v>
      </c>
      <c r="J80">
        <v>30888</v>
      </c>
      <c r="K80">
        <f ca="1">DATEDIF(J80,donnees!$A$1,"y")</f>
        <v>37</v>
      </c>
      <c r="L80" t="s">
        <v>919</v>
      </c>
    </row>
    <row r="81" spans="1:12" x14ac:dyDescent="0.25">
      <c r="A81" t="s">
        <v>515</v>
      </c>
      <c r="B81" t="s">
        <v>516</v>
      </c>
      <c r="C81" t="s">
        <v>109</v>
      </c>
      <c r="D81" t="s">
        <v>14</v>
      </c>
      <c r="E81" t="s">
        <v>32</v>
      </c>
      <c r="F81" t="s">
        <v>283</v>
      </c>
      <c r="G81">
        <v>3695</v>
      </c>
      <c r="H81">
        <v>26426.66</v>
      </c>
      <c r="I81" t="s">
        <v>17</v>
      </c>
      <c r="J81">
        <v>30596</v>
      </c>
      <c r="K81">
        <f ca="1">DATEDIF(J81,donnees!$A$1,"y")</f>
        <v>37</v>
      </c>
      <c r="L81" t="s">
        <v>920</v>
      </c>
    </row>
    <row r="82" spans="1:12" x14ac:dyDescent="0.25">
      <c r="A82" t="s">
        <v>563</v>
      </c>
      <c r="B82" t="s">
        <v>564</v>
      </c>
      <c r="C82" t="s">
        <v>565</v>
      </c>
      <c r="D82" t="s">
        <v>14</v>
      </c>
      <c r="E82" t="s">
        <v>32</v>
      </c>
      <c r="F82" t="s">
        <v>114</v>
      </c>
      <c r="G82">
        <v>3123</v>
      </c>
      <c r="H82">
        <v>29403.18</v>
      </c>
      <c r="I82" t="s">
        <v>23</v>
      </c>
      <c r="J82">
        <v>30695</v>
      </c>
      <c r="K82">
        <f ca="1">DATEDIF(J82,donnees!$A$1,"y")</f>
        <v>37</v>
      </c>
      <c r="L82" t="s">
        <v>921</v>
      </c>
    </row>
    <row r="83" spans="1:12" x14ac:dyDescent="0.25">
      <c r="A83" t="s">
        <v>638</v>
      </c>
      <c r="B83" t="s">
        <v>639</v>
      </c>
      <c r="C83" t="s">
        <v>640</v>
      </c>
      <c r="D83" t="s">
        <v>14</v>
      </c>
      <c r="E83" t="s">
        <v>32</v>
      </c>
      <c r="F83" t="s">
        <v>33</v>
      </c>
      <c r="G83">
        <v>3881</v>
      </c>
      <c r="H83">
        <v>24493.599999999999</v>
      </c>
      <c r="I83" t="s">
        <v>23</v>
      </c>
      <c r="J83">
        <v>30687</v>
      </c>
      <c r="K83">
        <f ca="1">DATEDIF(J83,donnees!$A$1,"y")</f>
        <v>37</v>
      </c>
      <c r="L83" t="s">
        <v>922</v>
      </c>
    </row>
    <row r="84" spans="1:12" x14ac:dyDescent="0.25">
      <c r="A84" t="s">
        <v>691</v>
      </c>
      <c r="B84" t="s">
        <v>692</v>
      </c>
      <c r="C84" t="s">
        <v>693</v>
      </c>
      <c r="D84" t="s">
        <v>27</v>
      </c>
      <c r="E84" t="s">
        <v>15</v>
      </c>
      <c r="F84" t="s">
        <v>46</v>
      </c>
      <c r="G84">
        <v>3174</v>
      </c>
      <c r="H84">
        <v>49383.63</v>
      </c>
      <c r="I84" t="s">
        <v>23</v>
      </c>
      <c r="J84">
        <v>30620</v>
      </c>
      <c r="K84">
        <f ca="1">DATEDIF(J84,donnees!$A$1,"y")</f>
        <v>37</v>
      </c>
      <c r="L84" t="s">
        <v>923</v>
      </c>
    </row>
    <row r="85" spans="1:12" x14ac:dyDescent="0.25">
      <c r="A85" t="s">
        <v>704</v>
      </c>
      <c r="B85" t="s">
        <v>705</v>
      </c>
      <c r="C85" t="s">
        <v>594</v>
      </c>
      <c r="D85" t="s">
        <v>27</v>
      </c>
      <c r="E85" t="s">
        <v>32</v>
      </c>
      <c r="F85" t="s">
        <v>28</v>
      </c>
      <c r="G85">
        <v>3166</v>
      </c>
      <c r="H85">
        <v>56669.120000000003</v>
      </c>
      <c r="I85" t="s">
        <v>23</v>
      </c>
      <c r="J85">
        <v>30691</v>
      </c>
      <c r="K85">
        <f ca="1">DATEDIF(J85,donnees!$A$1,"y")</f>
        <v>37</v>
      </c>
      <c r="L85" t="s">
        <v>924</v>
      </c>
    </row>
    <row r="86" spans="1:12" x14ac:dyDescent="0.25">
      <c r="A86" t="s">
        <v>758</v>
      </c>
      <c r="B86" t="s">
        <v>759</v>
      </c>
      <c r="C86" t="s">
        <v>264</v>
      </c>
      <c r="D86" t="s">
        <v>21</v>
      </c>
      <c r="E86" t="s">
        <v>15</v>
      </c>
      <c r="F86" t="s">
        <v>138</v>
      </c>
      <c r="G86">
        <v>3155</v>
      </c>
      <c r="H86">
        <v>33413.589999999997</v>
      </c>
      <c r="I86" t="s">
        <v>17</v>
      </c>
      <c r="J86">
        <v>30765</v>
      </c>
      <c r="K86">
        <f ca="1">DATEDIF(J86,donnees!$A$1,"y")</f>
        <v>37</v>
      </c>
      <c r="L86" t="s">
        <v>925</v>
      </c>
    </row>
    <row r="87" spans="1:12" x14ac:dyDescent="0.25">
      <c r="A87" t="s">
        <v>18</v>
      </c>
      <c r="B87" t="s">
        <v>19</v>
      </c>
      <c r="C87" t="s">
        <v>20</v>
      </c>
      <c r="D87" t="s">
        <v>21</v>
      </c>
      <c r="E87" t="s">
        <v>15</v>
      </c>
      <c r="F87" t="s">
        <v>22</v>
      </c>
      <c r="G87">
        <v>3186</v>
      </c>
      <c r="H87">
        <v>33386.42</v>
      </c>
      <c r="I87" t="s">
        <v>23</v>
      </c>
      <c r="J87">
        <v>30265</v>
      </c>
      <c r="K87">
        <f ca="1">DATEDIF(J87,donnees!$A$1,"y")</f>
        <v>38</v>
      </c>
      <c r="L87" t="s">
        <v>926</v>
      </c>
    </row>
    <row r="88" spans="1:12" x14ac:dyDescent="0.25">
      <c r="A88" t="s">
        <v>72</v>
      </c>
      <c r="B88" t="s">
        <v>73</v>
      </c>
      <c r="C88" t="s">
        <v>74</v>
      </c>
      <c r="D88" t="s">
        <v>14</v>
      </c>
      <c r="E88" t="s">
        <v>32</v>
      </c>
      <c r="F88" t="s">
        <v>75</v>
      </c>
      <c r="G88">
        <v>3280</v>
      </c>
      <c r="H88">
        <v>17565.52</v>
      </c>
      <c r="I88" t="s">
        <v>17</v>
      </c>
      <c r="J88">
        <v>30341</v>
      </c>
      <c r="K88">
        <f ca="1">DATEDIF(J88,donnees!$A$1,"y")</f>
        <v>38</v>
      </c>
      <c r="L88" t="s">
        <v>927</v>
      </c>
    </row>
    <row r="89" spans="1:12" x14ac:dyDescent="0.25">
      <c r="A89" t="s">
        <v>107</v>
      </c>
      <c r="B89" t="s">
        <v>108</v>
      </c>
      <c r="C89" t="s">
        <v>109</v>
      </c>
      <c r="D89" t="s">
        <v>14</v>
      </c>
      <c r="E89" t="s">
        <v>32</v>
      </c>
      <c r="F89" t="s">
        <v>110</v>
      </c>
      <c r="G89">
        <v>3141</v>
      </c>
      <c r="H89">
        <v>24578.33</v>
      </c>
      <c r="I89" t="s">
        <v>17</v>
      </c>
      <c r="J89">
        <v>30507</v>
      </c>
      <c r="K89">
        <f ca="1">DATEDIF(J89,donnees!$A$1,"y")</f>
        <v>38</v>
      </c>
      <c r="L89" t="s">
        <v>928</v>
      </c>
    </row>
    <row r="90" spans="1:12" x14ac:dyDescent="0.25">
      <c r="A90" t="s">
        <v>139</v>
      </c>
      <c r="B90" t="s">
        <v>140</v>
      </c>
      <c r="C90" t="s">
        <v>141</v>
      </c>
      <c r="D90" t="s">
        <v>14</v>
      </c>
      <c r="E90" t="s">
        <v>15</v>
      </c>
      <c r="F90" t="s">
        <v>71</v>
      </c>
      <c r="G90">
        <v>3214</v>
      </c>
      <c r="H90">
        <v>24914.69</v>
      </c>
      <c r="I90" t="s">
        <v>17</v>
      </c>
      <c r="J90">
        <v>30220</v>
      </c>
      <c r="K90">
        <f ca="1">DATEDIF(J90,donnees!$A$1,"y")</f>
        <v>38</v>
      </c>
      <c r="L90" t="s">
        <v>929</v>
      </c>
    </row>
    <row r="91" spans="1:12" x14ac:dyDescent="0.25">
      <c r="A91" t="s">
        <v>183</v>
      </c>
      <c r="B91" t="s">
        <v>184</v>
      </c>
      <c r="C91" t="s">
        <v>185</v>
      </c>
      <c r="D91" t="s">
        <v>14</v>
      </c>
      <c r="E91" t="s">
        <v>32</v>
      </c>
      <c r="F91" t="s">
        <v>46</v>
      </c>
      <c r="G91">
        <v>3666</v>
      </c>
      <c r="H91">
        <v>28145.05</v>
      </c>
      <c r="I91" t="s">
        <v>17</v>
      </c>
      <c r="J91">
        <v>30407</v>
      </c>
      <c r="K91">
        <f ca="1">DATEDIF(J91,donnees!$A$1,"y")</f>
        <v>38</v>
      </c>
      <c r="L91" t="s">
        <v>930</v>
      </c>
    </row>
    <row r="92" spans="1:12" x14ac:dyDescent="0.25">
      <c r="A92" t="s">
        <v>241</v>
      </c>
      <c r="B92" t="s">
        <v>242</v>
      </c>
      <c r="C92" t="s">
        <v>243</v>
      </c>
      <c r="D92" t="s">
        <v>14</v>
      </c>
      <c r="E92" t="s">
        <v>32</v>
      </c>
      <c r="F92" t="s">
        <v>244</v>
      </c>
      <c r="G92">
        <v>3730</v>
      </c>
      <c r="H92">
        <v>23936.62</v>
      </c>
      <c r="I92" t="s">
        <v>17</v>
      </c>
      <c r="J92">
        <v>30263</v>
      </c>
      <c r="K92">
        <f ca="1">DATEDIF(J92,donnees!$A$1,"y")</f>
        <v>38</v>
      </c>
      <c r="L92" t="s">
        <v>931</v>
      </c>
    </row>
    <row r="93" spans="1:12" x14ac:dyDescent="0.25">
      <c r="A93" t="s">
        <v>364</v>
      </c>
      <c r="B93" t="s">
        <v>365</v>
      </c>
      <c r="C93" t="s">
        <v>188</v>
      </c>
      <c r="D93" t="s">
        <v>14</v>
      </c>
      <c r="E93" t="s">
        <v>32</v>
      </c>
      <c r="F93" t="s">
        <v>271</v>
      </c>
      <c r="G93">
        <v>3969</v>
      </c>
      <c r="H93">
        <v>28648.61</v>
      </c>
      <c r="I93" t="s">
        <v>23</v>
      </c>
      <c r="J93">
        <v>30239</v>
      </c>
      <c r="K93">
        <f ca="1">DATEDIF(J93,donnees!$A$1,"y")</f>
        <v>38</v>
      </c>
      <c r="L93" t="s">
        <v>932</v>
      </c>
    </row>
    <row r="94" spans="1:12" x14ac:dyDescent="0.25">
      <c r="A94" t="s">
        <v>460</v>
      </c>
      <c r="B94" t="s">
        <v>461</v>
      </c>
      <c r="C94" t="s">
        <v>60</v>
      </c>
      <c r="D94" t="s">
        <v>27</v>
      </c>
      <c r="E94" t="s">
        <v>15</v>
      </c>
      <c r="F94" t="s">
        <v>85</v>
      </c>
      <c r="G94">
        <v>3071</v>
      </c>
      <c r="H94">
        <v>38918.239999999998</v>
      </c>
      <c r="I94" t="s">
        <v>17</v>
      </c>
      <c r="J94">
        <v>30451</v>
      </c>
      <c r="K94">
        <f ca="1">DATEDIF(J94,donnees!$A$1,"y")</f>
        <v>38</v>
      </c>
      <c r="L94" t="s">
        <v>933</v>
      </c>
    </row>
    <row r="95" spans="1:12" x14ac:dyDescent="0.25">
      <c r="A95" t="s">
        <v>671</v>
      </c>
      <c r="B95" t="s">
        <v>672</v>
      </c>
      <c r="C95" t="s">
        <v>182</v>
      </c>
      <c r="D95" t="s">
        <v>14</v>
      </c>
      <c r="E95" t="s">
        <v>15</v>
      </c>
      <c r="F95" t="s">
        <v>37</v>
      </c>
      <c r="G95">
        <v>3083</v>
      </c>
      <c r="H95">
        <v>26096.71</v>
      </c>
      <c r="I95" t="s">
        <v>17</v>
      </c>
      <c r="J95">
        <v>30205</v>
      </c>
      <c r="K95">
        <f ca="1">DATEDIF(J95,donnees!$A$1,"y")</f>
        <v>38</v>
      </c>
      <c r="L95" t="s">
        <v>934</v>
      </c>
    </row>
    <row r="96" spans="1:12" x14ac:dyDescent="0.25">
      <c r="A96" t="s">
        <v>717</v>
      </c>
      <c r="B96" t="s">
        <v>718</v>
      </c>
      <c r="C96" t="s">
        <v>109</v>
      </c>
      <c r="D96" t="s">
        <v>14</v>
      </c>
      <c r="E96" t="s">
        <v>32</v>
      </c>
      <c r="F96" t="s">
        <v>88</v>
      </c>
      <c r="G96">
        <v>3185</v>
      </c>
      <c r="H96">
        <v>23881.55</v>
      </c>
      <c r="I96" t="s">
        <v>17</v>
      </c>
      <c r="J96">
        <v>30423</v>
      </c>
      <c r="K96">
        <f ca="1">DATEDIF(J96,donnees!$A$1,"y")</f>
        <v>38</v>
      </c>
      <c r="L96" t="s">
        <v>935</v>
      </c>
    </row>
    <row r="97" spans="1:12" x14ac:dyDescent="0.25">
      <c r="A97" t="s">
        <v>743</v>
      </c>
      <c r="B97" t="s">
        <v>744</v>
      </c>
      <c r="C97" t="s">
        <v>745</v>
      </c>
      <c r="D97" t="s">
        <v>14</v>
      </c>
      <c r="E97" t="s">
        <v>32</v>
      </c>
      <c r="F97" t="s">
        <v>114</v>
      </c>
      <c r="G97">
        <v>3502</v>
      </c>
      <c r="H97">
        <v>27454.69</v>
      </c>
      <c r="I97" t="s">
        <v>17</v>
      </c>
      <c r="J97">
        <v>30271</v>
      </c>
      <c r="K97">
        <f ca="1">DATEDIF(J97,donnees!$A$1,"y")</f>
        <v>38</v>
      </c>
      <c r="L97" t="s">
        <v>936</v>
      </c>
    </row>
    <row r="98" spans="1:12" x14ac:dyDescent="0.25">
      <c r="A98" t="s">
        <v>770</v>
      </c>
      <c r="B98" t="s">
        <v>771</v>
      </c>
      <c r="C98" t="s">
        <v>772</v>
      </c>
      <c r="D98" t="s">
        <v>14</v>
      </c>
      <c r="E98" t="s">
        <v>32</v>
      </c>
      <c r="F98" t="s">
        <v>435</v>
      </c>
      <c r="G98">
        <v>3102</v>
      </c>
      <c r="H98">
        <v>22017.14</v>
      </c>
      <c r="I98" t="s">
        <v>17</v>
      </c>
      <c r="J98">
        <v>30274</v>
      </c>
      <c r="K98">
        <f ca="1">DATEDIF(J98,donnees!$A$1,"y")</f>
        <v>38</v>
      </c>
      <c r="L98" t="s">
        <v>937</v>
      </c>
    </row>
    <row r="99" spans="1:12" x14ac:dyDescent="0.25">
      <c r="A99" t="s">
        <v>775</v>
      </c>
      <c r="B99" t="s">
        <v>774</v>
      </c>
      <c r="C99" t="s">
        <v>109</v>
      </c>
      <c r="D99" t="s">
        <v>14</v>
      </c>
      <c r="E99" t="s">
        <v>15</v>
      </c>
      <c r="F99" t="s">
        <v>615</v>
      </c>
      <c r="G99">
        <v>3733</v>
      </c>
      <c r="H99">
        <v>22892.71</v>
      </c>
      <c r="I99" t="s">
        <v>17</v>
      </c>
      <c r="J99">
        <v>30264</v>
      </c>
      <c r="K99">
        <f ca="1">DATEDIF(J99,donnees!$A$1,"y")</f>
        <v>38</v>
      </c>
      <c r="L99" t="s">
        <v>938</v>
      </c>
    </row>
    <row r="100" spans="1:12" x14ac:dyDescent="0.25">
      <c r="A100" t="s">
        <v>34</v>
      </c>
      <c r="B100" t="s">
        <v>35</v>
      </c>
      <c r="C100" t="s">
        <v>36</v>
      </c>
      <c r="D100" t="s">
        <v>14</v>
      </c>
      <c r="E100" t="s">
        <v>15</v>
      </c>
      <c r="F100" t="s">
        <v>37</v>
      </c>
      <c r="G100">
        <v>3408</v>
      </c>
      <c r="H100">
        <v>23397.3</v>
      </c>
      <c r="I100" t="s">
        <v>23</v>
      </c>
      <c r="J100">
        <v>29962</v>
      </c>
      <c r="K100">
        <f ca="1">DATEDIF(J100,donnees!$A$1,"y")</f>
        <v>39</v>
      </c>
      <c r="L100" t="s">
        <v>939</v>
      </c>
    </row>
    <row r="101" spans="1:12" x14ac:dyDescent="0.25">
      <c r="A101" t="s">
        <v>135</v>
      </c>
      <c r="B101" t="s">
        <v>136</v>
      </c>
      <c r="C101" t="s">
        <v>137</v>
      </c>
      <c r="D101" t="s">
        <v>14</v>
      </c>
      <c r="E101" t="s">
        <v>32</v>
      </c>
      <c r="F101" t="s">
        <v>138</v>
      </c>
      <c r="G101">
        <v>3568</v>
      </c>
      <c r="H101">
        <v>27357.32</v>
      </c>
      <c r="I101" t="s">
        <v>23</v>
      </c>
      <c r="J101">
        <v>29869</v>
      </c>
      <c r="K101">
        <f ca="1">DATEDIF(J101,donnees!$A$1,"y")</f>
        <v>39</v>
      </c>
      <c r="L101" t="s">
        <v>940</v>
      </c>
    </row>
    <row r="102" spans="1:12" x14ac:dyDescent="0.25">
      <c r="A102" t="s">
        <v>176</v>
      </c>
      <c r="B102" t="s">
        <v>177</v>
      </c>
      <c r="C102" t="s">
        <v>178</v>
      </c>
      <c r="D102" t="s">
        <v>14</v>
      </c>
      <c r="E102" t="s">
        <v>15</v>
      </c>
      <c r="F102" t="s">
        <v>179</v>
      </c>
      <c r="G102">
        <v>3769</v>
      </c>
      <c r="H102">
        <v>27338.66</v>
      </c>
      <c r="I102" t="s">
        <v>17</v>
      </c>
      <c r="J102">
        <v>30194</v>
      </c>
      <c r="K102">
        <f ca="1">DATEDIF(J102,donnees!$A$1,"y")</f>
        <v>39</v>
      </c>
      <c r="L102" t="s">
        <v>941</v>
      </c>
    </row>
    <row r="103" spans="1:12" x14ac:dyDescent="0.25">
      <c r="A103" t="s">
        <v>199</v>
      </c>
      <c r="B103" t="s">
        <v>200</v>
      </c>
      <c r="C103" t="s">
        <v>100</v>
      </c>
      <c r="D103" t="s">
        <v>14</v>
      </c>
      <c r="E103" t="s">
        <v>15</v>
      </c>
      <c r="F103" t="s">
        <v>43</v>
      </c>
      <c r="G103">
        <v>3657</v>
      </c>
      <c r="H103">
        <v>25371.06</v>
      </c>
      <c r="I103" t="s">
        <v>17</v>
      </c>
      <c r="J103">
        <v>30014</v>
      </c>
      <c r="K103">
        <f ca="1">DATEDIF(J103,donnees!$A$1,"y")</f>
        <v>39</v>
      </c>
      <c r="L103" t="s">
        <v>942</v>
      </c>
    </row>
    <row r="104" spans="1:12" x14ac:dyDescent="0.25">
      <c r="A104" t="s">
        <v>251</v>
      </c>
      <c r="B104" t="s">
        <v>252</v>
      </c>
      <c r="C104" t="s">
        <v>239</v>
      </c>
      <c r="D104" t="s">
        <v>14</v>
      </c>
      <c r="E104" t="s">
        <v>32</v>
      </c>
      <c r="F104" t="s">
        <v>71</v>
      </c>
      <c r="G104">
        <v>3794</v>
      </c>
      <c r="H104">
        <v>26274.04</v>
      </c>
      <c r="I104" t="s">
        <v>17</v>
      </c>
      <c r="J104">
        <v>29903</v>
      </c>
      <c r="K104">
        <f ca="1">DATEDIF(J104,donnees!$A$1,"y")</f>
        <v>39</v>
      </c>
      <c r="L104" t="s">
        <v>943</v>
      </c>
    </row>
    <row r="105" spans="1:12" x14ac:dyDescent="0.25">
      <c r="A105" t="s">
        <v>358</v>
      </c>
      <c r="B105" t="s">
        <v>359</v>
      </c>
      <c r="C105" t="s">
        <v>109</v>
      </c>
      <c r="D105" t="s">
        <v>21</v>
      </c>
      <c r="E105" t="s">
        <v>15</v>
      </c>
      <c r="F105" t="s">
        <v>219</v>
      </c>
      <c r="G105">
        <v>3331</v>
      </c>
      <c r="H105">
        <v>30419.17</v>
      </c>
      <c r="I105" t="s">
        <v>17</v>
      </c>
      <c r="J105">
        <v>29884</v>
      </c>
      <c r="K105">
        <f ca="1">DATEDIF(J105,donnees!$A$1,"y")</f>
        <v>39</v>
      </c>
      <c r="L105" t="s">
        <v>944</v>
      </c>
    </row>
    <row r="106" spans="1:12" x14ac:dyDescent="0.25">
      <c r="A106" t="s">
        <v>405</v>
      </c>
      <c r="B106" t="s">
        <v>406</v>
      </c>
      <c r="C106" t="s">
        <v>407</v>
      </c>
      <c r="D106" t="s">
        <v>14</v>
      </c>
      <c r="E106" t="s">
        <v>32</v>
      </c>
      <c r="F106" t="s">
        <v>408</v>
      </c>
      <c r="G106">
        <v>3679</v>
      </c>
      <c r="H106">
        <v>23757.38</v>
      </c>
      <c r="I106" t="s">
        <v>17</v>
      </c>
      <c r="J106">
        <v>30018</v>
      </c>
      <c r="K106">
        <f ca="1">DATEDIF(J106,donnees!$A$1,"y")</f>
        <v>39</v>
      </c>
      <c r="L106" t="s">
        <v>945</v>
      </c>
    </row>
    <row r="107" spans="1:12" x14ac:dyDescent="0.25">
      <c r="A107" t="s">
        <v>479</v>
      </c>
      <c r="B107" t="s">
        <v>480</v>
      </c>
      <c r="C107" t="s">
        <v>230</v>
      </c>
      <c r="D107" t="s">
        <v>14</v>
      </c>
      <c r="E107" t="s">
        <v>32</v>
      </c>
      <c r="F107" t="s">
        <v>138</v>
      </c>
      <c r="G107">
        <v>3248</v>
      </c>
      <c r="H107">
        <v>30103.26</v>
      </c>
      <c r="I107" t="s">
        <v>23</v>
      </c>
      <c r="J107">
        <v>29998</v>
      </c>
      <c r="K107">
        <f ca="1">DATEDIF(J107,donnees!$A$1,"y")</f>
        <v>39</v>
      </c>
      <c r="L107" t="s">
        <v>946</v>
      </c>
    </row>
    <row r="108" spans="1:12" x14ac:dyDescent="0.25">
      <c r="A108" t="s">
        <v>522</v>
      </c>
      <c r="B108" t="s">
        <v>523</v>
      </c>
      <c r="C108" t="s">
        <v>109</v>
      </c>
      <c r="D108" t="s">
        <v>14</v>
      </c>
      <c r="E108" t="s">
        <v>32</v>
      </c>
      <c r="F108" t="s">
        <v>28</v>
      </c>
      <c r="G108">
        <v>3703</v>
      </c>
      <c r="H108">
        <v>25023.37</v>
      </c>
      <c r="I108" t="s">
        <v>17</v>
      </c>
      <c r="J108">
        <v>30074</v>
      </c>
      <c r="K108">
        <f ca="1">DATEDIF(J108,donnees!$A$1,"y")</f>
        <v>39</v>
      </c>
      <c r="L108" t="s">
        <v>947</v>
      </c>
    </row>
    <row r="109" spans="1:12" x14ac:dyDescent="0.25">
      <c r="A109" t="s">
        <v>584</v>
      </c>
      <c r="B109" t="s">
        <v>585</v>
      </c>
      <c r="C109" t="s">
        <v>153</v>
      </c>
      <c r="D109" t="s">
        <v>14</v>
      </c>
      <c r="E109" t="s">
        <v>32</v>
      </c>
      <c r="F109" t="s">
        <v>16</v>
      </c>
      <c r="G109">
        <v>3591</v>
      </c>
      <c r="H109">
        <v>27039.32</v>
      </c>
      <c r="I109" t="s">
        <v>23</v>
      </c>
      <c r="J109">
        <v>29864</v>
      </c>
      <c r="K109">
        <f ca="1">DATEDIF(J109,donnees!$A$1,"y")</f>
        <v>39</v>
      </c>
      <c r="L109" t="s">
        <v>948</v>
      </c>
    </row>
    <row r="110" spans="1:12" x14ac:dyDescent="0.25">
      <c r="A110" t="s">
        <v>653</v>
      </c>
      <c r="B110" t="s">
        <v>654</v>
      </c>
      <c r="C110" t="s">
        <v>655</v>
      </c>
      <c r="D110" t="s">
        <v>14</v>
      </c>
      <c r="E110" t="s">
        <v>32</v>
      </c>
      <c r="F110" t="s">
        <v>605</v>
      </c>
      <c r="G110">
        <v>3128</v>
      </c>
      <c r="H110">
        <v>29363.11</v>
      </c>
      <c r="I110" t="s">
        <v>23</v>
      </c>
      <c r="J110">
        <v>30000</v>
      </c>
      <c r="K110">
        <f ca="1">DATEDIF(J110,donnees!$A$1,"y")</f>
        <v>39</v>
      </c>
      <c r="L110" t="s">
        <v>949</v>
      </c>
    </row>
    <row r="111" spans="1:12" x14ac:dyDescent="0.25">
      <c r="A111" t="s">
        <v>727</v>
      </c>
      <c r="B111" t="s">
        <v>728</v>
      </c>
      <c r="C111" t="s">
        <v>729</v>
      </c>
      <c r="D111" t="s">
        <v>130</v>
      </c>
      <c r="E111" t="s">
        <v>32</v>
      </c>
      <c r="F111" t="s">
        <v>730</v>
      </c>
      <c r="G111">
        <v>3417</v>
      </c>
      <c r="H111" s="2">
        <v>72229.11</v>
      </c>
      <c r="I111" t="s">
        <v>17</v>
      </c>
      <c r="J111" s="1">
        <v>30196</v>
      </c>
      <c r="K111">
        <f ca="1">DATEDIF(J111,donnees!$A$1,"y")</f>
        <v>39</v>
      </c>
      <c r="L111" t="s">
        <v>950</v>
      </c>
    </row>
    <row r="112" spans="1:12" x14ac:dyDescent="0.25">
      <c r="A112" t="s">
        <v>752</v>
      </c>
      <c r="B112" t="s">
        <v>753</v>
      </c>
      <c r="C112" t="s">
        <v>26</v>
      </c>
      <c r="D112" t="s">
        <v>14</v>
      </c>
      <c r="E112" t="s">
        <v>15</v>
      </c>
      <c r="F112" t="s">
        <v>114</v>
      </c>
      <c r="G112">
        <v>3066</v>
      </c>
      <c r="H112">
        <v>28395.66</v>
      </c>
      <c r="I112" t="s">
        <v>23</v>
      </c>
      <c r="J112">
        <v>30005</v>
      </c>
      <c r="K112">
        <f ca="1">DATEDIF(J112,donnees!$A$1,"y")</f>
        <v>39</v>
      </c>
      <c r="L112" t="s">
        <v>951</v>
      </c>
    </row>
    <row r="113" spans="1:12" x14ac:dyDescent="0.25">
      <c r="A113" t="s">
        <v>259</v>
      </c>
      <c r="B113" t="s">
        <v>260</v>
      </c>
      <c r="C113" t="s">
        <v>175</v>
      </c>
      <c r="D113" t="s">
        <v>14</v>
      </c>
      <c r="E113" t="s">
        <v>15</v>
      </c>
      <c r="F113" t="s">
        <v>261</v>
      </c>
      <c r="G113">
        <v>3633</v>
      </c>
      <c r="H113">
        <v>25672.48</v>
      </c>
      <c r="I113" t="s">
        <v>17</v>
      </c>
      <c r="J113">
        <v>29804</v>
      </c>
      <c r="K113">
        <f ca="1">DATEDIF(J113,donnees!$A$1,"y")</f>
        <v>40</v>
      </c>
      <c r="L113" t="s">
        <v>952</v>
      </c>
    </row>
    <row r="114" spans="1:12" x14ac:dyDescent="0.25">
      <c r="A114" t="s">
        <v>469</v>
      </c>
      <c r="B114" t="s">
        <v>470</v>
      </c>
      <c r="C114" t="s">
        <v>468</v>
      </c>
      <c r="D114" t="s">
        <v>27</v>
      </c>
      <c r="E114" t="s">
        <v>32</v>
      </c>
      <c r="F114" t="s">
        <v>471</v>
      </c>
      <c r="G114">
        <v>3592</v>
      </c>
      <c r="H114">
        <v>42157.16</v>
      </c>
      <c r="I114" t="s">
        <v>23</v>
      </c>
      <c r="J114">
        <v>29747</v>
      </c>
      <c r="K114">
        <f ca="1">DATEDIF(J114,donnees!$A$1,"y")</f>
        <v>40</v>
      </c>
      <c r="L114" t="s">
        <v>953</v>
      </c>
    </row>
    <row r="115" spans="1:12" x14ac:dyDescent="0.25">
      <c r="A115" t="s">
        <v>793</v>
      </c>
      <c r="B115" t="s">
        <v>794</v>
      </c>
      <c r="C115" t="s">
        <v>182</v>
      </c>
      <c r="D115" t="s">
        <v>14</v>
      </c>
      <c r="E115" t="s">
        <v>15</v>
      </c>
      <c r="F115" t="s">
        <v>519</v>
      </c>
      <c r="G115">
        <v>3333</v>
      </c>
      <c r="H115">
        <v>23759.14</v>
      </c>
      <c r="I115" t="s">
        <v>17</v>
      </c>
      <c r="J115">
        <v>29761</v>
      </c>
      <c r="K115">
        <f ca="1">DATEDIF(J115,donnees!$A$1,"y")</f>
        <v>40</v>
      </c>
      <c r="L115" t="s">
        <v>954</v>
      </c>
    </row>
    <row r="116" spans="1:12" x14ac:dyDescent="0.25">
      <c r="A116" t="s">
        <v>89</v>
      </c>
      <c r="B116" t="s">
        <v>90</v>
      </c>
      <c r="C116" t="s">
        <v>91</v>
      </c>
      <c r="D116" t="s">
        <v>14</v>
      </c>
      <c r="E116" t="s">
        <v>32</v>
      </c>
      <c r="F116" t="s">
        <v>92</v>
      </c>
      <c r="G116">
        <v>3595</v>
      </c>
      <c r="H116">
        <v>19949.29</v>
      </c>
      <c r="I116" t="s">
        <v>17</v>
      </c>
      <c r="J116">
        <v>29197</v>
      </c>
      <c r="K116">
        <f ca="1">DATEDIF(J116,donnees!$A$1,"y")</f>
        <v>41</v>
      </c>
      <c r="L116" t="s">
        <v>955</v>
      </c>
    </row>
    <row r="117" spans="1:12" x14ac:dyDescent="0.25">
      <c r="A117" t="s">
        <v>272</v>
      </c>
      <c r="B117" t="s">
        <v>273</v>
      </c>
      <c r="C117" t="s">
        <v>274</v>
      </c>
      <c r="D117" t="s">
        <v>14</v>
      </c>
      <c r="E117" t="s">
        <v>32</v>
      </c>
      <c r="F117" t="s">
        <v>255</v>
      </c>
      <c r="G117">
        <v>3108</v>
      </c>
      <c r="H117">
        <v>29179.85</v>
      </c>
      <c r="I117" t="s">
        <v>23</v>
      </c>
      <c r="J117">
        <v>29354</v>
      </c>
      <c r="K117">
        <f ca="1">DATEDIF(J117,donnees!$A$1,"y")</f>
        <v>41</v>
      </c>
      <c r="L117" t="s">
        <v>956</v>
      </c>
    </row>
    <row r="118" spans="1:12" x14ac:dyDescent="0.25">
      <c r="A118" t="s">
        <v>412</v>
      </c>
      <c r="B118" t="s">
        <v>413</v>
      </c>
      <c r="C118" t="s">
        <v>414</v>
      </c>
      <c r="D118" t="s">
        <v>27</v>
      </c>
      <c r="E118" t="s">
        <v>15</v>
      </c>
      <c r="F118" t="s">
        <v>85</v>
      </c>
      <c r="G118">
        <v>3589</v>
      </c>
      <c r="H118">
        <v>41599.53</v>
      </c>
      <c r="I118" t="s">
        <v>17</v>
      </c>
      <c r="J118">
        <v>29425</v>
      </c>
      <c r="K118">
        <f ca="1">DATEDIF(J118,donnees!$A$1,"y")</f>
        <v>41</v>
      </c>
      <c r="L118" t="s">
        <v>957</v>
      </c>
    </row>
    <row r="119" spans="1:12" x14ac:dyDescent="0.25">
      <c r="A119" t="s">
        <v>595</v>
      </c>
      <c r="B119" t="s">
        <v>596</v>
      </c>
      <c r="C119" t="s">
        <v>597</v>
      </c>
      <c r="D119" t="s">
        <v>27</v>
      </c>
      <c r="E119" t="s">
        <v>818</v>
      </c>
      <c r="F119" t="s">
        <v>554</v>
      </c>
      <c r="G119">
        <v>3611</v>
      </c>
      <c r="H119">
        <v>45331.65</v>
      </c>
      <c r="I119" t="s">
        <v>17</v>
      </c>
      <c r="J119">
        <v>29202</v>
      </c>
      <c r="K119">
        <f ca="1">DATEDIF(J119,donnees!$A$1,"y")</f>
        <v>41</v>
      </c>
      <c r="L119" t="s">
        <v>958</v>
      </c>
    </row>
    <row r="120" spans="1:12" x14ac:dyDescent="0.25">
      <c r="A120" t="s">
        <v>208</v>
      </c>
      <c r="B120" t="s">
        <v>209</v>
      </c>
      <c r="C120" t="s">
        <v>78</v>
      </c>
      <c r="D120" t="s">
        <v>14</v>
      </c>
      <c r="E120" t="s">
        <v>15</v>
      </c>
      <c r="F120" t="s">
        <v>210</v>
      </c>
      <c r="G120">
        <v>3879</v>
      </c>
      <c r="H120">
        <v>29179.119999999999</v>
      </c>
      <c r="I120" t="s">
        <v>23</v>
      </c>
      <c r="J120">
        <v>28976</v>
      </c>
      <c r="K120">
        <f ca="1">DATEDIF(J120,donnees!$A$1,"y")</f>
        <v>42</v>
      </c>
      <c r="L120" t="s">
        <v>959</v>
      </c>
    </row>
    <row r="121" spans="1:12" x14ac:dyDescent="0.25">
      <c r="A121" t="s">
        <v>228</v>
      </c>
      <c r="B121" t="s">
        <v>229</v>
      </c>
      <c r="C121" t="s">
        <v>230</v>
      </c>
      <c r="D121" t="s">
        <v>14</v>
      </c>
      <c r="E121" t="s">
        <v>32</v>
      </c>
      <c r="F121" t="s">
        <v>16</v>
      </c>
      <c r="G121">
        <v>3173</v>
      </c>
      <c r="H121">
        <v>26753.38</v>
      </c>
      <c r="I121" t="s">
        <v>23</v>
      </c>
      <c r="J121">
        <v>28762</v>
      </c>
      <c r="K121">
        <f ca="1">DATEDIF(J121,donnees!$A$1,"y")</f>
        <v>42</v>
      </c>
      <c r="L121" t="s">
        <v>960</v>
      </c>
    </row>
    <row r="122" spans="1:12" x14ac:dyDescent="0.25">
      <c r="A122" t="s">
        <v>284</v>
      </c>
      <c r="B122" t="s">
        <v>285</v>
      </c>
      <c r="C122" t="s">
        <v>182</v>
      </c>
      <c r="D122" t="s">
        <v>14</v>
      </c>
      <c r="E122" t="s">
        <v>15</v>
      </c>
      <c r="F122" t="s">
        <v>219</v>
      </c>
      <c r="G122">
        <v>3119</v>
      </c>
      <c r="H122">
        <v>25321.49</v>
      </c>
      <c r="I122" t="s">
        <v>17</v>
      </c>
      <c r="J122">
        <v>29001</v>
      </c>
      <c r="K122">
        <f ca="1">DATEDIF(J122,donnees!$A$1,"y")</f>
        <v>42</v>
      </c>
      <c r="L122" t="s">
        <v>961</v>
      </c>
    </row>
    <row r="123" spans="1:12" x14ac:dyDescent="0.25">
      <c r="A123" t="s">
        <v>474</v>
      </c>
      <c r="B123" t="s">
        <v>470</v>
      </c>
      <c r="C123" t="s">
        <v>475</v>
      </c>
      <c r="D123" t="s">
        <v>21</v>
      </c>
      <c r="E123" t="s">
        <v>15</v>
      </c>
      <c r="F123" t="s">
        <v>316</v>
      </c>
      <c r="G123">
        <v>3063</v>
      </c>
      <c r="H123">
        <v>33135.870000000003</v>
      </c>
      <c r="I123" t="s">
        <v>23</v>
      </c>
      <c r="J123">
        <v>28843</v>
      </c>
      <c r="K123">
        <f ca="1">DATEDIF(J123,donnees!$A$1,"y")</f>
        <v>42</v>
      </c>
      <c r="L123" t="s">
        <v>962</v>
      </c>
    </row>
    <row r="124" spans="1:12" x14ac:dyDescent="0.25">
      <c r="A124" t="s">
        <v>586</v>
      </c>
      <c r="B124" t="s">
        <v>587</v>
      </c>
      <c r="C124" t="s">
        <v>588</v>
      </c>
      <c r="D124" t="s">
        <v>14</v>
      </c>
      <c r="E124" t="s">
        <v>32</v>
      </c>
      <c r="F124" t="s">
        <v>85</v>
      </c>
      <c r="G124">
        <v>3596</v>
      </c>
      <c r="H124">
        <v>19934.36</v>
      </c>
      <c r="I124" t="s">
        <v>17</v>
      </c>
      <c r="J124">
        <v>28881</v>
      </c>
      <c r="K124">
        <f ca="1">DATEDIF(J124,donnees!$A$1,"y")</f>
        <v>42</v>
      </c>
      <c r="L124" t="s">
        <v>963</v>
      </c>
    </row>
    <row r="125" spans="1:12" x14ac:dyDescent="0.25">
      <c r="A125" t="s">
        <v>731</v>
      </c>
      <c r="B125" t="s">
        <v>728</v>
      </c>
      <c r="C125" t="s">
        <v>732</v>
      </c>
      <c r="D125" t="s">
        <v>130</v>
      </c>
      <c r="E125" t="s">
        <v>189</v>
      </c>
      <c r="F125" t="s">
        <v>622</v>
      </c>
      <c r="G125">
        <v>3035</v>
      </c>
      <c r="H125" s="2">
        <v>74866.559999999998</v>
      </c>
      <c r="I125" t="s">
        <v>23</v>
      </c>
      <c r="J125" s="1">
        <v>28983</v>
      </c>
      <c r="K125">
        <f ca="1">DATEDIF(J125,donnees!$A$1,"y")</f>
        <v>42</v>
      </c>
      <c r="L125" t="s">
        <v>964</v>
      </c>
    </row>
    <row r="126" spans="1:12" x14ac:dyDescent="0.25">
      <c r="A126" t="s">
        <v>98</v>
      </c>
      <c r="B126" t="s">
        <v>99</v>
      </c>
      <c r="C126" t="s">
        <v>100</v>
      </c>
      <c r="D126" t="s">
        <v>14</v>
      </c>
      <c r="E126" t="s">
        <v>32</v>
      </c>
      <c r="F126" t="s">
        <v>16</v>
      </c>
      <c r="G126">
        <v>3486</v>
      </c>
      <c r="H126">
        <v>22495.79</v>
      </c>
      <c r="I126" t="s">
        <v>17</v>
      </c>
      <c r="J126">
        <v>28694</v>
      </c>
      <c r="K126">
        <f ca="1">DATEDIF(J126,donnees!$A$1,"y")</f>
        <v>43</v>
      </c>
      <c r="L126" t="s">
        <v>965</v>
      </c>
    </row>
    <row r="127" spans="1:12" x14ac:dyDescent="0.25">
      <c r="A127" t="s">
        <v>722</v>
      </c>
      <c r="B127" t="s">
        <v>723</v>
      </c>
      <c r="C127" t="s">
        <v>182</v>
      </c>
      <c r="D127" t="s">
        <v>14</v>
      </c>
      <c r="E127" t="s">
        <v>15</v>
      </c>
      <c r="F127" t="s">
        <v>57</v>
      </c>
      <c r="G127">
        <v>3563</v>
      </c>
      <c r="H127">
        <v>23705.51</v>
      </c>
      <c r="I127" t="s">
        <v>17</v>
      </c>
      <c r="J127">
        <v>28570</v>
      </c>
      <c r="K127">
        <f ca="1">DATEDIF(J127,donnees!$A$1,"y")</f>
        <v>43</v>
      </c>
      <c r="L127" t="s">
        <v>966</v>
      </c>
    </row>
    <row r="128" spans="1:12" x14ac:dyDescent="0.25">
      <c r="A128" t="s">
        <v>641</v>
      </c>
      <c r="B128" t="s">
        <v>642</v>
      </c>
      <c r="C128" t="s">
        <v>643</v>
      </c>
      <c r="D128" t="s">
        <v>27</v>
      </c>
      <c r="E128" t="s">
        <v>15</v>
      </c>
      <c r="F128" t="s">
        <v>219</v>
      </c>
      <c r="G128">
        <v>3670</v>
      </c>
      <c r="H128">
        <v>54565.59</v>
      </c>
      <c r="I128" t="s">
        <v>23</v>
      </c>
      <c r="J128">
        <v>28202</v>
      </c>
      <c r="K128">
        <f ca="1">DATEDIF(J128,donnees!$A$1,"y")</f>
        <v>44</v>
      </c>
      <c r="L128" t="s">
        <v>967</v>
      </c>
    </row>
    <row r="129" spans="1:12" x14ac:dyDescent="0.25">
      <c r="A129" t="s">
        <v>609</v>
      </c>
      <c r="B129" t="s">
        <v>610</v>
      </c>
      <c r="C129" t="s">
        <v>26</v>
      </c>
      <c r="D129" t="s">
        <v>27</v>
      </c>
      <c r="E129" t="s">
        <v>15</v>
      </c>
      <c r="F129" t="s">
        <v>611</v>
      </c>
      <c r="G129">
        <v>3588</v>
      </c>
      <c r="H129">
        <v>52617.75</v>
      </c>
      <c r="I129" t="s">
        <v>23</v>
      </c>
      <c r="J129">
        <v>27901</v>
      </c>
      <c r="K129">
        <f ca="1">DATEDIF(J129,donnees!$A$1,"y")</f>
        <v>45</v>
      </c>
      <c r="L129" t="s">
        <v>968</v>
      </c>
    </row>
    <row r="130" spans="1:12" x14ac:dyDescent="0.25">
      <c r="A130" t="s">
        <v>68</v>
      </c>
      <c r="B130" t="s">
        <v>69</v>
      </c>
      <c r="C130" t="s">
        <v>70</v>
      </c>
      <c r="D130" t="s">
        <v>14</v>
      </c>
      <c r="E130" t="s">
        <v>15</v>
      </c>
      <c r="F130" t="s">
        <v>71</v>
      </c>
      <c r="G130">
        <v>3072</v>
      </c>
      <c r="H130">
        <v>24443.68</v>
      </c>
      <c r="I130" t="s">
        <v>17</v>
      </c>
      <c r="J130">
        <v>27548</v>
      </c>
      <c r="K130">
        <f ca="1">DATEDIF(J130,donnees!$A$1,"y")</f>
        <v>46</v>
      </c>
      <c r="L130" t="s">
        <v>969</v>
      </c>
    </row>
    <row r="131" spans="1:12" x14ac:dyDescent="0.25">
      <c r="A131" t="s">
        <v>83</v>
      </c>
      <c r="B131" t="s">
        <v>80</v>
      </c>
      <c r="C131" t="s">
        <v>84</v>
      </c>
      <c r="D131" t="s">
        <v>14</v>
      </c>
      <c r="E131" t="s">
        <v>15</v>
      </c>
      <c r="F131" t="s">
        <v>85</v>
      </c>
      <c r="G131">
        <v>3880</v>
      </c>
      <c r="H131">
        <v>27917.52</v>
      </c>
      <c r="I131" t="s">
        <v>17</v>
      </c>
      <c r="J131">
        <v>27487</v>
      </c>
      <c r="K131">
        <f ca="1">DATEDIF(J131,donnees!$A$1,"y")</f>
        <v>46</v>
      </c>
      <c r="L131" t="s">
        <v>970</v>
      </c>
    </row>
    <row r="132" spans="1:12" x14ac:dyDescent="0.25">
      <c r="A132" t="s">
        <v>231</v>
      </c>
      <c r="B132" t="s">
        <v>232</v>
      </c>
      <c r="C132" t="s">
        <v>233</v>
      </c>
      <c r="D132" t="s">
        <v>14</v>
      </c>
      <c r="E132" t="s">
        <v>15</v>
      </c>
      <c r="F132" t="s">
        <v>234</v>
      </c>
      <c r="G132">
        <v>3054</v>
      </c>
      <c r="H132">
        <v>24737.29</v>
      </c>
      <c r="I132" t="s">
        <v>23</v>
      </c>
      <c r="J132">
        <v>27277</v>
      </c>
      <c r="K132">
        <f ca="1">DATEDIF(J132,donnees!$A$1,"y")</f>
        <v>46</v>
      </c>
      <c r="L132" t="s">
        <v>971</v>
      </c>
    </row>
    <row r="133" spans="1:12" x14ac:dyDescent="0.25">
      <c r="A133" t="s">
        <v>464</v>
      </c>
      <c r="B133" t="s">
        <v>465</v>
      </c>
      <c r="C133" t="s">
        <v>84</v>
      </c>
      <c r="D133" t="s">
        <v>130</v>
      </c>
      <c r="E133" t="s">
        <v>15</v>
      </c>
      <c r="F133" t="s">
        <v>219</v>
      </c>
      <c r="G133">
        <v>3022</v>
      </c>
      <c r="H133" s="2">
        <v>78959.28</v>
      </c>
      <c r="I133" t="s">
        <v>17</v>
      </c>
      <c r="J133" s="1">
        <v>27168</v>
      </c>
      <c r="K133">
        <f ca="1">DATEDIF(J133,donnees!$A$1,"y")</f>
        <v>47</v>
      </c>
      <c r="L133" t="s">
        <v>972</v>
      </c>
    </row>
    <row r="134" spans="1:12" x14ac:dyDescent="0.25">
      <c r="A134" t="s">
        <v>154</v>
      </c>
      <c r="B134" t="s">
        <v>155</v>
      </c>
      <c r="C134" t="s">
        <v>156</v>
      </c>
      <c r="D134" t="s">
        <v>14</v>
      </c>
      <c r="E134" t="s">
        <v>32</v>
      </c>
      <c r="F134" t="s">
        <v>114</v>
      </c>
      <c r="G134">
        <v>3080</v>
      </c>
      <c r="H134">
        <v>22626.29</v>
      </c>
      <c r="I134" t="s">
        <v>17</v>
      </c>
      <c r="J134">
        <v>26666</v>
      </c>
      <c r="K134">
        <f ca="1">DATEDIF(J134,donnees!$A$1,"y")</f>
        <v>48</v>
      </c>
      <c r="L134" t="s">
        <v>973</v>
      </c>
    </row>
    <row r="135" spans="1:12" x14ac:dyDescent="0.25">
      <c r="A135" t="s">
        <v>277</v>
      </c>
      <c r="B135" t="s">
        <v>278</v>
      </c>
      <c r="C135" t="s">
        <v>279</v>
      </c>
      <c r="D135" t="s">
        <v>14</v>
      </c>
      <c r="E135" t="s">
        <v>32</v>
      </c>
      <c r="F135" t="s">
        <v>280</v>
      </c>
      <c r="G135">
        <v>3669</v>
      </c>
      <c r="H135">
        <v>21659.919999999998</v>
      </c>
      <c r="I135" t="s">
        <v>17</v>
      </c>
      <c r="J135">
        <v>26644</v>
      </c>
      <c r="K135">
        <f ca="1">DATEDIF(J135,donnees!$A$1,"y")</f>
        <v>48</v>
      </c>
      <c r="L135" t="s">
        <v>974</v>
      </c>
    </row>
    <row r="136" spans="1:12" x14ac:dyDescent="0.25">
      <c r="A136" t="s">
        <v>400</v>
      </c>
      <c r="B136" t="s">
        <v>401</v>
      </c>
      <c r="C136" t="s">
        <v>20</v>
      </c>
      <c r="D136" t="s">
        <v>14</v>
      </c>
      <c r="E136" t="s">
        <v>32</v>
      </c>
      <c r="F136" t="s">
        <v>283</v>
      </c>
      <c r="G136">
        <v>3448</v>
      </c>
      <c r="H136">
        <v>29196.98</v>
      </c>
      <c r="I136" t="s">
        <v>23</v>
      </c>
      <c r="J136">
        <v>26902</v>
      </c>
      <c r="K136">
        <f ca="1">DATEDIF(J136,donnees!$A$1,"y")</f>
        <v>48</v>
      </c>
      <c r="L136" t="s">
        <v>975</v>
      </c>
    </row>
    <row r="137" spans="1:12" x14ac:dyDescent="0.25">
      <c r="A137" t="s">
        <v>24</v>
      </c>
      <c r="B137" t="s">
        <v>25</v>
      </c>
      <c r="C137" t="s">
        <v>26</v>
      </c>
      <c r="D137" t="s">
        <v>27</v>
      </c>
      <c r="E137" t="s">
        <v>15</v>
      </c>
      <c r="F137" t="s">
        <v>28</v>
      </c>
      <c r="G137">
        <v>3056</v>
      </c>
      <c r="H137">
        <v>56482.43</v>
      </c>
      <c r="I137" t="s">
        <v>23</v>
      </c>
      <c r="J137">
        <v>26282</v>
      </c>
      <c r="K137">
        <f ca="1">DATEDIF(J137,donnees!$A$1,"y")</f>
        <v>49</v>
      </c>
      <c r="L137" t="s">
        <v>976</v>
      </c>
    </row>
    <row r="138" spans="1:12" x14ac:dyDescent="0.25">
      <c r="A138" t="s">
        <v>76</v>
      </c>
      <c r="B138" t="s">
        <v>77</v>
      </c>
      <c r="C138" t="s">
        <v>78</v>
      </c>
      <c r="D138" t="s">
        <v>14</v>
      </c>
      <c r="E138" t="s">
        <v>818</v>
      </c>
      <c r="F138" t="s">
        <v>71</v>
      </c>
      <c r="G138">
        <v>3090</v>
      </c>
      <c r="H138">
        <v>26606.080000000002</v>
      </c>
      <c r="I138" t="s">
        <v>23</v>
      </c>
      <c r="J138">
        <v>26332</v>
      </c>
      <c r="K138">
        <f ca="1">DATEDIF(J138,donnees!$A$1,"y")</f>
        <v>49</v>
      </c>
      <c r="L138" t="s">
        <v>977</v>
      </c>
    </row>
    <row r="139" spans="1:12" x14ac:dyDescent="0.25">
      <c r="A139" t="s">
        <v>170</v>
      </c>
      <c r="B139" t="s">
        <v>171</v>
      </c>
      <c r="C139" t="s">
        <v>172</v>
      </c>
      <c r="D139" t="s">
        <v>14</v>
      </c>
      <c r="E139" t="s">
        <v>32</v>
      </c>
      <c r="F139" t="s">
        <v>114</v>
      </c>
      <c r="G139">
        <v>3009</v>
      </c>
      <c r="H139">
        <v>22602.639999999999</v>
      </c>
      <c r="I139" t="s">
        <v>17</v>
      </c>
      <c r="J139">
        <v>26366</v>
      </c>
      <c r="K139">
        <f ca="1">DATEDIF(J139,donnees!$A$1,"y")</f>
        <v>49</v>
      </c>
      <c r="L139" t="s">
        <v>978</v>
      </c>
    </row>
    <row r="140" spans="1:12" x14ac:dyDescent="0.25">
      <c r="A140" t="s">
        <v>237</v>
      </c>
      <c r="B140" t="s">
        <v>238</v>
      </c>
      <c r="C140" t="s">
        <v>239</v>
      </c>
      <c r="D140" t="s">
        <v>21</v>
      </c>
      <c r="E140" t="s">
        <v>32</v>
      </c>
      <c r="F140" t="s">
        <v>240</v>
      </c>
      <c r="G140">
        <v>3627</v>
      </c>
      <c r="H140">
        <v>30787.06</v>
      </c>
      <c r="I140" t="s">
        <v>17</v>
      </c>
      <c r="J140">
        <v>26523</v>
      </c>
      <c r="K140">
        <f ca="1">DATEDIF(J140,donnees!$A$1,"y")</f>
        <v>49</v>
      </c>
      <c r="L140" t="s">
        <v>979</v>
      </c>
    </row>
    <row r="141" spans="1:12" x14ac:dyDescent="0.25">
      <c r="A141" t="s">
        <v>268</v>
      </c>
      <c r="B141" t="s">
        <v>269</v>
      </c>
      <c r="C141" t="s">
        <v>270</v>
      </c>
      <c r="D141" t="s">
        <v>14</v>
      </c>
      <c r="E141" t="s">
        <v>15</v>
      </c>
      <c r="F141" t="s">
        <v>271</v>
      </c>
      <c r="G141">
        <v>3631</v>
      </c>
      <c r="H141">
        <v>28112.83</v>
      </c>
      <c r="I141" t="s">
        <v>17</v>
      </c>
      <c r="J141">
        <v>26330</v>
      </c>
      <c r="K141">
        <f ca="1">DATEDIF(J141,donnees!$A$1,"y")</f>
        <v>49</v>
      </c>
      <c r="L141" t="s">
        <v>980</v>
      </c>
    </row>
    <row r="142" spans="1:12" x14ac:dyDescent="0.25">
      <c r="A142" t="s">
        <v>327</v>
      </c>
      <c r="B142" t="s">
        <v>328</v>
      </c>
      <c r="C142" t="s">
        <v>175</v>
      </c>
      <c r="D142" t="s">
        <v>14</v>
      </c>
      <c r="E142" t="s">
        <v>15</v>
      </c>
      <c r="G142">
        <v>3861</v>
      </c>
      <c r="H142">
        <v>29056.19</v>
      </c>
      <c r="I142" t="s">
        <v>17</v>
      </c>
      <c r="J142">
        <v>26494</v>
      </c>
      <c r="K142">
        <f ca="1">DATEDIF(J142,donnees!$A$1,"y")</f>
        <v>49</v>
      </c>
      <c r="L142" t="s">
        <v>981</v>
      </c>
    </row>
    <row r="143" spans="1:12" x14ac:dyDescent="0.25">
      <c r="A143" t="s">
        <v>329</v>
      </c>
      <c r="B143" t="s">
        <v>330</v>
      </c>
      <c r="C143" t="s">
        <v>247</v>
      </c>
      <c r="D143" t="s">
        <v>27</v>
      </c>
      <c r="E143" t="s">
        <v>15</v>
      </c>
      <c r="F143" t="s">
        <v>198</v>
      </c>
      <c r="G143">
        <v>3557</v>
      </c>
      <c r="H143">
        <v>47525.79</v>
      </c>
      <c r="I143" t="s">
        <v>23</v>
      </c>
      <c r="J143">
        <v>26355</v>
      </c>
      <c r="K143">
        <f ca="1">DATEDIF(J143,donnees!$A$1,"y")</f>
        <v>49</v>
      </c>
      <c r="L143" t="s">
        <v>982</v>
      </c>
    </row>
    <row r="144" spans="1:12" x14ac:dyDescent="0.25">
      <c r="A144" t="s">
        <v>430</v>
      </c>
      <c r="B144" t="s">
        <v>431</v>
      </c>
      <c r="C144" t="s">
        <v>381</v>
      </c>
      <c r="D144" t="s">
        <v>14</v>
      </c>
      <c r="E144" t="s">
        <v>32</v>
      </c>
      <c r="F144" t="s">
        <v>65</v>
      </c>
      <c r="G144">
        <v>3675</v>
      </c>
      <c r="H144">
        <v>24226.5</v>
      </c>
      <c r="I144" t="s">
        <v>17</v>
      </c>
      <c r="J144">
        <v>26461</v>
      </c>
      <c r="K144">
        <f ca="1">DATEDIF(J144,donnees!$A$1,"y")</f>
        <v>49</v>
      </c>
      <c r="L144" t="s">
        <v>983</v>
      </c>
    </row>
    <row r="145" spans="1:12" x14ac:dyDescent="0.25">
      <c r="A145" t="s">
        <v>509</v>
      </c>
      <c r="B145" t="s">
        <v>510</v>
      </c>
      <c r="C145" t="s">
        <v>172</v>
      </c>
      <c r="D145" t="s">
        <v>14</v>
      </c>
      <c r="E145" t="s">
        <v>32</v>
      </c>
      <c r="F145" t="s">
        <v>511</v>
      </c>
      <c r="G145">
        <v>3153</v>
      </c>
      <c r="H145">
        <v>27355.61</v>
      </c>
      <c r="I145" t="s">
        <v>17</v>
      </c>
      <c r="J145">
        <v>26428</v>
      </c>
      <c r="K145">
        <f ca="1">DATEDIF(J145,donnees!$A$1,"y")</f>
        <v>49</v>
      </c>
      <c r="L145" t="s">
        <v>984</v>
      </c>
    </row>
    <row r="146" spans="1:12" x14ac:dyDescent="0.25">
      <c r="A146" t="s">
        <v>644</v>
      </c>
      <c r="B146" t="s">
        <v>645</v>
      </c>
      <c r="C146" t="s">
        <v>312</v>
      </c>
      <c r="D146" t="s">
        <v>14</v>
      </c>
      <c r="E146" t="s">
        <v>32</v>
      </c>
      <c r="F146" t="s">
        <v>134</v>
      </c>
      <c r="G146">
        <v>3073</v>
      </c>
      <c r="H146">
        <v>19708.91</v>
      </c>
      <c r="I146" t="s">
        <v>17</v>
      </c>
      <c r="J146">
        <v>26332</v>
      </c>
      <c r="K146">
        <f ca="1">DATEDIF(J146,donnees!$A$1,"y")</f>
        <v>49</v>
      </c>
      <c r="L146" t="s">
        <v>985</v>
      </c>
    </row>
    <row r="147" spans="1:12" x14ac:dyDescent="0.25">
      <c r="A147" t="s">
        <v>706</v>
      </c>
      <c r="B147" t="s">
        <v>707</v>
      </c>
      <c r="C147" t="s">
        <v>708</v>
      </c>
      <c r="D147" t="s">
        <v>14</v>
      </c>
      <c r="E147" t="s">
        <v>32</v>
      </c>
      <c r="F147" t="s">
        <v>114</v>
      </c>
      <c r="G147">
        <v>3663</v>
      </c>
      <c r="H147">
        <v>20851.28</v>
      </c>
      <c r="I147" t="s">
        <v>17</v>
      </c>
      <c r="J147">
        <v>26277</v>
      </c>
      <c r="K147">
        <f ca="1">DATEDIF(J147,donnees!$A$1,"y")</f>
        <v>49</v>
      </c>
      <c r="L147" t="s">
        <v>986</v>
      </c>
    </row>
    <row r="148" spans="1:12" x14ac:dyDescent="0.25">
      <c r="A148" t="s">
        <v>256</v>
      </c>
      <c r="B148" t="s">
        <v>257</v>
      </c>
      <c r="C148" t="s">
        <v>137</v>
      </c>
      <c r="D148" t="s">
        <v>14</v>
      </c>
      <c r="E148" t="s">
        <v>15</v>
      </c>
      <c r="F148" t="s">
        <v>258</v>
      </c>
      <c r="G148">
        <v>3076</v>
      </c>
      <c r="H148">
        <v>28310.720000000001</v>
      </c>
      <c r="I148" t="s">
        <v>23</v>
      </c>
      <c r="J148">
        <v>25928</v>
      </c>
      <c r="K148">
        <f ca="1">DATEDIF(J148,donnees!$A$1,"y")</f>
        <v>50</v>
      </c>
      <c r="L148" t="s">
        <v>987</v>
      </c>
    </row>
    <row r="149" spans="1:12" x14ac:dyDescent="0.25">
      <c r="A149" t="s">
        <v>379</v>
      </c>
      <c r="B149" t="s">
        <v>380</v>
      </c>
      <c r="C149" t="s">
        <v>381</v>
      </c>
      <c r="D149" t="s">
        <v>130</v>
      </c>
      <c r="E149" t="s">
        <v>32</v>
      </c>
      <c r="F149" t="s">
        <v>240</v>
      </c>
      <c r="G149">
        <v>3145</v>
      </c>
      <c r="H149" s="2">
        <v>87696.24</v>
      </c>
      <c r="I149" t="s">
        <v>23</v>
      </c>
      <c r="J149" s="1">
        <v>26058</v>
      </c>
      <c r="K149">
        <f ca="1">DATEDIF(J149,donnees!$A$1,"y")</f>
        <v>50</v>
      </c>
      <c r="L149" t="s">
        <v>988</v>
      </c>
    </row>
    <row r="150" spans="1:12" x14ac:dyDescent="0.25">
      <c r="A150" t="s">
        <v>533</v>
      </c>
      <c r="B150" t="s">
        <v>534</v>
      </c>
      <c r="C150" t="s">
        <v>36</v>
      </c>
      <c r="D150" t="s">
        <v>14</v>
      </c>
      <c r="E150" t="s">
        <v>15</v>
      </c>
      <c r="F150" t="s">
        <v>255</v>
      </c>
      <c r="G150">
        <v>3124</v>
      </c>
      <c r="H150">
        <v>27824.44</v>
      </c>
      <c r="I150" t="s">
        <v>23</v>
      </c>
      <c r="J150">
        <v>25998</v>
      </c>
      <c r="K150">
        <f ca="1">DATEDIF(J150,donnees!$A$1,"y")</f>
        <v>50</v>
      </c>
      <c r="L150" t="s">
        <v>989</v>
      </c>
    </row>
    <row r="151" spans="1:12" x14ac:dyDescent="0.25">
      <c r="A151" t="s">
        <v>535</v>
      </c>
      <c r="B151" t="s">
        <v>536</v>
      </c>
      <c r="C151" t="s">
        <v>537</v>
      </c>
      <c r="D151" t="s">
        <v>14</v>
      </c>
      <c r="E151" t="s">
        <v>32</v>
      </c>
      <c r="F151" t="s">
        <v>33</v>
      </c>
      <c r="G151">
        <v>3722</v>
      </c>
      <c r="H151">
        <v>31727.83</v>
      </c>
      <c r="I151" t="s">
        <v>17</v>
      </c>
      <c r="J151">
        <v>25932</v>
      </c>
      <c r="K151">
        <f ca="1">DATEDIF(J151,donnees!$A$1,"y")</f>
        <v>50</v>
      </c>
      <c r="L151" t="s">
        <v>990</v>
      </c>
    </row>
    <row r="152" spans="1:12" x14ac:dyDescent="0.25">
      <c r="A152" t="s">
        <v>555</v>
      </c>
      <c r="B152" t="s">
        <v>556</v>
      </c>
      <c r="C152" t="s">
        <v>557</v>
      </c>
      <c r="D152" t="s">
        <v>27</v>
      </c>
      <c r="E152" t="s">
        <v>32</v>
      </c>
      <c r="F152" t="s">
        <v>134</v>
      </c>
      <c r="G152">
        <v>3844</v>
      </c>
      <c r="H152">
        <v>49387.95</v>
      </c>
      <c r="I152" t="s">
        <v>23</v>
      </c>
      <c r="J152">
        <v>25905</v>
      </c>
      <c r="K152">
        <f ca="1">DATEDIF(J152,donnees!$A$1,"y")</f>
        <v>50</v>
      </c>
      <c r="L152" t="s">
        <v>991</v>
      </c>
    </row>
    <row r="153" spans="1:12" x14ac:dyDescent="0.25">
      <c r="A153" t="s">
        <v>571</v>
      </c>
      <c r="B153" t="s">
        <v>569</v>
      </c>
      <c r="C153" t="s">
        <v>572</v>
      </c>
      <c r="D153" t="s">
        <v>27</v>
      </c>
      <c r="E153" t="s">
        <v>32</v>
      </c>
      <c r="F153" t="s">
        <v>22</v>
      </c>
      <c r="G153">
        <v>3131</v>
      </c>
      <c r="H153">
        <v>52732.19</v>
      </c>
      <c r="I153" t="s">
        <v>23</v>
      </c>
      <c r="J153">
        <v>26054</v>
      </c>
      <c r="K153">
        <f ca="1">DATEDIF(J153,donnees!$A$1,"y")</f>
        <v>50</v>
      </c>
      <c r="L153" t="s">
        <v>992</v>
      </c>
    </row>
    <row r="154" spans="1:12" x14ac:dyDescent="0.25">
      <c r="A154" t="s">
        <v>649</v>
      </c>
      <c r="B154" t="s">
        <v>650</v>
      </c>
      <c r="C154" t="s">
        <v>91</v>
      </c>
      <c r="D154" t="s">
        <v>14</v>
      </c>
      <c r="E154" t="s">
        <v>32</v>
      </c>
      <c r="F154" t="s">
        <v>207</v>
      </c>
      <c r="G154">
        <v>3413</v>
      </c>
      <c r="H154">
        <v>25030.02</v>
      </c>
      <c r="I154" t="s">
        <v>17</v>
      </c>
      <c r="J154">
        <v>26083</v>
      </c>
      <c r="K154">
        <f ca="1">DATEDIF(J154,donnees!$A$1,"y")</f>
        <v>50</v>
      </c>
      <c r="L154" t="s">
        <v>993</v>
      </c>
    </row>
    <row r="155" spans="1:12" x14ac:dyDescent="0.25">
      <c r="A155" t="s">
        <v>660</v>
      </c>
      <c r="B155" t="s">
        <v>661</v>
      </c>
      <c r="C155" t="s">
        <v>78</v>
      </c>
      <c r="D155" t="s">
        <v>14</v>
      </c>
      <c r="E155" t="s">
        <v>15</v>
      </c>
      <c r="F155" t="s">
        <v>258</v>
      </c>
      <c r="G155">
        <v>3765</v>
      </c>
      <c r="H155">
        <v>21596.3</v>
      </c>
      <c r="I155" t="s">
        <v>23</v>
      </c>
      <c r="J155">
        <v>26019</v>
      </c>
      <c r="K155">
        <f ca="1">DATEDIF(J155,donnees!$A$1,"y")</f>
        <v>50</v>
      </c>
      <c r="L155" t="s">
        <v>994</v>
      </c>
    </row>
    <row r="156" spans="1:12" x14ac:dyDescent="0.25">
      <c r="A156" t="s">
        <v>700</v>
      </c>
      <c r="B156" t="s">
        <v>698</v>
      </c>
      <c r="C156" t="s">
        <v>45</v>
      </c>
      <c r="D156" t="s">
        <v>14</v>
      </c>
      <c r="E156" t="s">
        <v>818</v>
      </c>
      <c r="F156" t="s">
        <v>622</v>
      </c>
      <c r="G156">
        <v>3531</v>
      </c>
      <c r="H156">
        <v>30063.96</v>
      </c>
      <c r="I156" t="s">
        <v>17</v>
      </c>
      <c r="J156">
        <v>26110</v>
      </c>
      <c r="K156">
        <f ca="1">DATEDIF(J156,donnees!$A$1,"y")</f>
        <v>50</v>
      </c>
      <c r="L156" t="s">
        <v>995</v>
      </c>
    </row>
    <row r="157" spans="1:12" x14ac:dyDescent="0.25">
      <c r="A157" t="s">
        <v>713</v>
      </c>
      <c r="B157" t="s">
        <v>714</v>
      </c>
      <c r="C157" t="s">
        <v>643</v>
      </c>
      <c r="D157" t="s">
        <v>27</v>
      </c>
      <c r="E157" t="s">
        <v>15</v>
      </c>
      <c r="F157" t="s">
        <v>453</v>
      </c>
      <c r="G157">
        <v>3165</v>
      </c>
      <c r="H157">
        <v>58204.91</v>
      </c>
      <c r="I157" t="s">
        <v>23</v>
      </c>
      <c r="J157">
        <v>26164</v>
      </c>
      <c r="K157">
        <f ca="1">DATEDIF(J157,donnees!$A$1,"y")</f>
        <v>50</v>
      </c>
      <c r="L157" t="s">
        <v>996</v>
      </c>
    </row>
    <row r="158" spans="1:12" x14ac:dyDescent="0.25">
      <c r="A158" t="s">
        <v>44</v>
      </c>
      <c r="B158" t="s">
        <v>39</v>
      </c>
      <c r="C158" t="s">
        <v>45</v>
      </c>
      <c r="D158" t="s">
        <v>27</v>
      </c>
      <c r="E158" t="s">
        <v>818</v>
      </c>
      <c r="F158" t="s">
        <v>46</v>
      </c>
      <c r="G158">
        <v>3421</v>
      </c>
      <c r="H158">
        <v>56687.15</v>
      </c>
      <c r="I158" t="s">
        <v>17</v>
      </c>
      <c r="J158">
        <v>25707</v>
      </c>
      <c r="K158">
        <f ca="1">DATEDIF(J158,donnees!$A$1,"y")</f>
        <v>51</v>
      </c>
      <c r="L158" t="s">
        <v>997</v>
      </c>
    </row>
    <row r="159" spans="1:12" x14ac:dyDescent="0.25">
      <c r="A159" t="s">
        <v>213</v>
      </c>
      <c r="B159" t="s">
        <v>214</v>
      </c>
      <c r="C159" t="s">
        <v>215</v>
      </c>
      <c r="D159" t="s">
        <v>27</v>
      </c>
      <c r="E159" t="s">
        <v>15</v>
      </c>
      <c r="F159" t="s">
        <v>46</v>
      </c>
      <c r="G159">
        <v>3778</v>
      </c>
      <c r="H159">
        <v>51746.25</v>
      </c>
      <c r="I159" t="s">
        <v>17</v>
      </c>
      <c r="J159">
        <v>25658</v>
      </c>
      <c r="K159">
        <f ca="1">DATEDIF(J159,donnees!$A$1,"y")</f>
        <v>51</v>
      </c>
      <c r="L159" t="s">
        <v>998</v>
      </c>
    </row>
    <row r="160" spans="1:12" x14ac:dyDescent="0.25">
      <c r="A160" t="s">
        <v>353</v>
      </c>
      <c r="B160" t="s">
        <v>354</v>
      </c>
      <c r="C160" t="s">
        <v>60</v>
      </c>
      <c r="D160" t="s">
        <v>27</v>
      </c>
      <c r="E160" t="s">
        <v>15</v>
      </c>
      <c r="F160" t="s">
        <v>61</v>
      </c>
      <c r="G160">
        <v>3137</v>
      </c>
      <c r="H160">
        <v>48234.6</v>
      </c>
      <c r="I160" t="s">
        <v>17</v>
      </c>
      <c r="J160">
        <v>25552</v>
      </c>
      <c r="K160">
        <f ca="1">DATEDIF(J160,donnees!$A$1,"y")</f>
        <v>51</v>
      </c>
      <c r="L160" t="s">
        <v>999</v>
      </c>
    </row>
    <row r="161" spans="1:12" x14ac:dyDescent="0.25">
      <c r="A161" t="s">
        <v>616</v>
      </c>
      <c r="B161" t="s">
        <v>617</v>
      </c>
      <c r="C161" t="s">
        <v>618</v>
      </c>
      <c r="D161" t="s">
        <v>14</v>
      </c>
      <c r="E161" t="s">
        <v>32</v>
      </c>
      <c r="F161" t="s">
        <v>334</v>
      </c>
      <c r="G161">
        <v>3150</v>
      </c>
      <c r="H161">
        <v>31689.14</v>
      </c>
      <c r="I161" t="s">
        <v>23</v>
      </c>
      <c r="J161">
        <v>25524</v>
      </c>
      <c r="K161">
        <f ca="1">DATEDIF(J161,donnees!$A$1,"y")</f>
        <v>51</v>
      </c>
      <c r="L161" t="s">
        <v>1000</v>
      </c>
    </row>
    <row r="162" spans="1:12" x14ac:dyDescent="0.25">
      <c r="A162" t="s">
        <v>676</v>
      </c>
      <c r="B162" t="s">
        <v>677</v>
      </c>
      <c r="C162" t="s">
        <v>230</v>
      </c>
      <c r="D162" t="s">
        <v>130</v>
      </c>
      <c r="E162" t="s">
        <v>32</v>
      </c>
      <c r="F162" t="s">
        <v>678</v>
      </c>
      <c r="G162">
        <v>3198</v>
      </c>
      <c r="H162" s="2">
        <v>73528.160000000003</v>
      </c>
      <c r="I162" t="s">
        <v>23</v>
      </c>
      <c r="J162" s="1">
        <v>25560</v>
      </c>
      <c r="K162">
        <f ca="1">DATEDIF(J162,donnees!$A$1,"y")</f>
        <v>51</v>
      </c>
      <c r="L162" t="s">
        <v>1001</v>
      </c>
    </row>
    <row r="163" spans="1:12" x14ac:dyDescent="0.25">
      <c r="A163" t="s">
        <v>51</v>
      </c>
      <c r="B163" t="s">
        <v>52</v>
      </c>
      <c r="C163" t="s">
        <v>53</v>
      </c>
      <c r="D163" t="s">
        <v>27</v>
      </c>
      <c r="E163" t="s">
        <v>32</v>
      </c>
      <c r="F163" t="s">
        <v>33</v>
      </c>
      <c r="G163">
        <v>3127</v>
      </c>
      <c r="H163">
        <v>32083.64</v>
      </c>
      <c r="I163" t="s">
        <v>17</v>
      </c>
      <c r="J163">
        <v>25304</v>
      </c>
      <c r="K163">
        <f ca="1">DATEDIF(J163,donnees!$A$1,"y")</f>
        <v>52</v>
      </c>
      <c r="L163" t="s">
        <v>1002</v>
      </c>
    </row>
    <row r="164" spans="1:12" x14ac:dyDescent="0.25">
      <c r="A164" t="s">
        <v>612</v>
      </c>
      <c r="B164" t="s">
        <v>613</v>
      </c>
      <c r="C164" t="s">
        <v>614</v>
      </c>
      <c r="D164" t="s">
        <v>14</v>
      </c>
      <c r="E164" t="s">
        <v>15</v>
      </c>
      <c r="F164" t="s">
        <v>615</v>
      </c>
      <c r="G164">
        <v>3618</v>
      </c>
      <c r="H164">
        <v>31571.119999999999</v>
      </c>
      <c r="I164" t="s">
        <v>23</v>
      </c>
      <c r="J164">
        <v>25222</v>
      </c>
      <c r="K164">
        <f ca="1">DATEDIF(J164,donnees!$A$1,"y")</f>
        <v>52</v>
      </c>
      <c r="L164" t="s">
        <v>1003</v>
      </c>
    </row>
    <row r="165" spans="1:12" x14ac:dyDescent="0.25">
      <c r="A165" t="s">
        <v>665</v>
      </c>
      <c r="B165" t="s">
        <v>666</v>
      </c>
      <c r="C165" t="s">
        <v>667</v>
      </c>
      <c r="D165" t="s">
        <v>14</v>
      </c>
      <c r="E165" t="s">
        <v>32</v>
      </c>
      <c r="F165" t="s">
        <v>207</v>
      </c>
      <c r="G165">
        <v>3015</v>
      </c>
      <c r="H165">
        <v>26761.5</v>
      </c>
      <c r="I165" t="s">
        <v>17</v>
      </c>
      <c r="J165">
        <v>25209</v>
      </c>
      <c r="K165">
        <f ca="1">DATEDIF(J165,donnees!$A$1,"y")</f>
        <v>52</v>
      </c>
      <c r="L165" t="s">
        <v>1004</v>
      </c>
    </row>
    <row r="166" spans="1:12" x14ac:dyDescent="0.25">
      <c r="A166" t="s">
        <v>749</v>
      </c>
      <c r="B166" t="s">
        <v>750</v>
      </c>
      <c r="C166" t="s">
        <v>751</v>
      </c>
      <c r="D166" t="s">
        <v>14</v>
      </c>
      <c r="E166" t="s">
        <v>15</v>
      </c>
      <c r="F166" t="s">
        <v>244</v>
      </c>
      <c r="G166">
        <v>3160</v>
      </c>
      <c r="H166">
        <v>23270.83</v>
      </c>
      <c r="I166" t="s">
        <v>17</v>
      </c>
      <c r="J166">
        <v>25375</v>
      </c>
      <c r="K166">
        <f ca="1">DATEDIF(J166,donnees!$A$1,"y")</f>
        <v>52</v>
      </c>
      <c r="L166" t="s">
        <v>1005</v>
      </c>
    </row>
    <row r="167" spans="1:12" x14ac:dyDescent="0.25">
      <c r="A167" t="s">
        <v>795</v>
      </c>
      <c r="B167" t="s">
        <v>796</v>
      </c>
      <c r="C167" t="s">
        <v>429</v>
      </c>
      <c r="D167" t="s">
        <v>130</v>
      </c>
      <c r="E167" t="s">
        <v>32</v>
      </c>
      <c r="F167" t="s">
        <v>61</v>
      </c>
      <c r="G167">
        <v>3333</v>
      </c>
      <c r="H167" s="2">
        <v>77181.539999999994</v>
      </c>
      <c r="I167" t="s">
        <v>23</v>
      </c>
      <c r="J167" s="1">
        <v>25392</v>
      </c>
      <c r="K167">
        <f ca="1">DATEDIF(J167,donnees!$A$1,"y")</f>
        <v>52</v>
      </c>
      <c r="L167" t="s">
        <v>1006</v>
      </c>
    </row>
    <row r="168" spans="1:12" x14ac:dyDescent="0.25">
      <c r="A168" t="s">
        <v>54</v>
      </c>
      <c r="B168" t="s">
        <v>55</v>
      </c>
      <c r="C168" t="s">
        <v>56</v>
      </c>
      <c r="D168" t="s">
        <v>21</v>
      </c>
      <c r="E168" t="s">
        <v>15</v>
      </c>
      <c r="F168" t="s">
        <v>57</v>
      </c>
      <c r="G168">
        <v>3060</v>
      </c>
      <c r="H168">
        <v>25438.560000000001</v>
      </c>
      <c r="I168" t="s">
        <v>17</v>
      </c>
      <c r="J168">
        <v>24858</v>
      </c>
      <c r="K168">
        <f ca="1">DATEDIF(J168,donnees!$A$1,"y")</f>
        <v>53</v>
      </c>
      <c r="L168" t="s">
        <v>1007</v>
      </c>
    </row>
    <row r="169" spans="1:12" x14ac:dyDescent="0.25">
      <c r="A169" t="s">
        <v>62</v>
      </c>
      <c r="B169" t="s">
        <v>63</v>
      </c>
      <c r="C169" t="s">
        <v>64</v>
      </c>
      <c r="D169" t="s">
        <v>14</v>
      </c>
      <c r="E169" t="s">
        <v>15</v>
      </c>
      <c r="F169" t="s">
        <v>65</v>
      </c>
      <c r="G169">
        <v>3795</v>
      </c>
      <c r="H169">
        <v>26263.48</v>
      </c>
      <c r="I169" t="s">
        <v>17</v>
      </c>
      <c r="J169">
        <v>24804</v>
      </c>
      <c r="K169">
        <f ca="1">DATEDIF(J169,donnees!$A$1,"y")</f>
        <v>53</v>
      </c>
      <c r="L169" t="s">
        <v>1008</v>
      </c>
    </row>
    <row r="170" spans="1:12" x14ac:dyDescent="0.25">
      <c r="A170" t="s">
        <v>145</v>
      </c>
      <c r="B170" t="s">
        <v>143</v>
      </c>
      <c r="C170" t="s">
        <v>146</v>
      </c>
      <c r="D170" t="s">
        <v>21</v>
      </c>
      <c r="E170" t="s">
        <v>15</v>
      </c>
      <c r="F170" t="s">
        <v>114</v>
      </c>
      <c r="G170">
        <v>3170</v>
      </c>
      <c r="H170">
        <v>30439.98</v>
      </c>
      <c r="I170" t="s">
        <v>17</v>
      </c>
      <c r="J170">
        <v>24825</v>
      </c>
      <c r="K170">
        <f ca="1">DATEDIF(J170,donnees!$A$1,"y")</f>
        <v>53</v>
      </c>
      <c r="L170" t="s">
        <v>1009</v>
      </c>
    </row>
    <row r="171" spans="1:12" x14ac:dyDescent="0.25">
      <c r="A171" t="s">
        <v>164</v>
      </c>
      <c r="B171" t="s">
        <v>165</v>
      </c>
      <c r="C171" t="s">
        <v>166</v>
      </c>
      <c r="D171" t="s">
        <v>21</v>
      </c>
      <c r="E171" t="s">
        <v>32</v>
      </c>
      <c r="F171" t="s">
        <v>46</v>
      </c>
      <c r="G171">
        <v>3456</v>
      </c>
      <c r="H171">
        <v>35972.26</v>
      </c>
      <c r="I171" t="s">
        <v>23</v>
      </c>
      <c r="J171">
        <v>24801</v>
      </c>
      <c r="K171">
        <f ca="1">DATEDIF(J171,donnees!$A$1,"y")</f>
        <v>53</v>
      </c>
      <c r="L171" t="s">
        <v>1010</v>
      </c>
    </row>
    <row r="172" spans="1:12" x14ac:dyDescent="0.25">
      <c r="A172" t="s">
        <v>216</v>
      </c>
      <c r="B172" t="s">
        <v>217</v>
      </c>
      <c r="C172" t="s">
        <v>218</v>
      </c>
      <c r="D172" t="s">
        <v>130</v>
      </c>
      <c r="E172" t="s">
        <v>818</v>
      </c>
      <c r="F172" t="s">
        <v>219</v>
      </c>
      <c r="G172">
        <v>3041</v>
      </c>
      <c r="H172" s="2">
        <v>87673.16</v>
      </c>
      <c r="I172" t="s">
        <v>23</v>
      </c>
      <c r="J172" s="1">
        <v>24751</v>
      </c>
      <c r="K172">
        <f ca="1">DATEDIF(J172,donnees!$A$1,"y")</f>
        <v>53</v>
      </c>
      <c r="L172" t="s">
        <v>1011</v>
      </c>
    </row>
    <row r="173" spans="1:12" x14ac:dyDescent="0.25">
      <c r="A173" t="s">
        <v>253</v>
      </c>
      <c r="B173" t="s">
        <v>254</v>
      </c>
      <c r="C173" t="s">
        <v>169</v>
      </c>
      <c r="D173" t="s">
        <v>21</v>
      </c>
      <c r="E173" t="s">
        <v>32</v>
      </c>
      <c r="F173" t="s">
        <v>255</v>
      </c>
      <c r="G173">
        <v>3270</v>
      </c>
      <c r="H173">
        <v>38121.47</v>
      </c>
      <c r="I173" t="s">
        <v>23</v>
      </c>
      <c r="J173">
        <v>24952</v>
      </c>
      <c r="K173">
        <f ca="1">DATEDIF(J173,donnees!$A$1,"y")</f>
        <v>53</v>
      </c>
      <c r="L173" t="s">
        <v>1012</v>
      </c>
    </row>
    <row r="174" spans="1:12" x14ac:dyDescent="0.25">
      <c r="A174" t="s">
        <v>281</v>
      </c>
      <c r="B174" t="s">
        <v>282</v>
      </c>
      <c r="C174" t="s">
        <v>91</v>
      </c>
      <c r="D174" t="s">
        <v>14</v>
      </c>
      <c r="E174" t="s">
        <v>32</v>
      </c>
      <c r="F174" t="s">
        <v>283</v>
      </c>
      <c r="G174">
        <v>3822</v>
      </c>
      <c r="H174">
        <v>22779.11</v>
      </c>
      <c r="I174" t="s">
        <v>17</v>
      </c>
      <c r="J174">
        <v>24954</v>
      </c>
      <c r="K174">
        <f ca="1">DATEDIF(J174,donnees!$A$1,"y")</f>
        <v>53</v>
      </c>
      <c r="L174" t="s">
        <v>1013</v>
      </c>
    </row>
    <row r="175" spans="1:12" x14ac:dyDescent="0.25">
      <c r="A175" t="s">
        <v>320</v>
      </c>
      <c r="B175" t="s">
        <v>321</v>
      </c>
      <c r="C175" t="s">
        <v>215</v>
      </c>
      <c r="D175" t="s">
        <v>14</v>
      </c>
      <c r="E175" t="s">
        <v>15</v>
      </c>
      <c r="F175" t="s">
        <v>322</v>
      </c>
      <c r="G175">
        <v>3172</v>
      </c>
      <c r="H175">
        <v>26314.34</v>
      </c>
      <c r="I175" t="s">
        <v>17</v>
      </c>
      <c r="J175">
        <v>24892</v>
      </c>
      <c r="K175">
        <f ca="1">DATEDIF(J175,donnees!$A$1,"y")</f>
        <v>53</v>
      </c>
      <c r="L175" t="s">
        <v>1014</v>
      </c>
    </row>
    <row r="176" spans="1:12" x14ac:dyDescent="0.25">
      <c r="A176" t="s">
        <v>350</v>
      </c>
      <c r="B176" t="s">
        <v>347</v>
      </c>
      <c r="C176" t="s">
        <v>348</v>
      </c>
      <c r="D176" t="s">
        <v>27</v>
      </c>
      <c r="E176" t="s">
        <v>818</v>
      </c>
      <c r="F176" t="s">
        <v>134</v>
      </c>
      <c r="G176">
        <v>3736</v>
      </c>
      <c r="H176">
        <v>40602.15</v>
      </c>
      <c r="I176" t="s">
        <v>17</v>
      </c>
      <c r="J176">
        <v>24931</v>
      </c>
      <c r="K176">
        <f ca="1">DATEDIF(J176,donnees!$A$1,"y")</f>
        <v>53</v>
      </c>
      <c r="L176" t="s">
        <v>1015</v>
      </c>
    </row>
    <row r="177" spans="1:12" x14ac:dyDescent="0.25">
      <c r="A177" t="s">
        <v>382</v>
      </c>
      <c r="B177" t="s">
        <v>383</v>
      </c>
      <c r="C177" t="s">
        <v>384</v>
      </c>
      <c r="D177" t="s">
        <v>21</v>
      </c>
      <c r="E177" t="s">
        <v>15</v>
      </c>
      <c r="F177" t="s">
        <v>372</v>
      </c>
      <c r="G177">
        <v>3581</v>
      </c>
      <c r="H177">
        <v>26924.55</v>
      </c>
      <c r="I177" t="s">
        <v>17</v>
      </c>
      <c r="J177">
        <v>24884</v>
      </c>
      <c r="K177">
        <f ca="1">DATEDIF(J177,donnees!$A$1,"y")</f>
        <v>53</v>
      </c>
      <c r="L177" t="s">
        <v>1016</v>
      </c>
    </row>
    <row r="178" spans="1:12" x14ac:dyDescent="0.25">
      <c r="A178" t="s">
        <v>388</v>
      </c>
      <c r="B178" t="s">
        <v>389</v>
      </c>
      <c r="C178" t="s">
        <v>163</v>
      </c>
      <c r="D178" t="s">
        <v>14</v>
      </c>
      <c r="E178" t="s">
        <v>32</v>
      </c>
      <c r="F178" t="s">
        <v>28</v>
      </c>
      <c r="G178">
        <v>3657</v>
      </c>
      <c r="H178">
        <v>25987.75</v>
      </c>
      <c r="I178" t="s">
        <v>17</v>
      </c>
      <c r="J178">
        <v>24988</v>
      </c>
      <c r="K178">
        <f ca="1">DATEDIF(J178,donnees!$A$1,"y")</f>
        <v>53</v>
      </c>
      <c r="L178" t="s">
        <v>1017</v>
      </c>
    </row>
    <row r="179" spans="1:12" x14ac:dyDescent="0.25">
      <c r="A179" t="s">
        <v>396</v>
      </c>
      <c r="B179" t="s">
        <v>397</v>
      </c>
      <c r="C179" t="s">
        <v>398</v>
      </c>
      <c r="D179" t="s">
        <v>21</v>
      </c>
      <c r="E179" t="s">
        <v>32</v>
      </c>
      <c r="F179" t="s">
        <v>399</v>
      </c>
      <c r="G179">
        <v>3116</v>
      </c>
      <c r="H179">
        <v>40924.699999999997</v>
      </c>
      <c r="I179" t="s">
        <v>23</v>
      </c>
      <c r="J179">
        <v>24857</v>
      </c>
      <c r="K179">
        <f ca="1">DATEDIF(J179,donnees!$A$1,"y")</f>
        <v>53</v>
      </c>
      <c r="L179" t="s">
        <v>1018</v>
      </c>
    </row>
    <row r="180" spans="1:12" x14ac:dyDescent="0.25">
      <c r="A180" t="s">
        <v>402</v>
      </c>
      <c r="B180" t="s">
        <v>403</v>
      </c>
      <c r="C180" t="s">
        <v>404</v>
      </c>
      <c r="D180" t="s">
        <v>14</v>
      </c>
      <c r="E180" t="s">
        <v>32</v>
      </c>
      <c r="F180" t="s">
        <v>61</v>
      </c>
      <c r="G180">
        <v>3085</v>
      </c>
      <c r="H180">
        <v>23910.28</v>
      </c>
      <c r="I180" t="s">
        <v>17</v>
      </c>
      <c r="J180">
        <v>24918</v>
      </c>
      <c r="K180">
        <f ca="1">DATEDIF(J180,donnees!$A$1,"y")</f>
        <v>53</v>
      </c>
      <c r="L180" t="s">
        <v>1019</v>
      </c>
    </row>
    <row r="181" spans="1:12" x14ac:dyDescent="0.25">
      <c r="A181" t="s">
        <v>418</v>
      </c>
      <c r="B181" t="s">
        <v>419</v>
      </c>
      <c r="C181" t="s">
        <v>378</v>
      </c>
      <c r="D181" t="s">
        <v>14</v>
      </c>
      <c r="E181" t="s">
        <v>32</v>
      </c>
      <c r="F181" t="s">
        <v>75</v>
      </c>
      <c r="G181">
        <v>3126</v>
      </c>
      <c r="H181">
        <v>22882.92</v>
      </c>
      <c r="I181" t="s">
        <v>17</v>
      </c>
      <c r="J181">
        <v>24865</v>
      </c>
      <c r="K181">
        <f ca="1">DATEDIF(J181,donnees!$A$1,"y")</f>
        <v>53</v>
      </c>
      <c r="L181" t="s">
        <v>1020</v>
      </c>
    </row>
    <row r="182" spans="1:12" x14ac:dyDescent="0.25">
      <c r="A182" t="s">
        <v>497</v>
      </c>
      <c r="B182" t="s">
        <v>498</v>
      </c>
      <c r="C182" t="s">
        <v>499</v>
      </c>
      <c r="D182" t="s">
        <v>21</v>
      </c>
      <c r="E182" t="s">
        <v>32</v>
      </c>
      <c r="F182" t="s">
        <v>57</v>
      </c>
      <c r="G182">
        <v>3130</v>
      </c>
      <c r="H182">
        <v>31065.27</v>
      </c>
      <c r="I182" t="s">
        <v>17</v>
      </c>
      <c r="J182">
        <v>24784</v>
      </c>
      <c r="K182">
        <f ca="1">DATEDIF(J182,donnees!$A$1,"y")</f>
        <v>53</v>
      </c>
      <c r="L182" t="s">
        <v>1021</v>
      </c>
    </row>
    <row r="183" spans="1:12" x14ac:dyDescent="0.25">
      <c r="A183" t="s">
        <v>505</v>
      </c>
      <c r="B183" t="s">
        <v>506</v>
      </c>
      <c r="C183" t="s">
        <v>507</v>
      </c>
      <c r="D183" t="s">
        <v>14</v>
      </c>
      <c r="E183" t="s">
        <v>15</v>
      </c>
      <c r="F183" t="s">
        <v>508</v>
      </c>
      <c r="G183">
        <v>3718</v>
      </c>
      <c r="H183">
        <v>24307.919999999998</v>
      </c>
      <c r="I183" t="s">
        <v>17</v>
      </c>
      <c r="J183">
        <v>24723</v>
      </c>
      <c r="K183">
        <f ca="1">DATEDIF(J183,donnees!$A$1,"y")</f>
        <v>53</v>
      </c>
      <c r="L183" t="s">
        <v>1022</v>
      </c>
    </row>
    <row r="184" spans="1:12" x14ac:dyDescent="0.25">
      <c r="A184" t="s">
        <v>566</v>
      </c>
      <c r="B184" t="s">
        <v>567</v>
      </c>
      <c r="C184" t="s">
        <v>172</v>
      </c>
      <c r="D184" t="s">
        <v>14</v>
      </c>
      <c r="E184" t="s">
        <v>32</v>
      </c>
      <c r="F184" t="s">
        <v>453</v>
      </c>
      <c r="G184">
        <v>3206</v>
      </c>
      <c r="H184">
        <v>23528.16</v>
      </c>
      <c r="I184" t="s">
        <v>17</v>
      </c>
      <c r="J184">
        <v>24930</v>
      </c>
      <c r="K184">
        <f ca="1">DATEDIF(J184,donnees!$A$1,"y")</f>
        <v>53</v>
      </c>
      <c r="L184" t="s">
        <v>1023</v>
      </c>
    </row>
    <row r="185" spans="1:12" x14ac:dyDescent="0.25">
      <c r="A185" t="s">
        <v>629</v>
      </c>
      <c r="B185" t="s">
        <v>630</v>
      </c>
      <c r="C185" t="s">
        <v>631</v>
      </c>
      <c r="D185" t="s">
        <v>14</v>
      </c>
      <c r="E185" t="s">
        <v>15</v>
      </c>
      <c r="F185" t="s">
        <v>622</v>
      </c>
      <c r="G185">
        <v>3723</v>
      </c>
      <c r="H185">
        <v>23270.99</v>
      </c>
      <c r="I185" t="s">
        <v>17</v>
      </c>
      <c r="J185">
        <v>25050</v>
      </c>
      <c r="K185">
        <f ca="1">DATEDIF(J185,donnees!$A$1,"y")</f>
        <v>53</v>
      </c>
      <c r="L185" t="s">
        <v>1024</v>
      </c>
    </row>
    <row r="186" spans="1:12" x14ac:dyDescent="0.25">
      <c r="A186" t="s">
        <v>686</v>
      </c>
      <c r="B186" t="s">
        <v>687</v>
      </c>
      <c r="C186" t="s">
        <v>70</v>
      </c>
      <c r="D186" t="s">
        <v>14</v>
      </c>
      <c r="E186" t="s">
        <v>15</v>
      </c>
      <c r="F186" t="s">
        <v>138</v>
      </c>
      <c r="G186">
        <v>3208</v>
      </c>
      <c r="H186">
        <v>25744.86</v>
      </c>
      <c r="I186" t="s">
        <v>17</v>
      </c>
      <c r="J186">
        <v>25054</v>
      </c>
      <c r="K186">
        <f ca="1">DATEDIF(J186,donnees!$A$1,"y")</f>
        <v>53</v>
      </c>
      <c r="L186" t="s">
        <v>1025</v>
      </c>
    </row>
    <row r="187" spans="1:12" x14ac:dyDescent="0.25">
      <c r="A187" t="s">
        <v>711</v>
      </c>
      <c r="B187" t="s">
        <v>712</v>
      </c>
      <c r="C187" t="s">
        <v>60</v>
      </c>
      <c r="D187" t="s">
        <v>14</v>
      </c>
      <c r="E187" t="s">
        <v>32</v>
      </c>
      <c r="F187" t="s">
        <v>309</v>
      </c>
      <c r="G187">
        <v>3121</v>
      </c>
      <c r="H187">
        <v>22703</v>
      </c>
      <c r="I187" t="s">
        <v>17</v>
      </c>
      <c r="J187">
        <v>25003</v>
      </c>
      <c r="K187">
        <f ca="1">DATEDIF(J187,donnees!$A$1,"y")</f>
        <v>53</v>
      </c>
      <c r="L187" t="s">
        <v>1026</v>
      </c>
    </row>
    <row r="188" spans="1:12" x14ac:dyDescent="0.25">
      <c r="A188" t="s">
        <v>760</v>
      </c>
      <c r="B188" t="s">
        <v>761</v>
      </c>
      <c r="C188" t="s">
        <v>762</v>
      </c>
      <c r="D188" t="s">
        <v>21</v>
      </c>
      <c r="E188" t="s">
        <v>189</v>
      </c>
      <c r="F188" t="s">
        <v>763</v>
      </c>
      <c r="G188">
        <v>3980</v>
      </c>
      <c r="H188">
        <v>25710.36</v>
      </c>
      <c r="I188" t="s">
        <v>17</v>
      </c>
      <c r="J188">
        <v>24912</v>
      </c>
      <c r="K188">
        <f ca="1">DATEDIF(J188,donnees!$A$1,"y")</f>
        <v>53</v>
      </c>
      <c r="L188" t="s">
        <v>1027</v>
      </c>
    </row>
    <row r="189" spans="1:12" x14ac:dyDescent="0.25">
      <c r="A189" t="s">
        <v>797</v>
      </c>
      <c r="B189" t="s">
        <v>798</v>
      </c>
      <c r="C189" t="s">
        <v>570</v>
      </c>
      <c r="D189" t="s">
        <v>14</v>
      </c>
      <c r="E189" t="s">
        <v>32</v>
      </c>
      <c r="F189" t="s">
        <v>338</v>
      </c>
      <c r="G189">
        <v>3064</v>
      </c>
      <c r="H189">
        <v>23589.35</v>
      </c>
      <c r="I189" t="s">
        <v>17</v>
      </c>
      <c r="J189">
        <v>24956</v>
      </c>
      <c r="K189">
        <f ca="1">DATEDIF(J189,donnees!$A$1,"y")</f>
        <v>53</v>
      </c>
      <c r="L189" t="s">
        <v>1028</v>
      </c>
    </row>
    <row r="190" spans="1:12" x14ac:dyDescent="0.25">
      <c r="A190" t="s">
        <v>813</v>
      </c>
      <c r="B190" t="s">
        <v>814</v>
      </c>
      <c r="C190" t="s">
        <v>570</v>
      </c>
      <c r="D190" t="s">
        <v>14</v>
      </c>
      <c r="E190" t="s">
        <v>32</v>
      </c>
      <c r="F190" t="s">
        <v>305</v>
      </c>
      <c r="G190">
        <v>3671</v>
      </c>
      <c r="H190">
        <v>30387.54</v>
      </c>
      <c r="I190" t="s">
        <v>17</v>
      </c>
      <c r="J190">
        <v>24989</v>
      </c>
      <c r="K190">
        <f ca="1">DATEDIF(J190,donnees!$A$1,"y")</f>
        <v>53</v>
      </c>
      <c r="L190" t="s">
        <v>1029</v>
      </c>
    </row>
    <row r="191" spans="1:12" x14ac:dyDescent="0.25">
      <c r="A191" t="s">
        <v>41</v>
      </c>
      <c r="B191" t="s">
        <v>39</v>
      </c>
      <c r="C191" t="s">
        <v>42</v>
      </c>
      <c r="D191" t="s">
        <v>14</v>
      </c>
      <c r="E191" t="s">
        <v>32</v>
      </c>
      <c r="F191" t="s">
        <v>43</v>
      </c>
      <c r="G191">
        <v>3766</v>
      </c>
      <c r="H191">
        <v>25991.41</v>
      </c>
      <c r="I191" t="s">
        <v>23</v>
      </c>
      <c r="J191">
        <v>24490</v>
      </c>
      <c r="K191">
        <f ca="1">DATEDIF(J191,donnees!$A$1,"y")</f>
        <v>54</v>
      </c>
      <c r="L191" t="s">
        <v>1030</v>
      </c>
    </row>
    <row r="192" spans="1:12" x14ac:dyDescent="0.25">
      <c r="A192" t="s">
        <v>47</v>
      </c>
      <c r="B192" t="s">
        <v>48</v>
      </c>
      <c r="C192" t="s">
        <v>49</v>
      </c>
      <c r="D192" t="s">
        <v>21</v>
      </c>
      <c r="E192" t="s">
        <v>32</v>
      </c>
      <c r="F192" t="s">
        <v>50</v>
      </c>
      <c r="G192">
        <v>3419</v>
      </c>
      <c r="H192">
        <v>38985.629999999997</v>
      </c>
      <c r="I192" t="s">
        <v>23</v>
      </c>
      <c r="J192">
        <v>24368</v>
      </c>
      <c r="K192">
        <f ca="1">DATEDIF(J192,donnees!$A$1,"y")</f>
        <v>54</v>
      </c>
      <c r="L192" t="s">
        <v>1031</v>
      </c>
    </row>
    <row r="193" spans="1:12" x14ac:dyDescent="0.25">
      <c r="A193" t="s">
        <v>58</v>
      </c>
      <c r="B193" t="s">
        <v>59</v>
      </c>
      <c r="C193" t="s">
        <v>60</v>
      </c>
      <c r="D193" t="s">
        <v>27</v>
      </c>
      <c r="E193" t="s">
        <v>32</v>
      </c>
      <c r="F193" t="s">
        <v>61</v>
      </c>
      <c r="G193">
        <v>3147</v>
      </c>
      <c r="H193">
        <v>37832.730000000003</v>
      </c>
      <c r="I193" t="s">
        <v>17</v>
      </c>
      <c r="J193">
        <v>24491</v>
      </c>
      <c r="K193">
        <f ca="1">DATEDIF(J193,donnees!$A$1,"y")</f>
        <v>54</v>
      </c>
      <c r="L193" t="s">
        <v>1032</v>
      </c>
    </row>
    <row r="194" spans="1:12" x14ac:dyDescent="0.25">
      <c r="A194" t="s">
        <v>119</v>
      </c>
      <c r="B194" t="s">
        <v>120</v>
      </c>
      <c r="C194" t="s">
        <v>121</v>
      </c>
      <c r="D194" t="s">
        <v>27</v>
      </c>
      <c r="E194" t="s">
        <v>15</v>
      </c>
      <c r="F194" t="s">
        <v>16</v>
      </c>
      <c r="G194">
        <v>3626</v>
      </c>
      <c r="H194">
        <v>52078.080000000002</v>
      </c>
      <c r="I194" t="s">
        <v>23</v>
      </c>
      <c r="J194">
        <v>24482</v>
      </c>
      <c r="K194">
        <f ca="1">DATEDIF(J194,donnees!$A$1,"y")</f>
        <v>54</v>
      </c>
      <c r="L194" t="s">
        <v>1033</v>
      </c>
    </row>
    <row r="195" spans="1:12" x14ac:dyDescent="0.25">
      <c r="A195" t="s">
        <v>223</v>
      </c>
      <c r="B195" t="s">
        <v>224</v>
      </c>
      <c r="C195" t="s">
        <v>91</v>
      </c>
      <c r="D195" t="s">
        <v>14</v>
      </c>
      <c r="E195" t="s">
        <v>32</v>
      </c>
      <c r="F195" t="s">
        <v>114</v>
      </c>
      <c r="G195">
        <v>3168</v>
      </c>
      <c r="H195">
        <v>25330.15</v>
      </c>
      <c r="I195" t="s">
        <v>17</v>
      </c>
      <c r="J195">
        <v>24619</v>
      </c>
      <c r="K195">
        <f ca="1">DATEDIF(J195,donnees!$A$1,"y")</f>
        <v>54</v>
      </c>
      <c r="L195" t="s">
        <v>1034</v>
      </c>
    </row>
    <row r="196" spans="1:12" x14ac:dyDescent="0.25">
      <c r="A196" t="s">
        <v>286</v>
      </c>
      <c r="B196" t="s">
        <v>287</v>
      </c>
      <c r="C196" t="s">
        <v>288</v>
      </c>
      <c r="D196" t="s">
        <v>27</v>
      </c>
      <c r="E196" t="s">
        <v>15</v>
      </c>
      <c r="F196" t="s">
        <v>261</v>
      </c>
      <c r="G196">
        <v>3152</v>
      </c>
      <c r="H196">
        <v>45178.080000000002</v>
      </c>
      <c r="I196" t="s">
        <v>17</v>
      </c>
      <c r="J196">
        <v>24529</v>
      </c>
      <c r="K196">
        <f ca="1">DATEDIF(J196,donnees!$A$1,"y")</f>
        <v>54</v>
      </c>
      <c r="L196" t="s">
        <v>1035</v>
      </c>
    </row>
    <row r="197" spans="1:12" x14ac:dyDescent="0.25">
      <c r="A197" t="s">
        <v>355</v>
      </c>
      <c r="B197" t="s">
        <v>356</v>
      </c>
      <c r="C197" t="s">
        <v>357</v>
      </c>
      <c r="D197" t="s">
        <v>130</v>
      </c>
      <c r="E197" t="s">
        <v>15</v>
      </c>
      <c r="G197">
        <v>3554</v>
      </c>
      <c r="H197" s="2">
        <v>87286.34</v>
      </c>
      <c r="I197" t="s">
        <v>23</v>
      </c>
      <c r="J197" s="1">
        <v>24578</v>
      </c>
      <c r="K197">
        <f ca="1">DATEDIF(J197,donnees!$A$1,"y")</f>
        <v>54</v>
      </c>
      <c r="L197" t="s">
        <v>1036</v>
      </c>
    </row>
    <row r="198" spans="1:12" x14ac:dyDescent="0.25">
      <c r="A198" t="s">
        <v>392</v>
      </c>
      <c r="B198" t="s">
        <v>393</v>
      </c>
      <c r="C198" t="s">
        <v>394</v>
      </c>
      <c r="D198" t="s">
        <v>14</v>
      </c>
      <c r="E198" t="s">
        <v>32</v>
      </c>
      <c r="F198" t="s">
        <v>395</v>
      </c>
      <c r="G198">
        <v>3617</v>
      </c>
      <c r="H198">
        <v>26623.7</v>
      </c>
      <c r="I198" t="s">
        <v>17</v>
      </c>
      <c r="J198">
        <v>24418</v>
      </c>
      <c r="K198">
        <f ca="1">DATEDIF(J198,donnees!$A$1,"y")</f>
        <v>54</v>
      </c>
      <c r="L198" t="s">
        <v>1037</v>
      </c>
    </row>
    <row r="199" spans="1:12" x14ac:dyDescent="0.25">
      <c r="A199" t="s">
        <v>409</v>
      </c>
      <c r="B199" t="s">
        <v>410</v>
      </c>
      <c r="C199" t="s">
        <v>411</v>
      </c>
      <c r="D199" t="s">
        <v>21</v>
      </c>
      <c r="E199" t="s">
        <v>32</v>
      </c>
      <c r="F199" t="s">
        <v>338</v>
      </c>
      <c r="G199">
        <v>3824</v>
      </c>
      <c r="H199">
        <v>38141.879999999997</v>
      </c>
      <c r="I199" t="s">
        <v>23</v>
      </c>
      <c r="J199">
        <v>24517</v>
      </c>
      <c r="K199">
        <f ca="1">DATEDIF(J199,donnees!$A$1,"y")</f>
        <v>54</v>
      </c>
      <c r="L199" t="s">
        <v>1038</v>
      </c>
    </row>
    <row r="200" spans="1:12" x14ac:dyDescent="0.25">
      <c r="A200" t="s">
        <v>495</v>
      </c>
      <c r="B200" t="s">
        <v>496</v>
      </c>
      <c r="C200" t="s">
        <v>218</v>
      </c>
      <c r="D200" t="s">
        <v>27</v>
      </c>
      <c r="E200" t="s">
        <v>818</v>
      </c>
      <c r="F200" t="s">
        <v>134</v>
      </c>
      <c r="G200">
        <v>3607</v>
      </c>
      <c r="H200">
        <v>55197.45</v>
      </c>
      <c r="I200" t="s">
        <v>23</v>
      </c>
      <c r="J200">
        <v>24603</v>
      </c>
      <c r="K200">
        <f ca="1">DATEDIF(J200,donnees!$A$1,"y")</f>
        <v>54</v>
      </c>
      <c r="L200" t="s">
        <v>1039</v>
      </c>
    </row>
    <row r="201" spans="1:12" x14ac:dyDescent="0.25">
      <c r="A201" t="s">
        <v>575</v>
      </c>
      <c r="B201" t="s">
        <v>576</v>
      </c>
      <c r="C201" t="s">
        <v>577</v>
      </c>
      <c r="D201" t="s">
        <v>14</v>
      </c>
      <c r="E201" t="s">
        <v>15</v>
      </c>
      <c r="F201" t="s">
        <v>240</v>
      </c>
      <c r="G201">
        <v>3625</v>
      </c>
      <c r="H201">
        <v>22728.22</v>
      </c>
      <c r="I201" t="s">
        <v>17</v>
      </c>
      <c r="J201">
        <v>24676</v>
      </c>
      <c r="K201">
        <f ca="1">DATEDIF(J201,donnees!$A$1,"y")</f>
        <v>54</v>
      </c>
      <c r="L201" t="s">
        <v>1040</v>
      </c>
    </row>
    <row r="202" spans="1:12" x14ac:dyDescent="0.25">
      <c r="A202" t="s">
        <v>581</v>
      </c>
      <c r="B202" t="s">
        <v>582</v>
      </c>
      <c r="C202" t="s">
        <v>583</v>
      </c>
      <c r="D202" t="s">
        <v>21</v>
      </c>
      <c r="E202" t="s">
        <v>32</v>
      </c>
      <c r="F202" t="s">
        <v>194</v>
      </c>
      <c r="G202">
        <v>3086</v>
      </c>
      <c r="H202">
        <v>38619.839999999997</v>
      </c>
      <c r="I202" t="s">
        <v>23</v>
      </c>
      <c r="J202">
        <v>24682</v>
      </c>
      <c r="K202">
        <f ca="1">DATEDIF(J202,donnees!$A$1,"y")</f>
        <v>54</v>
      </c>
      <c r="L202" t="s">
        <v>1041</v>
      </c>
    </row>
    <row r="203" spans="1:12" x14ac:dyDescent="0.25">
      <c r="A203" t="s">
        <v>634</v>
      </c>
      <c r="B203" t="s">
        <v>635</v>
      </c>
      <c r="C203" t="s">
        <v>583</v>
      </c>
      <c r="D203" t="s">
        <v>130</v>
      </c>
      <c r="E203" t="s">
        <v>32</v>
      </c>
      <c r="F203" t="s">
        <v>61</v>
      </c>
      <c r="G203">
        <v>3764</v>
      </c>
      <c r="H203" s="2">
        <v>84079.039999999994</v>
      </c>
      <c r="I203" t="s">
        <v>23</v>
      </c>
      <c r="J203" s="1">
        <v>24573</v>
      </c>
      <c r="K203">
        <f ca="1">DATEDIF(J203,donnees!$A$1,"y")</f>
        <v>54</v>
      </c>
      <c r="L203" t="s">
        <v>1042</v>
      </c>
    </row>
    <row r="204" spans="1:12" x14ac:dyDescent="0.25">
      <c r="A204" t="s">
        <v>636</v>
      </c>
      <c r="B204" t="s">
        <v>637</v>
      </c>
      <c r="C204" t="s">
        <v>182</v>
      </c>
      <c r="D204" t="s">
        <v>14</v>
      </c>
      <c r="E204" t="s">
        <v>32</v>
      </c>
      <c r="F204" t="s">
        <v>240</v>
      </c>
      <c r="G204">
        <v>3637</v>
      </c>
      <c r="H204">
        <v>23901.25</v>
      </c>
      <c r="I204" t="s">
        <v>17</v>
      </c>
      <c r="J204">
        <v>24394</v>
      </c>
      <c r="K204">
        <f ca="1">DATEDIF(J204,donnees!$A$1,"y")</f>
        <v>54</v>
      </c>
      <c r="L204" t="s">
        <v>1043</v>
      </c>
    </row>
    <row r="205" spans="1:12" x14ac:dyDescent="0.25">
      <c r="A205" t="s">
        <v>646</v>
      </c>
      <c r="B205" t="s">
        <v>647</v>
      </c>
      <c r="C205" t="s">
        <v>429</v>
      </c>
      <c r="D205" t="s">
        <v>14</v>
      </c>
      <c r="E205" t="s">
        <v>32</v>
      </c>
      <c r="F205" t="s">
        <v>648</v>
      </c>
      <c r="G205">
        <v>3630</v>
      </c>
      <c r="H205">
        <v>27376.97</v>
      </c>
      <c r="I205" t="s">
        <v>23</v>
      </c>
      <c r="J205">
        <v>24384</v>
      </c>
      <c r="K205">
        <f ca="1">DATEDIF(J205,donnees!$A$1,"y")</f>
        <v>54</v>
      </c>
      <c r="L205" t="s">
        <v>1044</v>
      </c>
    </row>
    <row r="206" spans="1:12" x14ac:dyDescent="0.25">
      <c r="A206" t="s">
        <v>785</v>
      </c>
      <c r="B206" t="s">
        <v>786</v>
      </c>
      <c r="C206" t="s">
        <v>404</v>
      </c>
      <c r="D206" t="s">
        <v>14</v>
      </c>
      <c r="E206" t="s">
        <v>32</v>
      </c>
      <c r="F206" t="s">
        <v>280</v>
      </c>
      <c r="G206">
        <v>3019</v>
      </c>
      <c r="H206">
        <v>27592.94</v>
      </c>
      <c r="I206" t="s">
        <v>17</v>
      </c>
      <c r="J206">
        <v>24375</v>
      </c>
      <c r="K206">
        <f ca="1">DATEDIF(J206,donnees!$A$1,"y")</f>
        <v>54</v>
      </c>
      <c r="L206" t="s">
        <v>1045</v>
      </c>
    </row>
    <row r="207" spans="1:12" x14ac:dyDescent="0.25">
      <c r="A207" t="s">
        <v>157</v>
      </c>
      <c r="B207" t="s">
        <v>158</v>
      </c>
      <c r="C207" t="s">
        <v>159</v>
      </c>
      <c r="D207" t="s">
        <v>21</v>
      </c>
      <c r="E207" t="s">
        <v>32</v>
      </c>
      <c r="F207" t="s">
        <v>160</v>
      </c>
      <c r="G207">
        <v>3111</v>
      </c>
      <c r="H207">
        <v>37725.519999999997</v>
      </c>
      <c r="I207" t="s">
        <v>23</v>
      </c>
      <c r="J207">
        <v>24240</v>
      </c>
      <c r="K207">
        <f ca="1">DATEDIF(J207,donnees!$A$1,"y")</f>
        <v>55</v>
      </c>
      <c r="L207" t="s">
        <v>1046</v>
      </c>
    </row>
    <row r="208" spans="1:12" x14ac:dyDescent="0.25">
      <c r="A208" t="s">
        <v>195</v>
      </c>
      <c r="B208" t="s">
        <v>196</v>
      </c>
      <c r="C208" t="s">
        <v>197</v>
      </c>
      <c r="D208" t="s">
        <v>130</v>
      </c>
      <c r="E208" t="s">
        <v>32</v>
      </c>
      <c r="F208" t="s">
        <v>198</v>
      </c>
      <c r="G208">
        <v>3982</v>
      </c>
      <c r="H208" s="2">
        <v>76256.37</v>
      </c>
      <c r="I208" t="s">
        <v>17</v>
      </c>
      <c r="J208" s="1">
        <v>24029</v>
      </c>
      <c r="K208">
        <f ca="1">DATEDIF(J208,donnees!$A$1,"y")</f>
        <v>55</v>
      </c>
      <c r="L208" t="s">
        <v>1047</v>
      </c>
    </row>
    <row r="209" spans="1:12" x14ac:dyDescent="0.25">
      <c r="A209" t="s">
        <v>293</v>
      </c>
      <c r="B209" t="s">
        <v>294</v>
      </c>
      <c r="C209" t="s">
        <v>270</v>
      </c>
      <c r="D209" t="s">
        <v>14</v>
      </c>
      <c r="E209" t="s">
        <v>15</v>
      </c>
      <c r="F209" t="s">
        <v>295</v>
      </c>
      <c r="G209">
        <v>3727</v>
      </c>
      <c r="H209">
        <v>24482.34</v>
      </c>
      <c r="I209" t="s">
        <v>17</v>
      </c>
      <c r="J209">
        <v>24221</v>
      </c>
      <c r="K209">
        <f ca="1">DATEDIF(J209,donnees!$A$1,"y")</f>
        <v>55</v>
      </c>
      <c r="L209" t="s">
        <v>1048</v>
      </c>
    </row>
    <row r="210" spans="1:12" x14ac:dyDescent="0.25">
      <c r="A210" t="s">
        <v>323</v>
      </c>
      <c r="B210" t="s">
        <v>324</v>
      </c>
      <c r="C210" t="s">
        <v>325</v>
      </c>
      <c r="D210" t="s">
        <v>21</v>
      </c>
      <c r="E210" t="s">
        <v>15</v>
      </c>
      <c r="F210" t="s">
        <v>326</v>
      </c>
      <c r="G210">
        <v>3673</v>
      </c>
      <c r="H210">
        <v>27905.19</v>
      </c>
      <c r="I210" t="s">
        <v>17</v>
      </c>
      <c r="J210">
        <v>24052</v>
      </c>
      <c r="K210">
        <f ca="1">DATEDIF(J210,donnees!$A$1,"y")</f>
        <v>55</v>
      </c>
      <c r="L210" t="s">
        <v>1049</v>
      </c>
    </row>
    <row r="211" spans="1:12" x14ac:dyDescent="0.25">
      <c r="A211" t="s">
        <v>376</v>
      </c>
      <c r="B211" t="s">
        <v>377</v>
      </c>
      <c r="C211" t="s">
        <v>378</v>
      </c>
      <c r="D211" t="s">
        <v>14</v>
      </c>
      <c r="E211" t="s">
        <v>32</v>
      </c>
      <c r="F211" t="s">
        <v>234</v>
      </c>
      <c r="G211">
        <v>3112</v>
      </c>
      <c r="H211">
        <v>21006.67</v>
      </c>
      <c r="I211" t="s">
        <v>17</v>
      </c>
      <c r="J211">
        <v>24274</v>
      </c>
      <c r="K211">
        <f ca="1">DATEDIF(J211,donnees!$A$1,"y")</f>
        <v>55</v>
      </c>
      <c r="L211" t="s">
        <v>1050</v>
      </c>
    </row>
    <row r="212" spans="1:12" x14ac:dyDescent="0.25">
      <c r="A212" t="s">
        <v>385</v>
      </c>
      <c r="B212" t="s">
        <v>386</v>
      </c>
      <c r="C212" t="s">
        <v>387</v>
      </c>
      <c r="D212" t="s">
        <v>14</v>
      </c>
      <c r="E212" t="s">
        <v>15</v>
      </c>
      <c r="F212" t="s">
        <v>261</v>
      </c>
      <c r="G212">
        <v>3099</v>
      </c>
      <c r="H212">
        <v>26942.28</v>
      </c>
      <c r="I212" t="s">
        <v>23</v>
      </c>
      <c r="J212">
        <v>24159</v>
      </c>
      <c r="K212">
        <f ca="1">DATEDIF(J212,donnees!$A$1,"y")</f>
        <v>55</v>
      </c>
      <c r="L212" t="s">
        <v>1051</v>
      </c>
    </row>
    <row r="213" spans="1:12" x14ac:dyDescent="0.25">
      <c r="A213" t="s">
        <v>439</v>
      </c>
      <c r="B213" t="s">
        <v>440</v>
      </c>
      <c r="C213" t="s">
        <v>441</v>
      </c>
      <c r="D213" t="s">
        <v>14</v>
      </c>
      <c r="E213" t="s">
        <v>32</v>
      </c>
      <c r="F213" t="s">
        <v>442</v>
      </c>
      <c r="G213">
        <v>3078</v>
      </c>
      <c r="H213">
        <v>19907.93</v>
      </c>
      <c r="I213" t="s">
        <v>17</v>
      </c>
      <c r="J213">
        <v>24216</v>
      </c>
      <c r="K213">
        <f ca="1">DATEDIF(J213,donnees!$A$1,"y")</f>
        <v>55</v>
      </c>
      <c r="L213" t="s">
        <v>1052</v>
      </c>
    </row>
    <row r="214" spans="1:12" x14ac:dyDescent="0.25">
      <c r="A214" t="s">
        <v>457</v>
      </c>
      <c r="B214" t="s">
        <v>458</v>
      </c>
      <c r="C214" t="s">
        <v>459</v>
      </c>
      <c r="D214" t="s">
        <v>14</v>
      </c>
      <c r="E214" t="s">
        <v>32</v>
      </c>
      <c r="F214" t="s">
        <v>88</v>
      </c>
      <c r="G214">
        <v>3691</v>
      </c>
      <c r="H214">
        <v>26464.36</v>
      </c>
      <c r="I214" t="s">
        <v>17</v>
      </c>
      <c r="J214">
        <v>24046</v>
      </c>
      <c r="K214">
        <f ca="1">DATEDIF(J214,donnees!$A$1,"y")</f>
        <v>55</v>
      </c>
      <c r="L214" t="s">
        <v>1053</v>
      </c>
    </row>
    <row r="215" spans="1:12" x14ac:dyDescent="0.25">
      <c r="A215" t="s">
        <v>462</v>
      </c>
      <c r="B215" t="s">
        <v>463</v>
      </c>
      <c r="C215" t="s">
        <v>60</v>
      </c>
      <c r="D215" t="s">
        <v>21</v>
      </c>
      <c r="E215" t="s">
        <v>15</v>
      </c>
      <c r="F215" t="s">
        <v>295</v>
      </c>
      <c r="G215">
        <v>3040</v>
      </c>
      <c r="H215">
        <v>31448.52</v>
      </c>
      <c r="I215" t="s">
        <v>17</v>
      </c>
      <c r="J215">
        <v>24237</v>
      </c>
      <c r="K215">
        <f ca="1">DATEDIF(J215,donnees!$A$1,"y")</f>
        <v>55</v>
      </c>
      <c r="L215" t="s">
        <v>1054</v>
      </c>
    </row>
    <row r="216" spans="1:12" x14ac:dyDescent="0.25">
      <c r="A216" t="s">
        <v>602</v>
      </c>
      <c r="B216" t="s">
        <v>603</v>
      </c>
      <c r="C216" t="s">
        <v>604</v>
      </c>
      <c r="D216" t="s">
        <v>14</v>
      </c>
      <c r="E216" t="s">
        <v>32</v>
      </c>
      <c r="F216" t="s">
        <v>605</v>
      </c>
      <c r="G216">
        <v>3154</v>
      </c>
      <c r="H216">
        <v>26436.880000000001</v>
      </c>
      <c r="I216" t="s">
        <v>23</v>
      </c>
      <c r="J216">
        <v>24113</v>
      </c>
      <c r="K216">
        <f ca="1">DATEDIF(J216,donnees!$A$1,"y")</f>
        <v>55</v>
      </c>
      <c r="L216" t="s">
        <v>1055</v>
      </c>
    </row>
    <row r="217" spans="1:12" x14ac:dyDescent="0.25">
      <c r="A217" t="s">
        <v>619</v>
      </c>
      <c r="B217" t="s">
        <v>620</v>
      </c>
      <c r="C217" t="s">
        <v>621</v>
      </c>
      <c r="D217" t="s">
        <v>21</v>
      </c>
      <c r="E217" t="s">
        <v>32</v>
      </c>
      <c r="F217" t="s">
        <v>622</v>
      </c>
      <c r="G217">
        <v>3626</v>
      </c>
      <c r="H217">
        <v>35457.879999999997</v>
      </c>
      <c r="I217" t="s">
        <v>17</v>
      </c>
      <c r="J217">
        <v>24223</v>
      </c>
      <c r="K217">
        <f ca="1">DATEDIF(J217,donnees!$A$1,"y")</f>
        <v>55</v>
      </c>
      <c r="L217" t="s">
        <v>1056</v>
      </c>
    </row>
    <row r="218" spans="1:12" x14ac:dyDescent="0.25">
      <c r="A218" t="s">
        <v>632</v>
      </c>
      <c r="B218" t="s">
        <v>633</v>
      </c>
      <c r="C218" t="s">
        <v>182</v>
      </c>
      <c r="D218" t="s">
        <v>14</v>
      </c>
      <c r="E218" t="s">
        <v>15</v>
      </c>
      <c r="F218" t="s">
        <v>240</v>
      </c>
      <c r="G218">
        <v>3067</v>
      </c>
      <c r="H218">
        <v>24030.84</v>
      </c>
      <c r="I218" t="s">
        <v>17</v>
      </c>
      <c r="J218">
        <v>24203</v>
      </c>
      <c r="K218">
        <f ca="1">DATEDIF(J218,donnees!$A$1,"y")</f>
        <v>55</v>
      </c>
      <c r="L218" t="s">
        <v>1057</v>
      </c>
    </row>
    <row r="219" spans="1:12" x14ac:dyDescent="0.25">
      <c r="A219" t="s">
        <v>688</v>
      </c>
      <c r="B219" t="s">
        <v>689</v>
      </c>
      <c r="C219" t="s">
        <v>690</v>
      </c>
      <c r="D219" t="s">
        <v>14</v>
      </c>
      <c r="E219" t="s">
        <v>32</v>
      </c>
      <c r="F219" t="s">
        <v>95</v>
      </c>
      <c r="G219">
        <v>3125</v>
      </c>
      <c r="H219">
        <v>26130.46</v>
      </c>
      <c r="I219" t="s">
        <v>17</v>
      </c>
      <c r="J219">
        <v>24209</v>
      </c>
      <c r="K219">
        <f ca="1">DATEDIF(J219,donnees!$A$1,"y")</f>
        <v>55</v>
      </c>
      <c r="L219" t="s">
        <v>1058</v>
      </c>
    </row>
    <row r="220" spans="1:12" x14ac:dyDescent="0.25">
      <c r="A220" t="s">
        <v>815</v>
      </c>
      <c r="B220" t="s">
        <v>816</v>
      </c>
      <c r="C220" t="s">
        <v>817</v>
      </c>
      <c r="D220" t="s">
        <v>130</v>
      </c>
      <c r="E220" t="s">
        <v>32</v>
      </c>
      <c r="F220" t="s">
        <v>207</v>
      </c>
      <c r="G220">
        <v>3185</v>
      </c>
      <c r="H220" s="2">
        <v>80473.56</v>
      </c>
      <c r="I220" t="s">
        <v>23</v>
      </c>
      <c r="J220" s="1">
        <v>24022</v>
      </c>
      <c r="K220">
        <f ca="1">DATEDIF(J220,donnees!$A$1,"y")</f>
        <v>55</v>
      </c>
      <c r="L220" t="s">
        <v>1059</v>
      </c>
    </row>
    <row r="221" spans="1:12" x14ac:dyDescent="0.25">
      <c r="A221" t="s">
        <v>96</v>
      </c>
      <c r="B221" t="s">
        <v>97</v>
      </c>
      <c r="C221" t="s">
        <v>84</v>
      </c>
      <c r="D221" t="s">
        <v>14</v>
      </c>
      <c r="E221" t="s">
        <v>15</v>
      </c>
      <c r="F221" t="s">
        <v>65</v>
      </c>
      <c r="G221">
        <v>3013</v>
      </c>
      <c r="H221">
        <v>22918.04</v>
      </c>
      <c r="I221" t="s">
        <v>17</v>
      </c>
      <c r="J221">
        <v>23795</v>
      </c>
      <c r="K221">
        <f ca="1">DATEDIF(J221,donnees!$A$1,"y")</f>
        <v>56</v>
      </c>
      <c r="L221" t="s">
        <v>1060</v>
      </c>
    </row>
    <row r="222" spans="1:12" x14ac:dyDescent="0.25">
      <c r="A222" t="s">
        <v>547</v>
      </c>
      <c r="B222" t="s">
        <v>548</v>
      </c>
      <c r="C222" t="s">
        <v>387</v>
      </c>
      <c r="D222" t="s">
        <v>27</v>
      </c>
      <c r="E222" t="s">
        <v>15</v>
      </c>
      <c r="F222" t="s">
        <v>16</v>
      </c>
      <c r="G222">
        <v>3626</v>
      </c>
      <c r="H222">
        <v>54175.92</v>
      </c>
      <c r="I222" t="s">
        <v>23</v>
      </c>
      <c r="J222">
        <v>23971</v>
      </c>
      <c r="K222">
        <f ca="1">DATEDIF(J222,donnees!$A$1,"y")</f>
        <v>56</v>
      </c>
      <c r="L222" t="s">
        <v>1061</v>
      </c>
    </row>
    <row r="223" spans="1:12" x14ac:dyDescent="0.25">
      <c r="A223" t="s">
        <v>651</v>
      </c>
      <c r="B223" t="s">
        <v>652</v>
      </c>
      <c r="C223" t="s">
        <v>103</v>
      </c>
      <c r="D223" t="s">
        <v>27</v>
      </c>
      <c r="E223" t="s">
        <v>15</v>
      </c>
      <c r="F223" t="s">
        <v>207</v>
      </c>
      <c r="G223">
        <v>3420</v>
      </c>
      <c r="H223">
        <v>58559.1</v>
      </c>
      <c r="I223" t="s">
        <v>23</v>
      </c>
      <c r="J223">
        <v>23874</v>
      </c>
      <c r="K223">
        <f ca="1">DATEDIF(J223,donnees!$A$1,"y")</f>
        <v>56</v>
      </c>
      <c r="L223" t="s">
        <v>1062</v>
      </c>
    </row>
    <row r="224" spans="1:12" x14ac:dyDescent="0.25">
      <c r="A224" t="s">
        <v>684</v>
      </c>
      <c r="B224" t="s">
        <v>685</v>
      </c>
      <c r="C224" t="s">
        <v>670</v>
      </c>
      <c r="D224" t="s">
        <v>21</v>
      </c>
      <c r="E224" t="s">
        <v>15</v>
      </c>
      <c r="F224" t="s">
        <v>453</v>
      </c>
      <c r="G224">
        <v>3182</v>
      </c>
      <c r="H224">
        <v>33030.75</v>
      </c>
      <c r="I224" t="s">
        <v>17</v>
      </c>
      <c r="J224">
        <v>23658</v>
      </c>
      <c r="K224">
        <f ca="1">DATEDIF(J224,donnees!$A$1,"y")</f>
        <v>56</v>
      </c>
      <c r="L224" t="s">
        <v>1063</v>
      </c>
    </row>
    <row r="225" spans="1:12" x14ac:dyDescent="0.25">
      <c r="A225" t="s">
        <v>776</v>
      </c>
      <c r="B225" t="s">
        <v>777</v>
      </c>
      <c r="C225" t="s">
        <v>441</v>
      </c>
      <c r="D225" t="s">
        <v>14</v>
      </c>
      <c r="E225" t="s">
        <v>15</v>
      </c>
      <c r="F225" t="s">
        <v>519</v>
      </c>
      <c r="G225">
        <v>3333</v>
      </c>
      <c r="H225">
        <v>19199.8</v>
      </c>
      <c r="I225" t="s">
        <v>17</v>
      </c>
      <c r="J225">
        <v>23653</v>
      </c>
      <c r="K225">
        <f ca="1">DATEDIF(J225,donnees!$A$1,"y")</f>
        <v>56</v>
      </c>
      <c r="L225" t="s">
        <v>1064</v>
      </c>
    </row>
    <row r="226" spans="1:12" x14ac:dyDescent="0.25">
      <c r="A226" t="s">
        <v>782</v>
      </c>
      <c r="B226" t="s">
        <v>783</v>
      </c>
      <c r="C226" t="s">
        <v>784</v>
      </c>
      <c r="D226" t="s">
        <v>130</v>
      </c>
      <c r="E226" t="s">
        <v>15</v>
      </c>
      <c r="F226" t="s">
        <v>611</v>
      </c>
      <c r="G226">
        <v>3779</v>
      </c>
      <c r="H226" s="2">
        <v>96996.95</v>
      </c>
      <c r="I226" t="s">
        <v>23</v>
      </c>
      <c r="J226" s="1">
        <v>23771</v>
      </c>
      <c r="K226">
        <f ca="1">DATEDIF(J226,donnees!$A$1,"y")</f>
        <v>56</v>
      </c>
      <c r="L226" t="s">
        <v>1065</v>
      </c>
    </row>
    <row r="227" spans="1:12" x14ac:dyDescent="0.25">
      <c r="A227" t="s">
        <v>101</v>
      </c>
      <c r="B227" t="s">
        <v>102</v>
      </c>
      <c r="C227" t="s">
        <v>103</v>
      </c>
      <c r="D227" t="s">
        <v>27</v>
      </c>
      <c r="E227" t="s">
        <v>15</v>
      </c>
      <c r="F227" t="s">
        <v>28</v>
      </c>
      <c r="G227">
        <v>3636</v>
      </c>
      <c r="H227">
        <v>60167.99</v>
      </c>
      <c r="I227" t="s">
        <v>23</v>
      </c>
      <c r="J227">
        <v>23617</v>
      </c>
      <c r="K227">
        <f ca="1">DATEDIF(J227,donnees!$A$1,"y")</f>
        <v>57</v>
      </c>
      <c r="L227" t="s">
        <v>1066</v>
      </c>
    </row>
    <row r="228" spans="1:12" x14ac:dyDescent="0.25">
      <c r="A228" t="s">
        <v>122</v>
      </c>
      <c r="B228" t="s">
        <v>123</v>
      </c>
      <c r="C228" t="s">
        <v>124</v>
      </c>
      <c r="D228" t="s">
        <v>21</v>
      </c>
      <c r="E228" t="s">
        <v>32</v>
      </c>
      <c r="F228" t="s">
        <v>125</v>
      </c>
      <c r="G228">
        <v>3799</v>
      </c>
      <c r="H228">
        <v>39985.46</v>
      </c>
      <c r="I228" t="s">
        <v>23</v>
      </c>
      <c r="J228">
        <v>23611</v>
      </c>
      <c r="K228">
        <f ca="1">DATEDIF(J228,donnees!$A$1,"y")</f>
        <v>57</v>
      </c>
      <c r="L228" t="s">
        <v>1067</v>
      </c>
    </row>
    <row r="229" spans="1:12" x14ac:dyDescent="0.25">
      <c r="A229" t="s">
        <v>180</v>
      </c>
      <c r="B229" t="s">
        <v>181</v>
      </c>
      <c r="C229" t="s">
        <v>182</v>
      </c>
      <c r="D229" t="s">
        <v>14</v>
      </c>
      <c r="E229" t="s">
        <v>32</v>
      </c>
      <c r="F229" t="s">
        <v>28</v>
      </c>
      <c r="G229">
        <v>3021</v>
      </c>
      <c r="H229">
        <v>20026.02</v>
      </c>
      <c r="I229" t="s">
        <v>17</v>
      </c>
      <c r="J229">
        <v>23397</v>
      </c>
      <c r="K229">
        <f ca="1">DATEDIF(J229,donnees!$A$1,"y")</f>
        <v>57</v>
      </c>
      <c r="L229" t="s">
        <v>1068</v>
      </c>
    </row>
    <row r="230" spans="1:12" x14ac:dyDescent="0.25">
      <c r="A230" t="s">
        <v>275</v>
      </c>
      <c r="B230" t="s">
        <v>276</v>
      </c>
      <c r="C230" t="s">
        <v>103</v>
      </c>
      <c r="D230" t="s">
        <v>130</v>
      </c>
      <c r="E230" t="s">
        <v>15</v>
      </c>
      <c r="F230" t="s">
        <v>240</v>
      </c>
      <c r="G230">
        <v>3068</v>
      </c>
      <c r="H230" s="2">
        <v>87070.34</v>
      </c>
      <c r="I230" t="s">
        <v>23</v>
      </c>
      <c r="J230" s="1">
        <v>23621</v>
      </c>
      <c r="K230">
        <f ca="1">DATEDIF(J230,donnees!$A$1,"y")</f>
        <v>57</v>
      </c>
      <c r="L230" t="s">
        <v>1069</v>
      </c>
    </row>
    <row r="231" spans="1:12" x14ac:dyDescent="0.25">
      <c r="A231" t="s">
        <v>390</v>
      </c>
      <c r="B231" t="s">
        <v>391</v>
      </c>
      <c r="C231" t="s">
        <v>215</v>
      </c>
      <c r="D231" t="s">
        <v>14</v>
      </c>
      <c r="E231" t="s">
        <v>15</v>
      </c>
      <c r="F231" t="s">
        <v>92</v>
      </c>
      <c r="G231">
        <v>3882</v>
      </c>
      <c r="H231">
        <v>26119.1</v>
      </c>
      <c r="I231" t="s">
        <v>17</v>
      </c>
      <c r="J231">
        <v>23338</v>
      </c>
      <c r="K231">
        <f ca="1">DATEDIF(J231,donnees!$A$1,"y")</f>
        <v>57</v>
      </c>
      <c r="L231" t="s">
        <v>1070</v>
      </c>
    </row>
    <row r="232" spans="1:12" x14ac:dyDescent="0.25">
      <c r="A232" t="s">
        <v>443</v>
      </c>
      <c r="B232" t="s">
        <v>444</v>
      </c>
      <c r="C232" t="s">
        <v>445</v>
      </c>
      <c r="D232" t="s">
        <v>14</v>
      </c>
      <c r="E232" t="s">
        <v>32</v>
      </c>
      <c r="G232">
        <v>3007</v>
      </c>
      <c r="H232">
        <v>25040.53</v>
      </c>
      <c r="I232" t="s">
        <v>17</v>
      </c>
      <c r="J232">
        <v>23466</v>
      </c>
      <c r="K232">
        <f ca="1">DATEDIF(J232,donnees!$A$1,"y")</f>
        <v>57</v>
      </c>
      <c r="L232" t="s">
        <v>1071</v>
      </c>
    </row>
    <row r="233" spans="1:12" x14ac:dyDescent="0.25">
      <c r="A233" t="s">
        <v>476</v>
      </c>
      <c r="B233" t="s">
        <v>477</v>
      </c>
      <c r="C233" t="s">
        <v>478</v>
      </c>
      <c r="D233" t="s">
        <v>21</v>
      </c>
      <c r="E233" t="s">
        <v>32</v>
      </c>
      <c r="F233" t="s">
        <v>95</v>
      </c>
      <c r="G233">
        <v>3169</v>
      </c>
      <c r="H233">
        <v>30237.83</v>
      </c>
      <c r="I233" t="s">
        <v>17</v>
      </c>
      <c r="J233">
        <v>23499</v>
      </c>
      <c r="K233">
        <f ca="1">DATEDIF(J233,donnees!$A$1,"y")</f>
        <v>57</v>
      </c>
      <c r="L233" t="s">
        <v>1072</v>
      </c>
    </row>
    <row r="234" spans="1:12" x14ac:dyDescent="0.25">
      <c r="A234" t="s">
        <v>549</v>
      </c>
      <c r="B234" t="s">
        <v>550</v>
      </c>
      <c r="C234" t="s">
        <v>551</v>
      </c>
      <c r="D234" t="s">
        <v>14</v>
      </c>
      <c r="E234" t="s">
        <v>15</v>
      </c>
      <c r="F234" t="s">
        <v>40</v>
      </c>
      <c r="G234">
        <v>3148</v>
      </c>
      <c r="H234">
        <v>32822.65</v>
      </c>
      <c r="I234" t="s">
        <v>17</v>
      </c>
      <c r="J234">
        <v>23602</v>
      </c>
      <c r="K234">
        <f ca="1">DATEDIF(J234,donnees!$A$1,"y")</f>
        <v>57</v>
      </c>
      <c r="L234" t="s">
        <v>1073</v>
      </c>
    </row>
    <row r="235" spans="1:12" x14ac:dyDescent="0.25">
      <c r="A235" t="s">
        <v>568</v>
      </c>
      <c r="B235" t="s">
        <v>569</v>
      </c>
      <c r="C235" t="s">
        <v>570</v>
      </c>
      <c r="D235" t="s">
        <v>14</v>
      </c>
      <c r="E235" t="s">
        <v>32</v>
      </c>
      <c r="F235" t="s">
        <v>207</v>
      </c>
      <c r="G235">
        <v>3986</v>
      </c>
      <c r="H235">
        <v>25705.75</v>
      </c>
      <c r="I235" t="s">
        <v>17</v>
      </c>
      <c r="J235">
        <v>23562</v>
      </c>
      <c r="K235">
        <f ca="1">DATEDIF(J235,donnees!$A$1,"y")</f>
        <v>57</v>
      </c>
      <c r="L235" t="s">
        <v>1074</v>
      </c>
    </row>
    <row r="236" spans="1:12" x14ac:dyDescent="0.25">
      <c r="A236" t="s">
        <v>589</v>
      </c>
      <c r="B236" t="s">
        <v>590</v>
      </c>
      <c r="C236" t="s">
        <v>591</v>
      </c>
      <c r="D236" t="s">
        <v>14</v>
      </c>
      <c r="E236" t="s">
        <v>32</v>
      </c>
      <c r="F236" t="s">
        <v>65</v>
      </c>
      <c r="G236">
        <v>3913</v>
      </c>
      <c r="H236">
        <v>25810.51</v>
      </c>
      <c r="I236" t="s">
        <v>17</v>
      </c>
      <c r="J236">
        <v>23289</v>
      </c>
      <c r="K236">
        <f ca="1">DATEDIF(J236,donnees!$A$1,"y")</f>
        <v>57</v>
      </c>
      <c r="L236" t="s">
        <v>1075</v>
      </c>
    </row>
    <row r="237" spans="1:12" x14ac:dyDescent="0.25">
      <c r="A237" t="s">
        <v>623</v>
      </c>
      <c r="B237" t="s">
        <v>624</v>
      </c>
      <c r="C237" t="s">
        <v>625</v>
      </c>
      <c r="D237" t="s">
        <v>14</v>
      </c>
      <c r="E237" t="s">
        <v>32</v>
      </c>
      <c r="F237" t="s">
        <v>626</v>
      </c>
      <c r="G237">
        <v>3584</v>
      </c>
      <c r="H237">
        <v>33397.01</v>
      </c>
      <c r="I237" t="s">
        <v>23</v>
      </c>
      <c r="J237">
        <v>23573</v>
      </c>
      <c r="K237">
        <f ca="1">DATEDIF(J237,donnees!$A$1,"y")</f>
        <v>57</v>
      </c>
      <c r="L237" t="s">
        <v>1076</v>
      </c>
    </row>
    <row r="238" spans="1:12" x14ac:dyDescent="0.25">
      <c r="A238" t="s">
        <v>668</v>
      </c>
      <c r="B238" t="s">
        <v>669</v>
      </c>
      <c r="C238" t="s">
        <v>670</v>
      </c>
      <c r="D238" t="s">
        <v>14</v>
      </c>
      <c r="E238" t="s">
        <v>32</v>
      </c>
      <c r="F238" t="s">
        <v>114</v>
      </c>
      <c r="G238">
        <v>3103</v>
      </c>
      <c r="H238">
        <v>23981.17</v>
      </c>
      <c r="I238" t="s">
        <v>17</v>
      </c>
      <c r="J238">
        <v>23304</v>
      </c>
      <c r="K238">
        <f ca="1">DATEDIF(J238,donnees!$A$1,"y")</f>
        <v>57</v>
      </c>
      <c r="L238" t="s">
        <v>1077</v>
      </c>
    </row>
    <row r="239" spans="1:12" x14ac:dyDescent="0.25">
      <c r="A239" t="s">
        <v>673</v>
      </c>
      <c r="B239" t="s">
        <v>674</v>
      </c>
      <c r="C239" t="s">
        <v>675</v>
      </c>
      <c r="D239" t="s">
        <v>14</v>
      </c>
      <c r="E239" t="s">
        <v>15</v>
      </c>
      <c r="F239" t="s">
        <v>194</v>
      </c>
      <c r="G239">
        <v>3917</v>
      </c>
      <c r="H239">
        <v>24961.51</v>
      </c>
      <c r="I239" t="s">
        <v>17</v>
      </c>
      <c r="J239">
        <v>23406</v>
      </c>
      <c r="K239">
        <f ca="1">DATEDIF(J239,donnees!$A$1,"y")</f>
        <v>57</v>
      </c>
      <c r="L239" t="s">
        <v>1078</v>
      </c>
    </row>
    <row r="240" spans="1:12" x14ac:dyDescent="0.25">
      <c r="A240" t="s">
        <v>681</v>
      </c>
      <c r="B240" t="s">
        <v>682</v>
      </c>
      <c r="C240" t="s">
        <v>683</v>
      </c>
      <c r="D240" t="s">
        <v>14</v>
      </c>
      <c r="E240" t="s">
        <v>32</v>
      </c>
      <c r="F240" t="s">
        <v>71</v>
      </c>
      <c r="G240">
        <v>3004</v>
      </c>
      <c r="H240">
        <v>24732.639999999999</v>
      </c>
      <c r="I240" t="s">
        <v>23</v>
      </c>
      <c r="J240">
        <v>23330</v>
      </c>
      <c r="K240">
        <f ca="1">DATEDIF(J240,donnees!$A$1,"y")</f>
        <v>57</v>
      </c>
      <c r="L240" t="s">
        <v>1079</v>
      </c>
    </row>
    <row r="241" spans="1:12" x14ac:dyDescent="0.25">
      <c r="A241" t="s">
        <v>746</v>
      </c>
      <c r="B241" t="s">
        <v>747</v>
      </c>
      <c r="C241" t="s">
        <v>748</v>
      </c>
      <c r="D241" t="s">
        <v>14</v>
      </c>
      <c r="E241" t="s">
        <v>32</v>
      </c>
      <c r="F241" t="s">
        <v>258</v>
      </c>
      <c r="G241">
        <v>3045</v>
      </c>
      <c r="H241">
        <v>27426.560000000001</v>
      </c>
      <c r="I241" t="s">
        <v>17</v>
      </c>
      <c r="J241">
        <v>23343</v>
      </c>
      <c r="K241">
        <f ca="1">DATEDIF(J241,donnees!$A$1,"y")</f>
        <v>57</v>
      </c>
      <c r="L241" t="s">
        <v>1080</v>
      </c>
    </row>
    <row r="242" spans="1:12" x14ac:dyDescent="0.25">
      <c r="A242" t="s">
        <v>265</v>
      </c>
      <c r="B242" t="s">
        <v>266</v>
      </c>
      <c r="C242" t="s">
        <v>267</v>
      </c>
      <c r="D242" t="s">
        <v>14</v>
      </c>
      <c r="E242" t="s">
        <v>15</v>
      </c>
      <c r="F242" t="s">
        <v>22</v>
      </c>
      <c r="G242">
        <v>3005</v>
      </c>
      <c r="H242">
        <v>27182.66</v>
      </c>
      <c r="I242" t="s">
        <v>17</v>
      </c>
      <c r="J242">
        <v>23157</v>
      </c>
      <c r="K242">
        <f ca="1">DATEDIF(J242,donnees!$A$1,"y")</f>
        <v>58</v>
      </c>
      <c r="L242" t="s">
        <v>1081</v>
      </c>
    </row>
    <row r="243" spans="1:12" x14ac:dyDescent="0.25">
      <c r="A243" t="s">
        <v>415</v>
      </c>
      <c r="B243" t="s">
        <v>416</v>
      </c>
      <c r="C243" t="s">
        <v>417</v>
      </c>
      <c r="D243" t="s">
        <v>14</v>
      </c>
      <c r="E243" t="s">
        <v>32</v>
      </c>
      <c r="F243" t="s">
        <v>261</v>
      </c>
      <c r="G243">
        <v>3175</v>
      </c>
      <c r="H243">
        <v>23209.34</v>
      </c>
      <c r="I243" t="s">
        <v>17</v>
      </c>
      <c r="J243">
        <v>23247</v>
      </c>
      <c r="K243">
        <f ca="1">DATEDIF(J243,donnees!$A$1,"y")</f>
        <v>58</v>
      </c>
      <c r="L243" t="s">
        <v>1082</v>
      </c>
    </row>
    <row r="244" spans="1:12" x14ac:dyDescent="0.25">
      <c r="A244" t="s">
        <v>423</v>
      </c>
      <c r="B244" t="s">
        <v>424</v>
      </c>
      <c r="C244" t="s">
        <v>70</v>
      </c>
      <c r="D244" t="s">
        <v>27</v>
      </c>
      <c r="E244" t="s">
        <v>15</v>
      </c>
      <c r="F244" t="s">
        <v>134</v>
      </c>
      <c r="G244">
        <v>3874</v>
      </c>
      <c r="H244">
        <v>50391.54</v>
      </c>
      <c r="I244" t="s">
        <v>17</v>
      </c>
      <c r="J244">
        <v>23207</v>
      </c>
      <c r="K244">
        <f ca="1">DATEDIF(J244,donnees!$A$1,"y")</f>
        <v>58</v>
      </c>
      <c r="L244" t="s">
        <v>1083</v>
      </c>
    </row>
    <row r="245" spans="1:12" x14ac:dyDescent="0.25">
      <c r="A245" t="s">
        <v>454</v>
      </c>
      <c r="B245" t="s">
        <v>455</v>
      </c>
      <c r="C245" t="s">
        <v>456</v>
      </c>
      <c r="D245" t="s">
        <v>14</v>
      </c>
      <c r="E245" t="s">
        <v>32</v>
      </c>
      <c r="F245" t="s">
        <v>134</v>
      </c>
      <c r="G245">
        <v>3685</v>
      </c>
      <c r="H245">
        <v>24005.82</v>
      </c>
      <c r="I245" t="s">
        <v>17</v>
      </c>
      <c r="J245">
        <v>23097</v>
      </c>
      <c r="K245">
        <f ca="1">DATEDIF(J245,donnees!$A$1,"y")</f>
        <v>58</v>
      </c>
      <c r="L245" t="s">
        <v>1084</v>
      </c>
    </row>
    <row r="246" spans="1:12" x14ac:dyDescent="0.25">
      <c r="A246" t="s">
        <v>520</v>
      </c>
      <c r="B246" t="s">
        <v>521</v>
      </c>
      <c r="C246" t="s">
        <v>156</v>
      </c>
      <c r="D246" t="s">
        <v>14</v>
      </c>
      <c r="E246" t="s">
        <v>32</v>
      </c>
      <c r="F246" t="s">
        <v>399</v>
      </c>
      <c r="G246">
        <v>3590</v>
      </c>
      <c r="H246">
        <v>23762.76</v>
      </c>
      <c r="I246" t="s">
        <v>17</v>
      </c>
      <c r="J246">
        <v>23142</v>
      </c>
      <c r="K246">
        <f ca="1">DATEDIF(J246,donnees!$A$1,"y")</f>
        <v>58</v>
      </c>
      <c r="L246" t="s">
        <v>1085</v>
      </c>
    </row>
    <row r="247" spans="1:12" x14ac:dyDescent="0.25">
      <c r="A247" t="s">
        <v>527</v>
      </c>
      <c r="B247" t="s">
        <v>528</v>
      </c>
      <c r="C247" t="s">
        <v>529</v>
      </c>
      <c r="D247" t="s">
        <v>130</v>
      </c>
      <c r="E247" t="s">
        <v>32</v>
      </c>
      <c r="F247" t="s">
        <v>95</v>
      </c>
      <c r="G247">
        <v>3204</v>
      </c>
      <c r="H247" s="2">
        <v>82860.53</v>
      </c>
      <c r="I247" t="s">
        <v>17</v>
      </c>
      <c r="J247" s="1">
        <v>23104</v>
      </c>
      <c r="K247">
        <f ca="1">DATEDIF(J247,donnees!$A$1,"y")</f>
        <v>58</v>
      </c>
      <c r="L247" t="s">
        <v>1086</v>
      </c>
    </row>
    <row r="248" spans="1:12" x14ac:dyDescent="0.25">
      <c r="A248" t="s">
        <v>658</v>
      </c>
      <c r="B248" t="s">
        <v>659</v>
      </c>
      <c r="C248" t="s">
        <v>583</v>
      </c>
      <c r="D248" t="s">
        <v>27</v>
      </c>
      <c r="E248" t="s">
        <v>32</v>
      </c>
      <c r="F248" t="s">
        <v>95</v>
      </c>
      <c r="G248">
        <v>3733</v>
      </c>
      <c r="H248">
        <v>57651.05</v>
      </c>
      <c r="I248" t="s">
        <v>23</v>
      </c>
      <c r="J248">
        <v>23070</v>
      </c>
      <c r="K248">
        <f ca="1">DATEDIF(J248,donnees!$A$1,"y")</f>
        <v>58</v>
      </c>
      <c r="L248" t="s">
        <v>1087</v>
      </c>
    </row>
    <row r="249" spans="1:12" x14ac:dyDescent="0.25">
      <c r="A249" t="s">
        <v>679</v>
      </c>
      <c r="B249" t="s">
        <v>680</v>
      </c>
      <c r="C249" t="s">
        <v>218</v>
      </c>
      <c r="D249" t="s">
        <v>21</v>
      </c>
      <c r="E249" t="s">
        <v>818</v>
      </c>
      <c r="F249" t="s">
        <v>92</v>
      </c>
      <c r="G249">
        <v>3092</v>
      </c>
      <c r="H249">
        <v>38692.29</v>
      </c>
      <c r="I249" t="s">
        <v>23</v>
      </c>
      <c r="J249">
        <v>23011</v>
      </c>
      <c r="K249">
        <f ca="1">DATEDIF(J249,donnees!$A$1,"y")</f>
        <v>58</v>
      </c>
      <c r="L249" t="s">
        <v>1088</v>
      </c>
    </row>
    <row r="250" spans="1:12" x14ac:dyDescent="0.25">
      <c r="A250" t="s">
        <v>809</v>
      </c>
      <c r="B250" t="s">
        <v>810</v>
      </c>
      <c r="C250" t="s">
        <v>643</v>
      </c>
      <c r="D250" t="s">
        <v>14</v>
      </c>
      <c r="E250" t="s">
        <v>15</v>
      </c>
      <c r="F250" t="s">
        <v>519</v>
      </c>
      <c r="G250">
        <v>3333</v>
      </c>
      <c r="H250">
        <v>23797.279999999999</v>
      </c>
      <c r="I250" t="s">
        <v>23</v>
      </c>
      <c r="J250">
        <v>23156</v>
      </c>
      <c r="K250">
        <f ca="1">DATEDIF(J250,donnees!$A$1,"y")</f>
        <v>58</v>
      </c>
      <c r="L250" t="s">
        <v>1089</v>
      </c>
    </row>
    <row r="251" spans="1:12" x14ac:dyDescent="0.25">
      <c r="A251" t="s">
        <v>11</v>
      </c>
      <c r="B251" t="s">
        <v>12</v>
      </c>
      <c r="C251" t="s">
        <v>13</v>
      </c>
      <c r="D251" t="s">
        <v>14</v>
      </c>
      <c r="E251" t="s">
        <v>15</v>
      </c>
      <c r="F251" t="s">
        <v>16</v>
      </c>
      <c r="G251">
        <v>3091</v>
      </c>
      <c r="H251">
        <v>21433.02</v>
      </c>
      <c r="I251" t="s">
        <v>17</v>
      </c>
      <c r="J251">
        <v>22582</v>
      </c>
      <c r="K251">
        <f ca="1">DATEDIF(J251,donnees!$A$1,"y")</f>
        <v>59</v>
      </c>
      <c r="L251" t="s">
        <v>1090</v>
      </c>
    </row>
    <row r="252" spans="1:12" x14ac:dyDescent="0.25">
      <c r="A252" t="s">
        <v>11</v>
      </c>
      <c r="B252" t="s">
        <v>12</v>
      </c>
      <c r="C252" t="s">
        <v>13</v>
      </c>
      <c r="D252" t="s">
        <v>14</v>
      </c>
      <c r="E252" t="s">
        <v>15</v>
      </c>
      <c r="F252" t="s">
        <v>16</v>
      </c>
      <c r="G252">
        <v>3091</v>
      </c>
      <c r="H252">
        <v>21433.02</v>
      </c>
      <c r="I252" t="s">
        <v>17</v>
      </c>
      <c r="J252">
        <v>22582</v>
      </c>
      <c r="K252">
        <f ca="1">DATEDIF(J252,donnees!$A$1,"y")</f>
        <v>59</v>
      </c>
      <c r="L252" t="s">
        <v>1090</v>
      </c>
    </row>
    <row r="253" spans="1:12" x14ac:dyDescent="0.25">
      <c r="A253" t="s">
        <v>131</v>
      </c>
      <c r="B253" t="s">
        <v>132</v>
      </c>
      <c r="C253" t="s">
        <v>133</v>
      </c>
      <c r="D253" t="s">
        <v>27</v>
      </c>
      <c r="E253" t="s">
        <v>32</v>
      </c>
      <c r="F253" t="s">
        <v>134</v>
      </c>
      <c r="G253">
        <v>3089</v>
      </c>
      <c r="H253">
        <v>43911.15</v>
      </c>
      <c r="I253" t="s">
        <v>23</v>
      </c>
      <c r="J253">
        <v>22797</v>
      </c>
      <c r="K253">
        <f ca="1">DATEDIF(J253,donnees!$A$1,"y")</f>
        <v>59</v>
      </c>
      <c r="L253" t="s">
        <v>1091</v>
      </c>
    </row>
    <row r="254" spans="1:12" x14ac:dyDescent="0.25">
      <c r="A254" t="s">
        <v>331</v>
      </c>
      <c r="B254" t="s">
        <v>332</v>
      </c>
      <c r="C254" t="s">
        <v>333</v>
      </c>
      <c r="D254" t="s">
        <v>14</v>
      </c>
      <c r="E254" t="s">
        <v>15</v>
      </c>
      <c r="F254" t="s">
        <v>334</v>
      </c>
      <c r="G254">
        <v>3417</v>
      </c>
      <c r="H254">
        <v>24648.16</v>
      </c>
      <c r="I254" t="s">
        <v>17</v>
      </c>
      <c r="J254">
        <v>22564</v>
      </c>
      <c r="K254">
        <f ca="1">DATEDIF(J254,donnees!$A$1,"y")</f>
        <v>59</v>
      </c>
      <c r="L254" t="s">
        <v>1092</v>
      </c>
    </row>
    <row r="255" spans="1:12" x14ac:dyDescent="0.25">
      <c r="A255" t="s">
        <v>342</v>
      </c>
      <c r="B255" t="s">
        <v>343</v>
      </c>
      <c r="C255" t="s">
        <v>344</v>
      </c>
      <c r="D255" t="s">
        <v>14</v>
      </c>
      <c r="E255" t="s">
        <v>32</v>
      </c>
      <c r="F255" t="s">
        <v>345</v>
      </c>
      <c r="G255">
        <v>3157</v>
      </c>
      <c r="H255">
        <v>24165.35</v>
      </c>
      <c r="I255" t="s">
        <v>17</v>
      </c>
      <c r="J255">
        <v>22666</v>
      </c>
      <c r="K255">
        <f ca="1">DATEDIF(J255,donnees!$A$1,"y")</f>
        <v>59</v>
      </c>
      <c r="L255" t="s">
        <v>1093</v>
      </c>
    </row>
    <row r="256" spans="1:12" x14ac:dyDescent="0.25">
      <c r="A256" t="s">
        <v>600</v>
      </c>
      <c r="B256" t="s">
        <v>601</v>
      </c>
      <c r="C256" t="s">
        <v>592</v>
      </c>
      <c r="D256" t="s">
        <v>14</v>
      </c>
      <c r="E256" t="s">
        <v>32</v>
      </c>
      <c r="F256" t="s">
        <v>234</v>
      </c>
      <c r="G256">
        <v>3057</v>
      </c>
      <c r="H256">
        <v>30098.2</v>
      </c>
      <c r="I256" t="s">
        <v>17</v>
      </c>
      <c r="J256">
        <v>22608</v>
      </c>
      <c r="K256">
        <f ca="1">DATEDIF(J256,donnees!$A$1,"y")</f>
        <v>59</v>
      </c>
      <c r="L256" t="s">
        <v>1094</v>
      </c>
    </row>
    <row r="257" spans="1:12" x14ac:dyDescent="0.25">
      <c r="A257" t="s">
        <v>701</v>
      </c>
      <c r="B257" t="s">
        <v>702</v>
      </c>
      <c r="C257" t="s">
        <v>703</v>
      </c>
      <c r="D257" t="s">
        <v>21</v>
      </c>
      <c r="E257" t="s">
        <v>15</v>
      </c>
      <c r="F257" t="s">
        <v>345</v>
      </c>
      <c r="G257">
        <v>3916</v>
      </c>
      <c r="H257">
        <v>34826.58</v>
      </c>
      <c r="I257" t="s">
        <v>23</v>
      </c>
      <c r="J257">
        <v>22736</v>
      </c>
      <c r="K257">
        <f ca="1">DATEDIF(J257,donnees!$A$1,"y")</f>
        <v>59</v>
      </c>
      <c r="L257" t="s">
        <v>1095</v>
      </c>
    </row>
    <row r="258" spans="1:12" x14ac:dyDescent="0.25">
      <c r="A258" t="s">
        <v>719</v>
      </c>
      <c r="B258" t="s">
        <v>720</v>
      </c>
      <c r="C258" t="s">
        <v>721</v>
      </c>
      <c r="D258" t="s">
        <v>130</v>
      </c>
      <c r="E258" t="s">
        <v>32</v>
      </c>
      <c r="F258" t="s">
        <v>160</v>
      </c>
      <c r="G258">
        <v>3082</v>
      </c>
      <c r="H258" s="2">
        <v>79223.91</v>
      </c>
      <c r="I258" t="s">
        <v>17</v>
      </c>
      <c r="J258" s="1">
        <v>22859</v>
      </c>
      <c r="K258">
        <f ca="1">DATEDIF(J258,donnees!$A$1,"y")</f>
        <v>59</v>
      </c>
      <c r="L258" t="s">
        <v>1096</v>
      </c>
    </row>
    <row r="259" spans="1:12" x14ac:dyDescent="0.25">
      <c r="A259" t="s">
        <v>756</v>
      </c>
      <c r="B259" t="s">
        <v>757</v>
      </c>
      <c r="C259" t="s">
        <v>312</v>
      </c>
      <c r="D259" t="s">
        <v>14</v>
      </c>
      <c r="E259" t="s">
        <v>32</v>
      </c>
      <c r="F259" t="s">
        <v>114</v>
      </c>
      <c r="G259">
        <v>3051</v>
      </c>
      <c r="H259">
        <v>25844.54</v>
      </c>
      <c r="I259" t="s">
        <v>17</v>
      </c>
      <c r="J259">
        <v>22710</v>
      </c>
      <c r="K259">
        <f ca="1">DATEDIF(J259,donnees!$A$1,"y")</f>
        <v>59</v>
      </c>
      <c r="L259" t="s">
        <v>1097</v>
      </c>
    </row>
    <row r="260" spans="1:12" x14ac:dyDescent="0.25">
      <c r="A260" t="s">
        <v>778</v>
      </c>
      <c r="B260" t="s">
        <v>779</v>
      </c>
      <c r="C260" t="s">
        <v>780</v>
      </c>
      <c r="D260" t="s">
        <v>14</v>
      </c>
      <c r="E260" t="s">
        <v>15</v>
      </c>
      <c r="F260" t="s">
        <v>781</v>
      </c>
      <c r="G260">
        <v>3641</v>
      </c>
      <c r="H260">
        <v>21815.360000000001</v>
      </c>
      <c r="I260" t="s">
        <v>17</v>
      </c>
      <c r="J260">
        <v>22881</v>
      </c>
      <c r="K260">
        <f ca="1">DATEDIF(J260,donnees!$A$1,"y")</f>
        <v>59</v>
      </c>
      <c r="L260" t="s">
        <v>1098</v>
      </c>
    </row>
    <row r="261" spans="1:12" x14ac:dyDescent="0.25">
      <c r="A261" t="s">
        <v>115</v>
      </c>
      <c r="B261" t="s">
        <v>116</v>
      </c>
      <c r="C261" t="s">
        <v>117</v>
      </c>
      <c r="D261" t="s">
        <v>14</v>
      </c>
      <c r="E261" t="s">
        <v>32</v>
      </c>
      <c r="F261" t="s">
        <v>118</v>
      </c>
      <c r="G261">
        <v>3012</v>
      </c>
      <c r="H261">
        <v>22615.91</v>
      </c>
      <c r="I261" t="s">
        <v>17</v>
      </c>
      <c r="J261">
        <v>22386</v>
      </c>
      <c r="K261">
        <f ca="1">DATEDIF(J261,donnees!$A$1,"y")</f>
        <v>60</v>
      </c>
      <c r="L261" t="s">
        <v>1099</v>
      </c>
    </row>
    <row r="262" spans="1:12" x14ac:dyDescent="0.25">
      <c r="A262" t="s">
        <v>289</v>
      </c>
      <c r="B262" t="s">
        <v>290</v>
      </c>
      <c r="C262" t="s">
        <v>291</v>
      </c>
      <c r="D262" t="s">
        <v>14</v>
      </c>
      <c r="E262" t="s">
        <v>818</v>
      </c>
      <c r="F262" t="s">
        <v>292</v>
      </c>
      <c r="G262">
        <v>3259</v>
      </c>
      <c r="H262">
        <v>23611.360000000001</v>
      </c>
      <c r="I262" t="s">
        <v>17</v>
      </c>
      <c r="J262">
        <v>22319</v>
      </c>
      <c r="K262">
        <f ca="1">DATEDIF(J262,donnees!$A$1,"y")</f>
        <v>60</v>
      </c>
      <c r="L262" t="s">
        <v>1100</v>
      </c>
    </row>
    <row r="263" spans="1:12" x14ac:dyDescent="0.25">
      <c r="A263" t="s">
        <v>335</v>
      </c>
      <c r="B263" t="s">
        <v>336</v>
      </c>
      <c r="C263" t="s">
        <v>337</v>
      </c>
      <c r="D263" t="s">
        <v>14</v>
      </c>
      <c r="E263" t="s">
        <v>32</v>
      </c>
      <c r="F263" t="s">
        <v>338</v>
      </c>
      <c r="G263">
        <v>3118</v>
      </c>
      <c r="H263">
        <v>22645.7</v>
      </c>
      <c r="I263" t="s">
        <v>17</v>
      </c>
      <c r="J263">
        <v>22348</v>
      </c>
      <c r="K263">
        <f ca="1">DATEDIF(J263,donnees!$A$1,"y")</f>
        <v>60</v>
      </c>
      <c r="L263" t="s">
        <v>1101</v>
      </c>
    </row>
    <row r="264" spans="1:12" x14ac:dyDescent="0.25">
      <c r="A264" t="s">
        <v>366</v>
      </c>
      <c r="B264" t="s">
        <v>367</v>
      </c>
      <c r="C264" t="s">
        <v>368</v>
      </c>
      <c r="D264" t="s">
        <v>130</v>
      </c>
      <c r="E264" t="s">
        <v>189</v>
      </c>
      <c r="F264" t="s">
        <v>369</v>
      </c>
      <c r="G264">
        <v>3181</v>
      </c>
      <c r="H264" s="2">
        <v>110105.06</v>
      </c>
      <c r="I264" t="s">
        <v>23</v>
      </c>
      <c r="J264" s="1">
        <v>22482</v>
      </c>
      <c r="K264">
        <f ca="1">DATEDIF(J264,donnees!$A$1,"y")</f>
        <v>60</v>
      </c>
      <c r="L264" t="s">
        <v>1102</v>
      </c>
    </row>
    <row r="265" spans="1:12" x14ac:dyDescent="0.25">
      <c r="A265" t="s">
        <v>487</v>
      </c>
      <c r="B265" t="s">
        <v>488</v>
      </c>
      <c r="C265" t="s">
        <v>81</v>
      </c>
      <c r="D265" t="s">
        <v>14</v>
      </c>
      <c r="E265" t="s">
        <v>32</v>
      </c>
      <c r="F265" t="s">
        <v>114</v>
      </c>
      <c r="G265">
        <v>3676</v>
      </c>
      <c r="H265">
        <v>23769.279999999999</v>
      </c>
      <c r="I265" t="s">
        <v>17</v>
      </c>
      <c r="J265">
        <v>22251</v>
      </c>
      <c r="K265">
        <f ca="1">DATEDIF(J265,donnees!$A$1,"y")</f>
        <v>60</v>
      </c>
      <c r="L265" t="s">
        <v>1103</v>
      </c>
    </row>
    <row r="266" spans="1:12" x14ac:dyDescent="0.25">
      <c r="A266" t="s">
        <v>662</v>
      </c>
      <c r="B266" t="s">
        <v>663</v>
      </c>
      <c r="C266" t="s">
        <v>664</v>
      </c>
      <c r="D266" t="s">
        <v>14</v>
      </c>
      <c r="E266" t="s">
        <v>32</v>
      </c>
      <c r="F266" t="s">
        <v>338</v>
      </c>
      <c r="G266">
        <v>3139</v>
      </c>
      <c r="H266">
        <v>24980.74</v>
      </c>
      <c r="I266" t="s">
        <v>17</v>
      </c>
      <c r="J266">
        <v>22183</v>
      </c>
      <c r="K266">
        <f ca="1">DATEDIF(J266,donnees!$A$1,"y")</f>
        <v>60</v>
      </c>
      <c r="L266" t="s">
        <v>1104</v>
      </c>
    </row>
    <row r="267" spans="1:12" x14ac:dyDescent="0.25">
      <c r="A267" t="s">
        <v>740</v>
      </c>
      <c r="B267" t="s">
        <v>741</v>
      </c>
      <c r="C267" t="s">
        <v>113</v>
      </c>
      <c r="D267" t="s">
        <v>14</v>
      </c>
      <c r="E267" t="s">
        <v>32</v>
      </c>
      <c r="F267" t="s">
        <v>742</v>
      </c>
      <c r="G267">
        <v>3031</v>
      </c>
      <c r="H267">
        <v>24089.45</v>
      </c>
      <c r="I267" t="s">
        <v>17</v>
      </c>
      <c r="J267">
        <v>22366</v>
      </c>
      <c r="K267">
        <f ca="1">DATEDIF(J267,donnees!$A$1,"y")</f>
        <v>60</v>
      </c>
      <c r="L267" t="s">
        <v>1105</v>
      </c>
    </row>
    <row r="268" spans="1:12" x14ac:dyDescent="0.25">
      <c r="A268" t="s">
        <v>339</v>
      </c>
      <c r="B268" t="s">
        <v>340</v>
      </c>
      <c r="C268" t="s">
        <v>341</v>
      </c>
      <c r="D268" t="s">
        <v>130</v>
      </c>
      <c r="E268" t="s">
        <v>32</v>
      </c>
      <c r="F268" t="s">
        <v>138</v>
      </c>
      <c r="G268">
        <v>3717</v>
      </c>
      <c r="H268" s="2">
        <v>85762.08</v>
      </c>
      <c r="I268" t="s">
        <v>23</v>
      </c>
      <c r="J268" s="1">
        <v>22088</v>
      </c>
      <c r="K268">
        <f ca="1">DATEDIF(J268,donnees!$A$1,"y")</f>
        <v>61</v>
      </c>
      <c r="L268" t="s">
        <v>1109</v>
      </c>
    </row>
    <row r="269" spans="1:12" x14ac:dyDescent="0.25">
      <c r="A269" t="s">
        <v>310</v>
      </c>
      <c r="B269" t="s">
        <v>311</v>
      </c>
      <c r="C269" t="s">
        <v>312</v>
      </c>
      <c r="D269" t="s">
        <v>14</v>
      </c>
      <c r="E269" t="s">
        <v>32</v>
      </c>
      <c r="F269" t="s">
        <v>114</v>
      </c>
      <c r="G269">
        <v>3819</v>
      </c>
      <c r="H269">
        <v>25883.11</v>
      </c>
      <c r="I269" t="s">
        <v>17</v>
      </c>
      <c r="J269">
        <v>21907</v>
      </c>
      <c r="K269">
        <f ca="1">DATEDIF(J269,donnees!$A$1,"y")</f>
        <v>61</v>
      </c>
      <c r="L269" t="s">
        <v>1107</v>
      </c>
    </row>
    <row r="270" spans="1:12" x14ac:dyDescent="0.25">
      <c r="A270" t="s">
        <v>127</v>
      </c>
      <c r="B270" t="s">
        <v>128</v>
      </c>
      <c r="C270" t="s">
        <v>129</v>
      </c>
      <c r="D270" t="s">
        <v>130</v>
      </c>
      <c r="E270" t="s">
        <v>32</v>
      </c>
      <c r="F270" t="s">
        <v>61</v>
      </c>
      <c r="G270">
        <v>3650</v>
      </c>
      <c r="H270" s="2">
        <v>75406.59</v>
      </c>
      <c r="I270" t="s">
        <v>17</v>
      </c>
      <c r="J270" s="1">
        <v>21962</v>
      </c>
      <c r="K270">
        <f ca="1">DATEDIF(J270,donnees!$A$1,"y")</f>
        <v>61</v>
      </c>
      <c r="L270" t="s">
        <v>1106</v>
      </c>
    </row>
    <row r="271" spans="1:12" x14ac:dyDescent="0.25">
      <c r="A271" t="s">
        <v>317</v>
      </c>
      <c r="B271" t="s">
        <v>314</v>
      </c>
      <c r="C271" t="s">
        <v>318</v>
      </c>
      <c r="D271" t="s">
        <v>130</v>
      </c>
      <c r="E271" t="s">
        <v>32</v>
      </c>
      <c r="F271" t="s">
        <v>319</v>
      </c>
      <c r="G271">
        <v>3629</v>
      </c>
      <c r="H271" s="2">
        <v>98847.93</v>
      </c>
      <c r="I271" t="s">
        <v>23</v>
      </c>
      <c r="J271" s="1">
        <v>21929</v>
      </c>
      <c r="K271">
        <f ca="1">DATEDIF(J271,donnees!$A$1,"y")</f>
        <v>61</v>
      </c>
      <c r="L271" t="s">
        <v>1108</v>
      </c>
    </row>
    <row r="272" spans="1:12" x14ac:dyDescent="0.25">
      <c r="A272" t="s">
        <v>425</v>
      </c>
      <c r="B272" t="s">
        <v>426</v>
      </c>
      <c r="C272" t="s">
        <v>20</v>
      </c>
      <c r="D272" t="s">
        <v>14</v>
      </c>
      <c r="E272" t="s">
        <v>32</v>
      </c>
      <c r="F272" t="s">
        <v>43</v>
      </c>
      <c r="G272">
        <v>3143</v>
      </c>
      <c r="H272">
        <v>31181.32</v>
      </c>
      <c r="I272" t="s">
        <v>23</v>
      </c>
      <c r="J272">
        <v>21938</v>
      </c>
      <c r="K272">
        <f ca="1">DATEDIF(J272,donnees!$A$1,"y")</f>
        <v>61</v>
      </c>
      <c r="L272" t="s">
        <v>1110</v>
      </c>
    </row>
    <row r="273" spans="1:12" x14ac:dyDescent="0.25">
      <c r="A273" t="s">
        <v>530</v>
      </c>
      <c r="B273" t="s">
        <v>531</v>
      </c>
      <c r="C273" t="s">
        <v>532</v>
      </c>
      <c r="D273" t="s">
        <v>14</v>
      </c>
      <c r="E273" t="s">
        <v>32</v>
      </c>
      <c r="F273" t="s">
        <v>50</v>
      </c>
      <c r="G273">
        <v>3105</v>
      </c>
      <c r="H273">
        <v>26726.93</v>
      </c>
      <c r="I273" t="s">
        <v>17</v>
      </c>
      <c r="J273">
        <v>21991</v>
      </c>
      <c r="K273">
        <f ca="1">DATEDIF(J273,donnees!$A$1,"y")</f>
        <v>61</v>
      </c>
      <c r="L273" t="s">
        <v>1111</v>
      </c>
    </row>
    <row r="274" spans="1:12" x14ac:dyDescent="0.25">
      <c r="A274" t="s">
        <v>787</v>
      </c>
      <c r="B274" t="s">
        <v>788</v>
      </c>
      <c r="C274" t="s">
        <v>789</v>
      </c>
      <c r="D274" t="s">
        <v>14</v>
      </c>
      <c r="E274" t="s">
        <v>32</v>
      </c>
      <c r="F274" t="s">
        <v>271</v>
      </c>
      <c r="G274">
        <v>3864</v>
      </c>
      <c r="H274">
        <v>29905.66</v>
      </c>
      <c r="I274" t="s">
        <v>17</v>
      </c>
      <c r="J274">
        <v>22133</v>
      </c>
      <c r="K274">
        <f ca="1">DATEDIF(J274,donnees!$A$1,"y")</f>
        <v>61</v>
      </c>
      <c r="L274" t="s">
        <v>1112</v>
      </c>
    </row>
    <row r="275" spans="1:12" x14ac:dyDescent="0.25">
      <c r="A275" t="s">
        <v>449</v>
      </c>
      <c r="B275" t="s">
        <v>450</v>
      </c>
      <c r="C275" t="s">
        <v>49</v>
      </c>
      <c r="D275" t="s">
        <v>27</v>
      </c>
      <c r="E275" t="s">
        <v>32</v>
      </c>
      <c r="F275" t="s">
        <v>50</v>
      </c>
      <c r="G275">
        <v>3998</v>
      </c>
      <c r="H275">
        <v>56397.05</v>
      </c>
      <c r="I275" t="s">
        <v>23</v>
      </c>
      <c r="J275">
        <v>21507</v>
      </c>
      <c r="K275">
        <f ca="1">DATEDIF(J275,donnees!$A$1,"y")</f>
        <v>62</v>
      </c>
      <c r="L275" t="s">
        <v>1113</v>
      </c>
    </row>
    <row r="276" spans="1:12" x14ac:dyDescent="0.25">
      <c r="A276" t="s">
        <v>524</v>
      </c>
      <c r="B276" t="s">
        <v>525</v>
      </c>
      <c r="C276" t="s">
        <v>215</v>
      </c>
      <c r="D276" t="s">
        <v>130</v>
      </c>
      <c r="E276" t="s">
        <v>15</v>
      </c>
      <c r="F276" t="s">
        <v>526</v>
      </c>
      <c r="G276">
        <v>3104</v>
      </c>
      <c r="H276" s="2">
        <v>78050.97</v>
      </c>
      <c r="I276" t="s">
        <v>17</v>
      </c>
      <c r="J276" s="1">
        <v>21610</v>
      </c>
      <c r="K276">
        <f ca="1">DATEDIF(J276,donnees!$A$1,"y")</f>
        <v>62</v>
      </c>
      <c r="L276" t="s">
        <v>1114</v>
      </c>
    </row>
    <row r="277" spans="1:12" x14ac:dyDescent="0.25">
      <c r="A277" t="s">
        <v>694</v>
      </c>
      <c r="B277" t="s">
        <v>695</v>
      </c>
      <c r="C277" t="s">
        <v>696</v>
      </c>
      <c r="D277" t="s">
        <v>21</v>
      </c>
      <c r="E277" t="s">
        <v>15</v>
      </c>
      <c r="F277" t="s">
        <v>134</v>
      </c>
      <c r="G277">
        <v>3079</v>
      </c>
      <c r="H277">
        <v>33803.730000000003</v>
      </c>
      <c r="I277" t="s">
        <v>17</v>
      </c>
      <c r="J277">
        <v>21587</v>
      </c>
      <c r="K277">
        <f ca="1">DATEDIF(J277,donnees!$A$1,"y")</f>
        <v>62</v>
      </c>
      <c r="L277" t="s">
        <v>1115</v>
      </c>
    </row>
    <row r="278" spans="1:12" x14ac:dyDescent="0.25">
      <c r="A278" t="s">
        <v>768</v>
      </c>
      <c r="B278" t="s">
        <v>769</v>
      </c>
      <c r="C278" t="s">
        <v>247</v>
      </c>
      <c r="D278" t="s">
        <v>27</v>
      </c>
      <c r="E278" t="s">
        <v>15</v>
      </c>
      <c r="F278" t="s">
        <v>244</v>
      </c>
      <c r="G278">
        <v>3185</v>
      </c>
      <c r="H278">
        <v>59031.8</v>
      </c>
      <c r="I278" t="s">
        <v>23</v>
      </c>
      <c r="J278">
        <v>21451</v>
      </c>
      <c r="K278">
        <f ca="1">DATEDIF(J278,donnees!$A$1,"y")</f>
        <v>62</v>
      </c>
      <c r="L278" t="s">
        <v>1116</v>
      </c>
    </row>
    <row r="279" spans="1:12" x14ac:dyDescent="0.25">
      <c r="A279" t="s">
        <v>512</v>
      </c>
      <c r="B279" t="s">
        <v>513</v>
      </c>
      <c r="C279" t="s">
        <v>514</v>
      </c>
      <c r="D279" t="s">
        <v>130</v>
      </c>
      <c r="E279" t="s">
        <v>32</v>
      </c>
      <c r="F279" t="s">
        <v>160</v>
      </c>
      <c r="G279">
        <v>3247</v>
      </c>
      <c r="H279" s="2">
        <v>98714.12</v>
      </c>
      <c r="I279" t="s">
        <v>17</v>
      </c>
      <c r="J279" s="1">
        <v>21393</v>
      </c>
      <c r="K279">
        <f ca="1">DATEDIF(J279,donnees!$A$1,"y")</f>
        <v>63</v>
      </c>
      <c r="L279" t="s">
        <v>1117</v>
      </c>
    </row>
    <row r="280" spans="1:12" x14ac:dyDescent="0.25">
      <c r="A280" t="s">
        <v>545</v>
      </c>
      <c r="B280" t="s">
        <v>546</v>
      </c>
      <c r="C280" t="s">
        <v>113</v>
      </c>
      <c r="D280" t="s">
        <v>14</v>
      </c>
      <c r="E280" t="s">
        <v>32</v>
      </c>
      <c r="F280" t="s">
        <v>28</v>
      </c>
      <c r="G280">
        <v>3010</v>
      </c>
      <c r="H280">
        <v>23750.27</v>
      </c>
      <c r="I280" t="s">
        <v>17</v>
      </c>
      <c r="J280">
        <v>21246</v>
      </c>
      <c r="K280">
        <f ca="1">DATEDIF(J280,donnees!$A$1,"y")</f>
        <v>63</v>
      </c>
      <c r="L280" t="s">
        <v>1118</v>
      </c>
    </row>
    <row r="281" spans="1:12" x14ac:dyDescent="0.25">
      <c r="A281" t="s">
        <v>578</v>
      </c>
      <c r="B281" t="s">
        <v>579</v>
      </c>
      <c r="C281" t="s">
        <v>580</v>
      </c>
      <c r="D281" t="s">
        <v>21</v>
      </c>
      <c r="E281" t="s">
        <v>32</v>
      </c>
      <c r="F281" t="s">
        <v>261</v>
      </c>
      <c r="G281">
        <v>3120</v>
      </c>
      <c r="H281">
        <v>36167.870000000003</v>
      </c>
      <c r="I281" t="s">
        <v>23</v>
      </c>
      <c r="J281">
        <v>21393</v>
      </c>
      <c r="K281">
        <f ca="1">DATEDIF(J281,donnees!$A$1,"y")</f>
        <v>63</v>
      </c>
      <c r="L281" t="s">
        <v>1119</v>
      </c>
    </row>
    <row r="282" spans="1:12" x14ac:dyDescent="0.25">
      <c r="A282" t="s">
        <v>606</v>
      </c>
      <c r="B282" t="s">
        <v>607</v>
      </c>
      <c r="C282" t="s">
        <v>608</v>
      </c>
      <c r="D282" t="s">
        <v>130</v>
      </c>
      <c r="E282" t="s">
        <v>32</v>
      </c>
      <c r="F282" t="s">
        <v>207</v>
      </c>
      <c r="G282">
        <v>3110</v>
      </c>
      <c r="H282" s="2">
        <v>108277.95</v>
      </c>
      <c r="I282" t="s">
        <v>23</v>
      </c>
      <c r="J282" s="1">
        <v>21298</v>
      </c>
      <c r="K282">
        <f ca="1">DATEDIF(J282,donnees!$A$1,"y")</f>
        <v>63</v>
      </c>
      <c r="L282" t="s">
        <v>1120</v>
      </c>
    </row>
    <row r="283" spans="1:12" x14ac:dyDescent="0.25">
      <c r="A283" t="s">
        <v>754</v>
      </c>
      <c r="B283" t="s">
        <v>755</v>
      </c>
      <c r="C283" t="s">
        <v>404</v>
      </c>
      <c r="D283" t="s">
        <v>14</v>
      </c>
      <c r="E283" t="s">
        <v>15</v>
      </c>
      <c r="F283" t="s">
        <v>349</v>
      </c>
      <c r="G283">
        <v>3983</v>
      </c>
      <c r="H283">
        <v>29748.83</v>
      </c>
      <c r="I283" t="s">
        <v>17</v>
      </c>
      <c r="J283">
        <v>21298</v>
      </c>
      <c r="K283">
        <f ca="1">DATEDIF(J283,donnees!$A$1,"y")</f>
        <v>63</v>
      </c>
      <c r="L283" t="s">
        <v>1121</v>
      </c>
    </row>
    <row r="284" spans="1:12" x14ac:dyDescent="0.25">
      <c r="H284" s="2">
        <f>SUBTOTAL(101,Tableau3[SALAIRE])</f>
        <v>36332.971595744646</v>
      </c>
      <c r="L284">
        <f>SUBTOTAL(103,Tableau3[NOM PRENOM])</f>
        <v>282</v>
      </c>
    </row>
  </sheetData>
  <hyperlinks>
    <hyperlink ref="C58" r:id="rId1" tooltip="à écouter..." xr:uid="{445C8C9A-A78D-40CB-9366-7E69132360BF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7FE6-A016-4FD7-8135-EF6DF0D3C8AF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s="1">
        <f ca="1">TODAY()</f>
        <v>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</vt:lpstr>
      <vt:lpstr>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 Anquetil</dc:creator>
  <cp:lastModifiedBy>Roxane Anquetil</cp:lastModifiedBy>
  <dcterms:created xsi:type="dcterms:W3CDTF">2021-09-03T09:30:23Z</dcterms:created>
  <dcterms:modified xsi:type="dcterms:W3CDTF">2021-09-03T12:52:57Z</dcterms:modified>
</cp:coreProperties>
</file>