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0cb3ba9f5ea50b/Documentos/Trabalhos BD DIO/Desafios-DIO-Excel-IA/Desafio_3/"/>
    </mc:Choice>
  </mc:AlternateContent>
  <xr:revisionPtr revIDLastSave="0" documentId="8_{4DA1B826-9504-49A3-9599-A44F052FF92C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3" l="1"/>
  <c r="E15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<sst xmlns="http://schemas.openxmlformats.org/spreadsheetml/2006/main" count="2017" uniqueCount="320">
  <si>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</si>
  <si>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</si>
  <si>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</si>
  <si>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</si>
  <si>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</si>
  <si>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</si>
  <si>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</si>
  <si>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</si>
  <si>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</si>
  <si>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</si>
  <si>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</si>
  <si>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</si>
  <si>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</si>
  <si>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</si>
  <si>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</si>
  <si>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</si>
  <si>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</si>
  <si>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</si>
  <si>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</si>
  <si>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</si>
  <si>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</si>
  <si>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</si>
  <si>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</si>
  <si>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</si>
  <si>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</si>
  <si>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</si>
  <si>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</si>
  <si>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</si>
  <si>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</si>
  <si>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</si>
  <si>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</si>
  <si>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</si>
  <si>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</si>
  <si>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</si>
  <si>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</si>
  <si>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</si>
  <si>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</si>
  <si>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</si>
  <si>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</si>
  <si>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</si>
  <si>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</si>
  <si>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</si>
  <si>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</si>
  <si>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</si>
  <si>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</si>
  <si>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</si>
  <si>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</si>
  <si>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</si>
  <si>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</si>
  <si>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</si>
  <si>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</si>
  <si>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</si>
  <si>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</si>
  <si>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</si>
  <si>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</si>
  <si>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</si>
  <si>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</si>
  <si>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</si>
  <si>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</si>
  <si>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</si>
  <si>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</si>
  <si>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</si>
  <si>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</si>
  <si>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</si>
  <si>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</si>
  <si>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</si>
  <si>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</si>
  <si>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</si>
  <si>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</si>
  <si>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</si>
  <si>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</si>
  <si>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</si>
  <si>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</si>
  <si>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</si>
  <si>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</si>
  <si>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</si>
  <si>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</si>
  <si>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</si>
  <si>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</si>
  <si>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</si>
  <si>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</si>
  <si>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</si>
  <si>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</si>
  <si>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</si>
  <si>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</si>
  <si>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</si>
  <si>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</si>
  <si>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</si>
  <si>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</si>
  <si>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</si>
  <si>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</si>
  <si>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</si>
  <si>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</si>
  <si>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</si>
  <si>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</si>
  <si>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</si>
  <si>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</si>
  <si>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</si>
  <si>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</si>
  <si>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</si>
  <si>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</si>
  <si>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</si>
  <si>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</si>
  <si>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</si>
  <si>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</si>
  <si>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</si>
  <si>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</si>
  <si>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</si>
  <si>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</si>
  <si>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</si>
  <si>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</si>
  <si>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</si>
  <si>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</si>
  <si>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</si>
  <si>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</si>
  <si>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</si>
  <si>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</si>
  <si>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</si>
  <si>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</si>
  <si>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</si>
  <si>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</si>
  <si>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</si>
  <si>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</si>
  <si>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</si>
  <si>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</si>
  <si>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</si>
  <si>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</si>
  <si>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</si>
  <si>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</si>
  <si>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</si>
  <si>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</si>
  <si>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</si>
  <si>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</si>
  <si>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</si>
  <si>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</si>
  <si>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</si>
  <si>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</si>
  <si>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</si>
  <si>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</si>
  <si>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</si>
  <si>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</si>
  <si>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</si>
  <si>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</si>
  <si>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</si>
  <si>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</si>
  <si>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</si>
  <si>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</si>
  <si>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</si>
  <si>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</si>
  <si>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</si>
  <si>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</si>
  <si>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</si>
  <si>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</si>
  <si>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</si>
  <si>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</si>
  <si>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</si>
  <si>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</si>
  <si>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</si>
  <si>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</si>
  <si>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</si>
  <si>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</si>
  <si>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</si>
  <si>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</si>
  <si>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</si>
  <si>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</si>
  <si>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</si>
  <si>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</si>
  <si>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</si>
  <si>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</si>
  <si>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</si>
  <si>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</si>
  <si>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</si>
  <si>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</si>
  <si>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</si>
  <si>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</si>
  <si>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</si>
  <si>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</si>
  <si>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</si>
  <si>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</si>
  <si>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</si>
  <si>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</si>
  <si>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</si>
  <si>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</si>
  <si>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</si>
  <si>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</si>
  <si>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</si>
  <si>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</si>
  <si>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</si>
  <si>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</si>
  <si>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</si>
  <si>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</si>
  <si>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</si>
  <si>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</si>
  <si>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</si>
  <si>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</si>
  <si>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</si>
  <si>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</si>
  <si>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</si>
  <si>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</si>
  <si>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</si>
  <si>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</si>
  <si>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</si>
  <si>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</si>
  <si>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</si>
  <si>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</si>
  <si>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</si>
  <si>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</si>
  <si>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</si>
  <si>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</si>
  <si>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</si>
  <si>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</si>
  <si>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</si>
  <si>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</si>
  <si>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</si>
  <si>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</si>
  <si>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</si>
  <si>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</si>
  <si>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</si>
  <si>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</si>
  <si>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</si>
  <si>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</si>
  <si>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</si>
  <si>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</si>
  <si>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</si>
  <si>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</si>
  <si>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</si>
  <si>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</si>
  <si>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</si>
  <si>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</si>
  <si>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</si>
  <si>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</si>
  <si>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</si>
  <si>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</si>
  <si>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</si>
  <si>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</si>
  <si>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</si>
  <si>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</si>
  <si>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</si>
  <si>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</si>
  <si>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</si>
  <si>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</si>
  <si>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</si>
  <si>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</si>
  <si>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</si>
  <si>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</si>
  <si>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</si>
  <si>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</si>
  <si>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</si>
  <si>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</si>
  <si>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</si>
  <si>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</si>
  <si>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</si>
  <si>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</si>
  <si>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</si>
  <si>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</si>
  <si>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</si>
  <si>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</si>
  <si>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</si>
  <si>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</si>
  <si>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</si>
  <si>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</si>
  <si>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</si>
  <si>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</si>
  <si>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</si>
  <si>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</si>
  <si>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</si>
  <si>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</si>
  <si>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</si>
  <si>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</si>
  <si>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</si>
  <si>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</si>
  <si>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</si>
  <si>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</si>
  <si>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</si>
  <si>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</si>
  <si>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</si>
  <si>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</si>
  <si>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</si>
  <si>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</si>
  <si>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</si>
  <si>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</si>
  <si>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</si>
  <si>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</si>
  <si>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</si>
  <si>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</si>
  <si>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</si>
  <si>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</si>
  <si>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</si>
  <si>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</si>
  <si>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</si>
  <si>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</si>
  <si>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</si>
  <si>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</si>
  <si>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</si>
  <si>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</si>
  <si>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</si>
  <si>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</si>
  <si>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</si>
  <si>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</si>
  <si>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</si>
  <si>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</si>
  <si>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</si>
  <si>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</si>
  <si>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</si>
  <si>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</si>
  <si>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</si>
  <si>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</si>
  <si>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</si>
  <si>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</si>
  <si>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</si>
  <si>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</si>
  <si>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</si>
  <si>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</si>
  <si>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</si>
  <si>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</si>
  <si>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</si>
  <si>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</si>
  <si>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XBOX GAME PASS SUBSCRIPTS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</si>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</sst>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Fill="1" applyBorder="1"/>
    <xf numFmtId="0" fontId="5" fillId="0" borderId="2" xfId="1" applyFont="1" applyFill="1" applyBorder="1"/>
    <xf numFmtId="16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4" defaultTableStyle="TableStyleMedium2" defaultPivotStyle="PivotStyleLight16">
    <tableStyle name="Invisible" pivot="0" table="0" count="0" xr9:uid="{485891C1-18F5-43AD-B580-74AFF884F1D0}"/>
    <tableStyle name="SlicerStyleDark6 2" pivot="0" table="0" count="10" xr9:uid="{78B600DC-1432-4A25-AC6A-8C18717880DE}">
      <tableStyleElement type="wholeTable" dxfId="19"/>
      <tableStyleElement type="headerRow" dxfId="18"/>
    </tableStyle>
    <tableStyle name="SlicerStyleDark6 3" pivot="0" table="0" count="10" xr9:uid="{FF0344CC-F4FB-49CF-863B-50A87E53DBF7}">
      <tableStyleElement type="wholeTable" dxfId="17"/>
      <tableStyleElement type="headerRow" dxfId="16"/>
    </tableStyle>
    <tableStyle name="SlicerStyleLight6 2" pivot="0" table="0" count="10" xr9:uid="{D9F6A074-79A2-4DC9-869F-EA1D4BE484E7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6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concluido.xlsx]C̳álculos!tbl_anual_total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C̳álculos!$B$4:$B$6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C̳álculos!$C$4:$C$6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47C-A148-6B4A2F7C8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2967968"/>
        <c:axId val="1542971808"/>
      </c:barChart>
      <c:catAx>
        <c:axId val="154296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971808"/>
        <c:crosses val="autoZero"/>
        <c:auto val="1"/>
        <c:lblAlgn val="ctr"/>
        <c:lblOffset val="100"/>
        <c:noMultiLvlLbl val="0"/>
      </c:catAx>
      <c:valAx>
        <c:axId val="15429718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42967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1733550</xdr:colOff>
      <xdr:row>0</xdr:row>
      <xdr:rowOff>0</xdr:rowOff>
    </xdr:from>
    <xdr:to>
      <xdr:col>3</xdr:col>
      <xdr:colOff>57150</xdr:colOff>
      <xdr:row>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8471C6-B212-4B58-AAB7-2B2D6DF7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5" t="22240" r="72123" b="22715"/>
        <a:stretch/>
      </xdr:blipFill>
      <xdr:spPr>
        <a:xfrm>
          <a:off x="1733550" y="0"/>
          <a:ext cx="1028700" cy="942975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6</xdr:row>
      <xdr:rowOff>209551</xdr:rowOff>
    </xdr:from>
    <xdr:to>
      <xdr:col>0</xdr:col>
      <xdr:colOff>1828800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CDD999A-0207-46C3-8069-D70DB82A2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1"/>
              <a:ext cx="1828800" cy="1838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180975</xdr:colOff>
      <xdr:row>6</xdr:row>
      <xdr:rowOff>95251</xdr:rowOff>
    </xdr:from>
    <xdr:to>
      <xdr:col>7</xdr:col>
      <xdr:colOff>428625</xdr:colOff>
      <xdr:row>12</xdr:row>
      <xdr:rowOff>114300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6E5EFDE-70B9-DA5C-08E9-32566B6797DE}"/>
            </a:ext>
          </a:extLst>
        </xdr:cNvPr>
        <xdr:cNvGrpSpPr/>
      </xdr:nvGrpSpPr>
      <xdr:grpSpPr>
        <a:xfrm>
          <a:off x="2276475" y="1219201"/>
          <a:ext cx="3295650" cy="1343024"/>
          <a:chOff x="2276475" y="1219201"/>
          <a:chExt cx="3295650" cy="134302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F7B59C4-935B-F7CC-3596-2A2A2E9F27F8}"/>
              </a:ext>
            </a:extLst>
          </xdr:cNvPr>
          <xdr:cNvSpPr/>
        </xdr:nvSpPr>
        <xdr:spPr>
          <a:xfrm>
            <a:off x="2295526" y="1219201"/>
            <a:ext cx="3276599" cy="13430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0C1213F7-1B74-8F62-6DE4-28EA49CA6E93}"/>
              </a:ext>
            </a:extLst>
          </xdr:cNvPr>
          <xdr:cNvSpPr/>
        </xdr:nvSpPr>
        <xdr:spPr>
          <a:xfrm>
            <a:off x="3409950" y="1495426"/>
            <a:ext cx="2076450" cy="106679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BC95134-CA84-4D1E-A06C-556565ED756A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R$ 2.940,00</a:t>
            </a:fld>
            <a:endParaRPr lang="pt-BR" sz="24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2DF3A05-FCBD-423D-B5AE-A55E86556A8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4510" b="33007"/>
          <a:stretch/>
        </xdr:blipFill>
        <xdr:spPr>
          <a:xfrm>
            <a:off x="2447925" y="1781175"/>
            <a:ext cx="1219200" cy="4953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75A370FE-B538-F45F-5AD3-E4657512AC74}"/>
              </a:ext>
            </a:extLst>
          </xdr:cNvPr>
          <xdr:cNvSpPr/>
        </xdr:nvSpPr>
        <xdr:spPr>
          <a:xfrm>
            <a:off x="2276475" y="1228725"/>
            <a:ext cx="3295650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SUBSCRIPTS EA PLAY SEASON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76199</xdr:colOff>
      <xdr:row>6</xdr:row>
      <xdr:rowOff>76201</xdr:rowOff>
    </xdr:from>
    <xdr:to>
      <xdr:col>16</xdr:col>
      <xdr:colOff>228599</xdr:colOff>
      <xdr:row>12</xdr:row>
      <xdr:rowOff>95250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8C8D2B9-554E-91E7-CC1B-299DBE31E99B}"/>
            </a:ext>
          </a:extLst>
        </xdr:cNvPr>
        <xdr:cNvGrpSpPr/>
      </xdr:nvGrpSpPr>
      <xdr:grpSpPr>
        <a:xfrm>
          <a:off x="7048499" y="1200151"/>
          <a:ext cx="3648075" cy="1343024"/>
          <a:chOff x="7105650" y="1381126"/>
          <a:chExt cx="3295650" cy="1343024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400DB494-C34D-3E73-D09E-DA6F385C4035}"/>
              </a:ext>
            </a:extLst>
          </xdr:cNvPr>
          <xdr:cNvSpPr/>
        </xdr:nvSpPr>
        <xdr:spPr>
          <a:xfrm>
            <a:off x="7124701" y="1381126"/>
            <a:ext cx="3276599" cy="134302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F05162EC-DE62-07ED-3821-E11004DA60A1}"/>
              </a:ext>
            </a:extLst>
          </xdr:cNvPr>
          <xdr:cNvSpPr/>
        </xdr:nvSpPr>
        <xdr:spPr>
          <a:xfrm>
            <a:off x="8239125" y="1657351"/>
            <a:ext cx="2076450" cy="106679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3DFEF8A-B1D1-415B-A6E9-B0B20DD6377B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R$ 3.880,00</a:t>
            </a:fld>
            <a:endParaRPr lang="pt-BR" sz="240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1E2C37EF-F08F-4819-0E8A-E5E221D51DB2}"/>
              </a:ext>
            </a:extLst>
          </xdr:cNvPr>
          <xdr:cNvSpPr/>
        </xdr:nvSpPr>
        <xdr:spPr>
          <a:xfrm>
            <a:off x="7105650" y="1390650"/>
            <a:ext cx="3295650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SUBSCRIPTS MINECRAFT SEASON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C5E0945B-ECA7-457B-BCDB-487DDB64F7E7}"/>
              </a:ext>
            </a:extLst>
          </xdr:cNvPr>
          <xdr:cNvGrpSpPr/>
        </xdr:nvGrpSpPr>
        <xdr:grpSpPr>
          <a:xfrm>
            <a:off x="7286625" y="1885951"/>
            <a:ext cx="1104900" cy="619124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3BECC79D-C8C5-3169-2047-D55328CC54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EFB51F4E-B55C-A3BC-D448-96A3AF9FB7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142876</xdr:colOff>
      <xdr:row>13</xdr:row>
      <xdr:rowOff>133351</xdr:rowOff>
    </xdr:from>
    <xdr:to>
      <xdr:col>17</xdr:col>
      <xdr:colOff>123825</xdr:colOff>
      <xdr:row>32</xdr:row>
      <xdr:rowOff>106680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D80D749-74C5-12C4-1F64-46AC3F3700E0}"/>
            </a:ext>
          </a:extLst>
        </xdr:cNvPr>
        <xdr:cNvGrpSpPr/>
      </xdr:nvGrpSpPr>
      <xdr:grpSpPr>
        <a:xfrm>
          <a:off x="2238376" y="2762251"/>
          <a:ext cx="8963024" cy="3411854"/>
          <a:chOff x="2238376" y="2762251"/>
          <a:chExt cx="8648699" cy="3411854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1DD7B1D-E62B-4EDE-99E0-E87E3D59EA59}"/>
              </a:ext>
            </a:extLst>
          </xdr:cNvPr>
          <xdr:cNvGrpSpPr/>
        </xdr:nvGrpSpPr>
        <xdr:grpSpPr>
          <a:xfrm>
            <a:off x="2238376" y="2800350"/>
            <a:ext cx="8648699" cy="3373755"/>
            <a:chOff x="2324101" y="1333500"/>
            <a:chExt cx="4827269" cy="284035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72F202C8-F34D-C1C4-CF2A-C998A792F520}"/>
                </a:ext>
              </a:extLst>
            </xdr:cNvPr>
            <xdr:cNvSpPr/>
          </xdr:nvSpPr>
          <xdr:spPr>
            <a:xfrm>
              <a:off x="2324101" y="1333500"/>
              <a:ext cx="4552950" cy="26384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D824845A-F4B3-2A4F-F87E-4DBBA27C38E4}"/>
                </a:ext>
              </a:extLst>
            </xdr:cNvPr>
            <xdr:cNvGraphicFramePr>
              <a:graphicFrameLocks/>
            </xdr:cNvGraphicFramePr>
          </xdr:nvGraphicFramePr>
          <xdr:xfrm>
            <a:off x="2579370" y="143065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08AB1D24-B989-44C0-8982-B01ED51BB7D5}"/>
              </a:ext>
            </a:extLst>
          </xdr:cNvPr>
          <xdr:cNvSpPr/>
        </xdr:nvSpPr>
        <xdr:spPr>
          <a:xfrm>
            <a:off x="2247899" y="2762251"/>
            <a:ext cx="8134351" cy="4095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SUBSCRIPTS MINECRAFT SEASON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284151</xdr:colOff>
      <xdr:row>1</xdr:row>
      <xdr:rowOff>0</xdr:rowOff>
    </xdr:from>
    <xdr:to>
      <xdr:col>0</xdr:col>
      <xdr:colOff>1005330</xdr:colOff>
      <xdr:row>4</xdr:row>
      <xdr:rowOff>21228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84004ED2-F595-48B5-940F-1658D2E3A477}"/>
            </a:ext>
          </a:extLst>
        </xdr:cNvPr>
        <xdr:cNvSpPr/>
      </xdr:nvSpPr>
      <xdr:spPr>
        <a:xfrm>
          <a:off x="284151" y="180975"/>
          <a:ext cx="721179" cy="70702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115069</xdr:rowOff>
    </xdr:from>
    <xdr:to>
      <xdr:col>0</xdr:col>
      <xdr:colOff>1578429</xdr:colOff>
      <xdr:row>6</xdr:row>
      <xdr:rowOff>83484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A722DC4-3636-4FD7-819B-821FE4ADD7BB}"/>
            </a:ext>
          </a:extLst>
        </xdr:cNvPr>
        <xdr:cNvSpPr/>
      </xdr:nvSpPr>
      <xdr:spPr>
        <a:xfrm>
          <a:off x="0" y="981844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2</xdr:col>
      <xdr:colOff>514350</xdr:colOff>
      <xdr:row>3</xdr:row>
      <xdr:rowOff>0</xdr:rowOff>
    </xdr:from>
    <xdr:to>
      <xdr:col>10</xdr:col>
      <xdr:colOff>238959</xdr:colOff>
      <xdr:row>4</xdr:row>
      <xdr:rowOff>120815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5AE50193-5D08-447C-97EC-A59E0BB09E1F}"/>
            </a:ext>
          </a:extLst>
        </xdr:cNvPr>
        <xdr:cNvSpPr/>
      </xdr:nvSpPr>
      <xdr:spPr>
        <a:xfrm>
          <a:off x="2609850" y="771525"/>
          <a:ext cx="4601409" cy="216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21/05/2025 19:29:00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erson Gomes" refreshedDate="45798.451198726849" createdVersion="8" refreshedVersion="8" minRefreshableVersion="3" recordCount="295" xr:uid="{0B089072-0371-4BC0-BFA5-2EBC3A0E814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59926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42EED-EF0C-44A8-B3E5-B60263800D4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AA4D2-3432-4FD8-971E-C8AB8D6F6DD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0FCEE-2FA0-470E-88B0-CEA334CBD9D5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:C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CFBB1C1-C9E6-4E08-AB2E-A200C9C4BE4A}" sourceName="Subscription Type">
  <pivotTables>
    <pivotTable tabId="3" name="tbl_anual_total"/>
    <pivotTable tabId="3" name="Tabela dinâmica1"/>
    <pivotTable tabId="3" name="Tabela dinâmica2"/>
  </pivotTables>
  <data>
    <tabular pivotCacheId="65992666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9283CB4-53A5-4DD8-BB17-20839180E924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E24"/>
  <sheetViews>
    <sheetView showGridLines="0" workbookViewId="0">
      <selection activeCell="E24" activeCellId="1" sqref="E15 E2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5" x14ac:dyDescent="0.3">
      <c r="B1" s="12" t="s">
        <v>16</v>
      </c>
      <c r="C1" t="s">
        <v>316</v>
      </c>
    </row>
    <row r="3" spans="2:5" x14ac:dyDescent="0.3">
      <c r="B3" s="12" t="s">
        <v>313</v>
      </c>
      <c r="C3" t="s">
        <v>315</v>
      </c>
    </row>
    <row r="4" spans="2:5" x14ac:dyDescent="0.3">
      <c r="B4" s="13" t="s">
        <v>23</v>
      </c>
      <c r="C4" s="14">
        <v>3847</v>
      </c>
    </row>
    <row r="5" spans="2:5" x14ac:dyDescent="0.3">
      <c r="B5" s="13" t="s">
        <v>19</v>
      </c>
      <c r="C5" s="14">
        <v>3786</v>
      </c>
    </row>
    <row r="6" spans="2:5" x14ac:dyDescent="0.3">
      <c r="B6" s="13" t="s">
        <v>314</v>
      </c>
      <c r="C6" s="14">
        <v>7633</v>
      </c>
    </row>
    <row r="9" spans="2:5" x14ac:dyDescent="0.3">
      <c r="B9" s="12" t="s">
        <v>16</v>
      </c>
      <c r="C9" t="s">
        <v>316</v>
      </c>
    </row>
    <row r="11" spans="2:5" x14ac:dyDescent="0.3">
      <c r="B11" s="12" t="s">
        <v>313</v>
      </c>
      <c r="C11" t="s">
        <v>318</v>
      </c>
    </row>
    <row r="12" spans="2:5" x14ac:dyDescent="0.3">
      <c r="B12" s="13" t="s">
        <v>22</v>
      </c>
      <c r="C12">
        <v>0</v>
      </c>
    </row>
    <row r="13" spans="2:5" x14ac:dyDescent="0.3">
      <c r="B13" s="13" t="s">
        <v>26</v>
      </c>
      <c r="C13">
        <v>0</v>
      </c>
    </row>
    <row r="14" spans="2:5" x14ac:dyDescent="0.3">
      <c r="B14" s="13" t="s">
        <v>18</v>
      </c>
      <c r="C14">
        <v>2940</v>
      </c>
    </row>
    <row r="15" spans="2:5" x14ac:dyDescent="0.3">
      <c r="B15" s="13" t="s">
        <v>314</v>
      </c>
      <c r="C15">
        <v>2940</v>
      </c>
      <c r="E15" s="17">
        <f>GETPIVOTDATA("EA Play Season Pass
Price",$B$11)</f>
        <v>2940</v>
      </c>
    </row>
    <row r="18" spans="2:5" x14ac:dyDescent="0.3">
      <c r="B18" s="12" t="s">
        <v>16</v>
      </c>
      <c r="C18" t="s">
        <v>316</v>
      </c>
    </row>
    <row r="20" spans="2:5" x14ac:dyDescent="0.3">
      <c r="B20" s="12" t="s">
        <v>313</v>
      </c>
      <c r="C20" t="s">
        <v>319</v>
      </c>
    </row>
    <row r="21" spans="2:5" x14ac:dyDescent="0.3">
      <c r="B21" s="13" t="s">
        <v>22</v>
      </c>
      <c r="C21" s="14">
        <v>0</v>
      </c>
    </row>
    <row r="22" spans="2:5" x14ac:dyDescent="0.3">
      <c r="B22" s="13" t="s">
        <v>26</v>
      </c>
      <c r="C22" s="14">
        <v>1920</v>
      </c>
    </row>
    <row r="23" spans="2:5" x14ac:dyDescent="0.3">
      <c r="B23" s="13" t="s">
        <v>18</v>
      </c>
      <c r="C23" s="14">
        <v>1960</v>
      </c>
    </row>
    <row r="24" spans="2:5" x14ac:dyDescent="0.3">
      <c r="B24" s="13" t="s">
        <v>314</v>
      </c>
      <c r="C24" s="14">
        <v>3880</v>
      </c>
      <c r="E24" s="17">
        <f>GETPIVOTDATA("Minecraft Season Pass Price",$B$20)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59"/>
  <sheetViews>
    <sheetView showGridLines="0" showRowColHeaders="0" tabSelected="1" zoomScale="80" zoomScaleNormal="80" workbookViewId="0">
      <selection activeCell="E8" sqref="E8"/>
    </sheetView>
  </sheetViews>
  <sheetFormatPr defaultRowHeight="14.4" x14ac:dyDescent="0.3"/>
  <cols>
    <col min="1" max="1" width="27" style="4" customWidth="1"/>
    <col min="2" max="2" width="3.5546875" customWidth="1"/>
    <col min="12" max="12" width="6.5546875" customWidth="1"/>
  </cols>
  <sheetData>
    <row r="2" spans="1:17" ht="39" customHeight="1" thickBot="1" x14ac:dyDescent="0.6">
      <c r="D2" s="16" t="s">
        <v>317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8.25" customHeight="1" thickTop="1" x14ac:dyDescent="0.3"/>
    <row r="4" spans="1:17" s="7" customFormat="1" ht="7.5" customHeight="1" x14ac:dyDescent="0.3">
      <c r="A4" s="4"/>
    </row>
    <row r="5" spans="1:17" s="7" customFormat="1" ht="10.5" customHeight="1" x14ac:dyDescent="0.3">
      <c r="A5" s="4"/>
    </row>
    <row r="6" spans="1:17" s="7" customFormat="1" ht="9.75" customHeight="1" x14ac:dyDescent="0.3">
      <c r="A6" s="4"/>
    </row>
    <row r="7" spans="1:17" s="7" customFormat="1" ht="33" customHeight="1" x14ac:dyDescent="0.3">
      <c r="A7" s="4"/>
    </row>
    <row r="8" spans="1:17" s="7" customFormat="1" x14ac:dyDescent="0.3">
      <c r="A8" s="4"/>
    </row>
    <row r="9" spans="1:17" s="7" customFormat="1" x14ac:dyDescent="0.3">
      <c r="A9" s="4"/>
    </row>
    <row r="10" spans="1:17" s="7" customFormat="1" x14ac:dyDescent="0.3">
      <c r="A10" s="4"/>
    </row>
    <row r="11" spans="1:17" s="7" customFormat="1" x14ac:dyDescent="0.3">
      <c r="A11" s="4"/>
    </row>
    <row r="12" spans="1:17" s="7" customFormat="1" x14ac:dyDescent="0.3">
      <c r="A12" s="4"/>
    </row>
    <row r="13" spans="1:17" s="7" customFormat="1" x14ac:dyDescent="0.3">
      <c r="A13" s="4"/>
    </row>
    <row r="14" spans="1:17" s="7" customFormat="1" x14ac:dyDescent="0.3">
      <c r="A14" s="4"/>
    </row>
    <row r="15" spans="1:17" s="7" customFormat="1" x14ac:dyDescent="0.3">
      <c r="A15" s="4"/>
    </row>
    <row r="16" spans="1:17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Jeferson Gomes</cp:lastModifiedBy>
  <dcterms:created xsi:type="dcterms:W3CDTF">2024-12-19T13:13:10Z</dcterms:created>
  <dcterms:modified xsi:type="dcterms:W3CDTF">2025-05-21T23:01:09Z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