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o-git-e-github\Desafios-DIO-Excel-IA\Desafio_2\"/>
    </mc:Choice>
  </mc:AlternateContent>
  <xr:revisionPtr revIDLastSave="0" documentId="13_ncr:1_{840D57C6-7523-466A-AE57-7EDCEB8E938A}" xr6:coauthVersionLast="47" xr6:coauthVersionMax="47" xr10:uidLastSave="{00000000-0000-0000-0000-000000000000}"/>
  <bookViews>
    <workbookView xWindow="-108" yWindow="-108" windowWidth="23256" windowHeight="12456" tabRatio="0" xr2:uid="{CDCFE736-874B-4205-AB88-29453F45B716}"/>
  </bookViews>
  <sheets>
    <sheet name="TITULAR" sheetId="1" r:id="rId1"/>
    <sheet name="INFORMES" sheetId="8" r:id="rId2"/>
    <sheet name="NOTAS" sheetId="9" r:id="rId3"/>
    <sheet name="TABELAS" sheetId="10" state="hidden" r:id="rId4"/>
  </sheets>
  <definedNames>
    <definedName name="bancos">TABELAS!$A$2:$A$51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0" l="1"/>
  <c r="G4" i="10"/>
  <c r="G3" i="10"/>
  <c r="F5" i="10"/>
  <c r="F4" i="10"/>
  <c r="F3" i="10"/>
  <c r="C7" i="8"/>
</calcChain>
</file>

<file path=xl/sharedStrings.xml><?xml version="1.0" encoding="utf-8"?>
<sst xmlns="http://schemas.openxmlformats.org/spreadsheetml/2006/main" count="110" uniqueCount="98">
  <si>
    <t>2. INFORMES DE RENDIMENTOS BANCÁRIOS</t>
  </si>
  <si>
    <t>Preencha com seus dados atuais de cada banco</t>
  </si>
  <si>
    <t>TOTAL</t>
  </si>
  <si>
    <t>1º Banco</t>
  </si>
  <si>
    <t>BANCO</t>
  </si>
  <si>
    <t>33 - Banco Santander</t>
  </si>
  <si>
    <t>VALOR ATUAL</t>
  </si>
  <si>
    <t>ANEXO 🖇️</t>
  </si>
  <si>
    <t>topazio_2025.pdf</t>
  </si>
  <si>
    <t>2º Banco</t>
  </si>
  <si>
    <t>3º Banco</t>
  </si>
  <si>
    <t>1. DADOS DO TITULAR</t>
  </si>
  <si>
    <t>Preencha os dados da sua pessoa física abaixo</t>
  </si>
  <si>
    <t>NOME</t>
  </si>
  <si>
    <t>FELIPE SKYWALKER NOBUNAGA</t>
  </si>
  <si>
    <t>CPF</t>
  </si>
  <si>
    <t>123.123.123-98</t>
  </si>
  <si>
    <t>NASCIMENTO</t>
  </si>
  <si>
    <t>TÍTULO DE ELEITOR</t>
  </si>
  <si>
    <t>CÔNJUGE</t>
  </si>
  <si>
    <t>Mia Goth</t>
  </si>
  <si>
    <t>RUA</t>
  </si>
  <si>
    <t>Rua dos Limoeiros, Ruan, - Nº 180</t>
  </si>
  <si>
    <t>RUA ABREVIADA</t>
  </si>
  <si>
    <t>Rua dos Limoeiros, R, - Nº 180</t>
  </si>
  <si>
    <t>CEP</t>
  </si>
  <si>
    <t>987654-321</t>
  </si>
  <si>
    <t>TELEFONE</t>
  </si>
  <si>
    <t>CELULAR</t>
  </si>
  <si>
    <t>E-MAIL</t>
  </si>
  <si>
    <t>felipe@dio.me</t>
  </si>
  <si>
    <t>HOUVE ALTERAÇÕES DA ENTREGA ANTERIOR</t>
  </si>
  <si>
    <t>SIM</t>
  </si>
  <si>
    <t>DEPENDENTE CÔNJUGE</t>
  </si>
  <si>
    <t>NÃO</t>
  </si>
  <si>
    <t>RESIDENTE NO EXTERIOR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</si>
  <si>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</si>
  <si>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</si>
  <si>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</si>
  <si>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</si>
  <si>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</si>
  <si>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</si>
  <si>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</si>
  <si>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</si>
  <si>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</si>
  <si>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</si>
  <si>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</si>
  <si>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</si>
  <si>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</si>
  <si>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</si>
  <si>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</si>
  <si>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</si>
  <si>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</si>
  <si>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</si>
  <si>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</si>
  <si>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</si>
  <si>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</si>
  <si>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</si>
  <si>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</si>
  <si>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</si>
  <si>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</si>
  <si>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</si>
  <si>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</si>
  <si>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</si>
  <si>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</si>
  <si>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</si>
  <si>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</si>
  <si>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</si>
  <si>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</si>
  <si>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</si>
  <si>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</si>
  <si>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</si>
  <si>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</si>
  <si>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</si>
  <si>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</si>
  <si>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</si>
  <si>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</si>
  <si>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</si>
  <si>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</si>
  <si>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</si>
  <si>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</si>
  <si>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</si>
  <si>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</si>
  <si>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</si>
  <si>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</si>
  <si>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</si>
  <si>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</si>
  <si>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</si>
  <si>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</si>
  <si>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</si>
  <si>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</si>
  <si>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</si>
  <si>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</si>
  <si>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CNPJ</t>
  </si>
  <si>
    <t>FREELANCE</t>
  </si>
  <si>
    <t>BCO1</t>
  </si>
  <si>
    <t>BCO2</t>
  </si>
  <si>
    <t>BCO3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</si>
</sst>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R$&quot;\ #,##0.00"/>
    <numFmt numFmtId="165" formatCode="000&quot;.&quot;000&quot;.&quot;000&quot;-&quot;00"/>
    <numFmt numFmtId="166" formatCode="000000&quot;-&quot;000"/>
    <numFmt numFmtId="167" formatCode="&quot;(&quot;00&quot;)&quot;&quot; &quot;0000&quot;-&quot;0000"/>
    <numFmt numFmtId="168" formatCode="&quot;(&quot;00&quot;)&quot;&quot; &quot;00000&quot;-&quot;0000"/>
    <numFmt numFmtId="169" formatCode="mmmm\-yy"/>
  </numFmts>
  <fonts count="1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D3150"/>
      <name val="Segoe UI Light"/>
      <family val="2"/>
    </font>
    <font>
      <b/>
      <sz val="15"/>
      <color theme="3"/>
      <name val="Segoe UI Light"/>
      <family val="2"/>
    </font>
    <font>
      <i/>
      <sz val="11"/>
      <color theme="1"/>
      <name val="Segoe UI Light"/>
      <family val="2"/>
    </font>
    <font>
      <sz val="11"/>
      <color theme="1"/>
      <name val="Segoe UI Light"/>
      <family val="2"/>
    </font>
    <font>
      <b/>
      <sz val="11"/>
      <color theme="1" tint="0.34998626667073579"/>
      <name val="Segoe UI Light"/>
      <family val="2"/>
    </font>
    <font>
      <b/>
      <sz val="11"/>
      <color theme="1"/>
      <name val="Segoe UI Light"/>
      <family val="2"/>
    </font>
    <font>
      <b/>
      <sz val="11"/>
      <color rgb="FF9C5700"/>
      <name val="Segoe UI Light"/>
      <family val="2"/>
    </font>
    <font>
      <sz val="8"/>
      <color theme="1" tint="0.249977111117893"/>
      <name val="Segoe UI Light"/>
      <family val="2"/>
    </font>
    <font>
      <sz val="11"/>
      <color rgb="FF9C5700"/>
      <name val="Segoe UI Light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Segoe UI Light"/>
      <family val="2"/>
    </font>
    <font>
      <b/>
      <sz val="11"/>
      <color theme="0"/>
      <name val="Segoe UI Light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D315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0" borderId="2" xfId="1" applyFont="1" applyBorder="1"/>
    <xf numFmtId="0" fontId="4" fillId="0" borderId="2" xfId="1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6" fillId="0" borderId="4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3" borderId="4" xfId="2" applyFont="1" applyBorder="1" applyAlignment="1" applyProtection="1">
      <alignment horizontal="left"/>
      <protection locked="0"/>
    </xf>
    <xf numFmtId="165" fontId="11" fillId="3" borderId="4" xfId="2" applyNumberFormat="1" applyFont="1" applyBorder="1" applyAlignment="1" applyProtection="1">
      <alignment horizontal="left"/>
      <protection locked="0"/>
    </xf>
    <xf numFmtId="14" fontId="11" fillId="3" borderId="4" xfId="2" applyNumberFormat="1" applyFont="1" applyBorder="1" applyAlignment="1" applyProtection="1">
      <alignment horizontal="left"/>
      <protection locked="0"/>
    </xf>
    <xf numFmtId="166" fontId="11" fillId="3" borderId="4" xfId="2" applyNumberFormat="1" applyFont="1" applyBorder="1" applyAlignment="1" applyProtection="1">
      <alignment horizontal="left"/>
      <protection locked="0"/>
    </xf>
    <xf numFmtId="167" fontId="11" fillId="3" borderId="4" xfId="2" applyNumberFormat="1" applyFont="1" applyBorder="1" applyAlignment="1" applyProtection="1">
      <alignment horizontal="left"/>
      <protection locked="0"/>
    </xf>
    <xf numFmtId="168" fontId="11" fillId="3" borderId="4" xfId="2" applyNumberFormat="1" applyFont="1" applyBorder="1" applyAlignment="1" applyProtection="1">
      <alignment horizontal="left"/>
      <protection locked="0"/>
    </xf>
    <xf numFmtId="0" fontId="13" fillId="3" borderId="4" xfId="3" applyFont="1" applyFill="1" applyBorder="1" applyAlignment="1" applyProtection="1">
      <alignment horizontal="left"/>
      <protection locked="0"/>
    </xf>
    <xf numFmtId="164" fontId="11" fillId="3" borderId="4" xfId="2" applyNumberFormat="1" applyFont="1" applyBorder="1" applyAlignment="1" applyProtection="1">
      <alignment horizontal="left"/>
      <protection locked="0"/>
    </xf>
    <xf numFmtId="169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6" fillId="0" borderId="0" xfId="0" applyNumberFormat="1" applyFont="1" applyAlignment="1" applyProtection="1">
      <alignment horizontal="center" vertical="center"/>
      <protection locked="0"/>
    </xf>
    <xf numFmtId="164" fontId="0" fillId="0" borderId="0" xfId="0" applyNumberFormat="1"/>
    <xf numFmtId="0" fontId="5" fillId="4" borderId="3" xfId="0" applyFont="1" applyFill="1" applyBorder="1" applyAlignment="1">
      <alignment horizontal="left" indent="3"/>
    </xf>
    <xf numFmtId="164" fontId="9" fillId="3" borderId="0" xfId="2" applyNumberFormat="1" applyFont="1" applyAlignment="1">
      <alignment horizontal="center"/>
    </xf>
    <xf numFmtId="0" fontId="9" fillId="3" borderId="0" xfId="2" applyFont="1" applyAlignment="1">
      <alignment horizontal="center"/>
    </xf>
    <xf numFmtId="0" fontId="14" fillId="5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4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mmmm\-yy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D3150"/>
      <color rgb="FFF0F8FD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769-4D35-A8F6-02D73639944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769-4D35-A8F6-02D73639944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769-4D35-A8F6-02D7363994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TABELAS!$F$3:$F$5</c:f>
              <c:strCache>
                <c:ptCount val="3"/>
                <c:pt idx="0">
                  <c:v>33 - Banco Santander</c:v>
                </c:pt>
                <c:pt idx="1">
                  <c:v>336 - C6 Bank</c:v>
                </c:pt>
                <c:pt idx="2">
                  <c:v>33 - Banco Santander</c:v>
                </c:pt>
              </c:strCache>
            </c:strRef>
          </c:cat>
          <c:val>
            <c:numRef>
              <c:f>TABELAS!$G$3:$G$5</c:f>
              <c:numCache>
                <c:formatCode>"R$"\ #,##0.00</c:formatCode>
                <c:ptCount val="3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69-4D35-A8F6-02D7363994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NOTAS!$E$8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NOTAS!$C$9:$D$11</c:f>
              <c:multiLvlStrCache>
                <c:ptCount val="3"/>
                <c:lvl>
                  <c:pt idx="0">
                    <c:v>HOLERITE</c:v>
                  </c:pt>
                  <c:pt idx="1">
                    <c:v>CNPJ</c:v>
                  </c:pt>
                  <c:pt idx="2">
                    <c:v>FREELANCE</c:v>
                  </c:pt>
                </c:lvl>
                <c:lvl>
                  <c:pt idx="0">
                    <c:v>maio-25</c:v>
                  </c:pt>
                  <c:pt idx="1">
                    <c:v>maio-25</c:v>
                  </c:pt>
                  <c:pt idx="2">
                    <c:v>maio-25</c:v>
                  </c:pt>
                </c:lvl>
              </c:multiLvlStrCache>
            </c:multiLvlStrRef>
          </c:cat>
          <c:val>
            <c:numRef>
              <c:f>NOTAS!$E$9:$E$11</c:f>
              <c:numCache>
                <c:formatCode>"R$"\ #,##0.00</c:formatCode>
                <c:ptCount val="3"/>
                <c:pt idx="0">
                  <c:v>3000</c:v>
                </c:pt>
                <c:pt idx="1">
                  <c:v>10000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3-42E5-B278-BE7865AAE0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54975712"/>
        <c:axId val="1054980992"/>
        <c:axId val="0"/>
      </c:bar3DChart>
      <c:catAx>
        <c:axId val="10549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980992"/>
        <c:crosses val="autoZero"/>
        <c:auto val="1"/>
        <c:lblAlgn val="ctr"/>
        <c:lblOffset val="100"/>
        <c:noMultiLvlLbl val="0"/>
      </c:catAx>
      <c:valAx>
        <c:axId val="105498099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0549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eferson-gomes-981451254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chart" Target="../charts/chart1.xm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eferson-gomes-981451254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chart" Target="../charts/chart2.xm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eferson-gomes-981451254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731520</xdr:colOff>
      <xdr:row>2</xdr:row>
      <xdr:rowOff>129540</xdr:rowOff>
    </xdr:from>
    <xdr:to>
      <xdr:col>0</xdr:col>
      <xdr:colOff>1645920</xdr:colOff>
      <xdr:row>6</xdr:row>
      <xdr:rowOff>91440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7986067-CAA0-6D4F-DAF6-F39FD395E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495300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419100</xdr:colOff>
      <xdr:row>0</xdr:row>
      <xdr:rowOff>7620</xdr:rowOff>
    </xdr:from>
    <xdr:to>
      <xdr:col>0</xdr:col>
      <xdr:colOff>1958340</xdr:colOff>
      <xdr:row>2</xdr:row>
      <xdr:rowOff>99060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876F4DDC-A39B-6DEB-845C-8D46E96D60DF}"/>
            </a:ext>
          </a:extLst>
        </xdr:cNvPr>
        <xdr:cNvSpPr/>
      </xdr:nvSpPr>
      <xdr:spPr>
        <a:xfrm>
          <a:off x="419100" y="7620"/>
          <a:ext cx="153924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>
              <a:gradFill>
                <a:gsLst>
                  <a:gs pos="3000">
                    <a:schemeClr val="accent1">
                      <a:lumMod val="5000"/>
                      <a:lumOff val="95000"/>
                    </a:schemeClr>
                  </a:gs>
                  <a:gs pos="59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aseline="0">
              <a:gradFill>
                <a:gsLst>
                  <a:gs pos="3000">
                    <a:schemeClr val="accent1">
                      <a:lumMod val="5000"/>
                      <a:lumOff val="95000"/>
                    </a:schemeClr>
                  </a:gs>
                  <a:gs pos="59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aseline="0">
              <a:gradFill>
                <a:gsLst>
                  <a:gs pos="3000">
                    <a:srgbClr val="F0F8FD"/>
                  </a:gs>
                  <a:gs pos="59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>
            <a:gradFill>
              <a:gsLst>
                <a:gs pos="3000">
                  <a:srgbClr val="F0F8FD"/>
                </a:gs>
                <a:gs pos="5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236220</xdr:colOff>
      <xdr:row>7</xdr:row>
      <xdr:rowOff>114300</xdr:rowOff>
    </xdr:from>
    <xdr:to>
      <xdr:col>0</xdr:col>
      <xdr:colOff>2209800</xdr:colOff>
      <xdr:row>9</xdr:row>
      <xdr:rowOff>160020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9F0E81-A61A-4FA4-825E-D06483455094}"/>
            </a:ext>
          </a:extLst>
        </xdr:cNvPr>
        <xdr:cNvSpPr/>
      </xdr:nvSpPr>
      <xdr:spPr>
        <a:xfrm>
          <a:off x="236220" y="1645920"/>
          <a:ext cx="1973580" cy="472440"/>
        </a:xfrm>
        <a:prstGeom prst="roundRect">
          <a:avLst>
            <a:gd name="adj" fmla="val 50000"/>
          </a:avLst>
        </a:prstGeom>
        <a:gradFill>
          <a:gsLst>
            <a:gs pos="3000">
              <a:srgbClr val="F0F8FD"/>
            </a:gs>
            <a:gs pos="59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2D3150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236220</xdr:colOff>
      <xdr:row>10</xdr:row>
      <xdr:rowOff>60960</xdr:rowOff>
    </xdr:from>
    <xdr:to>
      <xdr:col>0</xdr:col>
      <xdr:colOff>2209800</xdr:colOff>
      <xdr:row>12</xdr:row>
      <xdr:rowOff>106680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8F1E15-E49F-4AF3-90A0-FB25A69BD909}"/>
            </a:ext>
          </a:extLst>
        </xdr:cNvPr>
        <xdr:cNvSpPr/>
      </xdr:nvSpPr>
      <xdr:spPr>
        <a:xfrm>
          <a:off x="236220" y="2232660"/>
          <a:ext cx="1973580" cy="4724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236220</xdr:colOff>
      <xdr:row>13</xdr:row>
      <xdr:rowOff>7620</xdr:rowOff>
    </xdr:from>
    <xdr:to>
      <xdr:col>0</xdr:col>
      <xdr:colOff>2209800</xdr:colOff>
      <xdr:row>15</xdr:row>
      <xdr:rowOff>53340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74B3366-0256-4C63-9BB6-36E6D6FA48A5}"/>
            </a:ext>
          </a:extLst>
        </xdr:cNvPr>
        <xdr:cNvSpPr/>
      </xdr:nvSpPr>
      <xdr:spPr>
        <a:xfrm>
          <a:off x="236220" y="2819400"/>
          <a:ext cx="1973580" cy="4724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76200</xdr:colOff>
      <xdr:row>17</xdr:row>
      <xdr:rowOff>0</xdr:rowOff>
    </xdr:from>
    <xdr:to>
      <xdr:col>1</xdr:col>
      <xdr:colOff>0</xdr:colOff>
      <xdr:row>18</xdr:row>
      <xdr:rowOff>38100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92585EB-C510-0CCC-CE88-A5650D7E7FBA}"/>
            </a:ext>
          </a:extLst>
        </xdr:cNvPr>
        <xdr:cNvSpPr/>
      </xdr:nvSpPr>
      <xdr:spPr>
        <a:xfrm>
          <a:off x="76200" y="3665220"/>
          <a:ext cx="232410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SYSTEN BY JEFERSON GOMES</a:t>
          </a:r>
        </a:p>
      </xdr:txBody>
    </xdr:sp>
    <xdr:clientData/>
  </xdr:twoCellAnchor>
  <xdr:twoCellAnchor>
    <xdr:from>
      <xdr:col>0</xdr:col>
      <xdr:colOff>236220</xdr:colOff>
      <xdr:row>18</xdr:row>
      <xdr:rowOff>160020</xdr:rowOff>
    </xdr:from>
    <xdr:to>
      <xdr:col>0</xdr:col>
      <xdr:colOff>2179320</xdr:colOff>
      <xdr:row>18</xdr:row>
      <xdr:rowOff>167640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FC937C25-BF3B-50C5-ACE1-B6D6A1985065}"/>
            </a:ext>
          </a:extLst>
        </xdr:cNvPr>
        <xdr:cNvCxnSpPr/>
      </xdr:nvCxnSpPr>
      <xdr:spPr>
        <a:xfrm>
          <a:off x="236220" y="3451860"/>
          <a:ext cx="1943100" cy="7620"/>
        </a:xfrm>
        <a:prstGeom prst="line">
          <a:avLst/>
        </a:prstGeom>
        <a:ln w="381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861060</xdr:colOff>
      <xdr:row>19</xdr:row>
      <xdr:rowOff>83820</xdr:rowOff>
    </xdr:from>
    <xdr:to>
      <xdr:col>0</xdr:col>
      <xdr:colOff>1463040</xdr:colOff>
      <xdr:row>22</xdr:row>
      <xdr:rowOff>45720</xdr:rowOff>
    </xdr:to>
    <xdr:pic>
      <xdr:nvPicPr>
        <xdr:cNvPr id="4" name="Imagem 3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5C23A2D-2AB0-42D9-6307-9A61EF865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" y="417576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7122</xdr:colOff>
      <xdr:row>21</xdr:row>
      <xdr:rowOff>35607</xdr:rowOff>
    </xdr:from>
    <xdr:to>
      <xdr:col>4</xdr:col>
      <xdr:colOff>1</xdr:colOff>
      <xdr:row>23</xdr:row>
      <xdr:rowOff>94075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59445D4-FA00-45CB-AFC3-AB4729C89DC7}"/>
            </a:ext>
          </a:extLst>
        </xdr:cNvPr>
        <xdr:cNvSpPr/>
      </xdr:nvSpPr>
      <xdr:spPr>
        <a:xfrm>
          <a:off x="5577342" y="4180887"/>
          <a:ext cx="2903719" cy="485188"/>
        </a:xfrm>
        <a:prstGeom prst="rect">
          <a:avLst/>
        </a:prstGeom>
        <a:solidFill>
          <a:srgbClr val="2D31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731520</xdr:colOff>
      <xdr:row>2</xdr:row>
      <xdr:rowOff>129540</xdr:rowOff>
    </xdr:from>
    <xdr:to>
      <xdr:col>0</xdr:col>
      <xdr:colOff>1645920</xdr:colOff>
      <xdr:row>6</xdr:row>
      <xdr:rowOff>106680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D3DA0C4-2DEC-4B5E-9E08-8BC9E3FCD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495300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419100</xdr:colOff>
      <xdr:row>0</xdr:row>
      <xdr:rowOff>7620</xdr:rowOff>
    </xdr:from>
    <xdr:to>
      <xdr:col>0</xdr:col>
      <xdr:colOff>1958340</xdr:colOff>
      <xdr:row>2</xdr:row>
      <xdr:rowOff>99060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C776B55-FBBF-447E-8332-1928DC07642E}"/>
            </a:ext>
          </a:extLst>
        </xdr:cNvPr>
        <xdr:cNvSpPr/>
      </xdr:nvSpPr>
      <xdr:spPr>
        <a:xfrm>
          <a:off x="419100" y="7620"/>
          <a:ext cx="153924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>
              <a:gradFill>
                <a:gsLst>
                  <a:gs pos="3000">
                    <a:schemeClr val="accent1">
                      <a:lumMod val="5000"/>
                      <a:lumOff val="95000"/>
                    </a:schemeClr>
                  </a:gs>
                  <a:gs pos="59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aseline="0">
              <a:gradFill>
                <a:gsLst>
                  <a:gs pos="3000">
                    <a:schemeClr val="accent1">
                      <a:lumMod val="5000"/>
                      <a:lumOff val="95000"/>
                    </a:schemeClr>
                  </a:gs>
                  <a:gs pos="59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aseline="0">
              <a:gradFill>
                <a:gsLst>
                  <a:gs pos="3000">
                    <a:srgbClr val="F0F8FD"/>
                  </a:gs>
                  <a:gs pos="59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>
            <a:gradFill>
              <a:gsLst>
                <a:gs pos="3000">
                  <a:srgbClr val="F0F8FD"/>
                </a:gs>
                <a:gs pos="5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236220</xdr:colOff>
      <xdr:row>7</xdr:row>
      <xdr:rowOff>144780</xdr:rowOff>
    </xdr:from>
    <xdr:to>
      <xdr:col>0</xdr:col>
      <xdr:colOff>2209800</xdr:colOff>
      <xdr:row>10</xdr:row>
      <xdr:rowOff>22860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B9CA47-0017-477B-83FD-267E5F000D35}"/>
            </a:ext>
          </a:extLst>
        </xdr:cNvPr>
        <xdr:cNvSpPr/>
      </xdr:nvSpPr>
      <xdr:spPr>
        <a:xfrm>
          <a:off x="236220" y="1645920"/>
          <a:ext cx="1973580" cy="4724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236220</xdr:colOff>
      <xdr:row>10</xdr:row>
      <xdr:rowOff>137160</xdr:rowOff>
    </xdr:from>
    <xdr:to>
      <xdr:col>0</xdr:col>
      <xdr:colOff>2209800</xdr:colOff>
      <xdr:row>13</xdr:row>
      <xdr:rowOff>15240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47D9C6-F2B4-4A7F-87D6-B4A55CCA8001}"/>
            </a:ext>
          </a:extLst>
        </xdr:cNvPr>
        <xdr:cNvSpPr/>
      </xdr:nvSpPr>
      <xdr:spPr>
        <a:xfrm>
          <a:off x="236220" y="2232660"/>
          <a:ext cx="1973580" cy="472440"/>
        </a:xfrm>
        <a:prstGeom prst="roundRect">
          <a:avLst>
            <a:gd name="adj" fmla="val 50000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2D3150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236220</xdr:colOff>
      <xdr:row>13</xdr:row>
      <xdr:rowOff>129540</xdr:rowOff>
    </xdr:from>
    <xdr:to>
      <xdr:col>0</xdr:col>
      <xdr:colOff>2209800</xdr:colOff>
      <xdr:row>16</xdr:row>
      <xdr:rowOff>7620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1F4C22E-D8AF-4532-9751-E9974586CE26}"/>
            </a:ext>
          </a:extLst>
        </xdr:cNvPr>
        <xdr:cNvSpPr/>
      </xdr:nvSpPr>
      <xdr:spPr>
        <a:xfrm>
          <a:off x="236220" y="2819400"/>
          <a:ext cx="1973580" cy="4724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76200</xdr:colOff>
      <xdr:row>17</xdr:row>
      <xdr:rowOff>182880</xdr:rowOff>
    </xdr:from>
    <xdr:to>
      <xdr:col>1</xdr:col>
      <xdr:colOff>0</xdr:colOff>
      <xdr:row>19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F6F0C6B-C642-4801-8864-DB4C3569AF30}"/>
            </a:ext>
          </a:extLst>
        </xdr:cNvPr>
        <xdr:cNvSpPr/>
      </xdr:nvSpPr>
      <xdr:spPr>
        <a:xfrm>
          <a:off x="76200" y="3665220"/>
          <a:ext cx="232410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SYSTEN BY JEFERSON GOMES</a:t>
          </a:r>
        </a:p>
      </xdr:txBody>
    </xdr:sp>
    <xdr:clientData/>
  </xdr:twoCellAnchor>
  <xdr:twoCellAnchor editAs="absolute">
    <xdr:from>
      <xdr:col>0</xdr:col>
      <xdr:colOff>205740</xdr:colOff>
      <xdr:row>19</xdr:row>
      <xdr:rowOff>152400</xdr:rowOff>
    </xdr:from>
    <xdr:to>
      <xdr:col>0</xdr:col>
      <xdr:colOff>2148840</xdr:colOff>
      <xdr:row>19</xdr:row>
      <xdr:rowOff>160020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D18D661-BD23-4BF5-8DC7-D97A5642B0F9}"/>
            </a:ext>
          </a:extLst>
        </xdr:cNvPr>
        <xdr:cNvCxnSpPr/>
      </xdr:nvCxnSpPr>
      <xdr:spPr>
        <a:xfrm>
          <a:off x="205740" y="4030980"/>
          <a:ext cx="1943100" cy="7620"/>
        </a:xfrm>
        <a:prstGeom prst="line">
          <a:avLst/>
        </a:prstGeom>
        <a:ln w="381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24</xdr:row>
      <xdr:rowOff>22860</xdr:rowOff>
    </xdr:from>
    <xdr:to>
      <xdr:col>4</xdr:col>
      <xdr:colOff>9970</xdr:colOff>
      <xdr:row>26</xdr:row>
      <xdr:rowOff>142858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2A01B55-C5BA-482E-9F68-480B4E576357}"/>
            </a:ext>
          </a:extLst>
        </xdr:cNvPr>
        <xdr:cNvSpPr/>
      </xdr:nvSpPr>
      <xdr:spPr>
        <a:xfrm>
          <a:off x="5585460" y="4823460"/>
          <a:ext cx="2905570" cy="485758"/>
        </a:xfrm>
        <a:prstGeom prst="rect">
          <a:avLst/>
        </a:prstGeom>
        <a:solidFill>
          <a:srgbClr val="2D31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  <xdr:twoCellAnchor>
    <xdr:from>
      <xdr:col>1</xdr:col>
      <xdr:colOff>579120</xdr:colOff>
      <xdr:row>24</xdr:row>
      <xdr:rowOff>22860</xdr:rowOff>
    </xdr:from>
    <xdr:to>
      <xdr:col>2</xdr:col>
      <xdr:colOff>2875090</xdr:colOff>
      <xdr:row>26</xdr:row>
      <xdr:rowOff>142858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C1C4B6-5990-4F3A-AE70-B6C337240624}"/>
            </a:ext>
          </a:extLst>
        </xdr:cNvPr>
        <xdr:cNvSpPr/>
      </xdr:nvSpPr>
      <xdr:spPr>
        <a:xfrm>
          <a:off x="2628900" y="4823460"/>
          <a:ext cx="2905570" cy="485758"/>
        </a:xfrm>
        <a:prstGeom prst="rect">
          <a:avLst/>
        </a:prstGeom>
        <a:solidFill>
          <a:srgbClr val="2D31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  <xdr:twoCellAnchor editAs="absolute">
    <xdr:from>
      <xdr:col>0</xdr:col>
      <xdr:colOff>853440</xdr:colOff>
      <xdr:row>20</xdr:row>
      <xdr:rowOff>99060</xdr:rowOff>
    </xdr:from>
    <xdr:to>
      <xdr:col>0</xdr:col>
      <xdr:colOff>1455420</xdr:colOff>
      <xdr:row>23</xdr:row>
      <xdr:rowOff>121920</xdr:rowOff>
    </xdr:to>
    <xdr:pic>
      <xdr:nvPicPr>
        <xdr:cNvPr id="13" name="Imagem 12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37BE7D4-FF96-4741-8337-625AECE68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417576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541020</xdr:colOff>
      <xdr:row>7</xdr:row>
      <xdr:rowOff>30480</xdr:rowOff>
    </xdr:from>
    <xdr:to>
      <xdr:col>12</xdr:col>
      <xdr:colOff>236220</xdr:colOff>
      <xdr:row>21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B0C4826-5149-48E3-B9FF-F2D416748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731520</xdr:colOff>
      <xdr:row>2</xdr:row>
      <xdr:rowOff>129540</xdr:rowOff>
    </xdr:from>
    <xdr:to>
      <xdr:col>0</xdr:col>
      <xdr:colOff>1645920</xdr:colOff>
      <xdr:row>6</xdr:row>
      <xdr:rowOff>91440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E7C9CC-D426-46A3-B8D6-C276181C9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495300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419100</xdr:colOff>
      <xdr:row>0</xdr:row>
      <xdr:rowOff>7620</xdr:rowOff>
    </xdr:from>
    <xdr:to>
      <xdr:col>0</xdr:col>
      <xdr:colOff>1958340</xdr:colOff>
      <xdr:row>2</xdr:row>
      <xdr:rowOff>99060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DBCE644-9B18-4A24-BBAC-EEFACD4F204E}"/>
            </a:ext>
          </a:extLst>
        </xdr:cNvPr>
        <xdr:cNvSpPr/>
      </xdr:nvSpPr>
      <xdr:spPr>
        <a:xfrm>
          <a:off x="419100" y="7620"/>
          <a:ext cx="1539240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>
              <a:gradFill>
                <a:gsLst>
                  <a:gs pos="3000">
                    <a:schemeClr val="accent1">
                      <a:lumMod val="5000"/>
                      <a:lumOff val="95000"/>
                    </a:schemeClr>
                  </a:gs>
                  <a:gs pos="59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aseline="0">
              <a:gradFill>
                <a:gsLst>
                  <a:gs pos="3000">
                    <a:schemeClr val="accent1">
                      <a:lumMod val="5000"/>
                      <a:lumOff val="95000"/>
                    </a:schemeClr>
                  </a:gs>
                  <a:gs pos="59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aseline="0">
              <a:gradFill>
                <a:gsLst>
                  <a:gs pos="3000">
                    <a:srgbClr val="F0F8FD"/>
                  </a:gs>
                  <a:gs pos="59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>
            <a:gradFill>
              <a:gsLst>
                <a:gs pos="3000">
                  <a:srgbClr val="F0F8FD"/>
                </a:gs>
                <a:gs pos="5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236220</xdr:colOff>
      <xdr:row>7</xdr:row>
      <xdr:rowOff>114300</xdr:rowOff>
    </xdr:from>
    <xdr:to>
      <xdr:col>0</xdr:col>
      <xdr:colOff>2209800</xdr:colOff>
      <xdr:row>9</xdr:row>
      <xdr:rowOff>160020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362B91-FA5C-4756-8927-D6436A7886DF}"/>
            </a:ext>
          </a:extLst>
        </xdr:cNvPr>
        <xdr:cNvSpPr/>
      </xdr:nvSpPr>
      <xdr:spPr>
        <a:xfrm>
          <a:off x="236220" y="1645920"/>
          <a:ext cx="1973580" cy="472440"/>
        </a:xfrm>
        <a:prstGeom prst="roundRect">
          <a:avLst>
            <a:gd name="adj" fmla="val 50000"/>
          </a:avLst>
        </a:prstGeom>
        <a:solidFill>
          <a:srgbClr val="2D31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3000">
                    <a:srgbClr val="F0F8FD"/>
                  </a:gs>
                  <a:gs pos="59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236220</xdr:colOff>
      <xdr:row>10</xdr:row>
      <xdr:rowOff>60960</xdr:rowOff>
    </xdr:from>
    <xdr:to>
      <xdr:col>0</xdr:col>
      <xdr:colOff>2209800</xdr:colOff>
      <xdr:row>12</xdr:row>
      <xdr:rowOff>106680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EE88E5-4FE6-494A-B6C5-4C21787615F3}"/>
            </a:ext>
          </a:extLst>
        </xdr:cNvPr>
        <xdr:cNvSpPr/>
      </xdr:nvSpPr>
      <xdr:spPr>
        <a:xfrm>
          <a:off x="236220" y="2232660"/>
          <a:ext cx="1973580" cy="4724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236220</xdr:colOff>
      <xdr:row>13</xdr:row>
      <xdr:rowOff>7620</xdr:rowOff>
    </xdr:from>
    <xdr:to>
      <xdr:col>0</xdr:col>
      <xdr:colOff>2209800</xdr:colOff>
      <xdr:row>15</xdr:row>
      <xdr:rowOff>53340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007B191-0D69-4FCE-9207-57CBF7812E0E}"/>
            </a:ext>
          </a:extLst>
        </xdr:cNvPr>
        <xdr:cNvSpPr/>
      </xdr:nvSpPr>
      <xdr:spPr>
        <a:xfrm>
          <a:off x="236220" y="2819400"/>
          <a:ext cx="1973580" cy="472440"/>
        </a:xfrm>
        <a:prstGeom prst="roundRect">
          <a:avLst>
            <a:gd name="adj" fmla="val 50000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2D3150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76200</xdr:colOff>
      <xdr:row>17</xdr:row>
      <xdr:rowOff>0</xdr:rowOff>
    </xdr:from>
    <xdr:to>
      <xdr:col>1</xdr:col>
      <xdr:colOff>0</xdr:colOff>
      <xdr:row>18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18C83AE-6ABC-4AF2-8D33-9E7CF31CDFB5}"/>
            </a:ext>
          </a:extLst>
        </xdr:cNvPr>
        <xdr:cNvSpPr/>
      </xdr:nvSpPr>
      <xdr:spPr>
        <a:xfrm>
          <a:off x="76200" y="3665220"/>
          <a:ext cx="232410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SYSTEN BY JEFERSON GOMES</a:t>
          </a:r>
        </a:p>
      </xdr:txBody>
    </xdr:sp>
    <xdr:clientData/>
  </xdr:twoCellAnchor>
  <xdr:twoCellAnchor editAs="absolute">
    <xdr:from>
      <xdr:col>0</xdr:col>
      <xdr:colOff>236220</xdr:colOff>
      <xdr:row>18</xdr:row>
      <xdr:rowOff>160020</xdr:rowOff>
    </xdr:from>
    <xdr:to>
      <xdr:col>0</xdr:col>
      <xdr:colOff>2179320</xdr:colOff>
      <xdr:row>18</xdr:row>
      <xdr:rowOff>167640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5CD8F51-26DB-47F0-8A01-A039D7603415}"/>
            </a:ext>
          </a:extLst>
        </xdr:cNvPr>
        <xdr:cNvCxnSpPr/>
      </xdr:nvCxnSpPr>
      <xdr:spPr>
        <a:xfrm>
          <a:off x="236220" y="3451860"/>
          <a:ext cx="1943100" cy="7620"/>
        </a:xfrm>
        <a:prstGeom prst="line">
          <a:avLst/>
        </a:prstGeom>
        <a:ln w="381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4</xdr:row>
      <xdr:rowOff>91440</xdr:rowOff>
    </xdr:from>
    <xdr:to>
      <xdr:col>2</xdr:col>
      <xdr:colOff>1211580</xdr:colOff>
      <xdr:row>5</xdr:row>
      <xdr:rowOff>114300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6BC80B-791B-4E94-939A-BE8D3BD3F67F}"/>
            </a:ext>
          </a:extLst>
        </xdr:cNvPr>
        <xdr:cNvSpPr/>
      </xdr:nvSpPr>
      <xdr:spPr>
        <a:xfrm>
          <a:off x="3040380" y="982980"/>
          <a:ext cx="1181100" cy="236220"/>
        </a:xfrm>
        <a:prstGeom prst="rect">
          <a:avLst/>
        </a:prstGeom>
        <a:solidFill>
          <a:srgbClr val="2D31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  <xdr:twoCellAnchor editAs="absolute">
    <xdr:from>
      <xdr:col>0</xdr:col>
      <xdr:colOff>883920</xdr:colOff>
      <xdr:row>19</xdr:row>
      <xdr:rowOff>76200</xdr:rowOff>
    </xdr:from>
    <xdr:to>
      <xdr:col>0</xdr:col>
      <xdr:colOff>1485900</xdr:colOff>
      <xdr:row>22</xdr:row>
      <xdr:rowOff>38100</xdr:rowOff>
    </xdr:to>
    <xdr:pic>
      <xdr:nvPicPr>
        <xdr:cNvPr id="11" name="Imagem 10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E0EC5CB-ABD5-4ADF-A120-B802C8933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416814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320040</xdr:colOff>
      <xdr:row>4</xdr:row>
      <xdr:rowOff>201930</xdr:rowOff>
    </xdr:from>
    <xdr:to>
      <xdr:col>14</xdr:col>
      <xdr:colOff>327660</xdr:colOff>
      <xdr:row>17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86D7FE1-F576-B564-7C82-BC7C30BCA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DAF955-A03B-4925-AE63-CF97C1475457}" name="Tabela1" displayName="Tabela1" ref="C8:E33" totalsRowShown="0" headerRowDxfId="4" dataDxfId="3">
  <autoFilter ref="C8:E33" xr:uid="{E4DAF955-A03B-4925-AE63-CF97C1475457}"/>
  <tableColumns count="3">
    <tableColumn id="1" xr3:uid="{6FE55B1E-7BBC-4912-865F-D492EC65B6DA}" name="DATA" dataDxfId="2"/>
    <tableColumn id="2" xr3:uid="{FED1847D-7C21-43AC-A94D-BF134DFE95BA}" name="CATEGORIA" dataDxfId="1"/>
    <tableColumn id="3" xr3:uid="{FB46175C-C897-4A4F-BE47-D161EC916FE1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91B14-9F8F-43E1-83CD-7E5103A583C5}">
  <dimension ref="A1:E26"/>
  <sheetViews>
    <sheetView showGridLines="0" showRowColHeaders="0" tabSelected="1" workbookViewId="0">
      <selection activeCell="D9" sqref="D9"/>
    </sheetView>
  </sheetViews>
  <sheetFormatPr defaultRowHeight="14.4" x14ac:dyDescent="0.3"/>
  <cols>
    <col min="1" max="1" width="35" style="1" customWidth="1"/>
    <col min="3" max="4" width="42.44140625" customWidth="1"/>
  </cols>
  <sheetData>
    <row r="1" spans="3:5" x14ac:dyDescent="0.3">
      <c r="C1">
        <v>2</v>
      </c>
    </row>
    <row r="3" spans="3:5" ht="24" thickBot="1" x14ac:dyDescent="0.6">
      <c r="C3" s="2" t="s">
        <v>11</v>
      </c>
      <c r="D3" s="3"/>
      <c r="E3" s="3"/>
    </row>
    <row r="4" spans="3:5" ht="17.399999999999999" thickTop="1" x14ac:dyDescent="0.4">
      <c r="C4" s="22" t="s">
        <v>12</v>
      </c>
      <c r="D4" s="22"/>
      <c r="E4" s="22"/>
    </row>
    <row r="5" spans="3:5" ht="16.8" x14ac:dyDescent="0.4">
      <c r="C5" s="4"/>
      <c r="D5" s="4"/>
      <c r="E5" s="4"/>
    </row>
    <row r="6" spans="3:5" ht="16.8" x14ac:dyDescent="0.4">
      <c r="C6" s="4"/>
      <c r="D6" s="4"/>
      <c r="E6" s="4"/>
    </row>
    <row r="7" spans="3:5" ht="16.8" x14ac:dyDescent="0.4">
      <c r="C7" s="8" t="s">
        <v>13</v>
      </c>
      <c r="D7" s="10" t="s">
        <v>14</v>
      </c>
      <c r="E7" s="4"/>
    </row>
    <row r="8" spans="3:5" ht="16.8" x14ac:dyDescent="0.4">
      <c r="C8" s="8" t="s">
        <v>15</v>
      </c>
      <c r="D8" s="11" t="s">
        <v>16</v>
      </c>
      <c r="E8" s="4"/>
    </row>
    <row r="9" spans="3:5" ht="16.8" x14ac:dyDescent="0.4">
      <c r="C9" s="8" t="s">
        <v>17</v>
      </c>
      <c r="D9" s="12">
        <v>34452</v>
      </c>
      <c r="E9" s="4"/>
    </row>
    <row r="10" spans="3:5" ht="16.8" x14ac:dyDescent="0.4">
      <c r="C10" s="8" t="s">
        <v>18</v>
      </c>
      <c r="D10" s="10">
        <v>31713388</v>
      </c>
      <c r="E10" s="4"/>
    </row>
    <row r="11" spans="3:5" ht="16.8" x14ac:dyDescent="0.4">
      <c r="C11" s="8" t="s">
        <v>19</v>
      </c>
      <c r="D11" s="10" t="s">
        <v>20</v>
      </c>
      <c r="E11" s="4"/>
    </row>
    <row r="12" spans="3:5" ht="16.8" x14ac:dyDescent="0.4">
      <c r="C12" s="8" t="s">
        <v>21</v>
      </c>
      <c r="D12" s="10" t="s">
        <v>22</v>
      </c>
      <c r="E12" s="4"/>
    </row>
    <row r="13" spans="3:5" ht="16.8" x14ac:dyDescent="0.4">
      <c r="C13" s="8" t="s">
        <v>23</v>
      </c>
      <c r="D13" s="10" t="s">
        <v>24</v>
      </c>
      <c r="E13" s="4"/>
    </row>
    <row r="14" spans="3:5" ht="16.8" x14ac:dyDescent="0.4">
      <c r="C14" s="8" t="s">
        <v>25</v>
      </c>
      <c r="D14" s="13" t="s">
        <v>26</v>
      </c>
      <c r="E14" s="4"/>
    </row>
    <row r="15" spans="3:5" ht="16.8" x14ac:dyDescent="0.4">
      <c r="C15" s="8" t="s">
        <v>27</v>
      </c>
      <c r="D15" s="14">
        <v>1131713388</v>
      </c>
      <c r="E15" s="4"/>
    </row>
    <row r="16" spans="3:5" ht="16.8" x14ac:dyDescent="0.4">
      <c r="C16" s="8" t="s">
        <v>28</v>
      </c>
      <c r="D16" s="15">
        <v>11931713388</v>
      </c>
      <c r="E16" s="4"/>
    </row>
    <row r="17" spans="3:5" ht="16.8" x14ac:dyDescent="0.4">
      <c r="C17" s="8" t="s">
        <v>29</v>
      </c>
      <c r="D17" s="16" t="s">
        <v>30</v>
      </c>
      <c r="E17" s="4"/>
    </row>
    <row r="18" spans="3:5" ht="16.8" x14ac:dyDescent="0.4">
      <c r="C18" s="8" t="s">
        <v>31</v>
      </c>
      <c r="D18" s="10" t="s">
        <v>32</v>
      </c>
      <c r="E18" s="4"/>
    </row>
    <row r="19" spans="3:5" ht="16.8" x14ac:dyDescent="0.4">
      <c r="C19" s="8" t="s">
        <v>33</v>
      </c>
      <c r="D19" s="10" t="s">
        <v>34</v>
      </c>
      <c r="E19" s="4"/>
    </row>
    <row r="20" spans="3:5" ht="16.8" x14ac:dyDescent="0.4">
      <c r="C20" s="8" t="s">
        <v>35</v>
      </c>
      <c r="D20" s="10" t="s">
        <v>34</v>
      </c>
      <c r="E20" s="4"/>
    </row>
    <row r="21" spans="3:5" ht="16.8" x14ac:dyDescent="0.4">
      <c r="C21" s="4"/>
      <c r="D21" s="4"/>
      <c r="E21" s="4"/>
    </row>
    <row r="22" spans="3:5" ht="16.8" x14ac:dyDescent="0.4">
      <c r="C22" s="4"/>
      <c r="D22" s="4"/>
      <c r="E22" s="4"/>
    </row>
    <row r="23" spans="3:5" ht="16.8" x14ac:dyDescent="0.4">
      <c r="C23" s="4"/>
      <c r="D23" s="4"/>
      <c r="E23" s="4"/>
    </row>
    <row r="24" spans="3:5" ht="16.8" x14ac:dyDescent="0.4">
      <c r="C24" s="4"/>
      <c r="D24" s="4"/>
      <c r="E24" s="4"/>
    </row>
    <row r="25" spans="3:5" ht="16.8" x14ac:dyDescent="0.4">
      <c r="C25" s="4"/>
      <c r="D25" s="4"/>
      <c r="E25" s="4"/>
    </row>
    <row r="26" spans="3:5" ht="16.8" x14ac:dyDescent="0.4">
      <c r="C26" s="4"/>
      <c r="D26" s="4"/>
      <c r="E26" s="4"/>
    </row>
  </sheetData>
  <sheetProtection algorithmName="SHA-512" hashValue="mds9/2tM4eEpwqFc2r5Jx6N3jbN7EO1ECqLhspq23TYaeOkzHahMjtaisvRUd+3F/OhTWbQWi0nIL4Q1MmO1bw==" saltValue="lgNq3kDauuICAtQaJgokRA==" spinCount="100000" sheet="1" objects="1" scenarios="1" selectLockedCells="1"/>
  <mergeCells count="1">
    <mergeCell ref="C4:E4"/>
  </mergeCells>
  <dataValidations count="1">
    <dataValidation type="list" allowBlank="1" showInputMessage="1" showErrorMessage="1" sqref="D18:D20" xr:uid="{F31DE9F4-DD99-4E4D-99ED-62A29EAA44F6}">
      <formula1>"SIM, NÃO"</formula1>
    </dataValidation>
  </dataValidations>
  <hyperlinks>
    <hyperlink ref="D17" r:id="rId1" xr:uid="{FF99DA1D-215F-4046-9866-9B50E8FA6AF3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87C4-E2E6-4D71-B7D4-4D69765430E3}">
  <dimension ref="A3:E22"/>
  <sheetViews>
    <sheetView showGridLines="0" showRowColHeaders="0" workbookViewId="0">
      <selection activeCell="D10" sqref="D10"/>
    </sheetView>
  </sheetViews>
  <sheetFormatPr defaultRowHeight="14.4" x14ac:dyDescent="0.3"/>
  <cols>
    <col min="1" max="1" width="35" style="1" customWidth="1"/>
    <col min="3" max="4" width="42.44140625" customWidth="1"/>
  </cols>
  <sheetData>
    <row r="3" spans="3:5" ht="24" thickBot="1" x14ac:dyDescent="0.6">
      <c r="C3" s="2" t="s">
        <v>0</v>
      </c>
      <c r="D3" s="3"/>
      <c r="E3" s="3"/>
    </row>
    <row r="4" spans="3:5" ht="17.399999999999999" thickTop="1" x14ac:dyDescent="0.4">
      <c r="C4" s="22" t="s">
        <v>1</v>
      </c>
      <c r="D4" s="22"/>
      <c r="E4" s="22"/>
    </row>
    <row r="5" spans="3:5" ht="16.8" x14ac:dyDescent="0.4">
      <c r="C5" s="4"/>
      <c r="D5" s="4"/>
      <c r="E5" s="4"/>
    </row>
    <row r="6" spans="3:5" ht="15.6" customHeight="1" x14ac:dyDescent="0.4">
      <c r="C6" s="5" t="s">
        <v>2</v>
      </c>
      <c r="D6" s="6"/>
      <c r="E6" s="4"/>
    </row>
    <row r="7" spans="3:5" ht="15.6" customHeight="1" x14ac:dyDescent="0.4">
      <c r="C7" s="23">
        <f>SUM(D11,D16,D21)</f>
        <v>1500000</v>
      </c>
      <c r="D7" s="24"/>
      <c r="E7" s="4"/>
    </row>
    <row r="8" spans="3:5" ht="15.6" customHeight="1" x14ac:dyDescent="0.4">
      <c r="C8" s="4"/>
      <c r="D8" s="4"/>
      <c r="E8" s="4"/>
    </row>
    <row r="9" spans="3:5" ht="15.6" customHeight="1" x14ac:dyDescent="0.4">
      <c r="C9" s="7" t="s">
        <v>3</v>
      </c>
      <c r="D9" s="4"/>
      <c r="E9" s="4"/>
    </row>
    <row r="10" spans="3:5" ht="15.6" customHeight="1" x14ac:dyDescent="0.4">
      <c r="C10" s="8" t="s">
        <v>4</v>
      </c>
      <c r="D10" s="10" t="s">
        <v>5</v>
      </c>
      <c r="E10" s="4"/>
    </row>
    <row r="11" spans="3:5" ht="15.6" customHeight="1" x14ac:dyDescent="0.4">
      <c r="C11" s="8" t="s">
        <v>6</v>
      </c>
      <c r="D11" s="17">
        <v>500000</v>
      </c>
      <c r="E11" s="4"/>
    </row>
    <row r="12" spans="3:5" ht="15.6" customHeight="1" x14ac:dyDescent="0.4">
      <c r="C12" s="8" t="s">
        <v>7</v>
      </c>
      <c r="D12" s="10" t="s">
        <v>8</v>
      </c>
      <c r="E12" s="4"/>
    </row>
    <row r="13" spans="3:5" ht="15.6" customHeight="1" x14ac:dyDescent="0.4">
      <c r="C13" s="4"/>
      <c r="D13" s="4"/>
      <c r="E13" s="4"/>
    </row>
    <row r="14" spans="3:5" ht="15.6" customHeight="1" x14ac:dyDescent="0.4">
      <c r="C14" s="7" t="s">
        <v>9</v>
      </c>
      <c r="D14" s="4"/>
      <c r="E14" s="4"/>
    </row>
    <row r="15" spans="3:5" ht="15.6" customHeight="1" x14ac:dyDescent="0.4">
      <c r="C15" s="8" t="s">
        <v>4</v>
      </c>
      <c r="D15" s="10" t="s">
        <v>62</v>
      </c>
      <c r="E15" s="4"/>
    </row>
    <row r="16" spans="3:5" ht="15.6" customHeight="1" x14ac:dyDescent="0.4">
      <c r="C16" s="8" t="s">
        <v>6</v>
      </c>
      <c r="D16" s="17">
        <v>500000</v>
      </c>
      <c r="E16" s="4"/>
    </row>
    <row r="17" spans="3:5" ht="15.6" customHeight="1" x14ac:dyDescent="0.4">
      <c r="C17" s="8" t="s">
        <v>7</v>
      </c>
      <c r="D17" s="10" t="s">
        <v>8</v>
      </c>
      <c r="E17" s="4"/>
    </row>
    <row r="18" spans="3:5" ht="15.6" customHeight="1" x14ac:dyDescent="0.4">
      <c r="C18" s="4"/>
      <c r="D18" s="4"/>
      <c r="E18" s="4"/>
    </row>
    <row r="19" spans="3:5" ht="15.6" customHeight="1" x14ac:dyDescent="0.4">
      <c r="C19" s="7" t="s">
        <v>10</v>
      </c>
      <c r="D19" s="4"/>
      <c r="E19" s="4"/>
    </row>
    <row r="20" spans="3:5" ht="15.6" customHeight="1" x14ac:dyDescent="0.4">
      <c r="C20" s="8" t="s">
        <v>4</v>
      </c>
      <c r="D20" s="10" t="s">
        <v>5</v>
      </c>
      <c r="E20" s="4"/>
    </row>
    <row r="21" spans="3:5" ht="15.6" customHeight="1" x14ac:dyDescent="0.4">
      <c r="C21" s="8" t="s">
        <v>6</v>
      </c>
      <c r="D21" s="17">
        <v>500000</v>
      </c>
      <c r="E21" s="4"/>
    </row>
    <row r="22" spans="3:5" ht="15.6" customHeight="1" x14ac:dyDescent="0.4">
      <c r="C22" s="8" t="s">
        <v>7</v>
      </c>
      <c r="D22" s="10" t="s">
        <v>8</v>
      </c>
      <c r="E22" s="4"/>
    </row>
  </sheetData>
  <sheetProtection algorithmName="SHA-512" hashValue="ht4i+u25Q+hoxrzGE2KHkKIDgFBzQ3r7XWwL6nhw1BQKlv+CGtMstZz/r9x+T0wURUp0W6SqC/s/xx08HC9ocg==" saltValue="A/5626YemSduNuKJYupZXA==" spinCount="100000" sheet="1" objects="1" scenarios="1" selectLockedCells="1"/>
  <mergeCells count="2">
    <mergeCell ref="C4:E4"/>
    <mergeCell ref="C7:D7"/>
  </mergeCells>
  <dataValidations count="1">
    <dataValidation type="list" allowBlank="1" showInputMessage="1" showErrorMessage="1" errorTitle="Banco não encontrado" error="Informe um banco da lista" promptTitle="Informe um banco" prompt="Informe um banco vinculado ao seu CPF" sqref="D20 D15 D10" xr:uid="{88738530-F047-4CF9-B56F-07949D51B687}">
      <formula1>bancos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692A-462A-401A-B303-23DA8BD36D1E}">
  <dimension ref="A3:E33"/>
  <sheetViews>
    <sheetView showGridLines="0" showRowColHeaders="0" workbookViewId="0">
      <selection activeCell="C23" sqref="C23"/>
    </sheetView>
  </sheetViews>
  <sheetFormatPr defaultRowHeight="14.4" x14ac:dyDescent="0.3"/>
  <cols>
    <col min="1" max="1" width="35" style="1" customWidth="1"/>
    <col min="3" max="4" width="20.109375" customWidth="1"/>
    <col min="5" max="5" width="18.44140625" customWidth="1"/>
  </cols>
  <sheetData>
    <row r="3" spans="3:5" ht="24" thickBot="1" x14ac:dyDescent="0.6">
      <c r="C3" s="2" t="s">
        <v>36</v>
      </c>
      <c r="D3" s="3"/>
      <c r="E3" s="3"/>
    </row>
    <row r="4" spans="3:5" ht="17.399999999999999" thickTop="1" x14ac:dyDescent="0.4">
      <c r="C4" s="22" t="s">
        <v>37</v>
      </c>
      <c r="D4" s="22"/>
      <c r="E4" s="22"/>
    </row>
    <row r="5" spans="3:5" ht="16.8" x14ac:dyDescent="0.4">
      <c r="C5" s="4"/>
      <c r="D5" s="4"/>
      <c r="E5" s="4"/>
    </row>
    <row r="6" spans="3:5" ht="16.8" x14ac:dyDescent="0.4">
      <c r="C6" s="4"/>
      <c r="D6" s="4"/>
      <c r="E6" s="4"/>
    </row>
    <row r="7" spans="3:5" ht="16.8" x14ac:dyDescent="0.4">
      <c r="C7" s="25" t="s">
        <v>41</v>
      </c>
      <c r="D7" s="25"/>
      <c r="E7" s="25"/>
    </row>
    <row r="8" spans="3:5" ht="16.8" x14ac:dyDescent="0.3">
      <c r="C8" s="9" t="s">
        <v>38</v>
      </c>
      <c r="D8" s="9" t="s">
        <v>39</v>
      </c>
      <c r="E8" s="9" t="s">
        <v>40</v>
      </c>
    </row>
    <row r="9" spans="3:5" ht="16.8" x14ac:dyDescent="0.3">
      <c r="C9" s="18">
        <v>45795</v>
      </c>
      <c r="D9" s="19" t="s">
        <v>42</v>
      </c>
      <c r="E9" s="20">
        <v>3000</v>
      </c>
    </row>
    <row r="10" spans="3:5" ht="16.8" x14ac:dyDescent="0.3">
      <c r="C10" s="18">
        <v>45795</v>
      </c>
      <c r="D10" s="19" t="s">
        <v>93</v>
      </c>
      <c r="E10" s="20">
        <v>10000</v>
      </c>
    </row>
    <row r="11" spans="3:5" ht="16.8" x14ac:dyDescent="0.3">
      <c r="C11" s="18">
        <v>45795</v>
      </c>
      <c r="D11" s="19" t="s">
        <v>94</v>
      </c>
      <c r="E11" s="20">
        <v>2000</v>
      </c>
    </row>
    <row r="12" spans="3:5" ht="16.8" x14ac:dyDescent="0.3">
      <c r="C12" s="18"/>
      <c r="D12" s="19"/>
      <c r="E12" s="20"/>
    </row>
    <row r="13" spans="3:5" ht="16.8" x14ac:dyDescent="0.3">
      <c r="C13" s="18"/>
      <c r="D13" s="19"/>
      <c r="E13" s="20"/>
    </row>
    <row r="14" spans="3:5" ht="16.8" x14ac:dyDescent="0.3">
      <c r="C14" s="18"/>
      <c r="D14" s="19"/>
      <c r="E14" s="20"/>
    </row>
    <row r="15" spans="3:5" ht="16.8" x14ac:dyDescent="0.3">
      <c r="C15" s="18"/>
      <c r="D15" s="19"/>
      <c r="E15" s="20"/>
    </row>
    <row r="16" spans="3:5" ht="16.8" x14ac:dyDescent="0.3">
      <c r="C16" s="18"/>
      <c r="D16" s="19"/>
      <c r="E16" s="20"/>
    </row>
    <row r="17" spans="3:5" ht="16.8" x14ac:dyDescent="0.3">
      <c r="C17" s="18"/>
      <c r="D17" s="19"/>
      <c r="E17" s="20"/>
    </row>
    <row r="18" spans="3:5" ht="16.8" x14ac:dyDescent="0.3">
      <c r="C18" s="18"/>
      <c r="D18" s="19"/>
      <c r="E18" s="20"/>
    </row>
    <row r="19" spans="3:5" ht="16.8" x14ac:dyDescent="0.3">
      <c r="C19" s="18"/>
      <c r="D19" s="19"/>
      <c r="E19" s="20"/>
    </row>
    <row r="20" spans="3:5" ht="16.8" x14ac:dyDescent="0.3">
      <c r="C20" s="18"/>
      <c r="D20" s="19"/>
      <c r="E20" s="20"/>
    </row>
    <row r="21" spans="3:5" ht="16.8" x14ac:dyDescent="0.3">
      <c r="C21" s="18"/>
      <c r="D21" s="19"/>
      <c r="E21" s="20"/>
    </row>
    <row r="22" spans="3:5" ht="16.8" x14ac:dyDescent="0.3">
      <c r="C22" s="18"/>
      <c r="D22" s="19"/>
      <c r="E22" s="20"/>
    </row>
    <row r="23" spans="3:5" ht="16.8" x14ac:dyDescent="0.3">
      <c r="C23" s="18"/>
      <c r="D23" s="19"/>
      <c r="E23" s="20"/>
    </row>
    <row r="24" spans="3:5" ht="16.8" x14ac:dyDescent="0.3">
      <c r="C24" s="18"/>
      <c r="D24" s="19"/>
      <c r="E24" s="20"/>
    </row>
    <row r="25" spans="3:5" ht="16.8" x14ac:dyDescent="0.3">
      <c r="C25" s="18"/>
      <c r="D25" s="19"/>
      <c r="E25" s="20"/>
    </row>
    <row r="26" spans="3:5" ht="16.8" x14ac:dyDescent="0.3">
      <c r="C26" s="18"/>
      <c r="D26" s="19"/>
      <c r="E26" s="20"/>
    </row>
    <row r="27" spans="3:5" ht="16.8" x14ac:dyDescent="0.3">
      <c r="C27" s="18"/>
      <c r="D27" s="19"/>
      <c r="E27" s="20"/>
    </row>
    <row r="28" spans="3:5" ht="16.8" x14ac:dyDescent="0.3">
      <c r="C28" s="18"/>
      <c r="D28" s="19"/>
      <c r="E28" s="20"/>
    </row>
    <row r="29" spans="3:5" ht="16.8" x14ac:dyDescent="0.3">
      <c r="C29" s="18"/>
      <c r="D29" s="19"/>
      <c r="E29" s="20"/>
    </row>
    <row r="30" spans="3:5" ht="16.8" x14ac:dyDescent="0.3">
      <c r="C30" s="18"/>
      <c r="D30" s="19"/>
      <c r="E30" s="20"/>
    </row>
    <row r="31" spans="3:5" ht="16.8" x14ac:dyDescent="0.3">
      <c r="C31" s="18"/>
      <c r="D31" s="19"/>
      <c r="E31" s="20"/>
    </row>
    <row r="32" spans="3:5" ht="16.8" x14ac:dyDescent="0.3">
      <c r="C32" s="18"/>
      <c r="D32" s="19"/>
      <c r="E32" s="20"/>
    </row>
    <row r="33" spans="3:5" ht="16.8" x14ac:dyDescent="0.3">
      <c r="C33" s="18"/>
      <c r="D33" s="19"/>
      <c r="E33" s="20"/>
    </row>
  </sheetData>
  <sheetProtection algorithmName="SHA-512" hashValue="yxJEcAC/aC8+HEIF0BeJp3js2QKtVwN/Z8W42Zez6LDhICBgSUFp3WNqSUe7bY8f4hSk6pgaB1UnDI00IE+fWw==" saltValue="uLlnKGcPtqfxXYh5Xp9Wcw==" spinCount="100000"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3" xr:uid="{504A469E-B3EC-44BC-B966-7EA9C20A880F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9FC2-2B92-47D6-9F06-82E4DA4195E3}">
  <dimension ref="A1:G51"/>
  <sheetViews>
    <sheetView workbookViewId="0">
      <selection activeCell="N14" sqref="N14"/>
    </sheetView>
  </sheetViews>
  <sheetFormatPr defaultRowHeight="14.4" x14ac:dyDescent="0.3"/>
  <cols>
    <col min="1" max="1" width="34.88671875" bestFit="1" customWidth="1"/>
    <col min="6" max="6" width="18.21875" bestFit="1" customWidth="1"/>
    <col min="7" max="7" width="15.44140625" customWidth="1"/>
  </cols>
  <sheetData>
    <row r="1" spans="1:7" x14ac:dyDescent="0.3">
      <c r="A1" t="s">
        <v>43</v>
      </c>
    </row>
    <row r="2" spans="1:7" x14ac:dyDescent="0.3">
      <c r="A2" t="s">
        <v>44</v>
      </c>
    </row>
    <row r="3" spans="1:7" x14ac:dyDescent="0.3">
      <c r="A3" t="s">
        <v>45</v>
      </c>
      <c r="E3" t="s">
        <v>95</v>
      </c>
      <c r="F3" t="str">
        <f>INFORMES!D10</f>
        <v>33 - Banco Santander</v>
      </c>
      <c r="G3" s="21">
        <f>INFORMES!D11</f>
        <v>500000</v>
      </c>
    </row>
    <row r="4" spans="1:7" x14ac:dyDescent="0.3">
      <c r="A4" t="s">
        <v>46</v>
      </c>
      <c r="E4" t="s">
        <v>96</v>
      </c>
      <c r="F4" t="str">
        <f>INFORMES!D15</f>
        <v>336 - C6 Bank</v>
      </c>
      <c r="G4" s="21">
        <f>INFORMES!D16</f>
        <v>500000</v>
      </c>
    </row>
    <row r="5" spans="1:7" x14ac:dyDescent="0.3">
      <c r="A5" t="s">
        <v>47</v>
      </c>
      <c r="E5" t="s">
        <v>97</v>
      </c>
      <c r="F5" t="str">
        <f>INFORMES!D20</f>
        <v>33 - Banco Santander</v>
      </c>
      <c r="G5" s="21">
        <f>INFORMES!D21</f>
        <v>500000</v>
      </c>
    </row>
    <row r="6" spans="1:7" x14ac:dyDescent="0.3">
      <c r="A6" t="s">
        <v>48</v>
      </c>
    </row>
    <row r="7" spans="1:7" x14ac:dyDescent="0.3">
      <c r="A7" t="s">
        <v>49</v>
      </c>
    </row>
    <row r="8" spans="1:7" x14ac:dyDescent="0.3">
      <c r="A8" t="s">
        <v>50</v>
      </c>
    </row>
    <row r="9" spans="1:7" x14ac:dyDescent="0.3">
      <c r="A9" t="s">
        <v>51</v>
      </c>
    </row>
    <row r="10" spans="1:7" x14ac:dyDescent="0.3">
      <c r="A10" t="s">
        <v>52</v>
      </c>
    </row>
    <row r="11" spans="1:7" x14ac:dyDescent="0.3">
      <c r="A11" t="s">
        <v>53</v>
      </c>
    </row>
    <row r="12" spans="1:7" x14ac:dyDescent="0.3">
      <c r="A12" t="s">
        <v>54</v>
      </c>
    </row>
    <row r="13" spans="1:7" x14ac:dyDescent="0.3">
      <c r="A13" t="s">
        <v>55</v>
      </c>
    </row>
    <row r="14" spans="1:7" x14ac:dyDescent="0.3">
      <c r="A14" t="s">
        <v>56</v>
      </c>
    </row>
    <row r="15" spans="1:7" x14ac:dyDescent="0.3">
      <c r="A15" t="s">
        <v>57</v>
      </c>
    </row>
    <row r="16" spans="1:7" x14ac:dyDescent="0.3">
      <c r="A16" t="s">
        <v>58</v>
      </c>
    </row>
    <row r="17" spans="1:1" x14ac:dyDescent="0.3">
      <c r="A17" t="s">
        <v>59</v>
      </c>
    </row>
    <row r="18" spans="1:1" x14ac:dyDescent="0.3">
      <c r="A18" t="s">
        <v>60</v>
      </c>
    </row>
    <row r="19" spans="1:1" x14ac:dyDescent="0.3">
      <c r="A19" t="s">
        <v>61</v>
      </c>
    </row>
    <row r="20" spans="1:1" x14ac:dyDescent="0.3">
      <c r="A20" t="s">
        <v>5</v>
      </c>
    </row>
    <row r="21" spans="1:1" x14ac:dyDescent="0.3">
      <c r="A21" t="s">
        <v>62</v>
      </c>
    </row>
    <row r="22" spans="1:1" x14ac:dyDescent="0.3">
      <c r="A22" t="s">
        <v>63</v>
      </c>
    </row>
    <row r="23" spans="1:1" x14ac:dyDescent="0.3">
      <c r="A23" t="s">
        <v>64</v>
      </c>
    </row>
    <row r="24" spans="1:1" x14ac:dyDescent="0.3">
      <c r="A24" t="s">
        <v>65</v>
      </c>
    </row>
    <row r="25" spans="1:1" x14ac:dyDescent="0.3">
      <c r="A25" t="s">
        <v>66</v>
      </c>
    </row>
    <row r="26" spans="1:1" x14ac:dyDescent="0.3">
      <c r="A26" t="s">
        <v>67</v>
      </c>
    </row>
    <row r="27" spans="1:1" x14ac:dyDescent="0.3">
      <c r="A27" t="s">
        <v>68</v>
      </c>
    </row>
    <row r="28" spans="1:1" x14ac:dyDescent="0.3">
      <c r="A28" t="s">
        <v>69</v>
      </c>
    </row>
    <row r="29" spans="1:1" x14ac:dyDescent="0.3">
      <c r="A29" t="s">
        <v>70</v>
      </c>
    </row>
    <row r="30" spans="1:1" x14ac:dyDescent="0.3">
      <c r="A30" t="s">
        <v>71</v>
      </c>
    </row>
    <row r="31" spans="1:1" x14ac:dyDescent="0.3">
      <c r="A31" t="s">
        <v>72</v>
      </c>
    </row>
    <row r="32" spans="1:1" x14ac:dyDescent="0.3">
      <c r="A32" t="s">
        <v>73</v>
      </c>
    </row>
    <row r="33" spans="1:1" x14ac:dyDescent="0.3">
      <c r="A33" t="s">
        <v>74</v>
      </c>
    </row>
    <row r="34" spans="1:1" x14ac:dyDescent="0.3">
      <c r="A34" t="s">
        <v>75</v>
      </c>
    </row>
    <row r="35" spans="1:1" x14ac:dyDescent="0.3">
      <c r="A35" t="s">
        <v>76</v>
      </c>
    </row>
    <row r="36" spans="1:1" x14ac:dyDescent="0.3">
      <c r="A36" t="s">
        <v>77</v>
      </c>
    </row>
    <row r="37" spans="1:1" x14ac:dyDescent="0.3">
      <c r="A37" t="s">
        <v>78</v>
      </c>
    </row>
    <row r="38" spans="1:1" x14ac:dyDescent="0.3">
      <c r="A38" t="s">
        <v>79</v>
      </c>
    </row>
    <row r="39" spans="1:1" x14ac:dyDescent="0.3">
      <c r="A39" t="s">
        <v>80</v>
      </c>
    </row>
    <row r="40" spans="1:1" x14ac:dyDescent="0.3">
      <c r="A40" t="s">
        <v>81</v>
      </c>
    </row>
    <row r="41" spans="1:1" x14ac:dyDescent="0.3">
      <c r="A41" t="s">
        <v>82</v>
      </c>
    </row>
    <row r="42" spans="1:1" x14ac:dyDescent="0.3">
      <c r="A42" t="s">
        <v>83</v>
      </c>
    </row>
    <row r="43" spans="1:1" x14ac:dyDescent="0.3">
      <c r="A43" t="s">
        <v>84</v>
      </c>
    </row>
    <row r="44" spans="1:1" x14ac:dyDescent="0.3">
      <c r="A44" t="s">
        <v>85</v>
      </c>
    </row>
    <row r="45" spans="1:1" x14ac:dyDescent="0.3">
      <c r="A45" t="s">
        <v>86</v>
      </c>
    </row>
    <row r="46" spans="1:1" x14ac:dyDescent="0.3">
      <c r="A46" t="s">
        <v>87</v>
      </c>
    </row>
    <row r="47" spans="1:1" x14ac:dyDescent="0.3">
      <c r="A47" t="s">
        <v>88</v>
      </c>
    </row>
    <row r="48" spans="1:1" x14ac:dyDescent="0.3">
      <c r="A48" t="s">
        <v>89</v>
      </c>
    </row>
    <row r="49" spans="1:1" x14ac:dyDescent="0.3">
      <c r="A49" t="s">
        <v>90</v>
      </c>
    </row>
    <row r="50" spans="1:1" x14ac:dyDescent="0.3">
      <c r="A50" t="s">
        <v>91</v>
      </c>
    </row>
    <row r="51" spans="1:1" x14ac:dyDescent="0.3">
      <c r="A51" t="s">
        <v>92</v>
      </c>
    </row>
  </sheetData>
  <phoneticPr fontId="15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TITULAR</vt:lpstr>
      <vt:lpstr>INFORMES</vt:lpstr>
      <vt:lpstr>NOTAS</vt:lpstr>
      <vt:lpstr>TABELAS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Gomes</dc:creator>
  <cp:lastModifiedBy>Jeferson Gomes</cp:lastModifiedBy>
  <dcterms:created xsi:type="dcterms:W3CDTF">2025-05-18T14:04:15Z</dcterms:created>
  <dcterms:modified xsi:type="dcterms:W3CDTF">2025-05-18T17:50:40Z</dcterms:modified>
</cp:coreProperties>
</file>