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080" windowHeight="7470" activeTab="1"/>
  </bookViews>
  <sheets>
    <sheet name="Inicio" sheetId="27" r:id="rId1"/>
    <sheet name="Requisitos" sheetId="7" r:id="rId2"/>
    <sheet name="Declaração Do Problema"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Modelo Telas" sheetId="22" r:id="rId12"/>
    <sheet name="Descrição" sheetId="23" r:id="rId13"/>
    <sheet name="Swot" sheetId="25" r:id="rId14"/>
    <sheet name="EVF" sheetId="26" r:id="rId15"/>
    <sheet name="ACR" sheetId="28" r:id="rId16"/>
    <sheet name="CU" sheetId="29" r:id="rId17"/>
    <sheet name="Ferramentas" sheetId="30" r:id="rId18"/>
    <sheet name="Mercado" sheetId="31" r:id="rId19"/>
    <sheet name="Custo Desenvolvimento" sheetId="32" r:id="rId20"/>
    <sheet name="Geral" sheetId="33" r:id="rId21"/>
    <sheet name="Diagramas De Classe" sheetId="36" r:id="rId22"/>
    <sheet name="Genérico De Planilhas" sheetId="37" r:id="rId23"/>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pivotCaches>
    <pivotCache cacheId="0" r:id="rId24"/>
  </pivotCaches>
</workbook>
</file>

<file path=xl/calcChain.xml><?xml version="1.0" encoding="utf-8"?>
<calcChain xmlns="http://schemas.openxmlformats.org/spreadsheetml/2006/main">
  <c r="D4" i="10" l="1"/>
  <c r="D5" i="10"/>
  <c r="D6" i="10"/>
  <c r="D7" i="10"/>
  <c r="D3" i="10"/>
  <c r="E4" i="10"/>
  <c r="E5" i="10"/>
  <c r="E6" i="10"/>
  <c r="E7" i="10"/>
  <c r="E3" i="10"/>
  <c r="C4" i="10"/>
  <c r="C5" i="10"/>
  <c r="C6" i="10"/>
  <c r="C7" i="10"/>
  <c r="C3" i="10"/>
  <c r="G3" i="32"/>
  <c r="I3" i="32" s="1"/>
  <c r="D5" i="31"/>
  <c r="F5" i="31" s="1"/>
</calcChain>
</file>

<file path=xl/comments1.xml><?xml version="1.0" encoding="utf-8"?>
<comments xmlns="http://schemas.openxmlformats.org/spreadsheetml/2006/main">
  <authors>
    <author>Administrador</author>
  </authors>
  <commentList>
    <comment ref="K11" authorId="0">
      <text>
        <r>
          <rPr>
            <b/>
            <sz val="9"/>
            <color indexed="81"/>
            <rFont val="Tahoma"/>
            <family val="2"/>
          </rPr>
          <t>Administrador:</t>
        </r>
        <r>
          <rPr>
            <sz val="9"/>
            <color indexed="81"/>
            <rFont val="Tahoma"/>
            <family val="2"/>
          </rPr>
          <t xml:space="preserve">
Ver tela modelo
'</t>
        </r>
      </text>
    </comment>
    <comment ref="K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<sst xmlns="http://schemas.openxmlformats.org/spreadsheetml/2006/main" count="1589" uniqueCount="1021">
  <si>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</si>
  <si>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</si>
  <si>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</si>
  <si>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</si>
  <si>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</si>
  <si>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</si>
  <si>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</si>
  <si>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</si>
  <si>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</si>
  <si>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</si>
  <si>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</si>
  <si>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</si>
  <si>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</si>
  <si>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</si>
  <si>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</si>
  <si>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</si>
  <si>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</si>
  <si>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</si>
  <si>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</si>
  <si>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</si>
  <si>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</si>
  <si>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</si>
  <si>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</si>
  <si>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</si>
  <si>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</si>
  <si>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</si>
  <si>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</si>
  <si>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</si>
  <si>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</si>
  <si>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</si>
  <si>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</si>
  <si>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</si>
  <si>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</si>
  <si>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</si>
  <si>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</si>
  <si>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</si>
  <si>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</si>
  <si>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</si>
  <si>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</si>
  <si>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</si>
  <si>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</si>
  <si>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</si>
  <si>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</si>
  <si>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</si>
  <si>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</si>
  <si>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</si>
  <si>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</si>
  <si>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</si>
  <si>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</si>
  <si>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</si>
  <si>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</si>
  <si>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</si>
  <si>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</si>
  <si>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</si>
  <si>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</si>
  <si>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</si>
  <si>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</si>
  <si>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</si>
  <si>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</si>
  <si>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</si>
  <si>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</si>
  <si>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</si>
  <si>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</si>
  <si>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</si>
  <si>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</si>
  <si>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</si>
  <si>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</si>
  <si>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</si>
  <si>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</si>
  <si>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</si>
  <si>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</si>
  <si>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</si>
  <si>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</si>
  <si>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</si>
  <si>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</si>
  <si>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</si>
  <si>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</si>
  <si>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</si>
  <si>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</si>
  <si>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</si>
  <si>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</si>
  <si>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</si>
  <si>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</si>
  <si>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</si>
  <si>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</si>
  <si>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</si>
  <si>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</si>
  <si>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</si>
  <si>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</si>
  <si>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</si>
  <si>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</si>
  <si>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</si>
  <si>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</si>
  <si>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</si>
  <si>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</si>
  <si>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</si>
  <si>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</si>
  <si>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</si>
  <si>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</si>
  <si>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</si>
  <si>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</si>
  <si>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</si>
  <si>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</si>
  <si>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</si>
  <si>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</si>
  <si>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Chat</t>
  </si>
  <si>
    <t>Programa Genérico planilhas</t>
  </si>
  <si>
    <t xml:space="preserve">Ferramentas </t>
  </si>
  <si>
    <t xml:space="preserve">Como grupo do whats vai add gente o dono </t>
  </si>
  <si>
    <t>chat por ferramenta (trabalhar colaborativamnte sem e-mail)</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</si>
  <si>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</si>
  <si>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</si>
  <si>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</si>
  <si>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</si>
  <si>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</si>
  <si>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</si>
  <si>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</si>
  <si>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</si>
  <si>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</si>
  <si>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</si>
  <si>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</si>
  <si>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</si>
  <si>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</si>
  <si>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</si>
  <si>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</si>
  <si>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</si>
  <si>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</si>
  <si>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</si>
  <si>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</si>
  <si>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</si>
  <si>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</si>
  <si>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</si>
  <si>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</si>
  <si>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</si>
  <si>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</si>
  <si>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</si>
  <si>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</si>
  <si>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</si>
  <si>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</si>
  <si>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</si>
  <si>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</si>
  <si>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</si>
  <si>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</si>
  <si>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</si>
  <si>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</si>
  <si>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</si>
  <si>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</si>
  <si>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</si>
  <si>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</si>
  <si>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</si>
  <si>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</si>
  <si>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</si>
  <si>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</si>
  <si>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</si>
  <si>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</si>
  <si>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</si>
  <si>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</si>
  <si>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</si>
  <si>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</si>
  <si>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</si>
  <si>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</si>
  <si>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</si>
  <si>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</si>
  <si>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</si>
  <si>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</si>
  <si>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</si>
  <si>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</si>
  <si>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</si>
  <si>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</si>
  <si>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</si>
  <si>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</si>
  <si>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</si>
  <si>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</si>
  <si>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</si>
  <si>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</si>
  <si>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</si>
  <si>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</si>
  <si>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</si>
  <si>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</si>
  <si>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</si>
  <si>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</si>
  <si>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</si>
  <si>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</si>
  <si>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</si>
  <si>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</si>
  <si>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</si>
  <si>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</si>
  <si>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</si>
  <si>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</si>
  <si>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</si>
  <si>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</si>
  <si>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</si>
  <si>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</si>
  <si>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</si>
  <si>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</si>
  <si>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</si>
  <si>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</si>
  <si>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</si>
  <si>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</si>
  <si>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</si>
  <si>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</si>
  <si>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</si>
  <si>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</si>
  <si>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</si>
  <si>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</si>
  <si>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</si>
  <si>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</si>
  <si>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</si>
  <si>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</si>
  <si>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</si>
  <si>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</si>
  <si>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</si>
  <si>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</si>
  <si>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</si>
  <si>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</si>
  <si>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</si>
  <si>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</si>
  <si>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</si>
  <si>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</si>
  <si>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</si>
  <si>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</si>
  <si>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</si>
  <si>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</si>
  <si>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</si>
  <si>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</si>
  <si>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</si>
  <si>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</si>
  <si>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</si>
  <si>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</si>
  <si>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</si>
  <si>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</si>
  <si>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</si>
  <si>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</si>
  <si>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</si>
  <si>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</si>
  <si>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</si>
  <si>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</si>
  <si>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</si>
  <si>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</si>
  <si>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</si>
  <si>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</si>
  <si>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</si>
  <si>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</si>
  <si>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</si>
  <si>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</si>
  <si>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</si>
  <si>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</si>
  <si>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</si>
  <si>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</si>
  <si>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</si>
  <si>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</si>
  <si>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</si>
  <si>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</si>
  <si>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</si>
  <si>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</si>
  <si>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</si>
  <si>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</si>
  <si>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</si>
  <si>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</si>
  <si>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</si>
  <si>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</si>
  <si>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</si>
  <si>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</si>
  <si>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</si>
  <si>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</si>
  <si>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</si>
  <si>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</si>
  <si>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</si>
  <si>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</si>
  <si>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</si>
  <si>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</si>
  <si>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</si>
  <si>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</si>
  <si>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</si>
  <si>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</si>
  <si>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</si>
  <si>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</si>
  <si>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</si>
  <si>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</si>
  <si>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</si>
  <si>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</si>
  <si>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</si>
  <si>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</si>
  <si>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</si>
  <si>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</si>
  <si>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</si>
  <si>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</si>
  <si>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</si>
  <si>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</si>
  <si>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</si>
  <si>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</si>
  <si>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</si>
  <si>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</si>
  <si>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</si>
  <si>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</si>
  <si>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</si>
  <si>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</si>
  <si>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</si>
  <si>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</si>
  <si>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</si>
  <si>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</si>
  <si>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</si>
  <si>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</si>
  <si>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</si>
  <si>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</si>
  <si>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</si>
  <si>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</si>
  <si>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</si>
  <si>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</si>
  <si>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</si>
  <si>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</si>
  <si>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</si>
  <si>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</si>
  <si>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</si>
  <si>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</si>
  <si>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</si>
  <si>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</si>
  <si>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</si>
  <si>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</si>
  <si>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</si>
  <si>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</si>
  <si>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</si>
  <si>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</si>
  <si>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</si>
  <si>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</si>
  <si>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</si>
  <si>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</si>
  <si>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</si>
  <si>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</si>
  <si>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</si>
  <si>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</si>
  <si>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</si>
  <si>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</si>
  <si>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</si>
  <si>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</si>
  <si>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</si>
  <si>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</si>
  <si>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</si>
  <si>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</si>
  <si>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</si>
  <si>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</si>
  <si>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</si>
  <si>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</si>
  <si>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</si>
  <si>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</si>
  <si>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</si>
  <si>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</si>
  <si>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</si>
  <si>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</si>
  <si>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</si>
  <si>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</si>
  <si>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</si>
  <si>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</si>
  <si>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</si>
  <si>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</si>
  <si>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</si>
  <si>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</si>
  <si>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</si>
  <si>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</si>
  <si>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</si>
  <si>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</si>
  <si>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</si>
  <si>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</si>
  <si>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</si>
  <si>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</si>
  <si>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</si>
  <si>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</si>
  <si>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</si>
  <si>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</si>
  <si>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</si>
  <si>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</si>
  <si>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</si>
  <si>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</si>
  <si>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</si>
  <si>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</si>
  <si>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</si>
  <si>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</si>
  <si>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</si>
  <si>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</si>
  <si>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</si>
  <si>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</si>
  <si>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</si>
  <si>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</si>
  <si>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</si>
  <si>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</si>
  <si>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</si>
  <si>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</si>
  <si>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</si>
  <si>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</si>
  <si>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</si>
  <si>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</si>
  <si>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</si>
  <si>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</si>
  <si>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</si>
  <si>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</si>
  <si>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</si>
  <si>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</si>
  <si>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</si>
  <si>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</si>
  <si>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</si>
  <si>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</si>
  <si>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</si>
  <si>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</si>
  <si>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</si>
  <si>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</si>
  <si>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</si>
  <si>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</si>
  <si>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</si>
  <si>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</si>
  <si>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</si>
  <si>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</si>
  <si>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</si>
  <si>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</si>
  <si>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</si>
  <si>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</si>
  <si>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</si>
  <si>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</si>
  <si>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</si>
  <si>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</si>
  <si>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</si>
  <si>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</si>
  <si>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</si>
  <si>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</si>
  <si>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</si>
  <si>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</si>
  <si>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</si>
  <si>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</si>
  <si>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</si>
  <si>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</si>
  <si>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</si>
  <si>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</si>
  <si>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</si>
  <si>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</si>
  <si>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</si>
  <si>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</si>
  <si>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</si>
  <si>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</si>
  <si>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</si>
  <si>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</si>
  <si>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</si>
  <si>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</si>
  <si>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</si>
  <si>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</si>
  <si>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</si>
  <si>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</si>
  <si>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</si>
  <si>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</si>
  <si>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</si>
  <si>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</si>
  <si>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</si>
  <si>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</si>
  <si>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</si>
  <si>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</si>
  <si>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</si>
  <si>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</si>
  <si>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</si>
  <si>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</si>
  <si>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</si>
  <si>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</si>
  <si>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</si>
  <si>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</si>
  <si>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</si>
  <si>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</si>
  <si>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</si>
  <si>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</si>
  <si>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</si>
  <si>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</si>
  <si>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</si>
  <si>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</si>
  <si>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</si>
  <si>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</si>
  <si>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  (ferramnta grafica) relação entre ferramentas ou colunas</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</si>
  <si>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</si>
  <si>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</si>
  <si>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</si>
  <si>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</si>
  <si>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Ver ações para fazer segundo lista de prioridades</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</si>
  <si>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</si>
  <si>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</si>
  <si>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</si>
  <si>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</si>
  <si>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</si>
  <si>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</si>
  <si>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</si>
  <si>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</si>
  <si>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</si>
  <si>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</si>
  <si>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</si>
  <si>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</si>
  <si>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</si>
  <si>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</si>
  <si>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</si>
  <si>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</si>
  <si>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</si>
  <si>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</si>
  <si>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</si>
  <si>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</si>
  <si>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</si>
  <si>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</si>
  <si>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</si>
  <si>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</si>
  <si>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</si>
  <si>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</si>
  <si>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</si>
  <si>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</si>
  <si>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</si>
  <si>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</si>
  <si>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</si>
  <si>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</si>
  <si>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</si>
  <si>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</si>
  <si>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</si>
  <si>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 xml:space="preserve">Ver produtividade </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</si>
  <si>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</si>
  <si>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</si>
  <si>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</si>
  <si>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</si>
  <si>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</si>
  <si>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</si>
  <si>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</si>
  <si>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</si>
  <si>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</si>
  <si>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</si>
  <si>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</si>
  <si>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</si>
  <si>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</si>
  <si>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</si>
  <si>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</si>
  <si>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</si>
  <si>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</si>
  <si>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</si>
  <si>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</si>
  <si>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</si>
  <si>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</si>
  <si>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</si>
  <si>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</si>
  <si>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</si>
  <si>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</si>
  <si>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</si>
  <si>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</si>
  <si>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</si>
  <si>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</si>
  <si>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</si>
  <si>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</si>
  <si>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</si>
  <si>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</si>
  <si>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</si>
  <si>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</si>
  <si>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</si>
  <si>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</si>
  <si>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</si>
  <si>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</si>
  <si>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</si>
  <si>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</si>
  <si>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</si>
  <si>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</si>
  <si>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</si>
  <si>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</si>
  <si>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</si>
  <si>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</si>
  <si>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</si>
  <si>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</si>
  <si>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</si>
  <si>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</si>
  <si>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</si>
  <si>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</si>
  <si>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</si>
  <si>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</si>
  <si>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</si>
  <si>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</si>
  <si>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</si>
  <si>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</si>
  <si>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</si>
  <si>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</si>
  <si>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</si>
  <si>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</si>
  <si>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adm escolher quando quer ser avisado em relação a checl listts atrasados</t>
  </si>
  <si>
    <t>RN-062
RN-063</t>
  </si>
  <si>
    <t>RN-64</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</si>
  <si>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</si>
  <si>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</si>
  <si>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</si>
  <si>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</si>
  <si>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</si>
  <si>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</si>
  <si>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</si>
  <si>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</si>
  <si>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</si>
  <si>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</si>
  <si>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</si>
  <si>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</si>
  <si>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</si>
  <si>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</si>
  <si>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</si>
  <si>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</si>
  <si>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</si>
  <si>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</si>
  <si>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</si>
  <si>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</si>
  <si>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</si>
  <si>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</si>
  <si>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</si>
  <si>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</si>
  <si>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</si>
  <si>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</si>
  <si>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</si>
  <si>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</si>
  <si>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</si>
  <si>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</si>
  <si>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</si>
  <si>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</si>
  <si>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</si>
  <si>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</si>
  <si>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</si>
  <si>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</si>
  <si>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</si>
  <si>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</si>
  <si>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</si>
  <si>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</si>
  <si>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</si>
  <si>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</si>
  <si>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</si>
  <si>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</si>
  <si>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</si>
  <si>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</si>
  <si>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</si>
  <si>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</si>
  <si>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</si>
  <si>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</si>
  <si>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</si>
  <si>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</si>
  <si>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</si>
  <si>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</si>
  <si>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</si>
  <si>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</si>
  <si>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</si>
  <si>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</si>
  <si>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</si>
  <si>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</si>
  <si>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</si>
  <si>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</si>
  <si>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</si>
  <si>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</si>
  <si>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</si>
  <si>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</si>
  <si>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</si>
  <si>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</si>
  <si>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</si>
  <si>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</si>
  <si>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</si>
  <si>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</si>
  <si>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</si>
  <si>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</si>
  <si>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</si>
  <si>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</si>
  <si>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</si>
  <si>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</si>
  <si>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</si>
  <si>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</si>
  <si>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</si>
  <si>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</si>
  <si>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</si>
  <si>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</si>
  <si>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</si>
  <si>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</si>
  <si>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</si>
  <si>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</si>
  <si>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</si>
  <si>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</si>
  <si>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</si>
  <si>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</si>
  <si>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</si>
  <si>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</si>
  <si>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</si>
  <si>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</si>
  <si>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</si>
  <si>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</si>
  <si>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</si>
  <si>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</si>
  <si>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</si>
  <si>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</si>
  <si>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</si>
  <si>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</si>
  <si>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</si>
  <si>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</si>
  <si>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</si>
  <si>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</si>
  <si>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</si>
  <si>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</si>
  <si>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</si>
  <si>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</si>
  <si>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</si>
  <si>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</si>
  <si>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</si>
  <si>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</si>
  <si>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</si>
  <si>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</si>
  <si>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</si>
  <si>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</si>
  <si>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</si>
  <si>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</si>
  <si>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</si>
  <si>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</si>
  <si>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</si>
  <si>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</si>
  <si>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</si>
  <si>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</si>
  <si>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</si>
  <si>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</si>
  <si>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</si>
  <si>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</si>
  <si>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</si>
  <si>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</si>
  <si>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</si>
  <si>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</si>
  <si>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</si>
  <si>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</si>
  <si>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</si>
  <si>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</si>
  <si>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</si>
  <si>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</si>
  <si>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</si>
  <si>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</si>
  <si>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</si>
  <si>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</si>
  <si>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</si>
  <si>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</si>
  <si>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</si>
  <si>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</si>
  <si>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</si>
  <si>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</si>
  <si>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</si>
  <si>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</si>
  <si>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</si>
  <si>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</si>
  <si>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</si>
  <si>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</si>
  <si>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</si>
  <si>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</si>
  <si>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</si>
  <si>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</si>
  <si>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</si>
  <si>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</si>
  <si>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</si>
  <si>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</si>
  <si>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</si>
  <si>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</si>
  <si>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</si>
  <si>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</si>
  <si>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</si>
  <si>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</si>
  <si>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</si>
  <si>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</si>
  <si>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</si>
  <si>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</si>
  <si>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</si>
  <si>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</si>
  <si>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</si>
  <si>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</si>
  <si>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</si>
  <si>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</si>
  <si>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</si>
  <si>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</si>
  <si>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</si>
  <si>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</si>
  <si>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</si>
  <si>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</si>
  <si>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</si>
  <si>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</si>
  <si>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</si>
  <si>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</si>
  <si>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</si>
  <si>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</si>
  <si>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</si>
  <si>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</si>
  <si>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</si>
  <si>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</si>
  <si>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</si>
  <si>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</si>
  <si>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</si>
  <si>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</si>
  <si>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</si>
  <si>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</si>
  <si>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</si>
  <si>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</si>
  <si>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</si>
  <si>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</si>
  <si>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</si>
  <si>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</si>
  <si>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</si>
  <si>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</si>
  <si>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</si>
  <si>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</si>
  <si>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</si>
  <si>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</si>
  <si>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</si>
  <si>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</si>
  <si>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</si>
  <si>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</si>
  <si>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</si>
  <si>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</si>
  <si>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</si>
  <si>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</si>
  <si>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</si>
  <si>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</si>
  <si>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</si>
  <si>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</si>
  <si>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</si>
  <si>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</si>
  <si>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</si>
  <si>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</si>
  <si>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</si>
  <si>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</si>
  <si>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</si>
  <si>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</si>
  <si>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</si>
  <si>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</si>
  <si>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</si>
  <si>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</si>
  <si>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</si>
  <si>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</si>
  <si>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</si>
  <si>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</si>
  <si>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</si>
  <si>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</si>
  <si>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</si>
  <si>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</si>
  <si>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</si>
  <si>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</si>
  <si>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</si>
  <si>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</si>
  <si>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</si>
  <si>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</si>
  <si>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</si>
  <si>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</si>
  <si>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</si>
  <si>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</si>
  <si>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</si>
  <si>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</si>
  <si>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</si>
  <si>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</si>
  <si>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</si>
  <si>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</si>
  <si>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</si>
  <si>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</si>
  <si>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</si>
  <si>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</si>
  <si>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</si>
  <si>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</si>
  <si>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</si>
  <si>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</si>
  <si>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</si>
  <si>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</si>
  <si>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</si>
  <si>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</si>
  <si>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</si>
  <si>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</si>
  <si>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</si>
  <si>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</si>
  <si>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</si>
  <si>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</si>
  <si>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</si>
  <si>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</si>
  <si>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</si>
  <si>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</si>
  <si>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</si>
  <si>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TAM</t>
  </si>
  <si>
    <t>SAM</t>
  </si>
  <si>
    <t>SOM</t>
  </si>
  <si>
    <t>5 bilhoes</t>
  </si>
  <si>
    <t xml:space="preserve">100 milhoes </t>
  </si>
  <si>
    <t xml:space="preserve">Numero de PME no mundo </t>
  </si>
  <si>
    <t xml:space="preserve">Usuários medio por empresa </t>
  </si>
  <si>
    <t>50 milhoes</t>
  </si>
  <si>
    <t>500 milhoes</t>
  </si>
  <si>
    <t>250 milhoes</t>
  </si>
  <si>
    <t>Total potencial usuários</t>
  </si>
  <si>
    <t>Mercado</t>
  </si>
  <si>
    <t>10 Milhoes</t>
  </si>
  <si>
    <t>Justificativa</t>
  </si>
  <si>
    <t>Brasil 7,5 milhoes de empresas  ~=99% PME
EUA 27 Milhoes empresa ~=99% PME (29 000 Grandes Empresas)</t>
  </si>
  <si>
    <t>Preço por Usuário Pago</t>
  </si>
  <si>
    <t xml:space="preserve">*Valores em Reais </t>
  </si>
  <si>
    <t>750 000</t>
  </si>
  <si>
    <t xml:space="preserve">SAM Brasil </t>
  </si>
  <si>
    <t>Número de Usuários</t>
  </si>
  <si>
    <t>Custo infraestrutura</t>
  </si>
  <si>
    <t>Custo Fixo</t>
  </si>
  <si>
    <t>Custo Variável</t>
  </si>
  <si>
    <t>Valor TOTAL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</si>
  <si>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</si>
  <si>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</si>
  <si>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</si>
  <si>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</si>
  <si>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</si>
  <si>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</si>
  <si>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</si>
  <si>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</si>
  <si>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</si>
  <si>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</si>
  <si>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</si>
  <si>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</si>
  <si>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</si>
  <si>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</si>
  <si>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Rastreabilidade 
CU - CA</t>
  </si>
  <si>
    <t xml:space="preserve">Casos De Uso </t>
  </si>
  <si>
    <t>Codigo CT</t>
  </si>
  <si>
    <t>Codigo C</t>
  </si>
  <si>
    <t>Rastreabilidade
RN - CA</t>
  </si>
  <si>
    <t xml:space="preserve">kambam de desen. de sofw. </t>
  </si>
  <si>
    <t>Caracteristica</t>
  </si>
  <si>
    <t>(vazio)</t>
  </si>
  <si>
    <t>Total Geral</t>
  </si>
  <si>
    <t>Rótulos de Linha</t>
  </si>
  <si>
    <t>Requisitos de Negocio GERAL</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</si>
  <si>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</si>
  <si>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</si>
  <si>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</si>
  <si>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</si>
  <si>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</si>
  <si>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</si>
  <si>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</si>
  <si>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</si>
  <si>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</si>
  <si>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</si>
  <si>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</si>
  <si>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</si>
  <si>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</si>
  <si>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</si>
  <si>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</si>
  <si>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</si>
  <si>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</si>
  <si>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</si>
  <si>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</si>
  <si>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</si>
  <si>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</si>
  <si>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</si>
  <si>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</si>
  <si>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</si>
  <si>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</si>
  <si>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</si>
  <si>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</si>
  <si>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</si>
  <si>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</si>
  <si>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</si>
  <si>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</si>
  <si>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</si>
  <si>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</si>
  <si>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</si>
  <si>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</si>
  <si>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</si>
  <si>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</si>
  <si>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</si>
  <si>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</si>
  <si>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</si>
  <si>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</si>
  <si>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</si>
  <si>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Casos De Uso 
CU - CA</t>
  </si>
  <si>
    <t xml:space="preserve">CASOS DE USO </t>
  </si>
  <si>
    <t xml:space="preserve">Descrição </t>
  </si>
  <si>
    <t xml:space="preserve">                                                       Telas                                                                                                  Telas                                                                       </t>
  </si>
  <si>
    <t>Diagrama De Classe</t>
  </si>
  <si>
    <t/>
  </si>
  <si>
    <t>Fonte: Pequenas Mepresas Grandes Negocios</t>
  </si>
  <si>
    <t>Tipo Merfcado Analisádo</t>
  </si>
  <si>
    <t xml:space="preserve"> } x 10 =</t>
  </si>
  <si>
    <t>Canvas</t>
  </si>
  <si>
    <t>Modelo Telas</t>
  </si>
  <si>
    <t>Generico De Planilhas</t>
  </si>
  <si>
    <t xml:space="preserve">A.Geral </t>
  </si>
  <si>
    <t xml:space="preserve">C.Chat </t>
  </si>
  <si>
    <t>E.Rotina De Reuniões</t>
  </si>
  <si>
    <t xml:space="preserve">F.Agenda </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</si>
  <si>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</si>
  <si>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</si>
  <si>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</si>
  <si>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</si>
  <si>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</si>
  <si>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</si>
  <si>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</si>
  <si>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</si>
  <si>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</si>
  <si>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 xml:space="preserve">Ver video  tutorial sobre ferramnta </t>
  </si>
  <si>
    <t>Rastreabilidade
RS - CU</t>
  </si>
  <si>
    <t>Codigo RS</t>
  </si>
  <si>
    <t>Requisito De Sistema</t>
  </si>
  <si>
    <t>RS-001</t>
  </si>
  <si>
    <t>RS-002</t>
  </si>
  <si>
    <t>RS-003</t>
  </si>
  <si>
    <t>RS-004</t>
  </si>
  <si>
    <t>RS-005</t>
  </si>
  <si>
    <t>RS-006</t>
  </si>
  <si>
    <t>RS-007</t>
  </si>
  <si>
    <t>RS-008</t>
  </si>
  <si>
    <t>RS-009</t>
  </si>
  <si>
    <t>RS-010</t>
  </si>
  <si>
    <t>RS-011</t>
  </si>
  <si>
    <t>RS-012</t>
  </si>
  <si>
    <t>RS-013</t>
  </si>
  <si>
    <t xml:space="preserve">Indicador de  usuario por tempo em ferramenta </t>
  </si>
  <si>
    <t xml:space="preserve">Indicador de qual ferramenta foi primeiro acesso </t>
  </si>
  <si>
    <t>escolher qual lingua quer sistema</t>
  </si>
  <si>
    <t>Iniciar com 3 Limguas</t>
  </si>
  <si>
    <t>controle frequenia dados</t>
  </si>
  <si>
    <t>Controle entrada de dados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</si>
  <si>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</si>
  <si>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</si>
  <si>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</si>
  <si>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</si>
  <si>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</si>
  <si>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</si>
  <si>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Matriz Rastreabilidades</t>
  </si>
  <si>
    <t xml:space="preserve">Permitir montar porcesso generico das ferramentas </t>
  </si>
  <si>
    <t>Usuário ver o fluxo de processo das ferramentas</t>
  </si>
  <si>
    <t xml:space="preserve">Usuário faz ligação entre dados de colunas </t>
  </si>
  <si>
    <t xml:space="preserve">Coluna que se escreve o codigo da antecessora </t>
  </si>
  <si>
    <t xml:space="preserve">Escolher quais colunas mostrar e a ordem delas </t>
  </si>
  <si>
    <t>Por padrão quando usuário cria coluna nova o tipo de dado é string</t>
  </si>
  <si>
    <t>criar relação (rastreabilidade) entre ferramentas</t>
  </si>
  <si>
    <t xml:space="preserve">Permite criar com uma regra do processo generico que deverá ser seguida pelos cargos abaixo </t>
  </si>
  <si>
    <t>Permita criar relação só para usuário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</si>
</sst>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39"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i/>
      <sz val="11"/>
      <color theme="0"/>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sz val="20"/>
      <color theme="1"/>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399">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0" fillId="12" borderId="0" xfId="0" applyFill="1" applyAlignment="1">
      <alignment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5"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3" borderId="1" xfId="0" applyFont="1" applyFill="1" applyBorder="1" applyAlignment="1">
      <alignment horizontal="left" vertical="center"/>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4"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4"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4" fillId="14"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6" fillId="0" borderId="6"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1" xfId="0" applyNumberFormat="1" applyFont="1" applyBorder="1" applyAlignment="1">
      <alignment vertical="center" wrapText="1"/>
    </xf>
    <xf numFmtId="0" fontId="27" fillId="7" borderId="1" xfId="0" applyFont="1" applyFill="1" applyBorder="1" applyAlignment="1">
      <alignment horizontal="center" vertical="center" wrapText="1"/>
    </xf>
    <xf numFmtId="164" fontId="28"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0" fillId="3" borderId="2" xfId="0" applyFont="1" applyFill="1" applyBorder="1" applyAlignment="1">
      <alignment horizontal="left" vertical="center"/>
    </xf>
    <xf numFmtId="0" fontId="0" fillId="6" borderId="1" xfId="0"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0" fillId="5" borderId="0" xfId="0" applyFont="1" applyFill="1" applyBorder="1" applyAlignment="1">
      <alignment horizontal="left" vertic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17"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0" fillId="6" borderId="2" xfId="0" applyFill="1" applyBorder="1"/>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5" fillId="18" borderId="1" xfId="0" applyFont="1" applyFill="1" applyBorder="1"/>
    <xf numFmtId="0" fontId="5" fillId="18" borderId="1" xfId="0" applyFont="1" applyFill="1" applyBorder="1" applyAlignment="1">
      <alignment horizontal="center" vertical="center" wrapText="1"/>
    </xf>
    <xf numFmtId="0" fontId="0" fillId="18" borderId="1" xfId="0" applyFill="1" applyBorder="1"/>
    <xf numFmtId="0" fontId="0" fillId="18" borderId="1" xfId="0" applyFill="1" applyBorder="1" applyAlignment="1">
      <alignment horizontal="center" vertical="center" wrapText="1"/>
    </xf>
    <xf numFmtId="0" fontId="0" fillId="18"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7" borderId="1" xfId="0" applyFont="1" applyFill="1" applyBorder="1" applyAlignment="1">
      <alignment horizontal="center" vertical="center" wrapText="1"/>
    </xf>
    <xf numFmtId="0" fontId="9" fillId="17" borderId="2" xfId="0" applyFont="1" applyFill="1" applyBorder="1" applyAlignment="1">
      <alignment horizontal="center" vertical="center" wrapText="1"/>
    </xf>
    <xf numFmtId="0" fontId="34" fillId="17" borderId="1" xfId="1" applyFont="1" applyFill="1" applyBorder="1" applyAlignment="1">
      <alignment horizontal="center" vertical="center" wrapText="1"/>
    </xf>
    <xf numFmtId="0" fontId="0" fillId="0" borderId="0" xfId="0" pivotButton="1" applyAlignment="1">
      <alignment wrapText="1"/>
    </xf>
    <xf numFmtId="0" fontId="0" fillId="0" borderId="0" xfId="0" applyAlignment="1">
      <alignment horizontal="left" wrapText="1"/>
    </xf>
    <xf numFmtId="0" fontId="0" fillId="0" borderId="0" xfId="0" pivotButton="1" applyAlignment="1">
      <alignment horizontal="center" vertical="center" wrapText="1"/>
    </xf>
    <xf numFmtId="0" fontId="33" fillId="0" borderId="0" xfId="0" pivotButton="1" applyFont="1" applyAlignment="1">
      <alignment horizontal="center" vertical="center" wrapText="1"/>
    </xf>
    <xf numFmtId="0" fontId="9" fillId="0" borderId="0" xfId="0" pivotButton="1" applyFont="1" applyAlignment="1">
      <alignment horizontal="center"/>
    </xf>
    <xf numFmtId="0" fontId="35" fillId="6" borderId="1" xfId="1" applyFont="1" applyFill="1" applyBorder="1" applyAlignment="1">
      <alignment horizontal="center" vertical="center"/>
    </xf>
    <xf numFmtId="0" fontId="35" fillId="6" borderId="1" xfId="0" applyFont="1" applyFill="1" applyBorder="1" applyAlignment="1">
      <alignment horizontal="center" vertical="center"/>
    </xf>
    <xf numFmtId="0" fontId="35" fillId="0" borderId="0" xfId="0" applyFont="1" applyAlignment="1">
      <alignment horizontal="center" vertical="center"/>
    </xf>
    <xf numFmtId="0" fontId="35" fillId="0" borderId="0" xfId="0" applyFont="1"/>
    <xf numFmtId="0" fontId="0" fillId="8" borderId="0" xfId="0" applyFill="1"/>
    <xf numFmtId="0" fontId="30" fillId="8" borderId="0" xfId="0" applyFont="1" applyFill="1" applyBorder="1" applyAlignment="1">
      <alignment horizontal="center" vertical="center"/>
    </xf>
    <xf numFmtId="0" fontId="0" fillId="0" borderId="0" xfId="0" quotePrefix="1"/>
    <xf numFmtId="0" fontId="26" fillId="0" borderId="0" xfId="0" applyFont="1"/>
    <xf numFmtId="0" fontId="5" fillId="6" borderId="1" xfId="0" applyFont="1" applyFill="1" applyBorder="1" applyAlignment="1">
      <alignment horizontal="center" vertical="center" wrapText="1"/>
    </xf>
    <xf numFmtId="0" fontId="29" fillId="7" borderId="0" xfId="0" applyFont="1" applyFill="1" applyBorder="1" applyAlignment="1">
      <alignment horizontal="center" vertical="center"/>
    </xf>
    <xf numFmtId="0" fontId="30" fillId="7" borderId="0" xfId="0" applyFont="1" applyFill="1" applyBorder="1" applyAlignment="1">
      <alignment horizontal="center" vertical="center"/>
    </xf>
    <xf numFmtId="0" fontId="31" fillId="7" borderId="0" xfId="0" applyFont="1" applyFill="1" applyBorder="1" applyAlignment="1">
      <alignment horizontal="center" vertical="center"/>
    </xf>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0" fillId="0" borderId="0" xfId="0" applyAlignment="1">
      <alignment horizontal="center"/>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8"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0" fillId="0" borderId="0" xfId="0" applyAlignment="1">
      <alignment horizontal="center" wrapText="1"/>
    </xf>
    <xf numFmtId="0" fontId="23" fillId="13" borderId="0" xfId="0" applyFont="1" applyFill="1" applyAlignment="1">
      <alignment horizontal="center"/>
    </xf>
    <xf numFmtId="0" fontId="24" fillId="0" borderId="18" xfId="0" applyFont="1" applyBorder="1" applyAlignment="1">
      <alignment horizontal="center" wrapText="1"/>
    </xf>
    <xf numFmtId="0" fontId="24" fillId="0" borderId="19" xfId="0" applyFont="1" applyBorder="1" applyAlignment="1">
      <alignment horizontal="center" wrapText="1"/>
    </xf>
    <xf numFmtId="0" fontId="24" fillId="0" borderId="20" xfId="0" applyFont="1" applyBorder="1" applyAlignment="1">
      <alignment horizontal="center" wrapText="1"/>
    </xf>
    <xf numFmtId="0" fontId="1" fillId="0" borderId="14" xfId="0" applyFont="1" applyBorder="1" applyAlignment="1">
      <alignment horizontal="center" vertical="center" wrapText="1"/>
    </xf>
    <xf numFmtId="0" fontId="13" fillId="15" borderId="0" xfId="0" applyFont="1" applyFill="1" applyAlignment="1">
      <alignment horizontal="center" vertical="center" wrapText="1"/>
    </xf>
    <xf numFmtId="0" fontId="1" fillId="0" borderId="1" xfId="0" applyFont="1" applyBorder="1" applyAlignment="1">
      <alignment horizontal="center" vertical="center" wrapText="1"/>
    </xf>
    <xf numFmtId="0" fontId="22" fillId="16" borderId="1" xfId="0" applyFont="1" applyFill="1" applyBorder="1" applyAlignment="1">
      <alignment horizontal="center" vertical="center"/>
    </xf>
    <xf numFmtId="0" fontId="0" fillId="0" borderId="14" xfId="0" applyBorder="1" applyAlignment="1">
      <alignment horizontal="center" wrapText="1"/>
    </xf>
    <xf numFmtId="0" fontId="0" fillId="0" borderId="0" xfId="0" applyBorder="1" applyAlignment="1">
      <alignment horizont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7"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1" fillId="13"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6" borderId="1" xfId="0" applyFont="1" applyFill="1" applyBorder="1" applyAlignment="1">
      <alignment horizontal="left"/>
    </xf>
    <xf numFmtId="0" fontId="4" fillId="14" borderId="14" xfId="1" applyFill="1" applyBorder="1" applyAlignment="1">
      <alignment horizontal="center" vertical="center" wrapText="1"/>
    </xf>
    <xf numFmtId="0" fontId="4" fillId="14" borderId="0" xfId="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32" fillId="7" borderId="0" xfId="0" applyFont="1" applyFill="1" applyAlignment="1">
      <alignment horizontal="center" vertical="center"/>
    </xf>
    <xf numFmtId="0" fontId="12" fillId="5" borderId="15" xfId="0" applyFont="1" applyFill="1" applyBorder="1" applyAlignment="1">
      <alignment horizontal="center" vertical="center" textRotation="90" wrapText="1"/>
    </xf>
    <xf numFmtId="0" fontId="7" fillId="5" borderId="15" xfId="0" applyFont="1" applyFill="1" applyBorder="1" applyAlignment="1">
      <alignment horizontal="center" vertical="center" textRotation="90" wrapText="1"/>
    </xf>
    <xf numFmtId="0" fontId="15" fillId="7" borderId="0" xfId="0" applyFont="1" applyFill="1" applyAlignment="1">
      <alignment horizontal="center"/>
    </xf>
    <xf numFmtId="0" fontId="21" fillId="7" borderId="0" xfId="0" applyFont="1" applyFill="1" applyAlignment="1">
      <alignment horizontal="center" vertical="center"/>
    </xf>
    <xf numFmtId="0" fontId="36" fillId="7" borderId="21" xfId="0" applyFont="1" applyFill="1" applyBorder="1" applyAlignment="1">
      <alignment horizontal="center" vertical="center"/>
    </xf>
    <xf numFmtId="0" fontId="36" fillId="7" borderId="22" xfId="0" applyFont="1" applyFill="1" applyBorder="1" applyAlignment="1">
      <alignment horizontal="center" vertical="center"/>
    </xf>
    <xf numFmtId="0" fontId="36" fillId="7" borderId="23" xfId="0" applyFont="1" applyFill="1" applyBorder="1" applyAlignment="1">
      <alignment horizontal="center" vertical="center"/>
    </xf>
    <xf numFmtId="0" fontId="36" fillId="7" borderId="26" xfId="0" applyFont="1" applyFill="1" applyBorder="1" applyAlignment="1">
      <alignment horizontal="center" vertical="center"/>
    </xf>
    <xf numFmtId="0" fontId="36" fillId="7" borderId="27" xfId="0" applyFont="1" applyFill="1" applyBorder="1" applyAlignment="1">
      <alignment horizontal="center" vertical="center"/>
    </xf>
    <xf numFmtId="0" fontId="36" fillId="7" borderId="28" xfId="0" applyFont="1" applyFill="1" applyBorder="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2" fillId="7" borderId="1" xfId="0" applyFont="1" applyFill="1"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top" wrapText="1"/>
    </xf>
    <xf numFmtId="0" fontId="32" fillId="7" borderId="14" xfId="0" applyFont="1" applyFill="1" applyBorder="1" applyAlignment="1">
      <alignment horizontal="left" vertical="center"/>
    </xf>
    <xf numFmtId="0" fontId="32" fillId="7" borderId="0" xfId="0" applyFont="1" applyFill="1" applyBorder="1" applyAlignment="1">
      <alignment horizontal="left" vertical="center"/>
    </xf>
    <xf numFmtId="0" fontId="37" fillId="7" borderId="0" xfId="0" applyFont="1" applyFill="1" applyAlignment="1">
      <alignment horizontal="center" vertical="center"/>
    </xf>
    <xf numFmtId="0" fontId="37" fillId="7" borderId="29" xfId="0" applyFont="1" applyFill="1" applyBorder="1" applyAlignment="1">
      <alignment horizontal="center" vertical="center"/>
    </xf>
    <xf numFmtId="0" fontId="37" fillId="7" borderId="30" xfId="0" applyFont="1" applyFill="1" applyBorder="1" applyAlignment="1">
      <alignment horizontal="center" vertical="center"/>
    </xf>
    <xf numFmtId="0" fontId="37" fillId="7" borderId="31" xfId="0" applyFont="1" applyFill="1" applyBorder="1" applyAlignment="1">
      <alignment horizontal="center" vertical="center"/>
    </xf>
    <xf numFmtId="0" fontId="37" fillId="7" borderId="32" xfId="0" applyFont="1" applyFill="1" applyBorder="1" applyAlignment="1">
      <alignment horizontal="center" vertical="center"/>
    </xf>
    <xf numFmtId="0" fontId="37" fillId="7" borderId="33" xfId="0" applyFont="1" applyFill="1" applyBorder="1" applyAlignment="1">
      <alignment horizontal="center" vertical="center"/>
    </xf>
    <xf numFmtId="0" fontId="37" fillId="7" borderId="0" xfId="0" applyFont="1" applyFill="1" applyBorder="1" applyAlignment="1">
      <alignment horizontal="center" vertical="center"/>
    </xf>
    <xf numFmtId="0" fontId="37" fillId="7" borderId="34" xfId="0" applyFont="1" applyFill="1" applyBorder="1" applyAlignment="1">
      <alignment horizontal="center" vertical="center"/>
    </xf>
    <xf numFmtId="0" fontId="38" fillId="19" borderId="2" xfId="0" applyFont="1" applyFill="1" applyBorder="1" applyAlignment="1">
      <alignment horizontal="center" vertical="center"/>
    </xf>
    <xf numFmtId="0" fontId="38" fillId="19" borderId="4" xfId="0" applyFont="1" applyFill="1" applyBorder="1" applyAlignment="1">
      <alignment horizontal="center" vertical="center"/>
    </xf>
    <xf numFmtId="0" fontId="38" fillId="19" borderId="1" xfId="0" applyFont="1" applyFill="1" applyBorder="1" applyAlignment="1">
      <alignment horizontal="center" vertical="center"/>
    </xf>
    <xf numFmtId="0" fontId="4" fillId="6" borderId="1" xfId="1" applyFill="1" applyBorder="1" applyAlignment="1">
      <alignment horizontal="center" vertical="center"/>
    </xf>
    <xf numFmtId="0" fontId="9" fillId="20" borderId="4" xfId="0" applyFont="1" applyFill="1" applyBorder="1" applyAlignment="1">
      <alignment horizontal="center" vertical="center" wrapText="1"/>
    </xf>
    <xf numFmtId="0" fontId="6" fillId="20" borderId="1" xfId="0" applyFont="1" applyFill="1" applyBorder="1" applyAlignment="1">
      <alignment horizontal="left" vertical="center" wrapText="1"/>
    </xf>
    <xf numFmtId="0" fontId="0" fillId="20" borderId="1" xfId="0" applyFont="1" applyFill="1" applyBorder="1" applyAlignment="1">
      <alignment horizontal="left" vertical="center" wrapText="1"/>
    </xf>
    <xf numFmtId="0" fontId="0" fillId="20" borderId="1" xfId="0" applyFont="1" applyFill="1" applyBorder="1" applyAlignment="1">
      <alignment horizontal="left" vertical="center"/>
    </xf>
    <xf numFmtId="0" fontId="0" fillId="20" borderId="2" xfId="0" applyFont="1" applyFill="1" applyBorder="1" applyAlignment="1">
      <alignment horizontal="left" vertical="center"/>
    </xf>
    <xf numFmtId="0" fontId="1" fillId="20" borderId="4" xfId="0" applyFont="1" applyFill="1" applyBorder="1" applyAlignment="1">
      <alignment horizontal="center" vertical="center" wrapText="1"/>
    </xf>
    <xf numFmtId="0" fontId="18" fillId="20" borderId="1" xfId="0" applyFont="1" applyFill="1" applyBorder="1" applyAlignment="1">
      <alignment horizontal="center" vertical="center" wrapText="1"/>
    </xf>
    <xf numFmtId="0" fontId="18" fillId="20" borderId="1" xfId="0" applyFont="1" applyFill="1" applyBorder="1" applyAlignment="1">
      <alignment horizontal="center" vertical="center"/>
    </xf>
    <xf numFmtId="0" fontId="18" fillId="20" borderId="2" xfId="0" applyFont="1" applyFill="1" applyBorder="1" applyAlignment="1">
      <alignment horizontal="center" vertical="center"/>
    </xf>
    <xf numFmtId="0" fontId="18" fillId="5" borderId="0" xfId="0" applyFont="1" applyFill="1" applyBorder="1" applyAlignment="1">
      <alignment horizontal="center" vertical="center"/>
    </xf>
    <xf numFmtId="0" fontId="0" fillId="20" borderId="4" xfId="0" applyFont="1" applyFill="1" applyBorder="1" applyAlignment="1">
      <alignment horizontal="left" vertical="center"/>
    </xf>
    <xf numFmtId="0" fontId="0" fillId="20" borderId="1" xfId="0" quotePrefix="1" applyFont="1" applyFill="1" applyBorder="1" applyAlignment="1">
      <alignment horizontal="left" vertical="center"/>
    </xf>
    <xf numFmtId="0" fontId="18" fillId="4" borderId="1" xfId="0" applyFont="1" applyFill="1" applyBorder="1" applyAlignment="1">
      <alignment horizontal="center" vertical="center"/>
    </xf>
    <xf numFmtId="0" fontId="18" fillId="4" borderId="13" xfId="0" applyFont="1" applyFill="1" applyBorder="1" applyAlignment="1">
      <alignment horizontal="center" vertical="center"/>
    </xf>
    <xf numFmtId="0" fontId="18" fillId="4" borderId="2" xfId="0" applyFont="1" applyFill="1" applyBorder="1" applyAlignment="1">
      <alignment horizontal="center" vertical="center"/>
    </xf>
    <xf numFmtId="0" fontId="5"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4" borderId="1" xfId="0" applyFont="1" applyFill="1" applyBorder="1" applyAlignment="1">
      <alignment horizontal="center" vertical="center"/>
    </xf>
    <xf numFmtId="0" fontId="18" fillId="5" borderId="0" xfId="0" applyFont="1" applyFill="1" applyBorder="1"/>
    <xf numFmtId="0" fontId="9" fillId="4" borderId="13" xfId="0" applyFont="1" applyFill="1" applyBorder="1" applyAlignment="1">
      <alignment horizontal="center" vertical="center"/>
    </xf>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1" xfId="0" applyFont="1" applyFill="1" applyBorder="1"/>
    <xf numFmtId="0" fontId="18" fillId="3" borderId="1" xfId="0" applyFont="1" applyFill="1" applyBorder="1" applyAlignment="1">
      <alignment wrapText="1"/>
    </xf>
    <xf numFmtId="0" fontId="18" fillId="3" borderId="2" xfId="0" applyFont="1" applyFill="1" applyBorder="1" applyAlignment="1">
      <alignment horizontal="center" vertical="center"/>
    </xf>
    <xf numFmtId="0" fontId="18" fillId="3" borderId="2" xfId="0" applyFont="1" applyFill="1" applyBorder="1"/>
  </cellXfs>
  <cellStyles count="2">
    <cellStyle name="Hiperlink" xfId="1" builtinId="8"/>
    <cellStyle name="Normal" xfId="0" builtinId="0"/>
  </cellStyles>
  <dxfs count="41">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8"/>
      </font>
    </dxf>
    <dxf>
      <alignment horizontal="center" readingOrder="0"/>
    </dxf>
    <dxf>
      <alignment vertical="bottom" readingOrder="0"/>
    </dxf>
    <dxf>
      <font>
        <b/>
      </font>
    </dxf>
    <dxf>
      <font>
        <sz val="14"/>
      </font>
    </dxf>
    <dxf>
      <alignment wrapText="1" readingOrder="0"/>
    </dxf>
    <dxf>
      <alignment wrapText="0" indent="0" readingOrder="0"/>
    </dxf>
    <dxf>
      <alignment wrapText="1" readingOrder="0"/>
    </dxf>
    <dxf>
      <alignment wrapText="0" indent="0" readingOrder="0"/>
    </dxf>
    <dxf>
      <alignment horizontal="center" readingOrder="0"/>
    </dxf>
    <dxf>
      <alignment vertical="center" readingOrder="0"/>
    </dxf>
    <dxf>
      <font>
        <sz val="20"/>
      </font>
    </dxf>
    <dxf>
      <font>
        <b/>
      </font>
    </dxf>
    <dxf>
      <alignment horizontal="center" readingOrder="0"/>
    </dxf>
    <dxf>
      <alignment vertical="center" readingOrder="0"/>
    </dxf>
    <dxf>
      <alignment wrapText="1" indent="0" readingOrder="0"/>
    </dxf>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0"/>
      <tableStyleElement type="headerRow" dxfId="39"/>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hyperlink" Target="#Inicio!A1"/></Relationships>
</file>

<file path=xl/drawings/_rels/drawing12.xml.rels><?xml version="1.0" encoding="UTF-8" standalone="yes"?>
<Relationships xmlns="http://schemas.openxmlformats.org/package/2006/relationships"><Relationship Id="rId1" Type="http://schemas.openxmlformats.org/officeDocument/2006/relationships/hyperlink" Target="#Inicio!A1"/></Relationships>
</file>

<file path=xl/drawings/_rels/drawing1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1" Type="http://schemas.openxmlformats.org/officeDocument/2006/relationships/hyperlink" Target="#Inicio!A1"/></Relationships>
</file>

<file path=xl/drawings/_rels/drawing15.xml.rels><?xml version="1.0" encoding="UTF-8" standalone="yes"?>
<Relationships xmlns="http://schemas.openxmlformats.org/package/2006/relationships"><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s>
</file>

<file path=xl/drawings/_rels/drawing18.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19.xml.rels><?xml version="1.0" encoding="UTF-8" standalone="yes"?>
<Relationships xmlns="http://schemas.openxmlformats.org/package/2006/relationships"><Relationship Id="rId1" Type="http://schemas.openxmlformats.org/officeDocument/2006/relationships/hyperlink" Target="#Inicio!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1.xml.rels><?xml version="1.0" encoding="UTF-8" standalone="yes"?>
<Relationships xmlns="http://schemas.openxmlformats.org/package/2006/relationships"><Relationship Id="rId1" Type="http://schemas.openxmlformats.org/officeDocument/2006/relationships/hyperlink" Target="#Inicio!A1"/></Relationships>
</file>

<file path=xl/drawings/_rels/drawing22.xml.rels><?xml version="1.0" encoding="UTF-8" standalone="yes"?>
<Relationships xmlns="http://schemas.openxmlformats.org/package/2006/relationships"><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_rels/drawing9.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800" b="1">
              <a:solidFill>
                <a:schemeClr val="lt1"/>
              </a:solidFill>
              <a:latin typeface="+mn-lt"/>
              <a:ea typeface="+mn-ea"/>
              <a:cs typeface="+mn-cs"/>
            </a:rPr>
            <a:t>Case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0</xdr:colOff>
      <xdr:row>0</xdr:row>
      <xdr:rowOff>0</xdr:rowOff>
    </xdr:from>
    <xdr:to>
      <xdr:col>0</xdr:col>
      <xdr:colOff>942974</xdr:colOff>
      <xdr:row>1</xdr:row>
      <xdr:rowOff>104775</xdr:rowOff>
    </xdr:to>
    <xdr:sp macro="" textlink="">
      <xdr:nvSpPr>
        <xdr:cNvPr id="5" name="Bisel 4">
          <a:hlinkClick xmlns:r="http://schemas.openxmlformats.org/officeDocument/2006/relationships" r:id="rId3"/>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-7057</xdr:rowOff>
    </xdr:from>
    <xdr:to>
      <xdr:col>2</xdr:col>
      <xdr:colOff>28574</xdr:colOff>
      <xdr:row>2</xdr:row>
      <xdr:rowOff>159456</xdr:rowOff>
    </xdr:to>
    <xdr:sp macro="" textlink="">
      <xdr:nvSpPr>
        <xdr:cNvPr id="3" name="Bisel 2">
          <a:hlinkClick xmlns:r="http://schemas.openxmlformats.org/officeDocument/2006/relationships" r:id="rId1"/>
        </xdr:cNvPr>
        <xdr:cNvSpPr/>
      </xdr:nvSpPr>
      <xdr:spPr>
        <a:xfrm>
          <a:off x="0" y="-7057"/>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8</xdr:col>
      <xdr:colOff>396760</xdr:colOff>
      <xdr:row>1</xdr:row>
      <xdr:rowOff>129846</xdr:rowOff>
    </xdr:from>
    <xdr:to>
      <xdr:col>11</xdr:col>
      <xdr:colOff>495625</xdr:colOff>
      <xdr:row>9</xdr:row>
      <xdr:rowOff>241629</xdr:rowOff>
    </xdr:to>
    <xdr:sp macro="" textlink="">
      <xdr:nvSpPr>
        <xdr:cNvPr id="4" name="Explosão 1 3"/>
        <xdr:cNvSpPr/>
      </xdr:nvSpPr>
      <xdr:spPr>
        <a:xfrm rot="1560000">
          <a:off x="8359660" y="320346"/>
          <a:ext cx="1927665" cy="2207283"/>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3</xdr:row>
      <xdr:rowOff>220059</xdr:rowOff>
    </xdr:from>
    <xdr:to>
      <xdr:col>2</xdr:col>
      <xdr:colOff>19051</xdr:colOff>
      <xdr:row>6</xdr:row>
      <xdr:rowOff>37117</xdr:rowOff>
    </xdr:to>
    <xdr:sp macro="" textlink="">
      <xdr:nvSpPr>
        <xdr:cNvPr id="5" name="Bisel 4">
          <a:hlinkClick xmlns:r="http://schemas.openxmlformats.org/officeDocument/2006/relationships" r:id="rId2"/>
        </xdr:cNvPr>
        <xdr:cNvSpPr/>
      </xdr:nvSpPr>
      <xdr:spPr>
        <a:xfrm>
          <a:off x="0" y="801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7</xdr:row>
      <xdr:rowOff>984</xdr:rowOff>
    </xdr:from>
    <xdr:to>
      <xdr:col>2</xdr:col>
      <xdr:colOff>38100</xdr:colOff>
      <xdr:row>9</xdr:row>
      <xdr:rowOff>103792</xdr:rowOff>
    </xdr:to>
    <xdr:sp macro="" textlink="">
      <xdr:nvSpPr>
        <xdr:cNvPr id="6" name="Bisel 5">
          <a:hlinkClick xmlns:r="http://schemas.openxmlformats.org/officeDocument/2006/relationships" r:id="rId3"/>
        </xdr:cNvPr>
        <xdr:cNvSpPr/>
      </xdr:nvSpPr>
      <xdr:spPr>
        <a:xfrm>
          <a:off x="19049" y="1725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10</xdr:row>
      <xdr:rowOff>78668</xdr:rowOff>
    </xdr:from>
    <xdr:to>
      <xdr:col>2</xdr:col>
      <xdr:colOff>28574</xdr:colOff>
      <xdr:row>13</xdr:row>
      <xdr:rowOff>64206</xdr:rowOff>
    </xdr:to>
    <xdr:sp macro="" textlink="">
      <xdr:nvSpPr>
        <xdr:cNvPr id="7" name="Bisel 6"/>
        <xdr:cNvSpPr/>
      </xdr:nvSpPr>
      <xdr:spPr>
        <a:xfrm>
          <a:off x="0" y="2659943"/>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400" b="1" i="0" u="sng"/>
        </a:p>
      </xdr:txBody>
    </xdr:sp>
    <xdr:clientData/>
  </xdr:twoCellAnchor>
  <xdr:twoCellAnchor>
    <xdr:from>
      <xdr:col>0</xdr:col>
      <xdr:colOff>0</xdr:colOff>
      <xdr:row>14</xdr:row>
      <xdr:rowOff>29559</xdr:rowOff>
    </xdr:from>
    <xdr:to>
      <xdr:col>2</xdr:col>
      <xdr:colOff>19051</xdr:colOff>
      <xdr:row>16</xdr:row>
      <xdr:rowOff>132367</xdr:rowOff>
    </xdr:to>
    <xdr:sp macro="" textlink="">
      <xdr:nvSpPr>
        <xdr:cNvPr id="8" name="Bisel 7"/>
        <xdr:cNvSpPr/>
      </xdr:nvSpPr>
      <xdr:spPr>
        <a:xfrm>
          <a:off x="0" y="3468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17</xdr:row>
      <xdr:rowOff>96234</xdr:rowOff>
    </xdr:from>
    <xdr:to>
      <xdr:col>2</xdr:col>
      <xdr:colOff>38100</xdr:colOff>
      <xdr:row>19</xdr:row>
      <xdr:rowOff>199042</xdr:rowOff>
    </xdr:to>
    <xdr:sp macro="" textlink="">
      <xdr:nvSpPr>
        <xdr:cNvPr id="9" name="Bisel 8"/>
        <xdr:cNvSpPr/>
      </xdr:nvSpPr>
      <xdr:spPr>
        <a:xfrm>
          <a:off x="19049" y="4392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47625</xdr:colOff>
      <xdr:row>1</xdr:row>
      <xdr:rowOff>38100</xdr:rowOff>
    </xdr:from>
    <xdr:to>
      <xdr:col>9</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1228725</xdr:colOff>
      <xdr:row>0</xdr:row>
      <xdr:rowOff>400050</xdr:rowOff>
    </xdr:to>
    <xdr:sp macro="" textlink="">
      <xdr:nvSpPr>
        <xdr:cNvPr id="3" name="Bisel 2">
          <a:hlinkClick xmlns:r="http://schemas.openxmlformats.org/officeDocument/2006/relationships" r:id="rId1"/>
        </xdr:cNvPr>
        <xdr:cNvSpPr/>
      </xdr:nvSpPr>
      <xdr:spPr>
        <a:xfrm>
          <a:off x="0" y="1"/>
          <a:ext cx="1228725" cy="4000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593045</xdr:colOff>
      <xdr:row>50</xdr:row>
      <xdr:rowOff>58110</xdr:rowOff>
    </xdr:from>
    <xdr:to>
      <xdr:col>2</xdr:col>
      <xdr:colOff>4371974</xdr:colOff>
      <xdr:row>64</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4536621</xdr:colOff>
      <xdr:row>24</xdr:row>
      <xdr:rowOff>57150</xdr:rowOff>
    </xdr:from>
    <xdr:to>
      <xdr:col>2</xdr:col>
      <xdr:colOff>6943724</xdr:colOff>
      <xdr:row>37</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0</xdr:colOff>
      <xdr:row>1</xdr:row>
      <xdr:rowOff>172726</xdr:rowOff>
    </xdr:to>
    <xdr:sp macro="" textlink="">
      <xdr:nvSpPr>
        <xdr:cNvPr id="2" name="Bisel 1">
          <a:hlinkClick xmlns:r="http://schemas.openxmlformats.org/officeDocument/2006/relationships" r:id="rId1"/>
        </xdr:cNvPr>
        <xdr:cNvSpPr/>
      </xdr:nvSpPr>
      <xdr:spPr>
        <a:xfrm>
          <a:off x="0" y="1"/>
          <a:ext cx="121920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4</xdr:col>
      <xdr:colOff>9524</xdr:colOff>
      <xdr:row>0</xdr:row>
      <xdr:rowOff>0</xdr:rowOff>
    </xdr:from>
    <xdr:to>
      <xdr:col>6</xdr:col>
      <xdr:colOff>76199</xdr:colOff>
      <xdr:row>1</xdr:row>
      <xdr:rowOff>172725</xdr:rowOff>
    </xdr:to>
    <xdr:sp macro="" textlink="">
      <xdr:nvSpPr>
        <xdr:cNvPr id="3" name="Bisel 2">
          <a:hlinkClick xmlns:r="http://schemas.openxmlformats.org/officeDocument/2006/relationships" r:id="rId2"/>
        </xdr:cNvPr>
        <xdr:cNvSpPr/>
      </xdr:nvSpPr>
      <xdr:spPr>
        <a:xfrm>
          <a:off x="8543924" y="0"/>
          <a:ext cx="1285875"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0</xdr:col>
      <xdr:colOff>285749</xdr:colOff>
      <xdr:row>39</xdr:row>
      <xdr:rowOff>76205</xdr:rowOff>
    </xdr:from>
    <xdr:to>
      <xdr:col>1</xdr:col>
      <xdr:colOff>304799</xdr:colOff>
      <xdr:row>54</xdr:row>
      <xdr:rowOff>180979</xdr:rowOff>
    </xdr:to>
    <xdr:sp macro="" textlink="">
      <xdr:nvSpPr>
        <xdr:cNvPr id="5" name="Seta dobrada para cima 4"/>
        <xdr:cNvSpPr/>
      </xdr:nvSpPr>
      <xdr:spPr>
        <a:xfrm rot="5400000">
          <a:off x="-962025" y="9382129"/>
          <a:ext cx="2962274" cy="466725"/>
        </a:xfrm>
        <a:prstGeom prst="bentUpArrow">
          <a:avLst/>
        </a:prstGeom>
        <a:solidFill>
          <a:schemeClr val="tx1">
            <a:lumMod val="65000"/>
            <a:lumOff val="3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1285875</xdr:colOff>
      <xdr:row>134</xdr:row>
      <xdr:rowOff>57150</xdr:rowOff>
    </xdr:from>
    <xdr:to>
      <xdr:col>2</xdr:col>
      <xdr:colOff>5438775</xdr:colOff>
      <xdr:row>142</xdr:row>
      <xdr:rowOff>161925</xdr:rowOff>
    </xdr:to>
    <xdr:sp macro="" textlink="">
      <xdr:nvSpPr>
        <xdr:cNvPr id="6" name="Seta para a direita 5"/>
        <xdr:cNvSpPr/>
      </xdr:nvSpPr>
      <xdr:spPr>
        <a:xfrm>
          <a:off x="2162175" y="26327100"/>
          <a:ext cx="4152900" cy="1638300"/>
        </a:xfrm>
        <a:prstGeom prst="rightArrow">
          <a:avLst/>
        </a:prstGeom>
        <a:solidFill>
          <a:schemeClr val="tx1">
            <a:lumMod val="65000"/>
            <a:lumOff val="3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0</xdr:col>
      <xdr:colOff>11206</xdr:colOff>
      <xdr:row>0</xdr:row>
      <xdr:rowOff>0</xdr:rowOff>
    </xdr:from>
    <xdr:to>
      <xdr:col>0</xdr:col>
      <xdr:colOff>1479176</xdr:colOff>
      <xdr:row>0</xdr:row>
      <xdr:rowOff>448234</xdr:rowOff>
    </xdr:to>
    <xdr:sp macro="" textlink="">
      <xdr:nvSpPr>
        <xdr:cNvPr id="32" name="Bisel 31">
          <a:hlinkClick xmlns:r="http://schemas.openxmlformats.org/officeDocument/2006/relationships" r:id="rId1"/>
        </xdr:cNvPr>
        <xdr:cNvSpPr/>
      </xdr:nvSpPr>
      <xdr:spPr>
        <a:xfrm>
          <a:off x="11206" y="0"/>
          <a:ext cx="1467970" cy="44823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272143</xdr:colOff>
      <xdr:row>0</xdr:row>
      <xdr:rowOff>0</xdr:rowOff>
    </xdr:from>
    <xdr:to>
      <xdr:col>7</xdr:col>
      <xdr:colOff>602796</xdr:colOff>
      <xdr:row>2</xdr:row>
      <xdr:rowOff>57150</xdr:rowOff>
    </xdr:to>
    <xdr:sp macro="" textlink="">
      <xdr:nvSpPr>
        <xdr:cNvPr id="2" name="Bisel 1">
          <a:hlinkClick xmlns:r="http://schemas.openxmlformats.org/officeDocument/2006/relationships" r:id="rId1"/>
        </xdr:cNvPr>
        <xdr:cNvSpPr/>
      </xdr:nvSpPr>
      <xdr:spPr>
        <a:xfrm>
          <a:off x="3946072"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enta" refreshedDate="41987.779302546296" createdVersion="4" refreshedVersion="4" minRefreshableVersion="3" recordCount="344">
  <cacheSource type="worksheet">
    <worksheetSource name="Requisitos"/>
  </cacheSource>
  <cacheFields count="15">
    <cacheField name="Categoria" numFmtId="0">
      <sharedItems containsBlank="1"/>
    </cacheField>
    <cacheField name="PN" numFmtId="0">
      <sharedItems containsBlank="1"/>
    </cacheField>
    <cacheField name="Codigo CA" numFmtId="0">
      <sharedItems containsBlank="1"/>
    </cacheField>
    <cacheField name="Ferramentas " numFmtId="0">
      <sharedItems containsBlank="1"/>
    </cacheField>
    <cacheField name="Rastreabilidade_x000a_RN - CA" numFmtId="0">
      <sharedItems containsBlank="1" count="30">
        <s v="CA-001"/>
        <s v="CA-002"/>
        <s v="CA-003"/>
        <s v="CA-004"/>
        <s v="CA-005"/>
        <s v="CA-006"/>
        <s v="CA-008"/>
        <m/>
        <s v="CA-007"/>
        <s v="CA-009"/>
        <s v="CA-010"/>
        <s v="CA-011"/>
        <s v="CA-012"/>
        <s v="CA-013"/>
        <s v="CA-014"/>
        <s v="AVD"/>
        <s v="CA-023"/>
        <s v="CA-019"/>
        <s v="CA-020"/>
        <s v="CA-021"/>
        <s v="CA-022"/>
        <s v="CA-029"/>
        <s v="CA-025"/>
        <s v="CA-026"/>
        <s v="CA-030"/>
        <s v="CA-031"/>
        <s v="CA-032"/>
        <s v="CA-027"/>
        <s v="CA-028"/>
        <s v="CA-033"/>
      </sharedItems>
    </cacheField>
    <cacheField name="Codigo RN" numFmtId="0">
      <sharedItems containsBlank="1" count="161">
        <s v="RN-001"/>
        <s v="RN-002"/>
        <s v="RN-003"/>
        <s v="RN-004"/>
        <s v="RN-005"/>
        <s v="RN-006"/>
        <m/>
        <s v="RN-007"/>
        <s v="RN-008"/>
        <s v="RN-009"/>
        <s v="RN-010"/>
        <s v="RN-011"/>
        <s v="RN-012"/>
        <s v="RN-013"/>
        <s v="RN-014"/>
        <s v="RN-015"/>
        <s v="RN-016"/>
        <s v="RN-017"/>
        <s v="RN-018"/>
        <s v="RN-019"/>
        <s v="RN-020"/>
        <s v="RN-021"/>
        <s v="RN-022"/>
        <s v="RN-023"/>
        <s v="RN-024"/>
        <s v="RN-025"/>
        <s v="RN-026"/>
        <s v="RN-027"/>
        <s v="RN-028"/>
        <s v="RN-029"/>
        <s v="RN-030"/>
        <s v="RN-031"/>
        <s v="RN-032"/>
        <s v="RN-033"/>
        <s v="RN-034"/>
        <s v="RN-035"/>
        <s v="RN-036"/>
        <s v="RN-037"/>
        <s v="RN-038"/>
        <s v="RN-039"/>
        <s v="RN-040"/>
        <s v="RN-041"/>
        <s v="RN-042"/>
        <s v="RN-043"/>
        <s v="RN-044"/>
        <s v="RN-045"/>
        <s v="RN-046"/>
        <s v="RN-047"/>
        <s v="RN-048"/>
        <s v="RN-049"/>
        <s v="RN-050"/>
        <s v="RN-051"/>
        <s v="RN-052"/>
        <s v="RN-053"/>
        <s v="RN-054"/>
        <s v="RN-055"/>
        <s v="RN-056"/>
        <s v="RN-057"/>
        <s v="RN-058"/>
        <s v="RN-059"/>
        <s v="RN-060"/>
        <s v="RN-061"/>
        <s v="RN-062"/>
        <s v="RN-063"/>
        <s v="RN-064"/>
        <s v="RN-065"/>
        <s v="RN-066"/>
        <s v="RN-067"/>
        <s v="RN-068"/>
        <s v="RN-069"/>
        <s v="RN-070"/>
        <s v="RN-071"/>
        <s v="RN-072"/>
        <s v="RN-073"/>
        <s v="RN-074"/>
        <s v="RN-075"/>
        <s v="RN-076"/>
        <s v="RN-077"/>
        <s v="RN-078"/>
        <s v="RN-079"/>
        <s v="RN-080"/>
        <s v="RN-081"/>
        <s v="RN-082"/>
        <s v="RN-083"/>
        <s v="RN-084"/>
        <s v="RN-085"/>
        <s v="RN-086"/>
        <s v="RN-087"/>
        <s v="RN-088"/>
        <s v="RN-089"/>
        <s v="RN-090"/>
        <s v="RN-091"/>
        <s v="RN-092"/>
        <s v="RN-093"/>
        <s v="RN-094"/>
        <s v="RN-095"/>
        <s v="RN-096"/>
        <s v="RN-097"/>
        <s v="RN-098"/>
        <s v="RN-099"/>
        <s v="RN-100"/>
        <s v="RN-101"/>
        <s v="RN-102"/>
        <s v="RN-103"/>
        <s v="RN-104"/>
        <s v="RN-105"/>
        <s v="RN-106"/>
        <s v="RN-107"/>
        <s v="RN-108"/>
        <s v="RN-109"/>
        <s v="RN-110"/>
        <s v="RN-111"/>
        <s v="RN-112"/>
        <s v="RN-113"/>
        <s v="RN-114"/>
        <s v="RN-115"/>
        <s v="RN-116"/>
        <s v="RN-117"/>
        <s v="RN-118"/>
        <s v="RN-119"/>
        <s v="RN-120"/>
        <s v="RN-121"/>
        <s v="RN-122"/>
        <s v="RN-123"/>
        <s v="RN-124"/>
        <s v="RN-125"/>
        <s v="RN-126"/>
        <s v="RN-127"/>
        <s v="RN-128"/>
        <s v="RN-129"/>
        <s v="RN-130"/>
        <s v="RN-131"/>
        <s v="RN-132"/>
        <s v="RN-133"/>
        <s v="RN-134"/>
        <s v="RN-135"/>
        <s v="RN-136"/>
        <s v="RN-137"/>
        <s v="RN-138"/>
        <s v="RN-139"/>
        <s v="RN-140"/>
        <s v="RN-141"/>
        <s v="RN-142"/>
        <s v="RN-143"/>
        <s v="RN-144"/>
        <s v="RN-145"/>
        <s v="RN-146"/>
        <s v="RN-147"/>
        <s v="RN-148"/>
        <s v="RN-149"/>
        <s v="RN-150"/>
        <s v="RN-151"/>
        <s v="RN-152"/>
        <s v="RN-153"/>
        <s v="RN-154"/>
        <s v="RN-155"/>
        <s v="RN-156"/>
        <s v="RN-157"/>
        <s v="RN-158"/>
        <s v="RN-159"/>
        <s v="RN-160"/>
      </sharedItems>
    </cacheField>
    <cacheField name="Requisito de Negocio" numFmtId="0">
      <sharedItems containsBlank="1" count="132">
        <s v="Sugestões bem no centro e sempre visivel tipo google planilhas"/>
        <s v="MOSTRAR PESSOAS PELA FOTO "/>
        <s v="Indicadores de quantas pessoas usaram cada ferramenta e quais ferramntas são mais usadas "/>
        <s v="Poder salvar disposição das colunas para no futurop usuário escolher como quer começar a usar as colunas "/>
        <s v="Treinamento com videos e sugestão (apelar de usar estas coisas)"/>
        <s v="aceitar dados do excel"/>
        <s v="opções de inserir linhas só em colunas especificas lembrar exemplo requisitos"/>
        <s v="avisa o usuãrio seatividades pendentes para fechar o cilco pré estabelecido "/>
        <s v="Informa ciclos que o usúario tem que obedecer -com indicadores( joao faltas comprir 15 tarefas por exemplo(em graficos)"/>
        <s v="quando tiver duas pessoas vendo um mesmo lugar , as inf se atualizam automatico igual as planilhas do google"/>
        <s v="Varias linguas "/>
        <s v="Sempre sugere as funcionalidades com dicas e links de videos explicativos "/>
        <s v="Controle de acesso (a dados e planilhas)por cargo e liberação estilo google e escolher cargo para só mudar no data ou até tres dias após a data de insrção "/>
        <s v="liberar para quem pode add pessoas tb "/>
        <s v="Aceita entrada de dados pela planilha "/>
        <s v="Faz uma pagina que o usuário vai colocando como que a entrada do dado  se por digitação ou por flag ou por outras (usuario cria) com possibilidade de colocar regras de aceitação (as minimas possivel)"/>
        <s v="**** faz entrada de dados por foto e ocr "/>
        <s v="entrada de dados por maximo de meios possiveis"/>
        <m/>
        <s v="Rastreabilidade - (Criar relação pela ferramenta)"/>
        <s v="escolher quantas colunas vão )mostrar e a ordem"/>
        <s v="Colocar etiquetas (marcar linhas)add coluna assim"/>
        <s v="Usuário define prioridade de por projeto ou categorias ou data ou ações... Lista de prioridades"/>
        <s v="Ferramenta (conjunto de colunas) assosiadas a uma ação ou a um projeto "/>
        <s v="tem tipo um feed que mostra quais ações foram feitas mechidas editadas "/>
        <s v="Imprime as ferramentas ou conjunto de colunas "/>
        <s v="colocar formatação condicional por texto numero e etc assim com excel"/>
        <s v="Aceita Links e imagens (ver exemplo trello)"/>
        <s v="Celula aceita anexo de arquivo se for dificil é só criar coluna de anexo de arquivo "/>
        <s v="usuario escolha muitos estilos de visao ()design da mesma planilha ver preço dessa função por qtd de planilhas legais "/>
        <s v="** fazer funcionalidade de usuario clicar em local entre linhas e abrir linhas de dentro - a ideia é fazer ficar visualmente facil de se colocar uma ação entre outra ou solução mais simples para colocar linha entre linha "/>
        <s v="no alto da coluna tem um local que faz as funções de escolher tipo de dado da coluna, editar formatação da coluna e funções de filtro (exemplo excel planilha do google)"/>
        <s v="Funções de aba varias ao mesmo tempo exemplo planilha google"/>
        <s v="ter tela de entrada de produtos (Lembra associar coluna a entrada especifica)"/>
        <s v="ter tela de consolidação ( usuário monta com filtro fixo e editando sobre valores)"/>
        <s v="Como grupo do whats vai add gente o dono "/>
        <s v="chat por ferramenta (trabalhar colaborativamnte sem e-mail)"/>
        <s v="Indicador pdodutividade pessoa por projeto por plano de ação "/>
        <s v="Usuário escolhe se avisa quando mechem em algum plano de ação q ele ta marcado "/>
        <s v="media de atraso em dias "/>
        <s v="Backlog com  previsao em media  "/>
        <s v="Gerenciador de tarefas deve ser mais parecido com um plano de ação estilo comum "/>
        <s v="Indicador estilo alvo por prioridade e por vencimento "/>
        <s v="pedir ordem de prioridade de categorias --- impor ordem de prioridade por hierarquia"/>
        <s v="Ação integrada com agendado google (ver se émelhor contruir agenda ou integrar com a do google "/>
        <s v="controlado no tempo ( tem que fazer de tempo em tempo ) controlador de freqeuncia senão dispara aviso "/>
        <s v="função de avisar quando atrasar "/>
        <s v="cada ação negativa tem que ter uma ação associada (se adm escolher )"/>
        <s v="indicador de frequencia e de positiva e negativas "/>
        <s v="EX: modelo fechamento caixa CHECK LIST VERIFICAÇAO ROTINA MANUTENÇÃO"/>
        <s v="ser bem feito para imprimir "/>
        <s v="quem "/>
        <s v="habilidades por categorias"/>
        <s v="notas"/>
        <s v="indicadores por pessoas ou setor ou projeto"/>
        <s v="metas associadas"/>
        <s v="dados,nomes"/>
        <s v="feito para apresentação"/>
        <s v="rotina de reuniões com nomes e ciclos e associando ferramentas e ações"/>
        <s v="grafico de linhas, pontos. Coluna, ...."/>
        <s v="data inicio data fim "/>
        <s v="ação antes e depende = fazer como msproject"/>
        <s v="Previssão por horas trabalhador"/>
        <s v="Cronogrma de frequencia reuniões"/>
        <s v="**feito com base em ex.  na aba modelo exmplo ferramntas"/>
        <s v="atas"/>
        <s v="presença "/>
        <s v="Dono "/>
        <s v="Cargos necessários "/>
        <s v="indicador que mostre qualidade das reuniãos( por ações, por pessoas certas estsrem lá )"/>
        <s v="ter media "/>
        <s v="ter limite máximo "/>
        <s v="ter limite minimo"/>
        <s v="versões para impressão para muito tamanhos "/>
        <s v="Espaectavtiva do funcionário "/>
        <s v="Espectativa da empresa "/>
        <s v="pontos melhori "/>
        <s v="Pontos bons "/>
        <s v="Faltas "/>
        <s v="Indiciplinas "/>
        <s v="Observaçõas "/>
        <s v="http://www.gerenciarotempoagora.com.br/gerenciar-o-tempo/como-priorizar-tarefas-no-trabalho.html"/>
        <s v="participantes "/>
        <s v="qual reunião "/>
        <s v="indicadores  "/>
        <s v="ação com rastreabildade porsugestão "/>
        <s v="visalmente bonito "/>
        <s v="cronograma de limpeza (VARIAÇÃO DO CHECL LIST)"/>
        <s v="PA DO 5 S JÁ COM CORE DE 5S "/>
        <s v="impressao de etiquetas maximo por folha "/>
        <s v="Ata de reunião com definições Padrão da reunião "/>
        <s v="controle e rastreabilidade de freqeuncia com avisos "/>
        <s v="check list de fechamento .. PESSOAS CERTA? HORA CERTZ? INFO CERTA ? E INDICADORES DE ESTOS "/>
        <s v="Lista de reuniões da empres visual(usar arvore)"/>
        <s v="teruma tela para conduzir a reunião (inicio e fim ) e caminho padrão"/>
        <s v="lista de chamada "/>
        <s v="no padrão dizer entradas e saidas "/>
        <s v="Rastreabilidade com as ações de saida da reunião "/>
        <s v="cronograma de treinamentos "/>
        <s v="Associado ao planejamento etrtégico e ao tático (prioridades)"/>
        <s v="ferramenta dar o percentual de remuneração \9meritocracia)"/>
        <s v="apresentar por dia e semana e mês com versão tela inteira e impressão (desgn bacana)"/>
        <s v="colocar metas associadas  a recompensas** percentuais  ou não "/>
        <s v="Colocar as porcentagens e atribuir a pessoas (lembrar porcentagem de procentagem )"/>
        <s v="Definir periodo e duração "/>
        <s v="Curva de captura"/>
        <s v="Acompanhanmento mensal semanal trimensal semestral anual "/>
        <s v="Associar ações as metas "/>
        <s v="planejamento tatico e estratégico "/>
        <s v="PESSOA departamento empresa "/>
        <s v="categorias (segurança qualidade volume)"/>
        <s v="hierarquia e lateral como arvore de categorias "/>
        <s v="estratégico e tático "/>
        <s v="*usar revista  para fazer Req de Neg deste "/>
        <s v="serve para ajuar a gerenciar privilegios E DEVERES para resto do programa "/>
        <s v="oferecer opções de montar padrões com fotos e desenhos e cuidados do procedimento "/>
        <s v="local na empresa maquina, area,"/>
        <s v="nome de quem foi treinado e quem feze as datas dos treinamentos "/>
        <s v="materiais necessários para procedimento"/>
        <s v="passo a passo da atividades"/>
        <s v="ESCREVER PADRÃO modelo e 5h1w "/>
        <s v="Tela associar primeira vez quadrado na folha com entrada de coluna"/>
        <s v="foto ou aplicativo "/>
        <s v="*ver aba com exemplo desta ferramenta"/>
        <s v="utilizar tecnologia do app de cartão "/>
        <s v="div projeto Div entregaveis div ações (REQ TB DE PA)"/>
        <s v="Definir periodo (inicio e fim de processo)"/>
        <s v="ver qual frequencia de entradas e valores maximos e minimos e esperados "/>
        <s v="mostrar quais fora da frequencia esperada ou com problema associado a string qualidade segurança "/>
        <s v="mostrar relatório de dados "/>
        <s v="exportar dados em excel"/>
        <s v="Ver quais valores foram inseridos fora da freqeuncia "/>
      </sharedItems>
    </cacheField>
    <cacheField name="Rastreabilidade _x000a_CU - CA" numFmtId="0">
      <sharedItems containsBlank="1" count="3">
        <s v="CA-001"/>
        <s v="CA-004"/>
        <m/>
      </sharedItems>
    </cacheField>
    <cacheField name="Rastreabilidade_x000a_CU - RN" numFmtId="0">
      <sharedItems containsBlank="1"/>
    </cacheField>
    <cacheField name="Codigo CU" numFmtId="0">
      <sharedItems containsBlank="1" count="45">
        <s v="CU-001"/>
        <s v="CU-002"/>
        <s v="CU-003"/>
        <s v="CU-004"/>
        <s v="CU-005"/>
        <s v="CU-006"/>
        <s v="CU-007"/>
        <s v="CU-008"/>
        <s v="CU-009"/>
        <s v="CU-010"/>
        <s v="CU-011"/>
        <s v="CU-012"/>
        <s v="CU-013"/>
        <s v="CU-014"/>
        <s v="CU-015"/>
        <s v="CU-016"/>
        <s v="CU-017"/>
        <s v="CU-018"/>
        <s v="CU-019"/>
        <s v="CU-020"/>
        <s v="CU-021"/>
        <s v="CU-022"/>
        <s v="CU-023"/>
        <s v="CU-024"/>
        <s v="CU-025"/>
        <s v="CU-026"/>
        <s v="CU-027"/>
        <s v="CU-028"/>
        <s v="CU-029"/>
        <s v="CU-030"/>
        <s v="CU-031"/>
        <s v="CU-032"/>
        <s v="CU-033"/>
        <s v="CU-034"/>
        <s v="CU-035"/>
        <s v="CU-036"/>
        <s v="CU-037"/>
        <s v="CU-038"/>
        <s v="CU-039"/>
        <s v="CU-040"/>
        <s v="CU-041"/>
        <s v="CU-042"/>
        <s v="CU-043"/>
        <s v="CU-044"/>
        <m/>
      </sharedItems>
    </cacheField>
    <cacheField name="Casos De Uso " numFmtId="0">
      <sharedItems containsBlank="1" count="46">
        <s v="ver quantas pessoas usaram cada ferramenta"/>
        <s v="ver video  tutorial sobre ferramnta "/>
        <s v="iniciar projeto com processo especifico "/>
        <s v="escolher qual lingua quero sistema"/>
        <s v="controlar acesso por cargo "/>
        <s v="libarear acesso a pessoa especifica"/>
        <s v="liberar quem pode editar ou só ver "/>
        <s v="controlar para usuário especifico só poder editar  no mesmo dia"/>
        <s v="criar pagina para entrada de dados "/>
        <s v="criar rastreabilidade celula a celula entre coluas"/>
        <s v="Escolher tipo de dado da recem criada coluna "/>
        <s v="criar relação entre ferramentas"/>
        <s v="ver  (ferramnta grafica) relação entre ferramentas ou colunas"/>
        <s v="adicionar coluna nas laterais "/>
        <s v="alterar ordem exibição coluna"/>
        <s v="Criar criterio de prioridade de ferramenta ou caegoria"/>
        <s v="Ver ações para fazer segundo lista de prioridades"/>
        <s v="Associar ferramenta a projeto ou a ação "/>
        <s v="ver quais foram ultimos que mecheram na ferramenta "/>
        <s v="Escolher quando quer ser avisado (quando alguem ver ou alterar uma ação ou ferramenta ou projeto "/>
        <s v="Imprime ferramntas"/>
        <s v="Imprime conjunto de colunas"/>
        <s v="Adiciona link na celula "/>
        <s v="Adicionar link na  celula "/>
        <s v="Anexar arquivo a projeto ou a ferramnta ou a ação "/>
        <s v="ecolher tipo de dessng das colunas"/>
        <s v="Inserir linhas entre as linhas "/>
        <s v="Formatar texto da coluna (tamanho, letra, negrito,cor)"/>
        <s v="Mudar tamanho da coluna "/>
        <s v="Mudar tamanho de linha "/>
        <s v="Filtrar dados da coluna "/>
        <s v="Mudar de uma aba para outra "/>
        <s v="dar enrtrada em dados "/>
        <s v="montar tela para entrada de dados"/>
        <s v="montar tela de consolidação de resultados "/>
        <s v="Adicionar pessoas ao chat da ferramnta "/>
        <s v="Conversar em chat de ferramenta sobre assuntos da ferramnta "/>
        <s v="Ver produtividade "/>
        <s v="escolher quando ser notificado "/>
        <s v="ver indicadores sobre ações"/>
        <s v="ver tempo estimado para terminar ações"/>
        <s v="escolher como quer ser avisado em relação a proximo entrega de  check list "/>
        <s v="adm escolher quando quer ser avisado em relação a checl listts atrasados"/>
        <s v="ver indicadores de itens do checklist"/>
        <m/>
        <s v="Ver papeis e responsabilidades de cada setor (raci)" u="1"/>
      </sharedItems>
    </cacheField>
    <cacheField name="Codigo CT" numFmtId="0">
      <sharedItems containsNonDate="0" containsString="0" containsBlank="1"/>
    </cacheField>
    <cacheField name="Caso de Teste " numFmtId="0">
      <sharedItems containsNonDate="0" containsString="0" containsBlank="1"/>
    </cacheField>
    <cacheField name="Codigo C" numFmtId="0">
      <sharedItems containsNonDate="0" containsString="0" containsBlank="1"/>
    </cacheField>
    <cacheField name="Componen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4">
  <r>
    <s v="n-funcional"/>
    <s v="A"/>
    <s v="CA-001"/>
    <s v="Geral"/>
    <x v="0"/>
    <x v="0"/>
    <x v="0"/>
    <x v="0"/>
    <m/>
    <x v="0"/>
    <x v="0"/>
    <m/>
    <m/>
    <m/>
    <m/>
  </r>
  <r>
    <s v="Manuseio de Dados"/>
    <s v="A"/>
    <s v="CA-002"/>
    <s v="Programa Genérico planilhas"/>
    <x v="0"/>
    <x v="1"/>
    <x v="1"/>
    <x v="0"/>
    <s v="RN-005"/>
    <x v="1"/>
    <x v="1"/>
    <m/>
    <m/>
    <m/>
    <m/>
  </r>
  <r>
    <s v="Colaborativa"/>
    <s v="A"/>
    <s v="CA-003"/>
    <s v="Chat"/>
    <x v="0"/>
    <x v="2"/>
    <x v="2"/>
    <x v="0"/>
    <m/>
    <x v="2"/>
    <x v="2"/>
    <m/>
    <m/>
    <m/>
    <m/>
  </r>
  <r>
    <s v="Controle Tarefas"/>
    <s v="A"/>
    <s v="CA-004"/>
    <s v="P.A"/>
    <x v="0"/>
    <x v="3"/>
    <x v="3"/>
    <x v="0"/>
    <s v="RN-008"/>
    <x v="3"/>
    <x v="3"/>
    <m/>
    <m/>
    <m/>
    <m/>
  </r>
  <r>
    <s v="Controle Proceso"/>
    <s v="A"/>
    <s v="CA-005"/>
    <s v="Check list "/>
    <x v="0"/>
    <x v="4"/>
    <x v="4"/>
    <x v="0"/>
    <s v="RN-010"/>
    <x v="4"/>
    <x v="4"/>
    <m/>
    <m/>
    <m/>
    <m/>
  </r>
  <r>
    <s v="treinamento"/>
    <s v="A"/>
    <s v="CA-006"/>
    <s v="RACI"/>
    <x v="0"/>
    <x v="5"/>
    <x v="5"/>
    <x v="0"/>
    <s v="RN-010"/>
    <x v="5"/>
    <x v="5"/>
    <m/>
    <m/>
    <m/>
    <m/>
  </r>
  <r>
    <s v="Análise"/>
    <s v="A"/>
    <s v="CA-007"/>
    <s v="pareto "/>
    <x v="0"/>
    <x v="6"/>
    <x v="6"/>
    <x v="0"/>
    <s v="RN-010"/>
    <x v="6"/>
    <x v="6"/>
    <m/>
    <m/>
    <m/>
    <m/>
  </r>
  <r>
    <s v="treinamento"/>
    <s v="A"/>
    <s v="CA-008"/>
    <s v="matriz de habilidades "/>
    <x v="0"/>
    <x v="6"/>
    <x v="7"/>
    <x v="0"/>
    <s v="RN-010"/>
    <x v="7"/>
    <x v="7"/>
    <m/>
    <m/>
    <m/>
    <m/>
  </r>
  <r>
    <s v="Projeto"/>
    <m/>
    <s v="CA-009"/>
    <s v="pdca "/>
    <x v="0"/>
    <x v="6"/>
    <x v="8"/>
    <x v="0"/>
    <s v="RN-010"/>
    <x v="8"/>
    <x v="8"/>
    <m/>
    <m/>
    <m/>
    <m/>
  </r>
  <r>
    <s v="Colaborativa"/>
    <s v="A"/>
    <s v="CA-010"/>
    <s v="isshicawa "/>
    <x v="0"/>
    <x v="7"/>
    <x v="9"/>
    <x v="0"/>
    <m/>
    <x v="9"/>
    <x v="9"/>
    <m/>
    <m/>
    <m/>
    <m/>
  </r>
  <r>
    <s v="Análise"/>
    <s v="A"/>
    <s v="CA-011"/>
    <s v="Graficos como planilhagoogle"/>
    <x v="0"/>
    <x v="8"/>
    <x v="10"/>
    <x v="0"/>
    <s v="RN-019"/>
    <x v="10"/>
    <x v="10"/>
    <m/>
    <m/>
    <m/>
    <m/>
  </r>
  <r>
    <s v="Gestão"/>
    <s v="A"/>
    <s v="CA-012"/>
    <s v="rotina de reuniões "/>
    <x v="0"/>
    <x v="9"/>
    <x v="11"/>
    <x v="0"/>
    <s v="RN-018 _x000a_RN-23"/>
    <x v="11"/>
    <x v="11"/>
    <m/>
    <m/>
    <m/>
    <m/>
  </r>
  <r>
    <s v="Controle Tarefas"/>
    <s v="A"/>
    <s v="CA-013"/>
    <s v="Agenda como google"/>
    <x v="1"/>
    <x v="10"/>
    <x v="12"/>
    <x v="0"/>
    <s v="RN-018"/>
    <x v="12"/>
    <x v="12"/>
    <m/>
    <m/>
    <m/>
    <m/>
  </r>
  <r>
    <s v="Controle Proceso"/>
    <s v="A"/>
    <s v="CA-014"/>
    <s v="carta de controle "/>
    <x v="1"/>
    <x v="11"/>
    <x v="13"/>
    <x v="0"/>
    <s v="RN-019"/>
    <x v="13"/>
    <x v="13"/>
    <m/>
    <m/>
    <m/>
    <m/>
  </r>
  <r>
    <s v="Investigação "/>
    <s v="A"/>
    <s v="CA-015"/>
    <s v="5 porques "/>
    <x v="1"/>
    <x v="12"/>
    <x v="14"/>
    <x v="0"/>
    <s v="RN-019"/>
    <x v="14"/>
    <x v="14"/>
    <m/>
    <m/>
    <m/>
    <m/>
  </r>
  <r>
    <s v="Controle Processo"/>
    <s v="A"/>
    <s v="CA-016"/>
    <s v="histograma"/>
    <x v="1"/>
    <x v="13"/>
    <x v="15"/>
    <x v="0"/>
    <s v="RN-022"/>
    <x v="15"/>
    <x v="15"/>
    <m/>
    <m/>
    <m/>
    <m/>
  </r>
  <r>
    <s v="Controle Processo"/>
    <s v="A"/>
    <s v="CA-017"/>
    <s v="diagrama de disperção "/>
    <x v="1"/>
    <x v="14"/>
    <x v="16"/>
    <x v="1"/>
    <s v="RN-022"/>
    <x v="16"/>
    <x v="16"/>
    <m/>
    <m/>
    <m/>
    <m/>
  </r>
  <r>
    <s v="Análise"/>
    <s v="A"/>
    <s v="CA-018"/>
    <s v="swot "/>
    <x v="1"/>
    <x v="15"/>
    <x v="17"/>
    <x v="0"/>
    <s v="RN-023"/>
    <x v="17"/>
    <x v="17"/>
    <m/>
    <m/>
    <m/>
    <m/>
  </r>
  <r>
    <s v="Ideiação"/>
    <s v="A"/>
    <s v="CA-019"/>
    <s v="brains storm"/>
    <x v="1"/>
    <x v="16"/>
    <x v="18"/>
    <x v="0"/>
    <s v="RN-25"/>
    <x v="18"/>
    <x v="18"/>
    <m/>
    <m/>
    <m/>
    <m/>
  </r>
  <r>
    <s v="treinamento"/>
    <s v="A"/>
    <s v="CA-020"/>
    <s v="5s"/>
    <x v="1"/>
    <x v="17"/>
    <x v="18"/>
    <x v="2"/>
    <s v="RN-25"/>
    <x v="19"/>
    <x v="19"/>
    <m/>
    <m/>
    <m/>
    <m/>
  </r>
  <r>
    <s v="Gestão"/>
    <s v="A"/>
    <s v="CA-021"/>
    <s v="Reuniões"/>
    <x v="1"/>
    <x v="18"/>
    <x v="19"/>
    <x v="2"/>
    <s v="RN-26"/>
    <x v="20"/>
    <x v="20"/>
    <m/>
    <m/>
    <m/>
    <m/>
  </r>
  <r>
    <s v="treinamento"/>
    <s v="A"/>
    <s v="CA-022"/>
    <s v="matriz treinamentos  associado matriz de habilidades "/>
    <x v="1"/>
    <x v="19"/>
    <x v="20"/>
    <x v="2"/>
    <s v="RN-26"/>
    <x v="21"/>
    <x v="21"/>
    <m/>
    <m/>
    <m/>
    <m/>
  </r>
  <r>
    <s v="Gestão"/>
    <s v="A"/>
    <s v="CA-023"/>
    <s v="METAS"/>
    <x v="1"/>
    <x v="20"/>
    <x v="21"/>
    <x v="2"/>
    <s v="RN-27"/>
    <x v="22"/>
    <x v="22"/>
    <m/>
    <m/>
    <m/>
    <m/>
  </r>
  <r>
    <s v="Análise"/>
    <s v="b"/>
    <s v="CA-024"/>
    <s v="canvas "/>
    <x v="1"/>
    <x v="21"/>
    <x v="18"/>
    <x v="2"/>
    <s v="RN-28"/>
    <x v="23"/>
    <x v="23"/>
    <m/>
    <m/>
    <m/>
    <m/>
  </r>
  <r>
    <s v="Gestão"/>
    <s v="A"/>
    <s v="CA-025"/>
    <s v="organograma"/>
    <x v="1"/>
    <x v="22"/>
    <x v="22"/>
    <x v="2"/>
    <s v="RN-29"/>
    <x v="24"/>
    <x v="24"/>
    <m/>
    <m/>
    <m/>
    <m/>
  </r>
  <r>
    <s v="treinamento"/>
    <s v="A"/>
    <s v="CA-026"/>
    <s v="PADRÃO"/>
    <x v="1"/>
    <x v="23"/>
    <x v="23"/>
    <x v="2"/>
    <s v="RN-30"/>
    <x v="25"/>
    <x v="25"/>
    <m/>
    <m/>
    <m/>
    <m/>
  </r>
  <r>
    <s v="Projeto"/>
    <s v="A"/>
    <s v="CA-027"/>
    <s v="EAP (estrutura analitado projeto "/>
    <x v="1"/>
    <x v="24"/>
    <x v="18"/>
    <x v="2"/>
    <s v="RN-31"/>
    <x v="26"/>
    <x v="26"/>
    <m/>
    <m/>
    <m/>
    <m/>
  </r>
  <r>
    <s v="Controle Processo"/>
    <s v="A"/>
    <s v="CA-028"/>
    <s v="Rastreabilidade de entrada de dados "/>
    <x v="1"/>
    <x v="25"/>
    <x v="24"/>
    <x v="2"/>
    <s v="RN-33"/>
    <x v="27"/>
    <x v="27"/>
    <m/>
    <m/>
    <m/>
    <m/>
  </r>
  <r>
    <s v="Gestão"/>
    <s v="A"/>
    <s v="CA-029"/>
    <s v="MATRIZ DE PRIORIDADES"/>
    <x v="1"/>
    <x v="26"/>
    <x v="25"/>
    <x v="2"/>
    <s v="RN-33"/>
    <x v="28"/>
    <x v="28"/>
    <m/>
    <m/>
    <m/>
    <m/>
  </r>
  <r>
    <m/>
    <m/>
    <m/>
    <m/>
    <x v="1"/>
    <x v="27"/>
    <x v="26"/>
    <x v="2"/>
    <s v="RN-33"/>
    <x v="29"/>
    <x v="29"/>
    <m/>
    <m/>
    <m/>
    <m/>
  </r>
  <r>
    <m/>
    <m/>
    <m/>
    <m/>
    <x v="1"/>
    <x v="28"/>
    <x v="27"/>
    <x v="2"/>
    <s v="RN-33"/>
    <x v="30"/>
    <x v="30"/>
    <m/>
    <m/>
    <m/>
    <m/>
  </r>
  <r>
    <m/>
    <m/>
    <m/>
    <m/>
    <x v="1"/>
    <x v="29"/>
    <x v="28"/>
    <x v="2"/>
    <s v="RN-34"/>
    <x v="31"/>
    <x v="31"/>
    <m/>
    <m/>
    <m/>
    <m/>
  </r>
  <r>
    <m/>
    <m/>
    <m/>
    <m/>
    <x v="1"/>
    <x v="30"/>
    <x v="29"/>
    <x v="2"/>
    <s v="RN-35"/>
    <x v="32"/>
    <x v="32"/>
    <m/>
    <m/>
    <m/>
    <m/>
  </r>
  <r>
    <m/>
    <m/>
    <m/>
    <m/>
    <x v="1"/>
    <x v="31"/>
    <x v="30"/>
    <x v="2"/>
    <s v="RN-35"/>
    <x v="33"/>
    <x v="33"/>
    <m/>
    <m/>
    <m/>
    <m/>
  </r>
  <r>
    <m/>
    <m/>
    <m/>
    <m/>
    <x v="1"/>
    <x v="32"/>
    <x v="18"/>
    <x v="2"/>
    <s v="RN-36"/>
    <x v="34"/>
    <x v="34"/>
    <m/>
    <m/>
    <m/>
    <m/>
  </r>
  <r>
    <s v="Projeto"/>
    <s v="b"/>
    <m/>
    <s v="Caminho critico "/>
    <x v="1"/>
    <x v="33"/>
    <x v="31"/>
    <x v="2"/>
    <s v="RN-38"/>
    <x v="35"/>
    <x v="35"/>
    <m/>
    <m/>
    <m/>
    <m/>
  </r>
  <r>
    <s v="**"/>
    <s v="**"/>
    <s v="**"/>
    <s v="GUT"/>
    <x v="1"/>
    <x v="34"/>
    <x v="32"/>
    <x v="2"/>
    <s v="RN-39"/>
    <x v="36"/>
    <x v="36"/>
    <m/>
    <m/>
    <m/>
    <m/>
  </r>
  <r>
    <s v="**"/>
    <s v="**"/>
    <s v="**"/>
    <s v="RISCO*Impacto*Prioridade"/>
    <x v="1"/>
    <x v="35"/>
    <x v="33"/>
    <x v="2"/>
    <s v="RN-46"/>
    <x v="37"/>
    <x v="37"/>
    <m/>
    <m/>
    <m/>
    <m/>
  </r>
  <r>
    <m/>
    <m/>
    <m/>
    <m/>
    <x v="1"/>
    <x v="36"/>
    <x v="34"/>
    <x v="2"/>
    <s v="RN-48"/>
    <x v="38"/>
    <x v="38"/>
    <m/>
    <m/>
    <m/>
    <m/>
  </r>
  <r>
    <s v="Projeto"/>
    <s v="b"/>
    <m/>
    <s v="gantt"/>
    <x v="1"/>
    <x v="37"/>
    <x v="18"/>
    <x v="2"/>
    <s v="RN-49_x000a_RN-52"/>
    <x v="39"/>
    <x v="39"/>
    <m/>
    <m/>
    <m/>
    <m/>
  </r>
  <r>
    <s v="Gestão Pessoas"/>
    <s v="b"/>
    <m/>
    <s v="Avaliaçao desenpenho"/>
    <x v="2"/>
    <x v="38"/>
    <x v="35"/>
    <x v="2"/>
    <s v="RN-50"/>
    <x v="40"/>
    <x v="40"/>
    <m/>
    <m/>
    <m/>
    <m/>
  </r>
  <r>
    <s v="Gestão Pessoas"/>
    <s v="b"/>
    <m/>
    <s v="cronograma de férias "/>
    <x v="2"/>
    <x v="39"/>
    <x v="36"/>
    <x v="2"/>
    <s v="RN-061"/>
    <x v="41"/>
    <x v="41"/>
    <m/>
    <m/>
    <m/>
    <m/>
  </r>
  <r>
    <s v="Desenvolvimento Software"/>
    <s v="b"/>
    <m/>
    <s v="burndown de atividades de percentual "/>
    <x v="2"/>
    <x v="40"/>
    <x v="18"/>
    <x v="2"/>
    <s v="RN-062_x000a_RN-063"/>
    <x v="42"/>
    <x v="42"/>
    <m/>
    <m/>
    <m/>
    <m/>
  </r>
  <r>
    <s v="Vendas"/>
    <s v="c"/>
    <m/>
    <s v="funil de vendas "/>
    <x v="2"/>
    <x v="41"/>
    <x v="18"/>
    <x v="2"/>
    <s v="RN-64"/>
    <x v="43"/>
    <x v="43"/>
    <m/>
    <m/>
    <m/>
    <m/>
  </r>
  <r>
    <s v="Desenvolvimento Software"/>
    <s v="c"/>
    <m/>
    <s v="kambam de desen. de sofw. "/>
    <x v="2"/>
    <x v="42"/>
    <x v="18"/>
    <x v="2"/>
    <m/>
    <x v="44"/>
    <x v="44"/>
    <m/>
    <m/>
    <m/>
    <m/>
  </r>
  <r>
    <s v="Projeto"/>
    <s v="b"/>
    <m/>
    <s v="gestão recursos "/>
    <x v="2"/>
    <x v="43"/>
    <x v="18"/>
    <x v="2"/>
    <m/>
    <x v="44"/>
    <x v="44"/>
    <m/>
    <m/>
    <m/>
    <m/>
  </r>
  <r>
    <s v="Financeiro"/>
    <s v="c"/>
    <m/>
    <s v="contas a pagar "/>
    <x v="2"/>
    <x v="44"/>
    <x v="18"/>
    <x v="2"/>
    <m/>
    <x v="44"/>
    <x v="44"/>
    <m/>
    <m/>
    <m/>
    <m/>
  </r>
  <r>
    <s v="Controle Processo"/>
    <s v="b"/>
    <m/>
    <s v="fmea "/>
    <x v="2"/>
    <x v="45"/>
    <x v="18"/>
    <x v="2"/>
    <m/>
    <x v="44"/>
    <x v="44"/>
    <m/>
    <m/>
    <m/>
    <m/>
  </r>
  <r>
    <s v="Manutenção"/>
    <s v="b"/>
    <m/>
    <s v="cronograma de manutenção "/>
    <x v="3"/>
    <x v="46"/>
    <x v="37"/>
    <x v="2"/>
    <m/>
    <x v="44"/>
    <x v="44"/>
    <m/>
    <m/>
    <m/>
    <m/>
  </r>
  <r>
    <s v="Manutenção"/>
    <s v="b"/>
    <m/>
    <s v="histórico por maquina "/>
    <x v="3"/>
    <x v="47"/>
    <x v="18"/>
    <x v="2"/>
    <m/>
    <x v="44"/>
    <x v="44"/>
    <m/>
    <m/>
    <m/>
    <m/>
  </r>
  <r>
    <s v="Manutenção"/>
    <s v="b"/>
    <m/>
    <s v="abrir nota "/>
    <x v="3"/>
    <x v="48"/>
    <x v="38"/>
    <x v="2"/>
    <m/>
    <x v="44"/>
    <x v="44"/>
    <m/>
    <m/>
    <m/>
    <m/>
  </r>
  <r>
    <s v="Manutenção"/>
    <s v="b"/>
    <m/>
    <s v="frequencia manutenção plano (anual mensal diaria semanal ) no tempo "/>
    <x v="3"/>
    <x v="49"/>
    <x v="39"/>
    <x v="2"/>
    <m/>
    <x v="44"/>
    <x v="44"/>
    <m/>
    <m/>
    <m/>
    <m/>
  </r>
  <r>
    <s v="Projeto"/>
    <s v="b"/>
    <m/>
    <s v="pdca maquina "/>
    <x v="3"/>
    <x v="50"/>
    <x v="40"/>
    <x v="2"/>
    <m/>
    <x v="44"/>
    <x v="44"/>
    <m/>
    <m/>
    <m/>
    <m/>
  </r>
  <r>
    <s v="Projeto"/>
    <s v="b"/>
    <m/>
    <s v="gestão orçamentos "/>
    <x v="3"/>
    <x v="51"/>
    <x v="41"/>
    <x v="2"/>
    <m/>
    <x v="44"/>
    <x v="44"/>
    <m/>
    <m/>
    <m/>
    <m/>
  </r>
  <r>
    <s v="Manutenção"/>
    <s v="b"/>
    <m/>
    <s v="TPM manutenção"/>
    <x v="3"/>
    <x v="52"/>
    <x v="42"/>
    <x v="2"/>
    <m/>
    <x v="44"/>
    <x v="44"/>
    <m/>
    <m/>
    <m/>
    <m/>
  </r>
  <r>
    <m/>
    <s v="b"/>
    <m/>
    <s v="sla"/>
    <x v="3"/>
    <x v="6"/>
    <x v="43"/>
    <x v="2"/>
    <m/>
    <x v="44"/>
    <x v="44"/>
    <m/>
    <m/>
    <m/>
    <m/>
  </r>
  <r>
    <m/>
    <s v="b"/>
    <m/>
    <s v="oee"/>
    <x v="3"/>
    <x v="53"/>
    <x v="44"/>
    <x v="2"/>
    <m/>
    <x v="44"/>
    <x v="44"/>
    <m/>
    <m/>
    <m/>
    <m/>
  </r>
  <r>
    <m/>
    <s v="c"/>
    <m/>
    <s v="investigação de acidente "/>
    <x v="3"/>
    <x v="54"/>
    <x v="18"/>
    <x v="2"/>
    <m/>
    <x v="44"/>
    <x v="44"/>
    <m/>
    <m/>
    <m/>
    <m/>
  </r>
  <r>
    <m/>
    <s v="c"/>
    <m/>
    <s v="podutos perigosos "/>
    <x v="3"/>
    <x v="55"/>
    <x v="18"/>
    <x v="2"/>
    <m/>
    <x v="44"/>
    <x v="44"/>
    <m/>
    <m/>
    <m/>
    <m/>
  </r>
  <r>
    <m/>
    <s v="c"/>
    <m/>
    <s v="gut de segurança "/>
    <x v="3"/>
    <x v="56"/>
    <x v="18"/>
    <x v="2"/>
    <m/>
    <x v="44"/>
    <x v="44"/>
    <m/>
    <m/>
    <m/>
    <m/>
  </r>
  <r>
    <m/>
    <s v="c"/>
    <m/>
    <m/>
    <x v="3"/>
    <x v="57"/>
    <x v="18"/>
    <x v="2"/>
    <m/>
    <x v="44"/>
    <x v="44"/>
    <m/>
    <m/>
    <m/>
    <m/>
  </r>
  <r>
    <m/>
    <m/>
    <m/>
    <m/>
    <x v="3"/>
    <x v="58"/>
    <x v="18"/>
    <x v="2"/>
    <m/>
    <x v="44"/>
    <x v="44"/>
    <m/>
    <m/>
    <m/>
    <m/>
  </r>
  <r>
    <m/>
    <s v="c"/>
    <m/>
    <s v="GESTÃO ESTOQUE "/>
    <x v="3"/>
    <x v="59"/>
    <x v="18"/>
    <x v="2"/>
    <m/>
    <x v="44"/>
    <x v="44"/>
    <m/>
    <m/>
    <m/>
    <m/>
  </r>
  <r>
    <m/>
    <s v="c"/>
    <m/>
    <s v="GESTÃO CADEIA SUPRIMENTOS "/>
    <x v="3"/>
    <x v="60"/>
    <x v="18"/>
    <x v="2"/>
    <m/>
    <x v="44"/>
    <x v="44"/>
    <m/>
    <m/>
    <m/>
    <m/>
  </r>
  <r>
    <m/>
    <s v="c"/>
    <m/>
    <s v="Contas a pagar "/>
    <x v="4"/>
    <x v="61"/>
    <x v="45"/>
    <x v="2"/>
    <m/>
    <x v="44"/>
    <x v="44"/>
    <m/>
    <m/>
    <m/>
    <m/>
  </r>
  <r>
    <m/>
    <s v="c"/>
    <m/>
    <s v="controle de epi"/>
    <x v="4"/>
    <x v="62"/>
    <x v="46"/>
    <x v="2"/>
    <m/>
    <x v="44"/>
    <x v="44"/>
    <m/>
    <m/>
    <m/>
    <m/>
  </r>
  <r>
    <m/>
    <m/>
    <m/>
    <m/>
    <x v="4"/>
    <x v="63"/>
    <x v="47"/>
    <x v="2"/>
    <m/>
    <x v="44"/>
    <x v="44"/>
    <m/>
    <m/>
    <m/>
    <m/>
  </r>
  <r>
    <m/>
    <m/>
    <m/>
    <m/>
    <x v="4"/>
    <x v="64"/>
    <x v="48"/>
    <x v="2"/>
    <m/>
    <x v="44"/>
    <x v="44"/>
    <m/>
    <m/>
    <m/>
    <m/>
  </r>
  <r>
    <m/>
    <m/>
    <m/>
    <m/>
    <x v="4"/>
    <x v="65"/>
    <x v="18"/>
    <x v="2"/>
    <m/>
    <x v="44"/>
    <x v="44"/>
    <m/>
    <m/>
    <m/>
    <m/>
  </r>
  <r>
    <m/>
    <m/>
    <m/>
    <m/>
    <x v="4"/>
    <x v="66"/>
    <x v="49"/>
    <x v="2"/>
    <m/>
    <x v="44"/>
    <x v="44"/>
    <m/>
    <m/>
    <m/>
    <m/>
  </r>
  <r>
    <m/>
    <m/>
    <m/>
    <m/>
    <x v="5"/>
    <x v="67"/>
    <x v="50"/>
    <x v="2"/>
    <m/>
    <x v="44"/>
    <x v="44"/>
    <m/>
    <m/>
    <m/>
    <m/>
  </r>
  <r>
    <m/>
    <m/>
    <m/>
    <m/>
    <x v="6"/>
    <x v="68"/>
    <x v="51"/>
    <x v="2"/>
    <m/>
    <x v="44"/>
    <x v="44"/>
    <m/>
    <m/>
    <m/>
    <m/>
  </r>
  <r>
    <m/>
    <m/>
    <m/>
    <m/>
    <x v="6"/>
    <x v="69"/>
    <x v="52"/>
    <x v="2"/>
    <m/>
    <x v="44"/>
    <x v="44"/>
    <m/>
    <m/>
    <m/>
    <m/>
  </r>
  <r>
    <m/>
    <m/>
    <m/>
    <m/>
    <x v="6"/>
    <x v="70"/>
    <x v="53"/>
    <x v="2"/>
    <m/>
    <x v="44"/>
    <x v="44"/>
    <m/>
    <m/>
    <m/>
    <m/>
  </r>
  <r>
    <m/>
    <m/>
    <m/>
    <m/>
    <x v="6"/>
    <x v="71"/>
    <x v="54"/>
    <x v="2"/>
    <m/>
    <x v="44"/>
    <x v="44"/>
    <m/>
    <m/>
    <m/>
    <m/>
  </r>
  <r>
    <m/>
    <m/>
    <m/>
    <m/>
    <x v="6"/>
    <x v="72"/>
    <x v="55"/>
    <x v="2"/>
    <m/>
    <x v="44"/>
    <x v="44"/>
    <m/>
    <m/>
    <m/>
    <m/>
  </r>
  <r>
    <m/>
    <m/>
    <m/>
    <m/>
    <x v="7"/>
    <x v="73"/>
    <x v="18"/>
    <x v="2"/>
    <m/>
    <x v="44"/>
    <x v="44"/>
    <m/>
    <m/>
    <m/>
    <m/>
  </r>
  <r>
    <m/>
    <m/>
    <m/>
    <m/>
    <x v="7"/>
    <x v="74"/>
    <x v="18"/>
    <x v="2"/>
    <m/>
    <x v="44"/>
    <x v="44"/>
    <m/>
    <m/>
    <m/>
    <m/>
  </r>
  <r>
    <m/>
    <m/>
    <m/>
    <m/>
    <x v="7"/>
    <x v="75"/>
    <x v="18"/>
    <x v="2"/>
    <m/>
    <x v="44"/>
    <x v="44"/>
    <m/>
    <m/>
    <m/>
    <m/>
  </r>
  <r>
    <m/>
    <m/>
    <m/>
    <m/>
    <x v="7"/>
    <x v="76"/>
    <x v="18"/>
    <x v="2"/>
    <m/>
    <x v="44"/>
    <x v="44"/>
    <m/>
    <m/>
    <m/>
    <m/>
  </r>
  <r>
    <m/>
    <m/>
    <m/>
    <m/>
    <x v="8"/>
    <x v="77"/>
    <x v="18"/>
    <x v="2"/>
    <m/>
    <x v="44"/>
    <x v="44"/>
    <m/>
    <m/>
    <m/>
    <m/>
  </r>
  <r>
    <m/>
    <m/>
    <m/>
    <m/>
    <x v="8"/>
    <x v="78"/>
    <x v="18"/>
    <x v="2"/>
    <m/>
    <x v="44"/>
    <x v="44"/>
    <m/>
    <m/>
    <m/>
    <m/>
  </r>
  <r>
    <m/>
    <m/>
    <m/>
    <m/>
    <x v="8"/>
    <x v="79"/>
    <x v="56"/>
    <x v="2"/>
    <m/>
    <x v="44"/>
    <x v="44"/>
    <m/>
    <m/>
    <m/>
    <m/>
  </r>
  <r>
    <m/>
    <m/>
    <m/>
    <m/>
    <x v="8"/>
    <x v="80"/>
    <x v="57"/>
    <x v="2"/>
    <m/>
    <x v="44"/>
    <x v="44"/>
    <m/>
    <m/>
    <m/>
    <m/>
  </r>
  <r>
    <m/>
    <m/>
    <m/>
    <m/>
    <x v="6"/>
    <x v="81"/>
    <x v="18"/>
    <x v="2"/>
    <m/>
    <x v="44"/>
    <x v="44"/>
    <m/>
    <m/>
    <m/>
    <m/>
  </r>
  <r>
    <m/>
    <m/>
    <m/>
    <m/>
    <x v="9"/>
    <x v="82"/>
    <x v="58"/>
    <x v="2"/>
    <m/>
    <x v="44"/>
    <x v="44"/>
    <m/>
    <m/>
    <m/>
    <m/>
  </r>
  <r>
    <m/>
    <m/>
    <m/>
    <m/>
    <x v="10"/>
    <x v="83"/>
    <x v="18"/>
    <x v="2"/>
    <m/>
    <x v="44"/>
    <x v="44"/>
    <m/>
    <m/>
    <m/>
    <m/>
  </r>
  <r>
    <m/>
    <m/>
    <m/>
    <m/>
    <x v="10"/>
    <x v="84"/>
    <x v="18"/>
    <x v="2"/>
    <m/>
    <x v="44"/>
    <x v="44"/>
    <m/>
    <m/>
    <m/>
    <m/>
  </r>
  <r>
    <m/>
    <m/>
    <m/>
    <m/>
    <x v="10"/>
    <x v="85"/>
    <x v="18"/>
    <x v="2"/>
    <m/>
    <x v="44"/>
    <x v="44"/>
    <m/>
    <m/>
    <m/>
    <m/>
  </r>
  <r>
    <m/>
    <m/>
    <m/>
    <m/>
    <x v="10"/>
    <x v="86"/>
    <x v="18"/>
    <x v="2"/>
    <m/>
    <x v="44"/>
    <x v="44"/>
    <m/>
    <m/>
    <m/>
    <m/>
  </r>
  <r>
    <m/>
    <m/>
    <m/>
    <m/>
    <x v="11"/>
    <x v="87"/>
    <x v="59"/>
    <x v="2"/>
    <m/>
    <x v="44"/>
    <x v="44"/>
    <m/>
    <m/>
    <m/>
    <m/>
  </r>
  <r>
    <m/>
    <m/>
    <m/>
    <m/>
    <x v="11"/>
    <x v="88"/>
    <x v="18"/>
    <x v="2"/>
    <m/>
    <x v="44"/>
    <x v="44"/>
    <m/>
    <m/>
    <m/>
    <m/>
  </r>
  <r>
    <m/>
    <m/>
    <m/>
    <m/>
    <x v="11"/>
    <x v="89"/>
    <x v="18"/>
    <x v="2"/>
    <m/>
    <x v="44"/>
    <x v="44"/>
    <m/>
    <m/>
    <m/>
    <m/>
  </r>
  <r>
    <m/>
    <m/>
    <m/>
    <m/>
    <x v="11"/>
    <x v="90"/>
    <x v="18"/>
    <x v="2"/>
    <m/>
    <x v="44"/>
    <x v="44"/>
    <m/>
    <m/>
    <m/>
    <m/>
  </r>
  <r>
    <m/>
    <m/>
    <m/>
    <m/>
    <x v="11"/>
    <x v="91"/>
    <x v="18"/>
    <x v="2"/>
    <m/>
    <x v="44"/>
    <x v="44"/>
    <m/>
    <m/>
    <m/>
    <m/>
  </r>
  <r>
    <m/>
    <m/>
    <m/>
    <m/>
    <x v="11"/>
    <x v="92"/>
    <x v="18"/>
    <x v="2"/>
    <m/>
    <x v="44"/>
    <x v="44"/>
    <m/>
    <m/>
    <m/>
    <m/>
  </r>
  <r>
    <m/>
    <m/>
    <m/>
    <m/>
    <x v="11"/>
    <x v="93"/>
    <x v="18"/>
    <x v="2"/>
    <m/>
    <x v="44"/>
    <x v="44"/>
    <m/>
    <m/>
    <m/>
    <m/>
  </r>
  <r>
    <m/>
    <m/>
    <m/>
    <m/>
    <x v="7"/>
    <x v="94"/>
    <x v="60"/>
    <x v="2"/>
    <m/>
    <x v="44"/>
    <x v="44"/>
    <m/>
    <m/>
    <m/>
    <m/>
  </r>
  <r>
    <m/>
    <m/>
    <m/>
    <m/>
    <x v="7"/>
    <x v="95"/>
    <x v="61"/>
    <x v="2"/>
    <m/>
    <x v="44"/>
    <x v="44"/>
    <m/>
    <m/>
    <m/>
    <m/>
  </r>
  <r>
    <m/>
    <m/>
    <m/>
    <m/>
    <x v="7"/>
    <x v="96"/>
    <x v="62"/>
    <x v="2"/>
    <m/>
    <x v="44"/>
    <x v="44"/>
    <m/>
    <m/>
    <m/>
    <m/>
  </r>
  <r>
    <m/>
    <m/>
    <m/>
    <m/>
    <x v="7"/>
    <x v="97"/>
    <x v="18"/>
    <x v="2"/>
    <m/>
    <x v="44"/>
    <x v="44"/>
    <m/>
    <m/>
    <m/>
    <m/>
  </r>
  <r>
    <m/>
    <m/>
    <m/>
    <m/>
    <x v="12"/>
    <x v="98"/>
    <x v="63"/>
    <x v="2"/>
    <m/>
    <x v="44"/>
    <x v="44"/>
    <m/>
    <m/>
    <m/>
    <m/>
  </r>
  <r>
    <m/>
    <m/>
    <m/>
    <m/>
    <x v="12"/>
    <x v="99"/>
    <x v="64"/>
    <x v="2"/>
    <m/>
    <x v="44"/>
    <x v="44"/>
    <m/>
    <m/>
    <m/>
    <m/>
  </r>
  <r>
    <m/>
    <m/>
    <m/>
    <m/>
    <x v="12"/>
    <x v="100"/>
    <x v="65"/>
    <x v="2"/>
    <m/>
    <x v="44"/>
    <x v="44"/>
    <m/>
    <m/>
    <m/>
    <m/>
  </r>
  <r>
    <m/>
    <m/>
    <m/>
    <m/>
    <x v="12"/>
    <x v="101"/>
    <x v="66"/>
    <x v="2"/>
    <m/>
    <x v="44"/>
    <x v="44"/>
    <m/>
    <m/>
    <m/>
    <m/>
  </r>
  <r>
    <m/>
    <m/>
    <m/>
    <m/>
    <x v="12"/>
    <x v="102"/>
    <x v="67"/>
    <x v="2"/>
    <m/>
    <x v="44"/>
    <x v="44"/>
    <m/>
    <m/>
    <m/>
    <m/>
  </r>
  <r>
    <m/>
    <m/>
    <m/>
    <m/>
    <x v="12"/>
    <x v="103"/>
    <x v="68"/>
    <x v="2"/>
    <m/>
    <x v="44"/>
    <x v="44"/>
    <m/>
    <m/>
    <m/>
    <m/>
  </r>
  <r>
    <m/>
    <m/>
    <m/>
    <m/>
    <x v="12"/>
    <x v="104"/>
    <x v="69"/>
    <x v="2"/>
    <m/>
    <x v="44"/>
    <x v="44"/>
    <m/>
    <m/>
    <m/>
    <m/>
  </r>
  <r>
    <m/>
    <m/>
    <m/>
    <m/>
    <x v="13"/>
    <x v="105"/>
    <x v="18"/>
    <x v="2"/>
    <m/>
    <x v="44"/>
    <x v="44"/>
    <m/>
    <m/>
    <m/>
    <m/>
  </r>
  <r>
    <m/>
    <m/>
    <m/>
    <m/>
    <x v="14"/>
    <x v="106"/>
    <x v="70"/>
    <x v="2"/>
    <m/>
    <x v="44"/>
    <x v="44"/>
    <m/>
    <m/>
    <m/>
    <m/>
  </r>
  <r>
    <m/>
    <m/>
    <m/>
    <m/>
    <x v="14"/>
    <x v="107"/>
    <x v="71"/>
    <x v="2"/>
    <m/>
    <x v="44"/>
    <x v="44"/>
    <m/>
    <m/>
    <m/>
    <m/>
  </r>
  <r>
    <m/>
    <m/>
    <m/>
    <m/>
    <x v="14"/>
    <x v="108"/>
    <x v="72"/>
    <x v="2"/>
    <m/>
    <x v="44"/>
    <x v="44"/>
    <m/>
    <m/>
    <m/>
    <m/>
  </r>
  <r>
    <m/>
    <m/>
    <m/>
    <m/>
    <x v="14"/>
    <x v="109"/>
    <x v="73"/>
    <x v="2"/>
    <m/>
    <x v="44"/>
    <x v="44"/>
    <m/>
    <m/>
    <m/>
    <m/>
  </r>
  <r>
    <m/>
    <m/>
    <m/>
    <m/>
    <x v="15"/>
    <x v="6"/>
    <x v="74"/>
    <x v="2"/>
    <m/>
    <x v="44"/>
    <x v="44"/>
    <m/>
    <m/>
    <m/>
    <m/>
  </r>
  <r>
    <m/>
    <m/>
    <m/>
    <m/>
    <x v="15"/>
    <x v="6"/>
    <x v="75"/>
    <x v="2"/>
    <m/>
    <x v="44"/>
    <x v="44"/>
    <m/>
    <m/>
    <m/>
    <m/>
  </r>
  <r>
    <m/>
    <m/>
    <m/>
    <m/>
    <x v="15"/>
    <x v="6"/>
    <x v="76"/>
    <x v="2"/>
    <m/>
    <x v="44"/>
    <x v="44"/>
    <m/>
    <m/>
    <m/>
    <m/>
  </r>
  <r>
    <m/>
    <m/>
    <m/>
    <m/>
    <x v="15"/>
    <x v="6"/>
    <x v="77"/>
    <x v="2"/>
    <m/>
    <x v="44"/>
    <x v="44"/>
    <m/>
    <m/>
    <m/>
    <m/>
  </r>
  <r>
    <m/>
    <m/>
    <m/>
    <m/>
    <x v="15"/>
    <x v="6"/>
    <x v="78"/>
    <x v="2"/>
    <m/>
    <x v="44"/>
    <x v="44"/>
    <m/>
    <m/>
    <m/>
    <m/>
  </r>
  <r>
    <m/>
    <m/>
    <m/>
    <m/>
    <x v="15"/>
    <x v="6"/>
    <x v="79"/>
    <x v="2"/>
    <m/>
    <x v="44"/>
    <x v="44"/>
    <m/>
    <m/>
    <m/>
    <m/>
  </r>
  <r>
    <m/>
    <m/>
    <m/>
    <m/>
    <x v="15"/>
    <x v="6"/>
    <x v="80"/>
    <x v="2"/>
    <m/>
    <x v="44"/>
    <x v="44"/>
    <m/>
    <m/>
    <m/>
    <m/>
  </r>
  <r>
    <m/>
    <m/>
    <m/>
    <m/>
    <x v="7"/>
    <x v="6"/>
    <x v="18"/>
    <x v="2"/>
    <m/>
    <x v="44"/>
    <x v="44"/>
    <m/>
    <m/>
    <m/>
    <m/>
  </r>
  <r>
    <m/>
    <m/>
    <m/>
    <m/>
    <x v="16"/>
    <x v="110"/>
    <x v="81"/>
    <x v="2"/>
    <m/>
    <x v="44"/>
    <x v="44"/>
    <m/>
    <m/>
    <m/>
    <m/>
  </r>
  <r>
    <m/>
    <m/>
    <m/>
    <m/>
    <x v="17"/>
    <x v="111"/>
    <x v="82"/>
    <x v="2"/>
    <m/>
    <x v="44"/>
    <x v="44"/>
    <m/>
    <m/>
    <m/>
    <m/>
  </r>
  <r>
    <m/>
    <m/>
    <m/>
    <m/>
    <x v="17"/>
    <x v="112"/>
    <x v="83"/>
    <x v="2"/>
    <m/>
    <x v="44"/>
    <x v="44"/>
    <m/>
    <m/>
    <m/>
    <m/>
  </r>
  <r>
    <m/>
    <m/>
    <m/>
    <m/>
    <x v="17"/>
    <x v="113"/>
    <x v="84"/>
    <x v="2"/>
    <m/>
    <x v="44"/>
    <x v="44"/>
    <m/>
    <m/>
    <m/>
    <m/>
  </r>
  <r>
    <m/>
    <m/>
    <m/>
    <m/>
    <x v="17"/>
    <x v="114"/>
    <x v="85"/>
    <x v="2"/>
    <m/>
    <x v="44"/>
    <x v="44"/>
    <m/>
    <m/>
    <m/>
    <m/>
  </r>
  <r>
    <m/>
    <m/>
    <m/>
    <m/>
    <x v="17"/>
    <x v="115"/>
    <x v="86"/>
    <x v="2"/>
    <m/>
    <x v="44"/>
    <x v="44"/>
    <m/>
    <m/>
    <m/>
    <m/>
  </r>
  <r>
    <m/>
    <m/>
    <m/>
    <m/>
    <x v="18"/>
    <x v="116"/>
    <x v="87"/>
    <x v="2"/>
    <m/>
    <x v="44"/>
    <x v="44"/>
    <m/>
    <m/>
    <m/>
    <m/>
  </r>
  <r>
    <m/>
    <m/>
    <m/>
    <m/>
    <x v="18"/>
    <x v="117"/>
    <x v="88"/>
    <x v="2"/>
    <m/>
    <x v="44"/>
    <x v="44"/>
    <m/>
    <m/>
    <m/>
    <m/>
  </r>
  <r>
    <m/>
    <m/>
    <m/>
    <m/>
    <x v="18"/>
    <x v="118"/>
    <x v="89"/>
    <x v="2"/>
    <m/>
    <x v="44"/>
    <x v="44"/>
    <m/>
    <m/>
    <m/>
    <m/>
  </r>
  <r>
    <m/>
    <m/>
    <m/>
    <m/>
    <x v="19"/>
    <x v="119"/>
    <x v="90"/>
    <x v="2"/>
    <m/>
    <x v="44"/>
    <x v="44"/>
    <m/>
    <m/>
    <m/>
    <m/>
  </r>
  <r>
    <m/>
    <m/>
    <m/>
    <m/>
    <x v="19"/>
    <x v="120"/>
    <x v="91"/>
    <x v="2"/>
    <m/>
    <x v="44"/>
    <x v="44"/>
    <m/>
    <m/>
    <m/>
    <m/>
  </r>
  <r>
    <m/>
    <m/>
    <m/>
    <m/>
    <x v="19"/>
    <x v="121"/>
    <x v="92"/>
    <x v="2"/>
    <m/>
    <x v="44"/>
    <x v="44"/>
    <m/>
    <m/>
    <m/>
    <m/>
  </r>
  <r>
    <m/>
    <m/>
    <m/>
    <m/>
    <x v="19"/>
    <x v="122"/>
    <x v="93"/>
    <x v="2"/>
    <m/>
    <x v="44"/>
    <x v="44"/>
    <m/>
    <m/>
    <m/>
    <m/>
  </r>
  <r>
    <m/>
    <m/>
    <m/>
    <m/>
    <x v="19"/>
    <x v="123"/>
    <x v="94"/>
    <x v="2"/>
    <m/>
    <x v="44"/>
    <x v="44"/>
    <m/>
    <m/>
    <m/>
    <m/>
  </r>
  <r>
    <m/>
    <m/>
    <m/>
    <m/>
    <x v="19"/>
    <x v="124"/>
    <x v="95"/>
    <x v="2"/>
    <m/>
    <x v="44"/>
    <x v="44"/>
    <m/>
    <m/>
    <m/>
    <m/>
  </r>
  <r>
    <m/>
    <m/>
    <m/>
    <m/>
    <x v="19"/>
    <x v="125"/>
    <x v="96"/>
    <x v="2"/>
    <m/>
    <x v="44"/>
    <x v="44"/>
    <m/>
    <m/>
    <m/>
    <m/>
  </r>
  <r>
    <m/>
    <m/>
    <m/>
    <m/>
    <x v="19"/>
    <x v="126"/>
    <x v="97"/>
    <x v="2"/>
    <m/>
    <x v="44"/>
    <x v="44"/>
    <m/>
    <m/>
    <m/>
    <m/>
  </r>
  <r>
    <m/>
    <m/>
    <m/>
    <m/>
    <x v="20"/>
    <x v="127"/>
    <x v="98"/>
    <x v="2"/>
    <m/>
    <x v="44"/>
    <x v="44"/>
    <m/>
    <m/>
    <m/>
    <m/>
  </r>
  <r>
    <m/>
    <m/>
    <m/>
    <m/>
    <x v="20"/>
    <x v="128"/>
    <x v="99"/>
    <x v="2"/>
    <m/>
    <x v="44"/>
    <x v="44"/>
    <m/>
    <m/>
    <m/>
    <m/>
  </r>
  <r>
    <m/>
    <m/>
    <m/>
    <m/>
    <x v="16"/>
    <x v="129"/>
    <x v="100"/>
    <x v="2"/>
    <m/>
    <x v="44"/>
    <x v="44"/>
    <m/>
    <m/>
    <m/>
    <m/>
  </r>
  <r>
    <m/>
    <m/>
    <m/>
    <m/>
    <x v="16"/>
    <x v="130"/>
    <x v="101"/>
    <x v="2"/>
    <m/>
    <x v="44"/>
    <x v="44"/>
    <m/>
    <m/>
    <m/>
    <m/>
  </r>
  <r>
    <m/>
    <m/>
    <m/>
    <m/>
    <x v="16"/>
    <x v="131"/>
    <x v="102"/>
    <x v="2"/>
    <m/>
    <x v="44"/>
    <x v="44"/>
    <m/>
    <m/>
    <m/>
    <m/>
  </r>
  <r>
    <m/>
    <m/>
    <m/>
    <m/>
    <x v="16"/>
    <x v="132"/>
    <x v="103"/>
    <x v="2"/>
    <m/>
    <x v="44"/>
    <x v="44"/>
    <m/>
    <m/>
    <m/>
    <m/>
  </r>
  <r>
    <m/>
    <m/>
    <m/>
    <m/>
    <x v="16"/>
    <x v="133"/>
    <x v="104"/>
    <x v="2"/>
    <m/>
    <x v="44"/>
    <x v="44"/>
    <m/>
    <m/>
    <m/>
    <m/>
  </r>
  <r>
    <m/>
    <m/>
    <m/>
    <m/>
    <x v="16"/>
    <x v="134"/>
    <x v="105"/>
    <x v="2"/>
    <m/>
    <x v="44"/>
    <x v="44"/>
    <m/>
    <m/>
    <m/>
    <m/>
  </r>
  <r>
    <m/>
    <m/>
    <m/>
    <m/>
    <x v="16"/>
    <x v="135"/>
    <x v="106"/>
    <x v="2"/>
    <m/>
    <x v="44"/>
    <x v="44"/>
    <m/>
    <m/>
    <m/>
    <m/>
  </r>
  <r>
    <m/>
    <m/>
    <m/>
    <m/>
    <x v="16"/>
    <x v="136"/>
    <x v="107"/>
    <x v="2"/>
    <m/>
    <x v="44"/>
    <x v="44"/>
    <m/>
    <m/>
    <m/>
    <m/>
  </r>
  <r>
    <m/>
    <m/>
    <m/>
    <m/>
    <x v="16"/>
    <x v="137"/>
    <x v="108"/>
    <x v="2"/>
    <m/>
    <x v="44"/>
    <x v="44"/>
    <m/>
    <m/>
    <m/>
    <m/>
  </r>
  <r>
    <m/>
    <m/>
    <m/>
    <m/>
    <x v="16"/>
    <x v="138"/>
    <x v="109"/>
    <x v="2"/>
    <m/>
    <x v="44"/>
    <x v="44"/>
    <m/>
    <m/>
    <m/>
    <m/>
  </r>
  <r>
    <m/>
    <m/>
    <m/>
    <m/>
    <x v="21"/>
    <x v="139"/>
    <x v="110"/>
    <x v="2"/>
    <m/>
    <x v="44"/>
    <x v="44"/>
    <m/>
    <m/>
    <m/>
    <m/>
  </r>
  <r>
    <m/>
    <m/>
    <m/>
    <m/>
    <x v="21"/>
    <x v="140"/>
    <x v="111"/>
    <x v="2"/>
    <m/>
    <x v="44"/>
    <x v="44"/>
    <m/>
    <m/>
    <m/>
    <m/>
  </r>
  <r>
    <m/>
    <m/>
    <m/>
    <m/>
    <x v="21"/>
    <x v="141"/>
    <x v="112"/>
    <x v="2"/>
    <m/>
    <x v="44"/>
    <x v="44"/>
    <m/>
    <m/>
    <m/>
    <m/>
  </r>
  <r>
    <m/>
    <m/>
    <m/>
    <m/>
    <x v="21"/>
    <x v="142"/>
    <x v="113"/>
    <x v="2"/>
    <m/>
    <x v="44"/>
    <x v="44"/>
    <m/>
    <m/>
    <m/>
    <m/>
  </r>
  <r>
    <m/>
    <m/>
    <m/>
    <m/>
    <x v="22"/>
    <x v="143"/>
    <x v="114"/>
    <x v="2"/>
    <m/>
    <x v="44"/>
    <x v="44"/>
    <m/>
    <m/>
    <m/>
    <m/>
  </r>
  <r>
    <m/>
    <m/>
    <m/>
    <m/>
    <x v="23"/>
    <x v="144"/>
    <x v="115"/>
    <x v="2"/>
    <m/>
    <x v="44"/>
    <x v="44"/>
    <m/>
    <m/>
    <m/>
    <m/>
  </r>
  <r>
    <m/>
    <m/>
    <m/>
    <m/>
    <x v="23"/>
    <x v="145"/>
    <x v="116"/>
    <x v="2"/>
    <m/>
    <x v="44"/>
    <x v="44"/>
    <m/>
    <m/>
    <m/>
    <m/>
  </r>
  <r>
    <m/>
    <m/>
    <m/>
    <m/>
    <x v="23"/>
    <x v="146"/>
    <x v="117"/>
    <x v="2"/>
    <m/>
    <x v="44"/>
    <x v="44"/>
    <m/>
    <m/>
    <m/>
    <m/>
  </r>
  <r>
    <m/>
    <m/>
    <m/>
    <m/>
    <x v="23"/>
    <x v="147"/>
    <x v="118"/>
    <x v="2"/>
    <m/>
    <x v="44"/>
    <x v="44"/>
    <m/>
    <m/>
    <m/>
    <m/>
  </r>
  <r>
    <m/>
    <m/>
    <m/>
    <m/>
    <x v="23"/>
    <x v="148"/>
    <x v="119"/>
    <x v="2"/>
    <m/>
    <x v="44"/>
    <x v="44"/>
    <m/>
    <m/>
    <m/>
    <m/>
  </r>
  <r>
    <m/>
    <m/>
    <m/>
    <m/>
    <x v="23"/>
    <x v="149"/>
    <x v="120"/>
    <x v="2"/>
    <m/>
    <x v="44"/>
    <x v="44"/>
    <m/>
    <m/>
    <m/>
    <m/>
  </r>
  <r>
    <m/>
    <m/>
    <m/>
    <m/>
    <x v="21"/>
    <x v="150"/>
    <x v="121"/>
    <x v="2"/>
    <m/>
    <x v="44"/>
    <x v="44"/>
    <m/>
    <m/>
    <m/>
    <m/>
  </r>
  <r>
    <m/>
    <m/>
    <m/>
    <m/>
    <x v="24"/>
    <x v="151"/>
    <x v="122"/>
    <x v="2"/>
    <m/>
    <x v="44"/>
    <x v="44"/>
    <m/>
    <m/>
    <m/>
    <m/>
  </r>
  <r>
    <m/>
    <m/>
    <m/>
    <m/>
    <x v="25"/>
    <x v="152"/>
    <x v="123"/>
    <x v="2"/>
    <m/>
    <x v="44"/>
    <x v="44"/>
    <m/>
    <m/>
    <m/>
    <m/>
  </r>
  <r>
    <m/>
    <m/>
    <m/>
    <m/>
    <x v="26"/>
    <x v="153"/>
    <x v="124"/>
    <x v="2"/>
    <m/>
    <x v="44"/>
    <x v="44"/>
    <m/>
    <m/>
    <m/>
    <m/>
  </r>
  <r>
    <m/>
    <m/>
    <m/>
    <m/>
    <x v="27"/>
    <x v="154"/>
    <x v="125"/>
    <x v="2"/>
    <m/>
    <x v="44"/>
    <x v="44"/>
    <m/>
    <m/>
    <m/>
    <m/>
  </r>
  <r>
    <m/>
    <m/>
    <m/>
    <m/>
    <x v="28"/>
    <x v="155"/>
    <x v="126"/>
    <x v="2"/>
    <m/>
    <x v="44"/>
    <x v="44"/>
    <m/>
    <m/>
    <m/>
    <m/>
  </r>
  <r>
    <m/>
    <m/>
    <m/>
    <m/>
    <x v="21"/>
    <x v="156"/>
    <x v="127"/>
    <x v="2"/>
    <m/>
    <x v="44"/>
    <x v="44"/>
    <m/>
    <m/>
    <m/>
    <m/>
  </r>
  <r>
    <m/>
    <m/>
    <m/>
    <m/>
    <x v="24"/>
    <x v="157"/>
    <x v="128"/>
    <x v="2"/>
    <m/>
    <x v="44"/>
    <x v="44"/>
    <m/>
    <m/>
    <m/>
    <m/>
  </r>
  <r>
    <m/>
    <m/>
    <m/>
    <m/>
    <x v="25"/>
    <x v="158"/>
    <x v="129"/>
    <x v="2"/>
    <m/>
    <x v="44"/>
    <x v="44"/>
    <m/>
    <m/>
    <m/>
    <m/>
  </r>
  <r>
    <m/>
    <m/>
    <m/>
    <m/>
    <x v="26"/>
    <x v="159"/>
    <x v="130"/>
    <x v="2"/>
    <m/>
    <x v="44"/>
    <x v="44"/>
    <m/>
    <m/>
    <m/>
    <m/>
  </r>
  <r>
    <m/>
    <m/>
    <m/>
    <m/>
    <x v="29"/>
    <x v="160"/>
    <x v="131"/>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57:C94" firstHeaderRow="1" firstDataRow="1" firstDataCol="1" rowPageCount="1" colPageCount="1"/>
  <pivotFields count="15">
    <pivotField showAll="0"/>
    <pivotField showAll="0"/>
    <pivotField showAll="0"/>
    <pivotField showAll="0"/>
    <pivotField showAll="0"/>
    <pivotField showAll="0"/>
    <pivotField showAll="0"/>
    <pivotField name="Casos De Uso _x000a_CU - CA" axis="axisPage" multipleItemSelectionAllowed="1" showAll="0">
      <items count="4">
        <item x="0"/>
        <item h="1" x="1"/>
        <item h="1" x="2"/>
        <item t="default"/>
      </items>
    </pivotField>
    <pivotField showAll="0"/>
    <pivotField axis="axisRow" showAll="0" defaultSubtotal="0">
      <items count="45">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showAll="0">
      <items count="47">
        <item x="22"/>
        <item x="13"/>
        <item x="23"/>
        <item x="35"/>
        <item x="42"/>
        <item x="14"/>
        <item x="24"/>
        <item x="17"/>
        <item x="4"/>
        <item x="7"/>
        <item x="36"/>
        <item x="15"/>
        <item x="8"/>
        <item x="9"/>
        <item x="11"/>
        <item x="32"/>
        <item x="25"/>
        <item x="41"/>
        <item x="3"/>
        <item x="19"/>
        <item x="38"/>
        <item x="10"/>
        <item x="30"/>
        <item x="27"/>
        <item x="21"/>
        <item x="20"/>
        <item x="2"/>
        <item x="26"/>
        <item x="5"/>
        <item x="6"/>
        <item x="34"/>
        <item x="33"/>
        <item x="31"/>
        <item x="28"/>
        <item x="29"/>
        <item x="12"/>
        <item x="16"/>
        <item x="43"/>
        <item x="39"/>
        <item m="1" x="45"/>
        <item x="37"/>
        <item x="18"/>
        <item x="0"/>
        <item x="40"/>
        <item x="1"/>
        <item x="44"/>
        <item t="default"/>
      </items>
    </pivotField>
    <pivotField showAll="0"/>
    <pivotField showAll="0"/>
    <pivotField showAll="0"/>
    <pivotField showAll="0"/>
  </pivotFields>
  <rowFields count="2">
    <field x="9"/>
    <field x="10"/>
  </rowFields>
  <rowItems count="37">
    <i>
      <x v="1"/>
    </i>
    <i r="1">
      <x v="42"/>
    </i>
    <i>
      <x v="2"/>
    </i>
    <i r="1">
      <x v="44"/>
    </i>
    <i>
      <x v="3"/>
    </i>
    <i r="1">
      <x v="26"/>
    </i>
    <i>
      <x v="4"/>
    </i>
    <i r="1">
      <x v="18"/>
    </i>
    <i>
      <x v="5"/>
    </i>
    <i r="1">
      <x v="8"/>
    </i>
    <i>
      <x v="6"/>
    </i>
    <i r="1">
      <x v="28"/>
    </i>
    <i>
      <x v="7"/>
    </i>
    <i r="1">
      <x v="29"/>
    </i>
    <i>
      <x v="8"/>
    </i>
    <i r="1">
      <x v="9"/>
    </i>
    <i>
      <x v="9"/>
    </i>
    <i r="1">
      <x v="12"/>
    </i>
    <i>
      <x v="10"/>
    </i>
    <i r="1">
      <x v="13"/>
    </i>
    <i>
      <x v="11"/>
    </i>
    <i r="1">
      <x v="21"/>
    </i>
    <i>
      <x v="12"/>
    </i>
    <i r="1">
      <x v="14"/>
    </i>
    <i>
      <x v="13"/>
    </i>
    <i r="1">
      <x v="35"/>
    </i>
    <i>
      <x v="14"/>
    </i>
    <i r="1">
      <x v="1"/>
    </i>
    <i>
      <x v="15"/>
    </i>
    <i r="1">
      <x v="5"/>
    </i>
    <i>
      <x v="16"/>
    </i>
    <i r="1">
      <x v="11"/>
    </i>
    <i>
      <x v="18"/>
    </i>
    <i r="1">
      <x v="7"/>
    </i>
    <i>
      <x v="19"/>
    </i>
    <i r="1">
      <x v="41"/>
    </i>
    <i t="grand">
      <x/>
    </i>
  </rowItems>
  <colItems count="1">
    <i/>
  </colItems>
  <pageFields count="1">
    <pageField fld="7" hier="-1"/>
  </pageFields>
  <formats count="7">
    <format dxfId="17">
      <pivotArea type="all" dataOnly="0" outline="0" fieldPosition="0"/>
    </format>
    <format dxfId="16">
      <pivotArea type="all" dataOnly="0" outline="0" fieldPosition="0"/>
    </format>
    <format dxfId="15">
      <pivotArea field="7" type="button" dataOnly="0" labelOnly="1" outline="0" axis="axisPage" fieldPosition="0"/>
    </format>
    <format dxfId="14">
      <pivotArea field="7" type="button" dataOnly="0" labelOnly="1" outline="0" axis="axisPage" fieldPosition="0"/>
    </format>
    <format dxfId="13">
      <pivotArea field="7" type="button" dataOnly="0" labelOnly="1" outline="0" axis="axisPage" fieldPosition="0"/>
    </format>
    <format dxfId="12">
      <pivotArea field="7" type="button" dataOnly="0" labelOnly="1" outline="0" axis="axisPage" fieldPosition="0"/>
    </format>
    <format dxfId="11">
      <pivotArea field="7"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8:C31" firstHeaderRow="1" firstDataRow="1" firstDataCol="1" rowPageCount="1" colPageCount="1"/>
  <pivotFields count="15">
    <pivotField showAll="0"/>
    <pivotField showAll="0"/>
    <pivotField showAll="0"/>
    <pivotField showAll="0"/>
    <pivotField name="Requisitos de Negocio GERAL"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defaultSubtotal="0"/>
    <pivotField showAll="0"/>
    <pivotField showAll="0"/>
    <pivotField showAll="0"/>
    <pivotField showAll="0"/>
    <pivotField showAll="0"/>
  </pivotFields>
  <rowFields count="2">
    <field x="5"/>
    <field x="6"/>
  </rowFields>
  <rowItems count="23">
    <i>
      <x/>
    </i>
    <i r="1">
      <x v="112"/>
    </i>
    <i>
      <x v="1"/>
    </i>
    <i r="1">
      <x v="82"/>
    </i>
    <i>
      <x v="2"/>
    </i>
    <i r="1">
      <x v="71"/>
    </i>
    <i>
      <x v="3"/>
    </i>
    <i r="1">
      <x v="98"/>
    </i>
    <i>
      <x v="4"/>
    </i>
    <i r="1">
      <x v="121"/>
    </i>
    <i>
      <x v="5"/>
    </i>
    <i r="1">
      <x v="10"/>
    </i>
    <i>
      <x v="6"/>
    </i>
    <i r="1">
      <x v="104"/>
    </i>
    <i>
      <x v="7"/>
    </i>
    <i r="1">
      <x v="126"/>
    </i>
    <i>
      <x v="8"/>
    </i>
    <i r="1">
      <x v="109"/>
    </i>
    <i>
      <x v="160"/>
    </i>
    <i r="1">
      <x v="17"/>
    </i>
    <i r="1">
      <x v="74"/>
    </i>
    <i r="1">
      <x v="91"/>
    </i>
    <i t="grand">
      <x/>
    </i>
  </rowItems>
  <colItems count="1">
    <i/>
  </colItems>
  <pageFields count="1">
    <pageField fld="4" item="1" hier="-1"/>
  </pageFields>
  <formats count="9">
    <format dxfId="26">
      <pivotArea type="all" dataOnly="0" outline="0" fieldPosition="0"/>
    </format>
    <format dxfId="25">
      <pivotArea field="4" type="button" dataOnly="0" labelOnly="1" outline="0" axis="axisPage" fieldPosition="0"/>
    </format>
    <format dxfId="24">
      <pivotArea field="4" type="button" dataOnly="0" labelOnly="1" outline="0" axis="axisPage" fieldPosition="0"/>
    </format>
    <format dxfId="23">
      <pivotArea field="4" type="button" dataOnly="0" labelOnly="1" outline="0" axis="axisPage" fieldPosition="0"/>
    </format>
    <format dxfId="22">
      <pivotArea field="4" type="button" dataOnly="0" labelOnly="1" outline="0" axis="axisPage" fieldPosition="0"/>
    </format>
    <format dxfId="21">
      <pivotArea field="5" type="button" dataOnly="0" labelOnly="1" outline="0" axis="axisRow" fieldPosition="0"/>
    </format>
    <format dxfId="20">
      <pivotArea field="5" type="button" dataOnly="0" labelOnly="1" outline="0" axis="axisRow" fieldPosition="0"/>
    </format>
    <format dxfId="19">
      <pivotArea type="all" dataOnly="0" outline="0" fieldPosition="0"/>
    </format>
    <format dxfId="18">
      <pivotArea type="all" dataOnly="0" outline="0"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equisitos" displayName="Requisitos" ref="A1:R345" totalsRowShown="0" headerRowDxfId="38" dataDxfId="36" headerRowBorderDxfId="37" tableBorderDxfId="35" totalsRowBorderDxfId="34">
  <autoFilter ref="A1:R345"/>
  <tableColumns count="18">
    <tableColumn id="1" name="Categoria" dataDxfId="33"/>
    <tableColumn id="2" name="PN" dataDxfId="32"/>
    <tableColumn id="3" name="Codigo CA" dataDxfId="31"/>
    <tableColumn id="4" name="Ferramentas " dataDxfId="5"/>
    <tableColumn id="20" name="Rastreabilidade_x000a_RN - CA" dataDxfId="4"/>
    <tableColumn id="6" name="Codigo RN" dataDxfId="3"/>
    <tableColumn id="7" name="Requisito de Negocio" dataDxfId="30"/>
    <tableColumn id="12" name="Rastreabilidade _x000a_CU - CA" dataDxfId="2"/>
    <tableColumn id="13" name="Rastreabilidade_x000a_CU - RN" dataDxfId="1"/>
    <tableColumn id="21" name="Codigo CU" dataDxfId="0"/>
    <tableColumn id="14" name="Casos De Uso " dataDxfId="10"/>
    <tableColumn id="9" name="Rastreabilidade_x000a_RS - CU" dataDxfId="6"/>
    <tableColumn id="8" name="Codigo RS" dataDxfId="7"/>
    <tableColumn id="5" name="Requisito De Sistema" dataDxfId="8"/>
    <tableColumn id="15" name="Codigo CT" dataDxfId="9"/>
    <tableColumn id="16" name="Caso de Teste " dataDxfId="29"/>
    <tableColumn id="17" name="Codigo C" dataDxfId="28"/>
    <tableColumn id="18" name="Componente" dataDxfId="27"/>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topLeftCell="A13" zoomScale="70" zoomScaleNormal="70" workbookViewId="0"/>
  </sheetViews>
  <sheetFormatPr defaultRowHeight="15" x14ac:dyDescent="0.25"/>
  <cols>
    <col min="1" max="12" width="9" customWidth="1"/>
  </cols>
  <sheetData>
    <row r="1" spans="1:19" ht="10.5" customHeight="1" x14ac:dyDescent="0.25">
      <c r="A1" s="200"/>
      <c r="B1" s="200"/>
      <c r="C1" s="201"/>
      <c r="D1" s="201"/>
      <c r="E1" s="201"/>
      <c r="F1" s="201"/>
      <c r="G1" s="201"/>
      <c r="H1" s="201"/>
      <c r="I1" s="201"/>
      <c r="J1" s="201"/>
      <c r="K1" s="201"/>
      <c r="L1" s="201"/>
      <c r="M1" s="201"/>
    </row>
    <row r="2" spans="1:19" ht="49.5" x14ac:dyDescent="0.25">
      <c r="A2" s="206" t="s">
        <v>896</v>
      </c>
      <c r="B2" s="206"/>
      <c r="C2" s="206"/>
      <c r="D2" s="206"/>
      <c r="E2" s="206"/>
      <c r="F2" s="206"/>
      <c r="G2" s="206"/>
      <c r="H2" s="206"/>
      <c r="I2" s="206"/>
      <c r="J2" s="206"/>
      <c r="K2" s="206"/>
      <c r="L2" s="206"/>
      <c r="M2" s="206"/>
      <c r="P2" s="202" t="s">
        <v>962</v>
      </c>
    </row>
    <row r="3" spans="1:19" ht="8.25" customHeight="1" x14ac:dyDescent="0.25">
      <c r="A3" s="200"/>
      <c r="B3" s="200"/>
      <c r="C3" s="201"/>
      <c r="D3" s="201"/>
      <c r="E3" s="201"/>
      <c r="F3" s="201"/>
      <c r="G3" s="201"/>
      <c r="H3" s="201"/>
      <c r="I3" s="201"/>
      <c r="J3" s="201"/>
      <c r="K3" s="201"/>
      <c r="L3" s="201"/>
      <c r="M3" s="201"/>
    </row>
    <row r="4" spans="1:19" ht="26.25" customHeight="1" x14ac:dyDescent="0.25"/>
    <row r="5" spans="1:19" ht="36" x14ac:dyDescent="0.25">
      <c r="A5" s="207" t="s">
        <v>895</v>
      </c>
      <c r="B5" s="207"/>
      <c r="C5" s="207"/>
      <c r="D5" s="207"/>
      <c r="E5" s="207"/>
      <c r="F5" s="207"/>
      <c r="G5" s="207"/>
      <c r="H5" s="207"/>
      <c r="I5" s="207"/>
      <c r="J5" s="207"/>
      <c r="K5" s="207"/>
      <c r="L5" s="207"/>
      <c r="M5" s="207"/>
    </row>
    <row r="6" spans="1:19" ht="26.25" customHeight="1" x14ac:dyDescent="0.25">
      <c r="O6" s="208"/>
      <c r="P6" s="208"/>
      <c r="Q6" s="208"/>
      <c r="R6" s="208"/>
      <c r="S6" s="208"/>
    </row>
    <row r="7" spans="1:19" ht="26.25" customHeight="1" x14ac:dyDescent="0.25">
      <c r="E7" s="102"/>
      <c r="O7" s="208"/>
      <c r="P7" s="208"/>
      <c r="Q7" s="208"/>
      <c r="R7" s="208"/>
      <c r="S7" s="208"/>
    </row>
    <row r="8" spans="1:19" ht="26.25" customHeight="1" x14ac:dyDescent="0.25">
      <c r="E8" s="102"/>
      <c r="O8" s="209"/>
      <c r="P8" s="209"/>
      <c r="Q8" s="209"/>
      <c r="R8" s="209"/>
      <c r="S8" s="209"/>
    </row>
    <row r="9" spans="1:19" ht="26.25" customHeight="1" x14ac:dyDescent="0.25">
      <c r="E9" s="102"/>
      <c r="O9" s="208"/>
      <c r="P9" s="208"/>
      <c r="Q9" s="208"/>
      <c r="R9" s="208"/>
      <c r="S9" s="208"/>
    </row>
    <row r="10" spans="1:19" ht="26.25" customHeight="1" x14ac:dyDescent="0.25">
      <c r="E10" s="102"/>
      <c r="O10" s="123"/>
      <c r="P10" s="123"/>
      <c r="Q10" s="123"/>
      <c r="R10" s="123"/>
      <c r="S10" s="123"/>
    </row>
    <row r="11" spans="1:19" ht="26.25" customHeight="1" x14ac:dyDescent="0.25">
      <c r="E11" s="102"/>
      <c r="O11" s="123"/>
      <c r="P11" s="123"/>
      <c r="Q11" s="123"/>
      <c r="R11" s="123"/>
      <c r="S11" s="123"/>
    </row>
    <row r="12" spans="1:19" ht="26.25" customHeight="1" x14ac:dyDescent="0.25">
      <c r="E12" s="102"/>
      <c r="O12" s="123"/>
      <c r="P12" s="123"/>
      <c r="Q12" s="123"/>
      <c r="R12" s="123"/>
      <c r="S12" s="123"/>
    </row>
    <row r="13" spans="1:19" ht="26.25" customHeight="1" x14ac:dyDescent="0.25">
      <c r="E13" s="102"/>
      <c r="O13" s="123"/>
      <c r="P13" s="123"/>
      <c r="Q13" s="123"/>
      <c r="R13" s="123"/>
      <c r="S13" s="123"/>
    </row>
    <row r="14" spans="1:19" ht="15.75" customHeight="1" x14ac:dyDescent="0.25"/>
    <row r="15" spans="1:19" ht="33.75" x14ac:dyDescent="0.25">
      <c r="A15" s="205" t="s">
        <v>851</v>
      </c>
      <c r="B15" s="205"/>
      <c r="C15" s="205"/>
      <c r="D15" s="205"/>
      <c r="E15" s="205"/>
      <c r="F15" s="205"/>
      <c r="G15" s="205"/>
      <c r="H15" s="205"/>
      <c r="I15" s="205"/>
      <c r="J15" s="205"/>
      <c r="K15" s="205"/>
      <c r="L15" s="205"/>
      <c r="M15" s="205"/>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05" t="s">
        <v>814</v>
      </c>
      <c r="B21" s="205"/>
      <c r="C21" s="205"/>
      <c r="D21" s="205"/>
      <c r="E21" s="205"/>
      <c r="F21" s="205"/>
      <c r="G21" s="205"/>
      <c r="H21" s="205"/>
      <c r="I21" s="205"/>
      <c r="J21" s="205"/>
      <c r="K21" s="205"/>
      <c r="L21" s="205"/>
      <c r="M21" s="205"/>
    </row>
    <row r="22" spans="1:25" ht="26.25" customHeight="1" x14ac:dyDescent="0.25">
      <c r="R22" s="208"/>
      <c r="S22" s="208"/>
      <c r="T22" s="208"/>
      <c r="U22" s="208"/>
      <c r="V22" s="208"/>
    </row>
    <row r="23" spans="1:25" ht="26.25" customHeight="1" x14ac:dyDescent="0.25">
      <c r="R23" s="123"/>
      <c r="S23" s="123"/>
      <c r="T23" s="123"/>
      <c r="U23" s="123"/>
      <c r="V23" s="123"/>
    </row>
    <row r="24" spans="1:25" ht="26.25" customHeight="1" x14ac:dyDescent="0.25">
      <c r="R24" s="123"/>
      <c r="S24" s="123"/>
      <c r="T24" s="123"/>
      <c r="U24" s="123"/>
      <c r="V24" s="123"/>
    </row>
    <row r="25" spans="1:25" ht="26.25" customHeight="1" x14ac:dyDescent="0.25">
      <c r="R25" s="123"/>
      <c r="S25" s="123"/>
      <c r="T25" s="123"/>
      <c r="U25" s="123"/>
      <c r="V25" s="123"/>
    </row>
    <row r="26" spans="1:25" ht="17.25" customHeight="1" x14ac:dyDescent="0.25"/>
    <row r="27" spans="1:25" ht="33.75" x14ac:dyDescent="0.25">
      <c r="A27" s="205" t="s">
        <v>815</v>
      </c>
      <c r="B27" s="205"/>
      <c r="C27" s="205"/>
      <c r="D27" s="205"/>
      <c r="E27" s="205"/>
      <c r="F27" s="205"/>
      <c r="G27" s="205"/>
      <c r="H27" s="205"/>
      <c r="I27" s="205"/>
      <c r="J27" s="205"/>
      <c r="K27" s="205"/>
      <c r="L27" s="205"/>
      <c r="M27" s="205"/>
    </row>
    <row r="28" spans="1:25" s="90" customFormat="1" ht="26.25" customHeight="1" x14ac:dyDescent="0.25">
      <c r="E28" s="102"/>
      <c r="F28" s="102"/>
      <c r="G28" s="102"/>
      <c r="H28" s="102"/>
      <c r="S28" s="102"/>
      <c r="T28" s="102"/>
      <c r="U28" s="209"/>
      <c r="V28" s="209"/>
      <c r="W28" s="209"/>
      <c r="X28" s="209"/>
      <c r="Y28" s="209"/>
    </row>
    <row r="29" spans="1:25" ht="26.25" customHeight="1" x14ac:dyDescent="0.25">
      <c r="U29" s="208"/>
      <c r="V29" s="208"/>
      <c r="W29" s="208"/>
      <c r="X29" s="208"/>
      <c r="Y29" s="208"/>
    </row>
    <row r="30" spans="1:25" ht="26.25" customHeight="1" x14ac:dyDescent="0.25">
      <c r="U30" s="208"/>
      <c r="V30" s="208"/>
      <c r="W30" s="208"/>
      <c r="X30" s="208"/>
      <c r="Y30" s="208"/>
    </row>
    <row r="31" spans="1:25" ht="26.25" customHeight="1" x14ac:dyDescent="0.25">
      <c r="U31" s="208"/>
      <c r="V31" s="208"/>
      <c r="W31" s="208"/>
      <c r="X31" s="208"/>
      <c r="Y31" s="208"/>
    </row>
    <row r="32" spans="1:25" ht="26.25" customHeight="1" x14ac:dyDescent="0.25">
      <c r="U32" s="208"/>
      <c r="V32" s="208"/>
      <c r="W32" s="208"/>
      <c r="X32" s="208"/>
      <c r="Y32" s="208"/>
    </row>
    <row r="33" spans="1:25" ht="26.25" customHeight="1" x14ac:dyDescent="0.25">
      <c r="U33" s="208"/>
      <c r="V33" s="208"/>
      <c r="W33" s="208"/>
      <c r="X33" s="208"/>
      <c r="Y33" s="208"/>
    </row>
    <row r="34" spans="1:25" ht="26.25" customHeight="1" x14ac:dyDescent="0.25">
      <c r="U34" s="208"/>
      <c r="V34" s="208"/>
      <c r="W34" s="208"/>
      <c r="X34" s="208"/>
      <c r="Y34" s="208"/>
    </row>
    <row r="35" spans="1:25" ht="26.25" customHeight="1" x14ac:dyDescent="0.25">
      <c r="U35" s="208"/>
      <c r="V35" s="208"/>
      <c r="W35" s="208"/>
      <c r="X35" s="208"/>
      <c r="Y35" s="208"/>
    </row>
    <row r="36" spans="1:25" ht="26.25" customHeight="1" x14ac:dyDescent="0.25">
      <c r="A36" s="205" t="s">
        <v>816</v>
      </c>
      <c r="B36" s="205"/>
      <c r="C36" s="205"/>
      <c r="D36" s="205"/>
      <c r="E36" s="205"/>
      <c r="F36" s="205"/>
      <c r="G36" s="205"/>
      <c r="H36" s="205"/>
      <c r="I36" s="205"/>
      <c r="J36" s="205"/>
      <c r="K36" s="205"/>
      <c r="L36" s="205"/>
      <c r="M36" s="205"/>
    </row>
    <row r="37" spans="1:25" ht="26.25" customHeight="1" x14ac:dyDescent="0.25"/>
    <row r="38" spans="1:25" ht="26.25" customHeight="1" x14ac:dyDescent="0.25">
      <c r="H38" s="210"/>
      <c r="I38" s="210"/>
      <c r="J38" s="210"/>
    </row>
    <row r="39" spans="1:25" ht="53.25" customHeight="1" x14ac:dyDescent="0.25"/>
    <row r="40" spans="1:25" ht="26.25" customHeight="1" x14ac:dyDescent="0.25">
      <c r="A40" s="205" t="s">
        <v>817</v>
      </c>
      <c r="B40" s="205"/>
      <c r="C40" s="205"/>
      <c r="D40" s="205"/>
      <c r="E40" s="205"/>
      <c r="F40" s="205"/>
      <c r="G40" s="205"/>
      <c r="H40" s="205"/>
      <c r="I40" s="205"/>
      <c r="J40" s="205"/>
      <c r="K40" s="205"/>
      <c r="L40" s="205"/>
      <c r="M40" s="205"/>
    </row>
    <row r="41" spans="1:25" ht="26.25" customHeight="1" x14ac:dyDescent="0.25"/>
    <row r="42" spans="1:25" ht="26.25" customHeight="1" x14ac:dyDescent="0.25"/>
    <row r="43" spans="1:25" ht="26.25" customHeight="1" x14ac:dyDescent="0.25"/>
    <row r="44" spans="1:25" ht="26.25" customHeight="1" x14ac:dyDescent="0.25"/>
  </sheetData>
  <mergeCells count="21">
    <mergeCell ref="O7:S7"/>
    <mergeCell ref="O8:S8"/>
    <mergeCell ref="A21:M21"/>
    <mergeCell ref="A27:M27"/>
    <mergeCell ref="A36:M36"/>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zoomScaleNormal="100" workbookViewId="0"/>
  </sheetViews>
  <sheetFormatPr defaultRowHeight="15" x14ac:dyDescent="0.25"/>
  <cols>
    <col min="11" max="11" width="9.140625" customWidth="1"/>
    <col min="44" max="44" width="9.140625" customWidth="1"/>
  </cols>
  <sheetData>
    <row r="1" spans="1:20" ht="35.25" customHeight="1" x14ac:dyDescent="0.25">
      <c r="A1" s="101" t="s">
        <v>819</v>
      </c>
    </row>
    <row r="2" spans="1:20" ht="23.25" x14ac:dyDescent="0.35">
      <c r="A2" s="315" t="s">
        <v>440</v>
      </c>
      <c r="B2" s="315"/>
      <c r="C2" s="315"/>
      <c r="D2" s="315"/>
      <c r="E2" s="315"/>
      <c r="F2" s="315"/>
      <c r="G2" s="315"/>
      <c r="H2" s="315"/>
    </row>
    <row r="3" spans="1:20" x14ac:dyDescent="0.25">
      <c r="J3" s="313" t="s">
        <v>5</v>
      </c>
      <c r="K3" s="313"/>
      <c r="L3" s="313"/>
      <c r="M3" s="313"/>
      <c r="N3" s="313"/>
      <c r="O3" s="313"/>
      <c r="P3" s="313"/>
      <c r="Q3" s="313"/>
      <c r="R3" s="313"/>
      <c r="S3" s="313"/>
      <c r="T3" s="313"/>
    </row>
    <row r="4" spans="1:20" x14ac:dyDescent="0.25">
      <c r="A4" s="313" t="s">
        <v>462</v>
      </c>
      <c r="B4" s="313"/>
      <c r="C4" s="313"/>
      <c r="D4" s="313"/>
      <c r="E4" s="313"/>
      <c r="F4" s="313"/>
      <c r="G4" s="313"/>
      <c r="H4" s="313"/>
    </row>
    <row r="6" spans="1:20" x14ac:dyDescent="0.25">
      <c r="A6" s="316" t="s">
        <v>441</v>
      </c>
      <c r="B6" s="316"/>
      <c r="C6" s="20" t="s">
        <v>442</v>
      </c>
      <c r="D6" s="317" t="s">
        <v>443</v>
      </c>
      <c r="E6" s="317"/>
      <c r="F6" s="317"/>
      <c r="G6" s="317"/>
      <c r="H6" s="317"/>
    </row>
    <row r="7" spans="1:20" x14ac:dyDescent="0.25">
      <c r="A7" s="316"/>
      <c r="B7" s="316"/>
      <c r="C7" s="20" t="s">
        <v>444</v>
      </c>
      <c r="D7" s="317" t="s">
        <v>445</v>
      </c>
      <c r="E7" s="317"/>
      <c r="F7" s="317"/>
      <c r="G7" s="317"/>
      <c r="H7" s="317"/>
    </row>
    <row r="8" spans="1:20" x14ac:dyDescent="0.25">
      <c r="A8" s="316"/>
      <c r="B8" s="316"/>
      <c r="C8" s="20" t="s">
        <v>446</v>
      </c>
      <c r="D8" s="317" t="s">
        <v>447</v>
      </c>
      <c r="E8" s="317"/>
      <c r="F8" s="317"/>
      <c r="G8" s="317"/>
      <c r="H8" s="317"/>
    </row>
    <row r="9" spans="1:20" x14ac:dyDescent="0.25">
      <c r="A9" s="5"/>
      <c r="B9" s="5"/>
      <c r="C9" s="5"/>
      <c r="D9" s="5"/>
      <c r="E9" s="5"/>
      <c r="F9" s="5"/>
      <c r="G9" s="5"/>
      <c r="H9" s="5"/>
    </row>
    <row r="10" spans="1:20" x14ac:dyDescent="0.25">
      <c r="A10" s="293" t="s">
        <v>448</v>
      </c>
      <c r="B10" s="293"/>
      <c r="C10" s="293"/>
      <c r="D10" s="293" t="s">
        <v>449</v>
      </c>
      <c r="E10" s="293"/>
      <c r="F10" s="293"/>
      <c r="G10" s="293"/>
      <c r="H10" s="293"/>
    </row>
    <row r="11" spans="1:20" x14ac:dyDescent="0.25">
      <c r="A11" s="224" t="s">
        <v>450</v>
      </c>
      <c r="B11" s="224"/>
      <c r="C11" s="224" t="s">
        <v>451</v>
      </c>
      <c r="D11" s="224"/>
      <c r="E11" s="224"/>
      <c r="F11" s="224"/>
      <c r="G11" s="224"/>
      <c r="H11" s="224"/>
    </row>
    <row r="12" spans="1:20" x14ac:dyDescent="0.25">
      <c r="A12" s="318" t="s">
        <v>452</v>
      </c>
      <c r="B12" s="318"/>
      <c r="C12" s="318"/>
      <c r="D12" s="318"/>
      <c r="E12" s="318"/>
      <c r="F12" s="318"/>
      <c r="G12" s="318"/>
      <c r="H12" s="318"/>
    </row>
    <row r="13" spans="1:20" x14ac:dyDescent="0.25">
      <c r="A13" s="314" t="s">
        <v>453</v>
      </c>
      <c r="B13" s="314"/>
      <c r="C13" s="314"/>
      <c r="D13" s="314"/>
      <c r="E13" s="314"/>
      <c r="F13" s="314"/>
      <c r="G13" s="314"/>
      <c r="H13" s="314"/>
    </row>
    <row r="14" spans="1:20" x14ac:dyDescent="0.25">
      <c r="A14" s="314" t="s">
        <v>454</v>
      </c>
      <c r="B14" s="314"/>
      <c r="C14" s="314"/>
      <c r="D14" s="314"/>
      <c r="E14" s="314"/>
      <c r="F14" s="314"/>
      <c r="G14" s="314"/>
      <c r="H14" s="314"/>
    </row>
    <row r="15" spans="1:20" x14ac:dyDescent="0.25">
      <c r="A15" s="314" t="s">
        <v>455</v>
      </c>
      <c r="B15" s="314"/>
      <c r="C15" s="314"/>
      <c r="D15" s="314"/>
      <c r="E15" s="314"/>
      <c r="F15" s="314"/>
      <c r="G15" s="314"/>
      <c r="H15" s="314"/>
    </row>
    <row r="16" spans="1:20" x14ac:dyDescent="0.25">
      <c r="A16" s="314"/>
      <c r="B16" s="314"/>
      <c r="C16" s="314"/>
      <c r="D16" s="314"/>
      <c r="E16" s="314"/>
      <c r="F16" s="314"/>
      <c r="G16" s="314"/>
      <c r="H16" s="314"/>
    </row>
    <row r="17" spans="1:8" x14ac:dyDescent="0.25">
      <c r="A17" s="314"/>
      <c r="B17" s="314"/>
      <c r="C17" s="314"/>
      <c r="D17" s="314"/>
      <c r="E17" s="314"/>
      <c r="F17" s="314"/>
      <c r="G17" s="314"/>
      <c r="H17" s="314"/>
    </row>
    <row r="18" spans="1:8" x14ac:dyDescent="0.25">
      <c r="A18" s="314"/>
      <c r="B18" s="314"/>
      <c r="C18" s="314"/>
      <c r="D18" s="314"/>
      <c r="E18" s="314"/>
      <c r="F18" s="314"/>
      <c r="G18" s="314"/>
      <c r="H18" s="314"/>
    </row>
    <row r="19" spans="1:8" x14ac:dyDescent="0.25">
      <c r="A19" s="314"/>
      <c r="B19" s="314"/>
      <c r="C19" s="314"/>
      <c r="D19" s="314"/>
      <c r="E19" s="314"/>
      <c r="F19" s="314"/>
      <c r="G19" s="314"/>
      <c r="H19" s="314"/>
    </row>
    <row r="20" spans="1:8" x14ac:dyDescent="0.25">
      <c r="A20" s="314"/>
      <c r="B20" s="314"/>
      <c r="C20" s="314"/>
      <c r="D20" s="314"/>
      <c r="E20" s="314"/>
      <c r="F20" s="314"/>
      <c r="G20" s="314"/>
      <c r="H20" s="314"/>
    </row>
    <row r="21" spans="1:8" x14ac:dyDescent="0.25">
      <c r="A21" s="314"/>
      <c r="B21" s="314"/>
      <c r="C21" s="314"/>
      <c r="D21" s="314"/>
      <c r="E21" s="314"/>
      <c r="F21" s="314"/>
      <c r="G21" s="314"/>
      <c r="H21" s="314"/>
    </row>
    <row r="22" spans="1:8" x14ac:dyDescent="0.25">
      <c r="A22" s="314"/>
      <c r="B22" s="314"/>
      <c r="C22" s="314"/>
      <c r="D22" s="314"/>
      <c r="E22" s="314"/>
      <c r="F22" s="314"/>
      <c r="G22" s="314"/>
      <c r="H22" s="314"/>
    </row>
    <row r="23" spans="1:8" x14ac:dyDescent="0.25">
      <c r="A23" s="224" t="s">
        <v>75</v>
      </c>
      <c r="B23" s="224"/>
      <c r="C23" s="304"/>
      <c r="D23" s="304"/>
      <c r="E23" s="304"/>
      <c r="F23" s="304"/>
      <c r="G23" s="304"/>
      <c r="H23" s="304"/>
    </row>
    <row r="24" spans="1:8" x14ac:dyDescent="0.25">
      <c r="A24" s="304" t="s">
        <v>456</v>
      </c>
      <c r="B24" s="304"/>
      <c r="C24" s="304"/>
      <c r="D24" s="304"/>
      <c r="E24" s="304"/>
      <c r="F24" s="304"/>
      <c r="G24" s="304"/>
      <c r="H24" s="304"/>
    </row>
    <row r="25" spans="1:8" x14ac:dyDescent="0.25">
      <c r="A25" s="304" t="s">
        <v>457</v>
      </c>
      <c r="B25" s="304"/>
      <c r="C25" s="304"/>
      <c r="D25" s="304"/>
      <c r="E25" s="304"/>
      <c r="F25" s="304"/>
      <c r="G25" s="304"/>
      <c r="H25" s="304"/>
    </row>
    <row r="26" spans="1:8" x14ac:dyDescent="0.25">
      <c r="A26" s="304" t="s">
        <v>458</v>
      </c>
      <c r="B26" s="304"/>
      <c r="C26" s="304"/>
      <c r="D26" s="304"/>
      <c r="E26" s="304"/>
      <c r="F26" s="304"/>
      <c r="G26" s="304"/>
      <c r="H26" s="304"/>
    </row>
    <row r="27" spans="1:8" x14ac:dyDescent="0.25">
      <c r="A27" s="304" t="s">
        <v>449</v>
      </c>
      <c r="B27" s="304"/>
      <c r="C27" s="304"/>
      <c r="D27" s="304"/>
      <c r="E27" s="304"/>
      <c r="F27" s="304"/>
      <c r="G27" s="304"/>
      <c r="H27" s="304"/>
    </row>
    <row r="28" spans="1:8" x14ac:dyDescent="0.25">
      <c r="A28" s="224" t="s">
        <v>459</v>
      </c>
      <c r="B28" s="224"/>
      <c r="C28" s="304"/>
      <c r="D28" s="304"/>
      <c r="E28" s="304"/>
      <c r="F28" s="304"/>
      <c r="G28" s="304"/>
      <c r="H28" s="304"/>
    </row>
    <row r="29" spans="1:8" x14ac:dyDescent="0.25">
      <c r="A29" s="314" t="s">
        <v>460</v>
      </c>
      <c r="B29" s="314"/>
      <c r="C29" s="314"/>
      <c r="D29" s="314"/>
      <c r="E29" s="314"/>
      <c r="F29" s="314"/>
      <c r="G29" s="314"/>
      <c r="H29" s="314"/>
    </row>
    <row r="30" spans="1:8" x14ac:dyDescent="0.25">
      <c r="A30" s="314" t="s">
        <v>461</v>
      </c>
      <c r="B30" s="314"/>
      <c r="C30" s="314"/>
      <c r="D30" s="314"/>
      <c r="E30" s="314"/>
      <c r="F30" s="314"/>
      <c r="G30" s="314"/>
      <c r="H30" s="314"/>
    </row>
    <row r="31" spans="1:8" x14ac:dyDescent="0.25">
      <c r="A31" s="314"/>
      <c r="B31" s="314"/>
      <c r="C31" s="314"/>
      <c r="D31" s="314"/>
      <c r="E31" s="314"/>
      <c r="F31" s="314"/>
      <c r="G31" s="314"/>
      <c r="H31" s="314"/>
    </row>
    <row r="32" spans="1:8" x14ac:dyDescent="0.25">
      <c r="A32" s="314"/>
      <c r="B32" s="314"/>
      <c r="C32" s="314"/>
      <c r="D32" s="314"/>
      <c r="E32" s="314"/>
      <c r="F32" s="314"/>
      <c r="G32" s="314"/>
      <c r="H32" s="314"/>
    </row>
    <row r="33" spans="1:16" x14ac:dyDescent="0.25">
      <c r="A33" s="314"/>
      <c r="B33" s="314"/>
      <c r="C33" s="314"/>
      <c r="D33" s="314"/>
      <c r="E33" s="314"/>
      <c r="F33" s="314"/>
      <c r="G33" s="314"/>
      <c r="H33" s="314"/>
    </row>
    <row r="34" spans="1:16" x14ac:dyDescent="0.25">
      <c r="A34" s="314"/>
      <c r="B34" s="314"/>
      <c r="C34" s="314"/>
      <c r="D34" s="314"/>
      <c r="E34" s="314"/>
      <c r="F34" s="314"/>
      <c r="G34" s="314"/>
      <c r="H34" s="314"/>
    </row>
    <row r="35" spans="1:16" x14ac:dyDescent="0.25">
      <c r="A35" s="314"/>
      <c r="B35" s="314"/>
      <c r="C35" s="314"/>
      <c r="D35" s="314"/>
      <c r="E35" s="314"/>
      <c r="F35" s="314"/>
      <c r="G35" s="314"/>
      <c r="H35" s="314"/>
    </row>
    <row r="39" spans="1:16" x14ac:dyDescent="0.25">
      <c r="A39" s="313" t="s">
        <v>463</v>
      </c>
      <c r="B39" s="313"/>
      <c r="C39" s="313"/>
      <c r="D39" s="313"/>
      <c r="E39" s="313"/>
      <c r="F39" s="313"/>
      <c r="G39" s="313"/>
      <c r="H39" s="313"/>
      <c r="I39" s="313"/>
      <c r="J39" s="313"/>
      <c r="K39" s="313"/>
      <c r="L39" s="313"/>
      <c r="M39" s="313"/>
      <c r="N39" s="313"/>
      <c r="O39" s="313"/>
      <c r="P39" s="313"/>
    </row>
    <row r="83" spans="2:12" x14ac:dyDescent="0.25">
      <c r="B83" s="313" t="s">
        <v>207</v>
      </c>
      <c r="C83" s="313"/>
      <c r="D83" s="313"/>
      <c r="E83" s="313"/>
      <c r="F83" s="313"/>
      <c r="G83" s="313"/>
      <c r="H83" s="313"/>
      <c r="I83" s="313"/>
      <c r="J83" s="313"/>
      <c r="K83" s="313"/>
      <c r="L83" s="313"/>
    </row>
    <row r="116" spans="2:25" x14ac:dyDescent="0.25">
      <c r="B116" s="313" t="s">
        <v>175</v>
      </c>
      <c r="C116" s="313"/>
      <c r="D116" s="313"/>
      <c r="E116" s="313"/>
      <c r="F116" s="313"/>
      <c r="G116" s="313"/>
      <c r="H116" s="313"/>
      <c r="I116" s="313"/>
      <c r="J116" s="313"/>
      <c r="K116" s="313"/>
      <c r="L116" s="313"/>
      <c r="O116" s="313" t="s">
        <v>175</v>
      </c>
      <c r="P116" s="313"/>
      <c r="Q116" s="313"/>
      <c r="R116" s="313"/>
      <c r="S116" s="313"/>
      <c r="T116" s="313"/>
      <c r="U116" s="313"/>
      <c r="V116" s="313"/>
      <c r="W116" s="313"/>
      <c r="X116" s="313"/>
      <c r="Y116" s="313"/>
    </row>
    <row r="175" spans="2:12" x14ac:dyDescent="0.25">
      <c r="B175" s="313" t="s">
        <v>464</v>
      </c>
      <c r="C175" s="313"/>
      <c r="D175" s="313"/>
      <c r="E175" s="313"/>
      <c r="F175" s="313"/>
      <c r="G175" s="313"/>
      <c r="H175" s="313"/>
      <c r="I175" s="313"/>
      <c r="J175" s="313"/>
      <c r="K175" s="313"/>
      <c r="L175" s="313"/>
    </row>
    <row r="200" spans="2:12" x14ac:dyDescent="0.25">
      <c r="B200" s="313" t="s">
        <v>465</v>
      </c>
      <c r="C200" s="313"/>
      <c r="D200" s="313"/>
      <c r="E200" s="313"/>
      <c r="F200" s="313"/>
      <c r="G200" s="313"/>
      <c r="H200" s="313"/>
      <c r="I200" s="313"/>
      <c r="J200" s="313"/>
      <c r="K200" s="313"/>
      <c r="L200" s="313"/>
    </row>
    <row r="215" spans="2:12" x14ac:dyDescent="0.25">
      <c r="B215" s="313" t="s">
        <v>466</v>
      </c>
      <c r="C215" s="313"/>
      <c r="D215" s="313"/>
      <c r="E215" s="313"/>
      <c r="F215" s="313"/>
      <c r="G215" s="313"/>
      <c r="H215" s="313"/>
      <c r="I215" s="313"/>
      <c r="J215" s="313"/>
      <c r="K215" s="313"/>
      <c r="L215" s="313"/>
    </row>
    <row r="227" spans="2:12" x14ac:dyDescent="0.25">
      <c r="B227" s="313" t="s">
        <v>467</v>
      </c>
      <c r="C227" s="313"/>
      <c r="D227" s="313"/>
      <c r="E227" s="313"/>
      <c r="F227" s="313"/>
      <c r="G227" s="313"/>
      <c r="H227" s="313"/>
      <c r="I227" s="313"/>
      <c r="J227" s="313"/>
      <c r="K227" s="313"/>
      <c r="L227" s="313"/>
    </row>
    <row r="248" spans="2:12" x14ac:dyDescent="0.25">
      <c r="B248" s="313" t="s">
        <v>468</v>
      </c>
      <c r="C248" s="313"/>
      <c r="D248" s="313"/>
      <c r="E248" s="313"/>
      <c r="F248" s="313"/>
      <c r="G248" s="313"/>
      <c r="H248" s="313"/>
      <c r="I248" s="313"/>
      <c r="J248" s="313"/>
      <c r="K248" s="313"/>
      <c r="L248" s="313"/>
    </row>
    <row r="291" spans="2:12" x14ac:dyDescent="0.25">
      <c r="B291" s="313"/>
      <c r="C291" s="313"/>
      <c r="D291" s="313"/>
      <c r="E291" s="313"/>
      <c r="F291" s="313"/>
      <c r="G291" s="313"/>
      <c r="H291" s="313"/>
      <c r="I291" s="313"/>
      <c r="J291" s="313"/>
      <c r="K291" s="313"/>
      <c r="L291" s="313"/>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85" zoomScaleNormal="85" workbookViewId="0">
      <selection activeCell="C1" sqref="C1:P2"/>
    </sheetView>
  </sheetViews>
  <sheetFormatPr defaultRowHeight="15" x14ac:dyDescent="0.25"/>
  <sheetData>
    <row r="1" spans="1:16" ht="25.5" customHeight="1" x14ac:dyDescent="0.25">
      <c r="A1" s="319" t="s">
        <v>844</v>
      </c>
      <c r="B1" s="320"/>
      <c r="C1" s="360" t="s">
        <v>966</v>
      </c>
      <c r="D1" s="360"/>
      <c r="E1" s="360"/>
      <c r="F1" s="360"/>
      <c r="G1" s="360"/>
      <c r="H1" s="360"/>
      <c r="I1" s="360"/>
      <c r="J1" s="360"/>
      <c r="K1" s="360"/>
      <c r="L1" s="360"/>
      <c r="M1" s="360"/>
      <c r="N1" s="360"/>
      <c r="O1" s="360"/>
      <c r="P1" s="360"/>
    </row>
    <row r="2" spans="1:16" x14ac:dyDescent="0.25">
      <c r="C2" s="360"/>
      <c r="D2" s="360"/>
      <c r="E2" s="360"/>
      <c r="F2" s="360"/>
      <c r="G2" s="360"/>
      <c r="H2" s="360"/>
      <c r="I2" s="360"/>
      <c r="J2" s="360"/>
      <c r="K2" s="360"/>
      <c r="L2" s="360"/>
      <c r="M2" s="360"/>
      <c r="N2" s="360"/>
      <c r="O2" s="360"/>
      <c r="P2" s="360"/>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zoomScale="70" zoomScaleNormal="70" workbookViewId="0">
      <selection activeCell="P9" sqref="P9"/>
    </sheetView>
  </sheetViews>
  <sheetFormatPr defaultRowHeight="15" x14ac:dyDescent="0.25"/>
  <sheetData>
    <row r="1" spans="1:24" x14ac:dyDescent="0.25">
      <c r="A1" s="101"/>
      <c r="C1" s="361" t="s">
        <v>967</v>
      </c>
      <c r="D1" s="362"/>
      <c r="E1" s="362"/>
      <c r="F1" s="362"/>
      <c r="G1" s="362"/>
      <c r="H1" s="362"/>
      <c r="I1" s="362"/>
      <c r="J1" s="362"/>
      <c r="K1" s="362"/>
      <c r="L1" s="362"/>
      <c r="M1" s="362"/>
      <c r="N1" s="362"/>
      <c r="O1" s="362"/>
      <c r="P1" s="363"/>
    </row>
    <row r="2" spans="1:24" ht="15.75" thickBot="1" x14ac:dyDescent="0.3">
      <c r="C2" s="364"/>
      <c r="D2" s="365"/>
      <c r="E2" s="365"/>
      <c r="F2" s="365"/>
      <c r="G2" s="365"/>
      <c r="H2" s="365"/>
      <c r="I2" s="365"/>
      <c r="J2" s="365"/>
      <c r="K2" s="365"/>
      <c r="L2" s="365"/>
      <c r="M2" s="365"/>
      <c r="N2" s="365"/>
      <c r="O2" s="366"/>
      <c r="P2" s="367"/>
    </row>
    <row r="3" spans="1:24" ht="19.5" customHeight="1" x14ac:dyDescent="0.25">
      <c r="B3" s="330" t="s">
        <v>637</v>
      </c>
      <c r="C3" s="59" t="s">
        <v>635</v>
      </c>
      <c r="D3" s="60" t="s">
        <v>584</v>
      </c>
      <c r="E3" s="60" t="s">
        <v>636</v>
      </c>
      <c r="F3" s="60" t="s">
        <v>589</v>
      </c>
      <c r="G3" s="60" t="s">
        <v>253</v>
      </c>
      <c r="H3" s="60" t="s">
        <v>643</v>
      </c>
      <c r="I3" s="60" t="s">
        <v>582</v>
      </c>
      <c r="J3" s="60"/>
      <c r="K3" s="61" t="s">
        <v>633</v>
      </c>
      <c r="L3" s="53" t="s">
        <v>634</v>
      </c>
      <c r="O3" s="57"/>
      <c r="P3" s="57"/>
      <c r="Q3" s="57"/>
      <c r="R3" s="57"/>
      <c r="S3" s="57"/>
      <c r="T3" s="57"/>
      <c r="U3" s="57"/>
      <c r="V3" s="57"/>
      <c r="W3" s="57"/>
      <c r="X3" s="57"/>
    </row>
    <row r="4" spans="1:24" x14ac:dyDescent="0.25">
      <c r="B4" s="331"/>
      <c r="C4" s="332" t="s">
        <v>632</v>
      </c>
      <c r="D4" s="333"/>
      <c r="E4" s="333"/>
      <c r="F4" s="333"/>
      <c r="G4" s="333"/>
      <c r="H4" s="333"/>
      <c r="I4" s="333"/>
      <c r="J4" s="333"/>
      <c r="K4" s="334"/>
      <c r="L4" s="11"/>
      <c r="O4" s="57"/>
      <c r="P4" s="57"/>
      <c r="Q4" s="57"/>
      <c r="R4" s="57"/>
      <c r="S4" s="57"/>
      <c r="T4" s="57"/>
      <c r="U4" s="57"/>
      <c r="V4" s="57"/>
      <c r="W4" s="57"/>
      <c r="X4" s="57"/>
    </row>
    <row r="5" spans="1:24" x14ac:dyDescent="0.25">
      <c r="B5" s="65" t="s">
        <v>644</v>
      </c>
      <c r="C5" s="66" t="s">
        <v>645</v>
      </c>
      <c r="D5" s="66" t="s">
        <v>646</v>
      </c>
      <c r="E5" s="66" t="s">
        <v>647</v>
      </c>
      <c r="F5" s="66"/>
      <c r="G5" s="66"/>
      <c r="H5" s="66"/>
      <c r="I5" s="66"/>
      <c r="J5" s="66"/>
      <c r="K5" s="66"/>
      <c r="L5" s="69"/>
      <c r="O5" s="57"/>
      <c r="P5" s="57"/>
      <c r="Q5" s="57"/>
      <c r="R5" s="57"/>
      <c r="S5" s="57"/>
      <c r="T5" s="57"/>
      <c r="U5" s="57"/>
      <c r="V5" s="57"/>
      <c r="W5" s="57"/>
      <c r="X5" s="57"/>
    </row>
    <row r="6" spans="1:24" ht="15.75" thickBot="1" x14ac:dyDescent="0.3">
      <c r="B6" s="70" t="s">
        <v>639</v>
      </c>
      <c r="C6" s="71"/>
      <c r="D6" s="71"/>
      <c r="E6" s="71"/>
      <c r="F6" s="68"/>
      <c r="G6" s="71"/>
      <c r="H6" s="71"/>
      <c r="I6" s="71"/>
      <c r="J6" s="71"/>
      <c r="K6" s="71"/>
      <c r="L6" s="72"/>
      <c r="O6" s="57"/>
      <c r="P6" s="57"/>
      <c r="Q6" s="57"/>
      <c r="R6" s="57"/>
      <c r="S6" s="57"/>
      <c r="T6" s="57"/>
      <c r="U6" s="57"/>
      <c r="V6" s="57"/>
      <c r="W6" s="57"/>
      <c r="X6" s="57"/>
    </row>
    <row r="7" spans="1:24" x14ac:dyDescent="0.25">
      <c r="B7" s="56"/>
      <c r="C7" s="57"/>
      <c r="D7" s="57"/>
      <c r="E7" s="57"/>
      <c r="F7" s="335" t="s">
        <v>642</v>
      </c>
      <c r="G7" s="57" t="s">
        <v>640</v>
      </c>
      <c r="H7" s="57"/>
      <c r="I7" s="57"/>
      <c r="J7" s="57"/>
      <c r="K7" s="57"/>
      <c r="L7" s="57"/>
      <c r="M7" s="56"/>
      <c r="O7" s="57"/>
      <c r="P7" s="57"/>
      <c r="Q7" s="57"/>
      <c r="R7" s="57"/>
      <c r="S7" s="57"/>
      <c r="T7" s="57"/>
      <c r="U7" s="57"/>
      <c r="V7" s="57"/>
      <c r="W7" s="57"/>
      <c r="X7" s="57"/>
    </row>
    <row r="8" spans="1:24" ht="15.75" thickBot="1" x14ac:dyDescent="0.3">
      <c r="B8" s="56"/>
      <c r="C8" s="57"/>
      <c r="D8" s="57"/>
      <c r="E8" s="57"/>
      <c r="F8" s="336"/>
      <c r="G8" s="57" t="s">
        <v>641</v>
      </c>
      <c r="H8" s="57"/>
      <c r="I8" s="57"/>
      <c r="J8" s="57"/>
      <c r="K8" s="57"/>
      <c r="L8" s="58"/>
      <c r="O8" s="57"/>
      <c r="P8" s="57"/>
      <c r="Q8" s="57"/>
      <c r="R8" s="57"/>
      <c r="S8" s="57"/>
      <c r="T8" s="57"/>
      <c r="U8" s="57"/>
      <c r="V8" s="57"/>
      <c r="W8" s="57"/>
      <c r="X8" s="57"/>
    </row>
    <row r="9" spans="1:24" x14ac:dyDescent="0.25">
      <c r="B9" s="56"/>
      <c r="C9" s="57"/>
      <c r="D9" s="57"/>
      <c r="E9" s="57"/>
      <c r="F9" s="53"/>
      <c r="G9" s="57"/>
      <c r="H9" s="57"/>
      <c r="I9" s="57"/>
      <c r="J9" s="57"/>
      <c r="K9" s="57"/>
      <c r="L9" s="58"/>
      <c r="O9" s="57"/>
      <c r="P9" s="57"/>
      <c r="Q9" s="57"/>
      <c r="R9" s="57"/>
      <c r="S9" s="57"/>
      <c r="T9" s="57"/>
      <c r="U9" s="57"/>
      <c r="V9" s="57"/>
      <c r="W9" s="57"/>
      <c r="X9" s="57"/>
    </row>
    <row r="10" spans="1:24" x14ac:dyDescent="0.25">
      <c r="B10" s="56"/>
      <c r="C10" s="57"/>
      <c r="D10" s="57"/>
      <c r="E10" s="57"/>
      <c r="F10" s="11"/>
      <c r="G10" s="57"/>
      <c r="H10" s="57"/>
      <c r="I10" s="57"/>
      <c r="J10" s="57"/>
      <c r="K10" s="57"/>
      <c r="L10" s="58"/>
      <c r="O10" s="57"/>
      <c r="P10" s="57"/>
      <c r="Q10" s="57"/>
      <c r="R10" s="57"/>
      <c r="S10" s="57"/>
      <c r="T10" s="57"/>
      <c r="U10" s="57"/>
      <c r="V10" s="57"/>
      <c r="W10" s="57"/>
      <c r="X10" s="57"/>
    </row>
    <row r="11" spans="1:24" x14ac:dyDescent="0.25">
      <c r="B11" s="56"/>
      <c r="C11" s="57"/>
      <c r="D11" s="57"/>
      <c r="E11" s="57"/>
      <c r="F11" s="11"/>
      <c r="G11" s="57"/>
      <c r="H11" s="57"/>
      <c r="I11" s="57"/>
      <c r="J11" s="57"/>
      <c r="K11" s="57"/>
      <c r="L11" s="58"/>
      <c r="O11" s="57"/>
      <c r="P11" s="57"/>
      <c r="Q11" s="57"/>
      <c r="R11" s="57"/>
      <c r="S11" s="57"/>
      <c r="T11" s="57"/>
      <c r="U11" s="57"/>
      <c r="V11" s="57"/>
      <c r="W11" s="57"/>
      <c r="X11" s="57"/>
    </row>
    <row r="12" spans="1:24" x14ac:dyDescent="0.25">
      <c r="B12" s="56"/>
      <c r="C12" s="57"/>
      <c r="D12" s="57"/>
      <c r="E12" s="57"/>
      <c r="F12" s="11"/>
      <c r="G12" s="57"/>
      <c r="H12" s="57"/>
      <c r="I12" s="57"/>
      <c r="J12" s="57"/>
      <c r="K12" s="57"/>
      <c r="L12" s="58"/>
      <c r="O12" s="57"/>
      <c r="P12" s="57"/>
      <c r="Q12" s="57"/>
      <c r="R12" s="57"/>
      <c r="S12" s="57"/>
      <c r="T12" s="57"/>
      <c r="U12" s="57"/>
      <c r="V12" s="57"/>
      <c r="W12" s="57"/>
      <c r="X12" s="57"/>
    </row>
    <row r="13" spans="1:24" x14ac:dyDescent="0.25">
      <c r="B13" s="56"/>
      <c r="C13" s="57"/>
      <c r="D13" s="57"/>
      <c r="E13" s="57"/>
      <c r="F13" s="11"/>
      <c r="G13" s="57"/>
      <c r="H13" s="57"/>
      <c r="I13" s="57"/>
      <c r="J13" s="57"/>
      <c r="K13" s="57"/>
      <c r="L13" s="58"/>
      <c r="O13" s="57"/>
      <c r="P13" s="57"/>
      <c r="Q13" s="57"/>
      <c r="R13" s="57"/>
      <c r="S13" s="57"/>
      <c r="T13" s="57"/>
      <c r="U13" s="57"/>
      <c r="V13" s="57"/>
      <c r="W13" s="57"/>
      <c r="X13" s="57"/>
    </row>
    <row r="14" spans="1:24" x14ac:dyDescent="0.25">
      <c r="B14" s="56"/>
      <c r="C14" s="57"/>
      <c r="D14" s="57"/>
      <c r="E14" s="57"/>
      <c r="F14" s="11"/>
      <c r="G14" s="57"/>
      <c r="H14" s="57"/>
      <c r="I14" s="57"/>
      <c r="J14" s="57"/>
      <c r="K14" s="57"/>
      <c r="L14" s="58"/>
      <c r="O14" s="57"/>
      <c r="P14" s="57"/>
      <c r="Q14" s="57"/>
      <c r="R14" s="57"/>
      <c r="S14" s="57"/>
      <c r="T14" s="57"/>
      <c r="U14" s="57"/>
      <c r="V14" s="57"/>
      <c r="W14" s="57"/>
      <c r="X14" s="57"/>
    </row>
    <row r="15" spans="1:24" x14ac:dyDescent="0.25">
      <c r="B15" s="56"/>
      <c r="C15" s="57"/>
      <c r="D15" s="57"/>
      <c r="E15" s="57"/>
      <c r="F15" s="11"/>
      <c r="G15" s="57"/>
      <c r="H15" s="57"/>
      <c r="I15" s="57"/>
      <c r="J15" s="57"/>
      <c r="K15" s="57"/>
      <c r="L15" s="58"/>
      <c r="O15" s="57"/>
      <c r="P15" s="57"/>
      <c r="Q15" s="57"/>
      <c r="R15" s="57"/>
      <c r="S15" s="57"/>
      <c r="T15" s="57"/>
      <c r="U15" s="57"/>
      <c r="V15" s="57"/>
      <c r="W15" s="57"/>
      <c r="X15" s="57"/>
    </row>
    <row r="16" spans="1:24" x14ac:dyDescent="0.25">
      <c r="B16" s="56"/>
      <c r="C16" s="57"/>
      <c r="D16" s="57"/>
      <c r="E16" s="57"/>
      <c r="F16" s="11"/>
      <c r="G16" s="57"/>
      <c r="H16" s="57"/>
      <c r="I16" s="57"/>
      <c r="J16" s="57"/>
      <c r="K16" s="57"/>
      <c r="L16" s="58"/>
      <c r="O16" s="57"/>
      <c r="P16" s="57"/>
      <c r="Q16" s="57"/>
      <c r="R16" s="57"/>
      <c r="S16" s="57"/>
      <c r="T16" s="57"/>
      <c r="U16" s="57"/>
      <c r="V16" s="57"/>
      <c r="W16" s="57"/>
      <c r="X16" s="57"/>
    </row>
    <row r="17" spans="2:24" x14ac:dyDescent="0.25">
      <c r="B17" s="56"/>
      <c r="C17" s="57"/>
      <c r="D17" s="57"/>
      <c r="E17" s="57"/>
      <c r="F17" s="11"/>
      <c r="G17" s="57"/>
      <c r="H17" s="57"/>
      <c r="I17" s="57"/>
      <c r="J17" s="57"/>
      <c r="K17" s="57"/>
      <c r="L17" s="58"/>
      <c r="O17" s="57"/>
      <c r="P17" s="57"/>
      <c r="Q17" s="57"/>
      <c r="R17" s="57"/>
      <c r="S17" s="57"/>
      <c r="T17" s="57"/>
      <c r="U17" s="57"/>
      <c r="V17" s="57"/>
      <c r="W17" s="57"/>
      <c r="X17" s="57"/>
    </row>
    <row r="18" spans="2:24" x14ac:dyDescent="0.25">
      <c r="B18" s="56"/>
      <c r="C18" s="57"/>
      <c r="D18" s="57"/>
      <c r="E18" s="57"/>
      <c r="F18" s="11"/>
      <c r="G18" s="57"/>
      <c r="H18" s="57"/>
      <c r="I18" s="57"/>
      <c r="J18" s="57"/>
      <c r="K18" s="57"/>
      <c r="L18" s="58"/>
      <c r="O18" s="57"/>
      <c r="P18" s="57"/>
      <c r="Q18" s="57"/>
      <c r="R18" s="57"/>
      <c r="S18" s="57"/>
      <c r="T18" s="57"/>
      <c r="U18" s="57"/>
      <c r="V18" s="57"/>
      <c r="W18" s="57"/>
      <c r="X18" s="57"/>
    </row>
    <row r="19" spans="2:24" x14ac:dyDescent="0.25">
      <c r="B19" s="56"/>
      <c r="C19" s="57"/>
      <c r="D19" s="57"/>
      <c r="E19" s="57"/>
      <c r="F19" s="11"/>
      <c r="G19" s="57"/>
      <c r="H19" s="57"/>
      <c r="I19" s="57"/>
      <c r="J19" s="57"/>
      <c r="K19" s="57"/>
      <c r="L19" s="58"/>
      <c r="O19" s="57"/>
      <c r="P19" s="57"/>
      <c r="Q19" s="57"/>
      <c r="R19" s="57"/>
      <c r="S19" s="57"/>
      <c r="T19" s="57"/>
      <c r="U19" s="57"/>
      <c r="V19" s="57"/>
      <c r="W19" s="57"/>
      <c r="X19" s="57"/>
    </row>
    <row r="20" spans="2:24" x14ac:dyDescent="0.25">
      <c r="B20" s="56"/>
      <c r="C20" s="57"/>
      <c r="D20" s="57"/>
      <c r="E20" s="57"/>
      <c r="F20" s="11"/>
      <c r="G20" s="57"/>
      <c r="H20" s="57"/>
      <c r="I20" s="57"/>
      <c r="J20" s="57"/>
      <c r="K20" s="57"/>
      <c r="L20" s="58"/>
      <c r="O20" s="57"/>
      <c r="P20" s="57"/>
      <c r="Q20" s="57"/>
      <c r="R20" s="57"/>
      <c r="S20" s="57"/>
      <c r="T20" s="57"/>
      <c r="U20" s="57"/>
      <c r="V20" s="57"/>
      <c r="W20" s="57"/>
      <c r="X20" s="57"/>
    </row>
    <row r="21" spans="2:24" x14ac:dyDescent="0.25">
      <c r="B21" s="62"/>
      <c r="C21" s="63"/>
      <c r="D21" s="63"/>
      <c r="E21" s="63"/>
      <c r="F21" s="64"/>
      <c r="G21" s="63"/>
      <c r="H21" s="63"/>
      <c r="I21" s="63"/>
      <c r="J21" s="63"/>
      <c r="K21" s="63"/>
      <c r="L21" s="64"/>
      <c r="O21" s="57"/>
      <c r="P21" s="57"/>
      <c r="Q21" s="57"/>
      <c r="R21" s="57"/>
      <c r="S21" s="57"/>
      <c r="T21" s="57"/>
      <c r="U21" s="57"/>
      <c r="V21" s="57"/>
      <c r="W21" s="57"/>
      <c r="X21" s="57"/>
    </row>
    <row r="22" spans="2:24" x14ac:dyDescent="0.25">
      <c r="O22" s="57"/>
      <c r="P22" s="57"/>
      <c r="Q22" s="57"/>
      <c r="R22" s="57"/>
      <c r="S22" s="57"/>
      <c r="T22" s="57"/>
      <c r="U22" s="57"/>
      <c r="V22" s="57"/>
      <c r="W22" s="57"/>
      <c r="X22" s="57"/>
    </row>
    <row r="23" spans="2:24" x14ac:dyDescent="0.25">
      <c r="G23" s="210" t="s">
        <v>638</v>
      </c>
      <c r="H23" s="210"/>
      <c r="I23" s="210"/>
      <c r="J23" s="210"/>
      <c r="K23" s="210"/>
      <c r="L23" s="210"/>
      <c r="O23" s="57"/>
      <c r="P23" s="57"/>
      <c r="Q23" s="57"/>
      <c r="R23" s="57"/>
      <c r="S23" s="57"/>
      <c r="T23" s="57"/>
      <c r="U23" s="57"/>
      <c r="V23" s="57"/>
      <c r="W23" s="57"/>
      <c r="X23" s="57"/>
    </row>
    <row r="24" spans="2:24" x14ac:dyDescent="0.25">
      <c r="O24" s="57"/>
      <c r="P24" s="57"/>
      <c r="Q24" s="57"/>
      <c r="R24" s="57"/>
      <c r="S24" s="57"/>
      <c r="T24" s="57"/>
      <c r="U24" s="57"/>
      <c r="V24" s="57"/>
      <c r="W24" s="57"/>
      <c r="X24" s="57"/>
    </row>
    <row r="25" spans="2:24" x14ac:dyDescent="0.25">
      <c r="O25" s="57"/>
      <c r="P25" s="57"/>
      <c r="Q25" s="57"/>
      <c r="R25" s="57"/>
      <c r="S25" s="57"/>
      <c r="T25" s="57"/>
      <c r="U25" s="57"/>
      <c r="V25" s="57"/>
      <c r="W25" s="57"/>
      <c r="X25" s="57"/>
    </row>
    <row r="26" spans="2:24" x14ac:dyDescent="0.25">
      <c r="B26" s="330" t="s">
        <v>637</v>
      </c>
      <c r="C26" s="62" t="s">
        <v>635</v>
      </c>
      <c r="D26" s="63" t="s">
        <v>584</v>
      </c>
      <c r="E26" s="63" t="s">
        <v>636</v>
      </c>
      <c r="F26" s="63" t="s">
        <v>589</v>
      </c>
      <c r="G26" s="63" t="s">
        <v>253</v>
      </c>
      <c r="H26" s="63" t="s">
        <v>643</v>
      </c>
      <c r="I26" s="63" t="s">
        <v>582</v>
      </c>
      <c r="J26" s="63"/>
      <c r="K26" s="64" t="s">
        <v>633</v>
      </c>
      <c r="L26" s="11" t="s">
        <v>634</v>
      </c>
    </row>
    <row r="27" spans="2:24" x14ac:dyDescent="0.25">
      <c r="B27" s="331"/>
      <c r="C27" s="332" t="s">
        <v>632</v>
      </c>
      <c r="D27" s="333"/>
      <c r="E27" s="333"/>
      <c r="F27" s="333"/>
      <c r="G27" s="333"/>
      <c r="H27" s="333"/>
      <c r="I27" s="333"/>
      <c r="J27" s="333"/>
      <c r="K27" s="334"/>
      <c r="L27" s="11"/>
    </row>
    <row r="28" spans="2:24" x14ac:dyDescent="0.25">
      <c r="B28" s="65" t="s">
        <v>644</v>
      </c>
      <c r="C28" s="66" t="s">
        <v>645</v>
      </c>
      <c r="D28" s="66" t="s">
        <v>646</v>
      </c>
      <c r="E28" s="66" t="s">
        <v>647</v>
      </c>
      <c r="F28" s="66"/>
      <c r="G28" s="66"/>
      <c r="H28" s="66"/>
      <c r="I28" s="66"/>
      <c r="J28" s="66"/>
      <c r="K28" s="66"/>
      <c r="L28" s="69"/>
    </row>
    <row r="29" spans="2:24" x14ac:dyDescent="0.25">
      <c r="B29" s="67"/>
      <c r="C29" s="68"/>
      <c r="D29" s="68"/>
      <c r="E29" s="68"/>
      <c r="F29" s="68"/>
      <c r="G29" s="68"/>
      <c r="H29" s="68"/>
      <c r="I29" s="68"/>
      <c r="J29" s="68"/>
      <c r="K29" s="68"/>
      <c r="L29" s="73"/>
    </row>
    <row r="30" spans="2:24" x14ac:dyDescent="0.25">
      <c r="B30" s="56"/>
      <c r="C30" s="57"/>
      <c r="D30" s="57"/>
      <c r="E30" s="57"/>
      <c r="F30" s="74"/>
      <c r="G30" s="57"/>
      <c r="H30" s="57"/>
      <c r="I30" s="57"/>
      <c r="J30" s="57"/>
      <c r="K30" s="57"/>
      <c r="L30" s="58"/>
    </row>
    <row r="31" spans="2:24" x14ac:dyDescent="0.25">
      <c r="B31" s="56"/>
      <c r="C31" s="57"/>
      <c r="D31" s="57"/>
      <c r="E31" s="57"/>
      <c r="F31" s="75"/>
      <c r="G31" s="57"/>
      <c r="H31" s="57"/>
      <c r="I31" s="57"/>
      <c r="J31" s="57"/>
      <c r="K31" s="57"/>
      <c r="L31" s="58"/>
    </row>
    <row r="32" spans="2:24" x14ac:dyDescent="0.25">
      <c r="B32" s="56"/>
      <c r="C32" s="57"/>
      <c r="D32" s="57"/>
      <c r="E32" s="57"/>
      <c r="F32" s="57"/>
      <c r="G32" s="57"/>
      <c r="H32" s="57"/>
      <c r="I32" s="57"/>
      <c r="J32" s="57"/>
      <c r="K32" s="57"/>
      <c r="L32" s="58"/>
    </row>
    <row r="33" spans="2:12" x14ac:dyDescent="0.25">
      <c r="B33" s="56"/>
      <c r="C33" s="57"/>
      <c r="D33" s="57"/>
      <c r="E33" s="57"/>
      <c r="F33" s="321"/>
      <c r="G33" s="322"/>
      <c r="H33" s="323"/>
      <c r="I33" s="57"/>
      <c r="J33" s="57"/>
      <c r="K33" s="57"/>
      <c r="L33" s="58"/>
    </row>
    <row r="34" spans="2:12" x14ac:dyDescent="0.25">
      <c r="B34" s="56"/>
      <c r="C34" s="57"/>
      <c r="D34" s="57"/>
      <c r="E34" s="57"/>
      <c r="F34" s="324"/>
      <c r="G34" s="325"/>
      <c r="H34" s="326"/>
      <c r="I34" s="57"/>
      <c r="J34" s="57"/>
      <c r="K34" s="57"/>
      <c r="L34" s="58"/>
    </row>
    <row r="35" spans="2:12" x14ac:dyDescent="0.25">
      <c r="B35" s="56"/>
      <c r="C35" s="57"/>
      <c r="D35" s="57"/>
      <c r="E35" s="57"/>
      <c r="F35" s="324"/>
      <c r="G35" s="325"/>
      <c r="H35" s="326"/>
      <c r="I35" s="57"/>
      <c r="J35" s="57"/>
      <c r="K35" s="57"/>
      <c r="L35" s="58"/>
    </row>
    <row r="36" spans="2:12" x14ac:dyDescent="0.25">
      <c r="B36" s="56"/>
      <c r="C36" s="57"/>
      <c r="D36" s="57"/>
      <c r="E36" s="57"/>
      <c r="F36" s="327"/>
      <c r="G36" s="328"/>
      <c r="H36" s="329"/>
      <c r="I36" s="57"/>
      <c r="J36" s="57"/>
      <c r="K36" s="57"/>
      <c r="L36" s="58"/>
    </row>
    <row r="37" spans="2:12" x14ac:dyDescent="0.25">
      <c r="B37" s="56"/>
      <c r="C37" s="57"/>
      <c r="D37" s="57"/>
      <c r="E37" s="57"/>
      <c r="F37" s="57"/>
      <c r="G37" s="57"/>
      <c r="H37" s="57"/>
      <c r="I37" s="57"/>
      <c r="J37" s="57"/>
      <c r="K37" s="57"/>
      <c r="L37" s="58"/>
    </row>
    <row r="38" spans="2:12" x14ac:dyDescent="0.25">
      <c r="B38" s="56"/>
      <c r="C38" s="57"/>
      <c r="D38" s="57"/>
      <c r="E38" s="57"/>
      <c r="F38" s="57"/>
      <c r="G38" s="57"/>
      <c r="H38" s="57"/>
      <c r="I38" s="57"/>
      <c r="J38" s="57"/>
      <c r="K38" s="57"/>
      <c r="L38" s="58"/>
    </row>
    <row r="39" spans="2:12" x14ac:dyDescent="0.25">
      <c r="B39" s="56"/>
      <c r="C39" s="57"/>
      <c r="D39" s="57"/>
      <c r="E39" s="57"/>
      <c r="F39" s="57"/>
      <c r="G39" s="57"/>
      <c r="H39" s="57"/>
      <c r="I39" s="57"/>
      <c r="J39" s="57"/>
      <c r="K39" s="57"/>
      <c r="L39" s="58"/>
    </row>
    <row r="40" spans="2:12" x14ac:dyDescent="0.25">
      <c r="B40" s="56"/>
      <c r="C40" s="57"/>
      <c r="D40" s="57"/>
      <c r="E40" s="57"/>
      <c r="F40" s="57"/>
      <c r="G40" s="57"/>
      <c r="H40" s="57"/>
      <c r="I40" s="57"/>
      <c r="J40" s="57"/>
      <c r="K40" s="57"/>
      <c r="L40" s="58"/>
    </row>
    <row r="41" spans="2:12" x14ac:dyDescent="0.25">
      <c r="B41" s="56"/>
      <c r="C41" s="57"/>
      <c r="D41" s="57"/>
      <c r="E41" s="57"/>
      <c r="F41" s="57"/>
      <c r="G41" s="57"/>
      <c r="H41" s="57"/>
      <c r="I41" s="57"/>
      <c r="J41" s="57"/>
      <c r="K41" s="57"/>
      <c r="L41" s="58"/>
    </row>
    <row r="42" spans="2:12" x14ac:dyDescent="0.25">
      <c r="B42" s="56"/>
      <c r="C42" s="57"/>
      <c r="D42" s="57"/>
      <c r="E42" s="57"/>
      <c r="F42" s="57"/>
      <c r="G42" s="57"/>
      <c r="H42" s="57"/>
      <c r="I42" s="57"/>
      <c r="J42" s="57"/>
      <c r="K42" s="57"/>
      <c r="L42" s="58"/>
    </row>
    <row r="43" spans="2:12" x14ac:dyDescent="0.25">
      <c r="B43" s="56"/>
      <c r="C43" s="57"/>
      <c r="D43" s="57"/>
      <c r="E43" s="57"/>
      <c r="F43" s="57"/>
      <c r="G43" s="57"/>
      <c r="H43" s="57"/>
      <c r="I43" s="57"/>
      <c r="J43" s="57"/>
      <c r="K43" s="57"/>
      <c r="L43" s="58"/>
    </row>
    <row r="44" spans="2:12" x14ac:dyDescent="0.25">
      <c r="B44" s="62"/>
      <c r="C44" s="63"/>
      <c r="D44" s="63"/>
      <c r="E44" s="63"/>
      <c r="F44" s="64"/>
      <c r="G44" s="63"/>
      <c r="H44" s="63"/>
      <c r="I44" s="63"/>
      <c r="J44" s="63"/>
      <c r="K44" s="63"/>
      <c r="L44" s="64"/>
    </row>
    <row r="47" spans="2:12" x14ac:dyDescent="0.25">
      <c r="B47" s="76" t="s">
        <v>650</v>
      </c>
    </row>
    <row r="48" spans="2:12" x14ac:dyDescent="0.25">
      <c r="B48" s="330" t="s">
        <v>637</v>
      </c>
      <c r="C48" s="62" t="s">
        <v>635</v>
      </c>
      <c r="D48" s="63" t="s">
        <v>584</v>
      </c>
      <c r="E48" s="63" t="s">
        <v>636</v>
      </c>
      <c r="F48" s="63" t="s">
        <v>589</v>
      </c>
      <c r="G48" s="63" t="s">
        <v>253</v>
      </c>
      <c r="H48" s="63" t="s">
        <v>643</v>
      </c>
      <c r="I48" s="63" t="s">
        <v>582</v>
      </c>
      <c r="J48" s="63"/>
      <c r="K48" s="64" t="s">
        <v>633</v>
      </c>
      <c r="L48" s="11" t="s">
        <v>634</v>
      </c>
    </row>
    <row r="49" spans="2:16" x14ac:dyDescent="0.25">
      <c r="B49" s="331"/>
      <c r="C49" s="332" t="s">
        <v>632</v>
      </c>
      <c r="D49" s="333"/>
      <c r="E49" s="333"/>
      <c r="F49" s="333"/>
      <c r="G49" s="333"/>
      <c r="H49" s="333"/>
      <c r="I49" s="333"/>
      <c r="J49" s="333"/>
      <c r="K49" s="334"/>
      <c r="L49" s="11"/>
    </row>
    <row r="50" spans="2:16" x14ac:dyDescent="0.25">
      <c r="B50" s="65" t="s">
        <v>644</v>
      </c>
      <c r="C50" s="66" t="s">
        <v>769</v>
      </c>
      <c r="D50" s="66" t="s">
        <v>645</v>
      </c>
      <c r="E50" s="66" t="s">
        <v>646</v>
      </c>
      <c r="F50" s="66" t="s">
        <v>647</v>
      </c>
      <c r="G50" s="66"/>
      <c r="H50" s="66"/>
      <c r="I50" s="66"/>
      <c r="J50" s="66"/>
      <c r="K50" s="66"/>
      <c r="L50" s="69"/>
    </row>
    <row r="51" spans="2:16" ht="15.75" thickBot="1" x14ac:dyDescent="0.3">
      <c r="B51" s="70" t="s">
        <v>639</v>
      </c>
      <c r="C51" s="71"/>
      <c r="D51" s="71"/>
      <c r="E51" s="71"/>
      <c r="F51" s="68"/>
      <c r="G51" s="71"/>
      <c r="H51" s="71"/>
      <c r="I51" s="71"/>
      <c r="J51" s="71"/>
      <c r="K51" s="71"/>
      <c r="L51" s="72"/>
    </row>
    <row r="52" spans="2:16" x14ac:dyDescent="0.25">
      <c r="B52" s="56"/>
      <c r="C52" s="57"/>
      <c r="D52" s="57"/>
      <c r="E52" s="57"/>
      <c r="F52" s="335" t="s">
        <v>642</v>
      </c>
      <c r="G52" s="57" t="s">
        <v>640</v>
      </c>
      <c r="H52" s="335" t="s">
        <v>54</v>
      </c>
      <c r="I52" s="335" t="s">
        <v>648</v>
      </c>
      <c r="J52" s="335" t="s">
        <v>649</v>
      </c>
      <c r="K52" s="57"/>
      <c r="L52" s="57"/>
    </row>
    <row r="53" spans="2:16" ht="15.75" thickBot="1" x14ac:dyDescent="0.3">
      <c r="B53" s="56"/>
      <c r="C53" s="57"/>
      <c r="D53" s="57"/>
      <c r="E53" s="57"/>
      <c r="F53" s="336"/>
      <c r="G53" s="57" t="s">
        <v>641</v>
      </c>
      <c r="H53" s="336"/>
      <c r="I53" s="336"/>
      <c r="J53" s="336"/>
      <c r="K53" s="57"/>
      <c r="L53" s="58"/>
    </row>
    <row r="54" spans="2:16" x14ac:dyDescent="0.25">
      <c r="B54" s="324"/>
      <c r="C54" s="325"/>
      <c r="D54" s="325"/>
      <c r="E54" s="326"/>
      <c r="F54" s="53"/>
      <c r="G54" s="57"/>
      <c r="H54" s="53"/>
      <c r="I54" s="53"/>
      <c r="J54" s="53"/>
      <c r="K54" s="57"/>
      <c r="L54" s="58"/>
      <c r="N54" s="68"/>
      <c r="O54" s="68"/>
      <c r="P54" s="68"/>
    </row>
    <row r="55" spans="2:16" x14ac:dyDescent="0.25">
      <c r="B55" s="324"/>
      <c r="C55" s="325"/>
      <c r="D55" s="325"/>
      <c r="E55" s="326"/>
      <c r="F55" s="11"/>
      <c r="G55" s="57"/>
      <c r="H55" s="11"/>
      <c r="I55" s="11"/>
      <c r="J55" s="11"/>
      <c r="K55" s="57"/>
      <c r="L55" s="58"/>
      <c r="N55" s="68"/>
      <c r="O55" s="68"/>
      <c r="P55" s="68"/>
    </row>
    <row r="56" spans="2:16" x14ac:dyDescent="0.25">
      <c r="B56" s="324"/>
      <c r="C56" s="325"/>
      <c r="D56" s="325"/>
      <c r="E56" s="326"/>
      <c r="F56" s="11"/>
      <c r="G56" s="57"/>
      <c r="H56" s="11"/>
      <c r="I56" s="11"/>
      <c r="J56" s="11"/>
      <c r="K56" s="57"/>
      <c r="L56" s="58"/>
      <c r="N56" s="68"/>
      <c r="O56" s="68"/>
      <c r="P56" s="68"/>
    </row>
    <row r="57" spans="2:16" x14ac:dyDescent="0.25">
      <c r="B57" s="324"/>
      <c r="C57" s="325"/>
      <c r="D57" s="325"/>
      <c r="E57" s="326"/>
      <c r="F57" s="11"/>
      <c r="G57" s="57"/>
      <c r="H57" s="11"/>
      <c r="I57" s="11"/>
      <c r="J57" s="11"/>
      <c r="K57" s="57"/>
      <c r="L57" s="58"/>
      <c r="N57" s="68"/>
      <c r="O57" s="68"/>
      <c r="P57" s="68"/>
    </row>
    <row r="58" spans="2:16" x14ac:dyDescent="0.25">
      <c r="B58" s="324"/>
      <c r="C58" s="325"/>
      <c r="D58" s="325"/>
      <c r="E58" s="326"/>
      <c r="F58" s="11"/>
      <c r="G58" s="57"/>
      <c r="H58" s="11"/>
      <c r="I58" s="11"/>
      <c r="J58" s="11"/>
      <c r="K58" s="57"/>
      <c r="L58" s="58"/>
    </row>
    <row r="59" spans="2:16" x14ac:dyDescent="0.25">
      <c r="B59" s="324"/>
      <c r="C59" s="325"/>
      <c r="D59" s="325"/>
      <c r="E59" s="326"/>
      <c r="F59" s="11"/>
      <c r="G59" s="57"/>
      <c r="H59" s="11"/>
      <c r="I59" s="11"/>
      <c r="J59" s="11"/>
      <c r="K59" s="57"/>
      <c r="L59" s="58"/>
    </row>
    <row r="60" spans="2:16" x14ac:dyDescent="0.25">
      <c r="B60" s="324"/>
      <c r="C60" s="325"/>
      <c r="D60" s="325"/>
      <c r="E60" s="326"/>
      <c r="F60" s="11"/>
      <c r="G60" s="57"/>
      <c r="H60" s="11"/>
      <c r="I60" s="11"/>
      <c r="J60" s="11"/>
      <c r="K60" s="57"/>
      <c r="L60" s="58"/>
    </row>
    <row r="61" spans="2:16" x14ac:dyDescent="0.25">
      <c r="B61" s="324"/>
      <c r="C61" s="325"/>
      <c r="D61" s="325"/>
      <c r="E61" s="326"/>
      <c r="F61" s="11"/>
      <c r="G61" s="57"/>
      <c r="H61" s="11"/>
      <c r="I61" s="11"/>
      <c r="J61" s="11"/>
      <c r="K61" s="57"/>
      <c r="L61" s="58"/>
    </row>
    <row r="62" spans="2:16" x14ac:dyDescent="0.25">
      <c r="B62" s="324"/>
      <c r="C62" s="325"/>
      <c r="D62" s="325"/>
      <c r="E62" s="326"/>
      <c r="F62" s="11"/>
      <c r="G62" s="57"/>
      <c r="H62" s="11"/>
      <c r="I62" s="11"/>
      <c r="J62" s="11"/>
      <c r="K62" s="57"/>
      <c r="L62" s="58"/>
    </row>
    <row r="63" spans="2:16" x14ac:dyDescent="0.25">
      <c r="B63" s="56"/>
      <c r="C63" s="57"/>
      <c r="D63" s="57"/>
      <c r="E63" s="57"/>
      <c r="F63" s="11"/>
      <c r="G63" s="57"/>
      <c r="H63" s="11"/>
      <c r="I63" s="11"/>
      <c r="J63" s="11"/>
      <c r="K63" s="57"/>
      <c r="L63" s="58"/>
    </row>
    <row r="64" spans="2:16" x14ac:dyDescent="0.25">
      <c r="B64" s="56"/>
      <c r="C64" s="57"/>
      <c r="D64" s="57"/>
      <c r="E64" s="57"/>
      <c r="F64" s="11"/>
      <c r="G64" s="57"/>
      <c r="H64" s="11"/>
      <c r="I64" s="11"/>
      <c r="J64" s="11"/>
      <c r="K64" s="57"/>
      <c r="L64" s="58"/>
    </row>
    <row r="65" spans="2:12" x14ac:dyDescent="0.25">
      <c r="B65" s="56"/>
      <c r="C65" s="57"/>
      <c r="D65" s="57"/>
      <c r="E65" s="57"/>
      <c r="F65" s="11"/>
      <c r="G65" s="57"/>
      <c r="H65" s="11"/>
      <c r="I65" s="11"/>
      <c r="J65" s="11"/>
      <c r="K65" s="57"/>
      <c r="L65" s="58"/>
    </row>
    <row r="66" spans="2:12" x14ac:dyDescent="0.25">
      <c r="B66" s="62"/>
      <c r="C66" s="63"/>
      <c r="D66" s="63"/>
      <c r="E66" s="63"/>
      <c r="F66" s="64"/>
      <c r="G66" s="63"/>
      <c r="H66" s="63"/>
      <c r="I66" s="63"/>
      <c r="J66" s="63"/>
      <c r="K66" s="63"/>
      <c r="L66" s="64"/>
    </row>
    <row r="69" spans="2:12" x14ac:dyDescent="0.25">
      <c r="B69" t="s">
        <v>657</v>
      </c>
    </row>
    <row r="70" spans="2:12" x14ac:dyDescent="0.25">
      <c r="B70" s="330"/>
      <c r="C70" s="62"/>
      <c r="D70" s="63"/>
      <c r="E70" s="63"/>
      <c r="F70" s="63"/>
      <c r="G70" s="63"/>
      <c r="H70" s="63"/>
      <c r="I70" s="63"/>
      <c r="J70" s="63"/>
      <c r="K70" s="64"/>
      <c r="L70" s="11"/>
    </row>
    <row r="71" spans="2:12" x14ac:dyDescent="0.25">
      <c r="B71" s="331"/>
      <c r="C71" s="332"/>
      <c r="D71" s="333"/>
      <c r="E71" s="333"/>
      <c r="F71" s="333"/>
      <c r="G71" s="333"/>
      <c r="H71" s="333"/>
      <c r="I71" s="333"/>
      <c r="J71" s="333"/>
      <c r="K71" s="334"/>
      <c r="L71" s="11"/>
    </row>
    <row r="72" spans="2:12" x14ac:dyDescent="0.25">
      <c r="B72" s="65"/>
      <c r="C72" s="66"/>
      <c r="D72" s="66"/>
      <c r="E72" s="66"/>
      <c r="F72" s="66"/>
      <c r="G72" s="66"/>
      <c r="H72" s="66"/>
      <c r="I72" s="66"/>
      <c r="J72" s="66"/>
      <c r="K72" s="66"/>
      <c r="L72" s="69"/>
    </row>
    <row r="73" spans="2:12" ht="15" customHeight="1" thickBot="1" x14ac:dyDescent="0.3">
      <c r="H73" s="68"/>
      <c r="I73" s="68"/>
      <c r="J73" s="68"/>
      <c r="K73" s="68"/>
      <c r="L73" s="73"/>
    </row>
    <row r="74" spans="2:12" x14ac:dyDescent="0.25">
      <c r="B74" s="335"/>
      <c r="C74" s="335"/>
      <c r="D74" s="335"/>
      <c r="E74" s="335"/>
      <c r="F74" s="335"/>
      <c r="G74" s="335"/>
      <c r="H74" s="325"/>
      <c r="I74" s="325"/>
      <c r="J74" s="325"/>
      <c r="K74" s="325"/>
      <c r="L74" s="326"/>
    </row>
    <row r="75" spans="2:12" ht="15.75" thickBot="1" x14ac:dyDescent="0.3">
      <c r="B75" s="336"/>
      <c r="C75" s="337"/>
      <c r="D75" s="337"/>
      <c r="E75" s="337"/>
      <c r="F75" s="337"/>
      <c r="G75" s="337"/>
      <c r="H75" s="325"/>
      <c r="I75" s="325"/>
      <c r="J75" s="325"/>
      <c r="K75" s="325"/>
      <c r="L75" s="326"/>
    </row>
    <row r="76" spans="2:12" x14ac:dyDescent="0.25">
      <c r="B76" s="53"/>
      <c r="C76" s="53"/>
      <c r="D76" s="53"/>
      <c r="E76" s="53"/>
      <c r="F76" s="53"/>
      <c r="G76" s="53"/>
      <c r="H76" s="325"/>
      <c r="I76" s="325"/>
      <c r="J76" s="325"/>
      <c r="K76" s="325"/>
      <c r="L76" s="326"/>
    </row>
    <row r="77" spans="2:12" x14ac:dyDescent="0.25">
      <c r="B77" s="11"/>
      <c r="C77" s="11"/>
      <c r="D77" s="11"/>
      <c r="E77" s="11"/>
      <c r="F77" s="11"/>
      <c r="G77" s="11"/>
      <c r="H77" s="325"/>
      <c r="I77" s="325"/>
      <c r="J77" s="325"/>
      <c r="K77" s="325"/>
      <c r="L77" s="326"/>
    </row>
    <row r="78" spans="2:12" x14ac:dyDescent="0.25">
      <c r="B78" s="11"/>
      <c r="C78" s="11"/>
      <c r="D78" s="11"/>
      <c r="E78" s="11"/>
      <c r="F78" s="11"/>
      <c r="G78" s="11"/>
      <c r="H78" s="325"/>
      <c r="I78" s="325"/>
      <c r="J78" s="325"/>
      <c r="K78" s="325"/>
      <c r="L78" s="326"/>
    </row>
    <row r="79" spans="2:12" x14ac:dyDescent="0.25">
      <c r="B79" s="11"/>
      <c r="C79" s="11"/>
      <c r="D79" s="11"/>
      <c r="E79" s="11"/>
      <c r="F79" s="11"/>
      <c r="G79" s="78"/>
      <c r="H79" s="325"/>
      <c r="I79" s="325"/>
      <c r="J79" s="325"/>
      <c r="K79" s="325"/>
      <c r="L79" s="326"/>
    </row>
    <row r="80" spans="2:12" x14ac:dyDescent="0.25">
      <c r="B80" s="11"/>
      <c r="C80" s="11"/>
      <c r="D80" s="11"/>
      <c r="E80" s="11"/>
      <c r="F80" s="11"/>
      <c r="G80" s="78"/>
      <c r="H80" s="325"/>
      <c r="I80" s="325"/>
      <c r="J80" s="325"/>
      <c r="K80" s="325"/>
      <c r="L80" s="326"/>
    </row>
    <row r="81" spans="2:12" x14ac:dyDescent="0.25">
      <c r="B81" s="11"/>
      <c r="C81" s="11"/>
      <c r="D81" s="11"/>
      <c r="E81" s="11"/>
      <c r="F81" s="11"/>
      <c r="G81" s="78"/>
      <c r="H81" s="325"/>
      <c r="I81" s="325"/>
      <c r="J81" s="325"/>
      <c r="K81" s="325"/>
      <c r="L81" s="326"/>
    </row>
    <row r="82" spans="2:12" x14ac:dyDescent="0.25">
      <c r="B82" s="11"/>
      <c r="C82" s="11"/>
      <c r="D82" s="11"/>
      <c r="E82" s="11"/>
      <c r="F82" s="11"/>
      <c r="G82" s="78"/>
      <c r="H82" s="325"/>
      <c r="I82" s="325"/>
      <c r="J82" s="325"/>
      <c r="K82" s="325"/>
      <c r="L82" s="326"/>
    </row>
    <row r="83" spans="2:12" x14ac:dyDescent="0.25">
      <c r="B83" s="11"/>
      <c r="C83" s="11"/>
      <c r="D83" s="11"/>
      <c r="E83" s="11"/>
      <c r="F83" s="11"/>
      <c r="G83" s="78"/>
      <c r="H83" s="325"/>
      <c r="I83" s="325"/>
      <c r="J83" s="325"/>
      <c r="K83" s="325"/>
      <c r="L83" s="326"/>
    </row>
    <row r="84" spans="2:12" x14ac:dyDescent="0.25">
      <c r="B84" s="11"/>
      <c r="C84" s="11"/>
      <c r="D84" s="11"/>
      <c r="E84" s="11"/>
      <c r="F84" s="11"/>
      <c r="G84" s="11"/>
      <c r="H84" s="325"/>
      <c r="I84" s="325"/>
      <c r="J84" s="325"/>
      <c r="K84" s="325"/>
      <c r="L84" s="326"/>
    </row>
    <row r="85" spans="2:12" x14ac:dyDescent="0.25">
      <c r="B85" s="11"/>
      <c r="C85" s="11"/>
      <c r="D85" s="11"/>
      <c r="E85" s="11"/>
      <c r="F85" s="11"/>
      <c r="G85" s="11"/>
      <c r="H85" s="325"/>
      <c r="I85" s="325"/>
      <c r="J85" s="325"/>
      <c r="K85" s="325"/>
      <c r="L85" s="326"/>
    </row>
    <row r="86" spans="2:12" x14ac:dyDescent="0.25">
      <c r="B86" s="11"/>
      <c r="C86" s="11"/>
      <c r="D86" s="11"/>
      <c r="E86" s="11"/>
      <c r="F86" s="11"/>
      <c r="G86" s="11"/>
      <c r="H86" s="325"/>
      <c r="I86" s="325"/>
      <c r="J86" s="325"/>
      <c r="K86" s="325"/>
      <c r="L86" s="326"/>
    </row>
    <row r="87" spans="2:12" x14ac:dyDescent="0.25">
      <c r="B87" s="11"/>
      <c r="C87" s="11"/>
      <c r="D87" s="11"/>
      <c r="E87" s="11"/>
      <c r="F87" s="11"/>
      <c r="G87" s="54"/>
      <c r="H87" s="325"/>
      <c r="I87" s="325"/>
      <c r="J87" s="325"/>
      <c r="K87" s="325"/>
      <c r="L87" s="326"/>
    </row>
    <row r="88" spans="2:12" x14ac:dyDescent="0.25">
      <c r="B88" s="62"/>
      <c r="C88" s="63"/>
      <c r="D88" s="63"/>
      <c r="E88" s="63"/>
      <c r="F88" s="64"/>
      <c r="G88" s="77"/>
      <c r="H88" s="328"/>
      <c r="I88" s="328"/>
      <c r="J88" s="328"/>
      <c r="K88" s="328"/>
      <c r="L88" s="329"/>
    </row>
    <row r="91" spans="2:12" x14ac:dyDescent="0.25">
      <c r="B91" s="330" t="s">
        <v>637</v>
      </c>
      <c r="C91" s="62" t="s">
        <v>635</v>
      </c>
      <c r="D91" s="63" t="s">
        <v>584</v>
      </c>
      <c r="E91" s="63" t="s">
        <v>636</v>
      </c>
      <c r="F91" s="63" t="s">
        <v>589</v>
      </c>
      <c r="G91" s="63" t="s">
        <v>253</v>
      </c>
      <c r="H91" s="63" t="s">
        <v>643</v>
      </c>
      <c r="I91" s="63" t="s">
        <v>582</v>
      </c>
      <c r="J91" s="63"/>
      <c r="K91" s="64" t="s">
        <v>633</v>
      </c>
      <c r="L91" s="11" t="s">
        <v>634</v>
      </c>
    </row>
    <row r="92" spans="2:12" x14ac:dyDescent="0.25">
      <c r="B92" s="331"/>
      <c r="C92" s="332" t="s">
        <v>632</v>
      </c>
      <c r="D92" s="333"/>
      <c r="E92" s="333"/>
      <c r="F92" s="333"/>
      <c r="G92" s="333"/>
      <c r="H92" s="333"/>
      <c r="I92" s="333"/>
      <c r="J92" s="333"/>
      <c r="K92" s="334"/>
      <c r="L92" s="11"/>
    </row>
    <row r="93" spans="2:12" x14ac:dyDescent="0.25">
      <c r="B93" s="65" t="s">
        <v>644</v>
      </c>
      <c r="C93" s="66" t="s">
        <v>645</v>
      </c>
      <c r="D93" s="66" t="s">
        <v>646</v>
      </c>
      <c r="E93" s="66" t="s">
        <v>647</v>
      </c>
      <c r="F93" s="66"/>
      <c r="G93" s="66"/>
      <c r="H93" s="66"/>
      <c r="I93" s="66"/>
      <c r="J93" s="66"/>
      <c r="K93" s="66"/>
      <c r="L93" s="69"/>
    </row>
    <row r="94" spans="2:12" x14ac:dyDescent="0.25">
      <c r="B94" s="67"/>
      <c r="C94" s="68"/>
      <c r="D94" s="68"/>
      <c r="E94" s="68"/>
      <c r="F94" s="68"/>
      <c r="G94" s="68"/>
      <c r="H94" s="68"/>
      <c r="I94" s="68"/>
      <c r="J94" s="68"/>
      <c r="K94" s="68"/>
      <c r="L94" s="73"/>
    </row>
    <row r="95" spans="2:12" x14ac:dyDescent="0.25">
      <c r="B95" s="56"/>
      <c r="C95" s="57"/>
      <c r="D95" s="57"/>
      <c r="E95" s="57"/>
      <c r="F95" s="74"/>
      <c r="G95" s="57"/>
      <c r="H95" s="57"/>
      <c r="I95" s="57"/>
      <c r="J95" s="57"/>
      <c r="K95" s="57"/>
      <c r="L95" s="58"/>
    </row>
    <row r="96" spans="2:12" x14ac:dyDescent="0.25">
      <c r="B96" s="56"/>
      <c r="C96" s="57"/>
      <c r="D96" s="57"/>
      <c r="E96" s="57"/>
      <c r="F96" s="75"/>
      <c r="G96" s="57"/>
      <c r="H96" s="57"/>
      <c r="I96" s="57"/>
      <c r="J96" s="57"/>
      <c r="K96" s="57"/>
      <c r="L96" s="58"/>
    </row>
    <row r="97" spans="2:12" x14ac:dyDescent="0.25">
      <c r="B97" s="56"/>
      <c r="C97" s="57"/>
      <c r="D97" s="57"/>
      <c r="E97" s="57"/>
      <c r="F97" s="57"/>
      <c r="G97" s="57"/>
      <c r="H97" s="57"/>
      <c r="I97" s="57"/>
      <c r="J97" s="57"/>
      <c r="K97" s="57"/>
      <c r="L97" s="58"/>
    </row>
    <row r="98" spans="2:12" x14ac:dyDescent="0.25">
      <c r="B98" s="56"/>
      <c r="C98" s="57"/>
      <c r="D98" s="57"/>
      <c r="E98" s="57"/>
      <c r="F98" s="68"/>
      <c r="G98" s="68"/>
      <c r="H98" s="68"/>
      <c r="I98" s="57"/>
      <c r="J98" s="57"/>
      <c r="K98" s="57"/>
      <c r="L98" s="58"/>
    </row>
    <row r="99" spans="2:12" x14ac:dyDescent="0.25">
      <c r="B99" s="56"/>
      <c r="C99" s="57"/>
      <c r="D99" s="57"/>
      <c r="E99" s="57"/>
      <c r="F99" s="68"/>
      <c r="G99" s="68"/>
      <c r="H99" s="68"/>
      <c r="I99" s="57"/>
      <c r="J99" s="57"/>
      <c r="K99" s="57"/>
      <c r="L99" s="58"/>
    </row>
    <row r="100" spans="2:12" x14ac:dyDescent="0.25">
      <c r="B100" s="56"/>
      <c r="C100" s="57"/>
      <c r="D100" s="57"/>
      <c r="E100" s="57"/>
      <c r="F100" s="68"/>
      <c r="G100" s="68"/>
      <c r="H100" s="68"/>
      <c r="I100" s="57"/>
      <c r="J100" s="57"/>
      <c r="K100" s="57"/>
      <c r="L100" s="58"/>
    </row>
    <row r="101" spans="2:12" x14ac:dyDescent="0.25">
      <c r="B101" s="56"/>
      <c r="C101" s="57"/>
      <c r="D101" s="57"/>
      <c r="E101" s="57"/>
      <c r="F101" s="68"/>
      <c r="G101" s="68"/>
      <c r="H101" s="68"/>
      <c r="I101" s="57"/>
      <c r="J101" s="57"/>
      <c r="K101" s="57"/>
      <c r="L101" s="58"/>
    </row>
    <row r="102" spans="2:12" x14ac:dyDescent="0.25">
      <c r="B102" s="56"/>
      <c r="C102" s="57"/>
      <c r="D102" s="57"/>
      <c r="E102" s="57"/>
      <c r="F102" s="57"/>
      <c r="G102" s="57"/>
      <c r="H102" s="57"/>
      <c r="I102" s="57"/>
      <c r="J102" s="57"/>
      <c r="K102" s="57"/>
      <c r="L102" s="58"/>
    </row>
    <row r="103" spans="2:12" x14ac:dyDescent="0.25">
      <c r="B103" s="56"/>
      <c r="C103" s="57"/>
      <c r="D103" s="57"/>
      <c r="E103" s="57"/>
      <c r="F103" s="57"/>
      <c r="G103" s="57"/>
      <c r="H103" s="57"/>
      <c r="I103" s="57"/>
      <c r="J103" s="57"/>
      <c r="K103" s="57"/>
      <c r="L103" s="58"/>
    </row>
    <row r="104" spans="2:12" x14ac:dyDescent="0.25">
      <c r="B104" s="56"/>
      <c r="C104" s="57"/>
      <c r="D104" s="57"/>
      <c r="E104" s="57"/>
      <c r="F104" s="57"/>
      <c r="G104" s="57"/>
      <c r="H104" s="57"/>
      <c r="I104" s="57"/>
      <c r="J104" s="57"/>
      <c r="K104" s="57"/>
      <c r="L104" s="58"/>
    </row>
    <row r="105" spans="2:12" x14ac:dyDescent="0.25">
      <c r="B105" s="56"/>
      <c r="C105" s="57"/>
      <c r="D105" s="57"/>
      <c r="E105" s="57"/>
      <c r="F105" s="57"/>
      <c r="G105" s="57"/>
      <c r="H105" s="57"/>
      <c r="I105" s="57"/>
      <c r="J105" s="57"/>
      <c r="K105" s="57"/>
      <c r="L105" s="58"/>
    </row>
    <row r="106" spans="2:12" x14ac:dyDescent="0.25">
      <c r="B106" s="56"/>
      <c r="C106" s="57"/>
      <c r="D106" s="57"/>
      <c r="E106" s="57"/>
      <c r="F106" s="57"/>
      <c r="G106" s="57"/>
      <c r="H106" s="57"/>
      <c r="I106" s="57"/>
      <c r="J106" s="57"/>
      <c r="K106" s="57"/>
      <c r="L106" s="58"/>
    </row>
    <row r="107" spans="2:12" x14ac:dyDescent="0.25">
      <c r="B107" s="56"/>
      <c r="C107" s="57"/>
      <c r="D107" s="57"/>
      <c r="E107" s="57"/>
      <c r="F107" s="57"/>
      <c r="G107" s="57"/>
      <c r="H107" s="57"/>
      <c r="I107" s="57"/>
      <c r="J107" s="57"/>
      <c r="K107" s="57"/>
      <c r="L107" s="58"/>
    </row>
    <row r="108" spans="2:12" x14ac:dyDescent="0.25">
      <c r="B108" s="56"/>
      <c r="C108" s="57"/>
      <c r="D108" s="57"/>
      <c r="E108" s="57"/>
      <c r="F108" s="57"/>
      <c r="G108" s="57"/>
      <c r="H108" s="57"/>
      <c r="I108" s="57"/>
      <c r="J108" s="57"/>
      <c r="K108" s="57"/>
      <c r="L108" s="58"/>
    </row>
    <row r="109" spans="2:12" x14ac:dyDescent="0.25">
      <c r="B109" s="62"/>
      <c r="C109" s="63"/>
      <c r="D109" s="63"/>
      <c r="E109" s="63"/>
      <c r="F109" s="64"/>
      <c r="G109" s="63"/>
      <c r="H109" s="63"/>
      <c r="I109" s="63"/>
      <c r="J109" s="63"/>
      <c r="K109" s="63"/>
      <c r="L109" s="64"/>
    </row>
    <row r="112" spans="2:12" x14ac:dyDescent="0.25">
      <c r="B112" s="330" t="s">
        <v>637</v>
      </c>
      <c r="C112" s="62" t="s">
        <v>635</v>
      </c>
      <c r="D112" s="63" t="s">
        <v>584</v>
      </c>
      <c r="E112" s="63" t="s">
        <v>636</v>
      </c>
      <c r="F112" s="63" t="s">
        <v>589</v>
      </c>
      <c r="G112" s="63" t="s">
        <v>253</v>
      </c>
      <c r="H112" s="63" t="s">
        <v>643</v>
      </c>
      <c r="I112" s="63" t="s">
        <v>582</v>
      </c>
      <c r="J112" s="63"/>
      <c r="K112" s="64" t="s">
        <v>633</v>
      </c>
      <c r="L112" s="11" t="s">
        <v>634</v>
      </c>
    </row>
    <row r="113" spans="2:12" x14ac:dyDescent="0.25">
      <c r="B113" s="331"/>
      <c r="C113" s="332" t="s">
        <v>632</v>
      </c>
      <c r="D113" s="333"/>
      <c r="E113" s="333"/>
      <c r="F113" s="333"/>
      <c r="G113" s="333"/>
      <c r="H113" s="333"/>
      <c r="I113" s="333"/>
      <c r="J113" s="333"/>
      <c r="K113" s="334"/>
      <c r="L113" s="11"/>
    </row>
    <row r="114" spans="2:12" x14ac:dyDescent="0.25">
      <c r="B114" s="65" t="s">
        <v>644</v>
      </c>
      <c r="C114" s="66" t="s">
        <v>645</v>
      </c>
      <c r="D114" s="66" t="s">
        <v>646</v>
      </c>
      <c r="E114" s="66" t="s">
        <v>647</v>
      </c>
      <c r="F114" s="66"/>
      <c r="G114" s="66"/>
      <c r="H114" s="66"/>
      <c r="I114" s="66"/>
      <c r="J114" s="66"/>
      <c r="K114" s="66"/>
      <c r="L114" s="69"/>
    </row>
    <row r="115" spans="2:12" x14ac:dyDescent="0.25">
      <c r="B115" s="67"/>
      <c r="C115" s="68"/>
      <c r="D115" s="68"/>
      <c r="E115" s="68"/>
      <c r="F115" s="68"/>
      <c r="G115" s="68"/>
      <c r="H115" s="68"/>
      <c r="I115" s="68"/>
      <c r="J115" s="68"/>
      <c r="K115" s="68"/>
      <c r="L115" s="73"/>
    </row>
    <row r="116" spans="2:12" x14ac:dyDescent="0.25">
      <c r="B116" s="56"/>
      <c r="C116" s="57"/>
      <c r="D116" s="57"/>
      <c r="E116" s="57"/>
      <c r="F116" s="74"/>
      <c r="G116" s="57"/>
      <c r="H116" s="57"/>
      <c r="I116" s="57"/>
      <c r="J116" s="57"/>
      <c r="K116" s="57"/>
      <c r="L116" s="58"/>
    </row>
    <row r="117" spans="2:12" x14ac:dyDescent="0.25">
      <c r="B117" s="56"/>
      <c r="C117" s="57"/>
      <c r="D117" s="57"/>
      <c r="E117" s="57"/>
      <c r="F117" s="75"/>
      <c r="G117" s="57"/>
      <c r="H117" s="57"/>
      <c r="I117" s="57"/>
      <c r="J117" s="57"/>
      <c r="K117" s="57"/>
      <c r="L117" s="58"/>
    </row>
    <row r="118" spans="2:12" x14ac:dyDescent="0.25">
      <c r="B118" s="56"/>
      <c r="C118" s="57"/>
      <c r="D118" s="57"/>
      <c r="E118" s="57"/>
      <c r="F118" s="57"/>
      <c r="G118" s="57"/>
      <c r="H118" s="57"/>
      <c r="I118" s="57"/>
      <c r="J118" s="57"/>
      <c r="K118" s="57"/>
      <c r="L118" s="58"/>
    </row>
    <row r="119" spans="2:12" x14ac:dyDescent="0.25">
      <c r="B119" s="56"/>
      <c r="C119" s="57"/>
      <c r="D119" s="57"/>
      <c r="E119" s="57"/>
      <c r="F119" s="68"/>
      <c r="G119" s="68"/>
      <c r="H119" s="68"/>
      <c r="I119" s="57"/>
      <c r="J119" s="57"/>
      <c r="K119" s="57"/>
      <c r="L119" s="58"/>
    </row>
    <row r="120" spans="2:12" x14ac:dyDescent="0.25">
      <c r="B120" s="56"/>
      <c r="C120" s="57"/>
      <c r="D120" s="57"/>
      <c r="E120" s="57"/>
      <c r="F120" s="68"/>
      <c r="G120" s="68"/>
      <c r="H120" s="68"/>
      <c r="I120" s="57"/>
      <c r="J120" s="57"/>
      <c r="K120" s="57"/>
      <c r="L120" s="58"/>
    </row>
    <row r="121" spans="2:12" x14ac:dyDescent="0.25">
      <c r="B121" s="56"/>
      <c r="C121" s="57"/>
      <c r="D121" s="57"/>
      <c r="E121" s="57"/>
      <c r="F121" s="68"/>
      <c r="G121" s="68"/>
      <c r="H121" s="68"/>
      <c r="I121" s="57"/>
      <c r="J121" s="57"/>
      <c r="K121" s="57"/>
      <c r="L121" s="58"/>
    </row>
    <row r="122" spans="2:12" x14ac:dyDescent="0.25">
      <c r="B122" s="56"/>
      <c r="C122" s="57"/>
      <c r="D122" s="57"/>
      <c r="E122" s="57"/>
      <c r="F122" s="68"/>
      <c r="G122" s="68"/>
      <c r="H122" s="68"/>
      <c r="I122" s="57"/>
      <c r="J122" s="57"/>
      <c r="K122" s="57"/>
      <c r="L122" s="58"/>
    </row>
    <row r="123" spans="2:12" x14ac:dyDescent="0.25">
      <c r="B123" s="56"/>
      <c r="C123" s="57"/>
      <c r="D123" s="57"/>
      <c r="E123" s="57"/>
      <c r="F123" s="57"/>
      <c r="G123" s="57"/>
      <c r="H123" s="57"/>
      <c r="I123" s="57"/>
      <c r="J123" s="57"/>
      <c r="K123" s="57"/>
      <c r="L123" s="58"/>
    </row>
    <row r="124" spans="2:12" x14ac:dyDescent="0.25">
      <c r="B124" s="56"/>
      <c r="C124" s="57"/>
      <c r="D124" s="57"/>
      <c r="E124" s="57"/>
      <c r="F124" s="57"/>
      <c r="G124" s="57"/>
      <c r="H124" s="57"/>
      <c r="I124" s="57"/>
      <c r="J124" s="57"/>
      <c r="K124" s="57"/>
      <c r="L124" s="58"/>
    </row>
    <row r="125" spans="2:12" x14ac:dyDescent="0.25">
      <c r="B125" s="56"/>
      <c r="C125" s="57"/>
      <c r="D125" s="57"/>
      <c r="E125" s="57"/>
      <c r="F125" s="57"/>
      <c r="G125" s="57"/>
      <c r="H125" s="57"/>
      <c r="I125" s="57"/>
      <c r="J125" s="57"/>
      <c r="K125" s="57"/>
      <c r="L125" s="58"/>
    </row>
    <row r="126" spans="2:12" x14ac:dyDescent="0.25">
      <c r="B126" s="56"/>
      <c r="C126" s="57"/>
      <c r="D126" s="57"/>
      <c r="E126" s="57"/>
      <c r="F126" s="57"/>
      <c r="G126" s="57"/>
      <c r="H126" s="57"/>
      <c r="I126" s="57"/>
      <c r="J126" s="57"/>
      <c r="K126" s="57"/>
      <c r="L126" s="58"/>
    </row>
    <row r="127" spans="2:12" x14ac:dyDescent="0.25">
      <c r="B127" s="56"/>
      <c r="C127" s="57"/>
      <c r="D127" s="57"/>
      <c r="E127" s="57"/>
      <c r="F127" s="57"/>
      <c r="G127" s="57"/>
      <c r="H127" s="57"/>
      <c r="I127" s="57"/>
      <c r="J127" s="57"/>
      <c r="K127" s="57"/>
      <c r="L127" s="58"/>
    </row>
    <row r="128" spans="2:12" x14ac:dyDescent="0.25">
      <c r="B128" s="56"/>
      <c r="C128" s="57"/>
      <c r="D128" s="57"/>
      <c r="E128" s="57"/>
      <c r="F128" s="57"/>
      <c r="G128" s="57"/>
      <c r="H128" s="57"/>
      <c r="I128" s="57"/>
      <c r="J128" s="57"/>
      <c r="K128" s="57"/>
      <c r="L128" s="58"/>
    </row>
    <row r="129" spans="2:12" x14ac:dyDescent="0.25">
      <c r="B129" s="56"/>
      <c r="C129" s="57"/>
      <c r="D129" s="57"/>
      <c r="E129" s="57"/>
      <c r="F129" s="57"/>
      <c r="G129" s="57"/>
      <c r="H129" s="57"/>
      <c r="I129" s="57"/>
      <c r="J129" s="57"/>
      <c r="K129" s="57"/>
      <c r="L129" s="58"/>
    </row>
    <row r="130" spans="2:12" x14ac:dyDescent="0.25">
      <c r="B130" s="62"/>
      <c r="C130" s="63"/>
      <c r="D130" s="63"/>
      <c r="E130" s="63"/>
      <c r="F130" s="64"/>
      <c r="G130" s="63"/>
      <c r="H130" s="63"/>
      <c r="I130" s="63"/>
      <c r="J130" s="63"/>
      <c r="K130" s="63"/>
      <c r="L130" s="64"/>
    </row>
  </sheetData>
  <mergeCells count="28">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70" zoomScaleNormal="70" workbookViewId="0"/>
  </sheetViews>
  <sheetFormatPr defaultRowHeight="15" x14ac:dyDescent="0.25"/>
  <cols>
    <col min="1" max="1" width="19.85546875" style="5" bestFit="1" customWidth="1"/>
    <col min="2" max="2" width="139.140625" customWidth="1"/>
  </cols>
  <sheetData>
    <row r="1" spans="1:2" x14ac:dyDescent="0.25">
      <c r="A1" s="99"/>
      <c r="B1" s="338" t="s">
        <v>763</v>
      </c>
    </row>
    <row r="2" spans="1:2" ht="26.25" customHeight="1" x14ac:dyDescent="0.25">
      <c r="B2" s="338"/>
    </row>
    <row r="5" spans="1:2" ht="196.5" customHeight="1" x14ac:dyDescent="0.25">
      <c r="A5" s="139" t="s">
        <v>764</v>
      </c>
      <c r="B5" s="83" t="s">
        <v>825</v>
      </c>
    </row>
    <row r="6" spans="1:2" ht="18.75" x14ac:dyDescent="0.25">
      <c r="A6" s="139" t="s">
        <v>766</v>
      </c>
      <c r="B6" s="11" t="s">
        <v>765</v>
      </c>
    </row>
    <row r="7" spans="1:2" ht="18.75" x14ac:dyDescent="0.25">
      <c r="A7" s="139" t="s">
        <v>767</v>
      </c>
      <c r="B7" s="11" t="s">
        <v>768</v>
      </c>
    </row>
    <row r="8" spans="1:2" ht="135" x14ac:dyDescent="0.25">
      <c r="A8" s="139" t="s">
        <v>782</v>
      </c>
      <c r="B8" s="2" t="s">
        <v>783</v>
      </c>
    </row>
    <row r="9" spans="1:2" ht="18.75" x14ac:dyDescent="0.25">
      <c r="A9" s="139" t="s">
        <v>157</v>
      </c>
      <c r="B9" s="11" t="s">
        <v>784</v>
      </c>
    </row>
    <row r="10" spans="1:2" ht="18.75" x14ac:dyDescent="0.25">
      <c r="A10" s="139"/>
      <c r="B10" s="11"/>
    </row>
    <row r="11" spans="1:2" ht="18.75" x14ac:dyDescent="0.25">
      <c r="A11" s="139"/>
      <c r="B11" s="11"/>
    </row>
    <row r="12" spans="1:2" ht="18.75" x14ac:dyDescent="0.25">
      <c r="A12" s="139"/>
      <c r="B12" s="11"/>
    </row>
    <row r="13" spans="1:2" ht="18.75" x14ac:dyDescent="0.25">
      <c r="A13" s="139"/>
      <c r="B13" s="11"/>
    </row>
    <row r="14" spans="1:2" ht="18.75" x14ac:dyDescent="0.25">
      <c r="A14" s="139"/>
      <c r="B14" s="11"/>
    </row>
    <row r="15" spans="1:2" ht="18.75" x14ac:dyDescent="0.25">
      <c r="A15" s="139"/>
      <c r="B15" s="11"/>
    </row>
    <row r="16" spans="1:2" ht="18.75" x14ac:dyDescent="0.25">
      <c r="A16" s="139"/>
      <c r="B16" s="11"/>
    </row>
    <row r="17" spans="1:2" ht="18.75" x14ac:dyDescent="0.25">
      <c r="A17" s="139"/>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sqref="A1:B1"/>
    </sheetView>
  </sheetViews>
  <sheetFormatPr defaultRowHeight="15" x14ac:dyDescent="0.25"/>
  <cols>
    <col min="1" max="1" width="43.7109375" customWidth="1"/>
    <col min="2" max="2" width="49.42578125" customWidth="1"/>
  </cols>
  <sheetData>
    <row r="1" spans="1:2" ht="26.25" customHeight="1" x14ac:dyDescent="0.25">
      <c r="A1" s="319"/>
      <c r="B1" s="320"/>
    </row>
    <row r="3" spans="1:2" x14ac:dyDescent="0.25">
      <c r="A3" s="370" t="s">
        <v>770</v>
      </c>
      <c r="B3" s="370" t="s">
        <v>771</v>
      </c>
    </row>
    <row r="4" spans="1:2" x14ac:dyDescent="0.25">
      <c r="A4" s="370"/>
      <c r="B4" s="370"/>
    </row>
    <row r="5" spans="1:2" ht="30" x14ac:dyDescent="0.25">
      <c r="A5" s="2" t="s">
        <v>776</v>
      </c>
      <c r="B5" s="11" t="s">
        <v>775</v>
      </c>
    </row>
    <row r="6" spans="1:2" x14ac:dyDescent="0.25">
      <c r="A6" s="11"/>
      <c r="B6" s="11" t="s">
        <v>777</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368" t="s">
        <v>772</v>
      </c>
      <c r="B11" s="368" t="s">
        <v>773</v>
      </c>
    </row>
    <row r="12" spans="1:2" x14ac:dyDescent="0.25">
      <c r="A12" s="369"/>
      <c r="B12" s="369"/>
    </row>
    <row r="13" spans="1:2" ht="45" x14ac:dyDescent="0.25">
      <c r="A13" s="83" t="s">
        <v>774</v>
      </c>
      <c r="B13" s="11" t="s">
        <v>778</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heetViews>
  <sheetFormatPr defaultRowHeight="15" x14ac:dyDescent="0.25"/>
  <cols>
    <col min="2" max="2" width="31.7109375" bestFit="1" customWidth="1"/>
    <col min="3" max="10" width="16" style="3" customWidth="1"/>
  </cols>
  <sheetData>
    <row r="1" spans="1:20" ht="23.25" x14ac:dyDescent="0.35">
      <c r="A1" s="98"/>
      <c r="B1" s="341" t="s">
        <v>811</v>
      </c>
      <c r="C1" s="341"/>
      <c r="D1" s="341"/>
      <c r="E1" s="341"/>
      <c r="F1" s="341"/>
      <c r="G1" s="92"/>
      <c r="H1" s="92"/>
      <c r="I1" s="92"/>
      <c r="J1" s="92"/>
      <c r="K1" s="90"/>
      <c r="L1" s="90"/>
      <c r="M1" s="90"/>
      <c r="N1" s="90"/>
      <c r="O1" s="90"/>
      <c r="P1" s="90"/>
      <c r="Q1" s="90"/>
      <c r="R1" s="90"/>
      <c r="S1" s="90"/>
      <c r="T1" s="90"/>
    </row>
    <row r="2" spans="1:20" s="90" customFormat="1" ht="11.25" customHeight="1" x14ac:dyDescent="0.35">
      <c r="B2" s="91"/>
      <c r="C2" s="91"/>
      <c r="D2" s="91"/>
      <c r="E2" s="91"/>
      <c r="F2" s="91"/>
      <c r="G2" s="92"/>
      <c r="H2" s="92"/>
      <c r="I2" s="92"/>
      <c r="J2" s="92"/>
    </row>
    <row r="3" spans="1:20" s="90" customFormat="1" ht="33" customHeight="1" x14ac:dyDescent="0.25">
      <c r="C3" s="100" t="s">
        <v>821</v>
      </c>
      <c r="D3" s="94"/>
      <c r="E3" s="14" t="s">
        <v>101</v>
      </c>
      <c r="F3" s="14" t="s">
        <v>74</v>
      </c>
      <c r="G3" s="14" t="s">
        <v>94</v>
      </c>
      <c r="H3" s="14" t="s">
        <v>95</v>
      </c>
      <c r="I3" s="14" t="s">
        <v>96</v>
      </c>
      <c r="J3" s="14" t="s">
        <v>97</v>
      </c>
      <c r="K3" s="14" t="s">
        <v>581</v>
      </c>
      <c r="L3" s="14" t="s">
        <v>580</v>
      </c>
      <c r="M3" s="94"/>
      <c r="N3" s="94"/>
      <c r="O3" s="94"/>
      <c r="P3" s="97"/>
    </row>
    <row r="4" spans="1:20" ht="15.75" x14ac:dyDescent="0.25">
      <c r="A4" s="340" t="s">
        <v>810</v>
      </c>
      <c r="B4" s="95" t="s">
        <v>785</v>
      </c>
      <c r="C4" s="2"/>
      <c r="D4" s="2"/>
      <c r="E4" s="2"/>
      <c r="F4" s="2"/>
      <c r="G4" s="2"/>
      <c r="H4" s="2"/>
      <c r="I4" s="2"/>
      <c r="J4" s="2"/>
      <c r="K4" s="11"/>
      <c r="L4" s="11"/>
      <c r="M4" s="11"/>
      <c r="N4" s="11"/>
      <c r="O4" s="11"/>
    </row>
    <row r="5" spans="1:20" ht="15.75" customHeight="1" x14ac:dyDescent="0.25">
      <c r="A5" s="340"/>
      <c r="B5" s="95" t="s">
        <v>786</v>
      </c>
      <c r="C5" s="2"/>
      <c r="D5" s="2"/>
      <c r="E5" s="2"/>
      <c r="F5" s="2"/>
      <c r="G5" s="2"/>
      <c r="H5" s="2"/>
      <c r="I5" s="2"/>
      <c r="J5" s="2"/>
      <c r="K5" s="11"/>
      <c r="L5" s="11"/>
      <c r="M5" s="11"/>
      <c r="N5" s="11"/>
      <c r="O5" s="11"/>
    </row>
    <row r="6" spans="1:20" x14ac:dyDescent="0.25">
      <c r="A6" s="340"/>
      <c r="B6" s="96" t="s">
        <v>787</v>
      </c>
      <c r="C6" s="2"/>
      <c r="D6" s="2"/>
      <c r="E6" s="2"/>
      <c r="F6" s="2"/>
      <c r="G6" s="2"/>
      <c r="H6" s="2"/>
      <c r="I6" s="2"/>
      <c r="J6" s="2"/>
      <c r="K6" s="11"/>
      <c r="L6" s="11"/>
      <c r="M6" s="11"/>
      <c r="N6" s="11"/>
      <c r="O6" s="11"/>
    </row>
    <row r="7" spans="1:20" x14ac:dyDescent="0.25">
      <c r="A7" s="340"/>
      <c r="B7" s="96" t="s">
        <v>792</v>
      </c>
      <c r="C7" s="2"/>
      <c r="D7" s="2"/>
      <c r="E7" s="2"/>
      <c r="F7" s="2"/>
      <c r="G7" s="2"/>
      <c r="H7" s="2"/>
      <c r="I7" s="2"/>
      <c r="J7" s="2"/>
      <c r="K7" s="11"/>
      <c r="L7" s="11"/>
      <c r="M7" s="11"/>
      <c r="N7" s="11"/>
      <c r="O7" s="11"/>
    </row>
    <row r="8" spans="1:20" x14ac:dyDescent="0.25">
      <c r="A8" s="340"/>
      <c r="B8" s="96" t="s">
        <v>794</v>
      </c>
      <c r="C8" s="2"/>
      <c r="D8" s="2"/>
      <c r="E8" s="2"/>
      <c r="F8" s="2"/>
      <c r="G8" s="2"/>
      <c r="H8" s="2"/>
      <c r="I8" s="2"/>
      <c r="J8" s="2"/>
      <c r="K8" s="11"/>
      <c r="L8" s="11"/>
      <c r="M8" s="11"/>
      <c r="N8" s="11"/>
      <c r="O8" s="11"/>
    </row>
    <row r="9" spans="1:20" x14ac:dyDescent="0.25">
      <c r="A9" s="340"/>
      <c r="B9" s="96" t="s">
        <v>795</v>
      </c>
      <c r="C9" s="2"/>
      <c r="D9" s="2"/>
      <c r="E9" s="2"/>
      <c r="F9" s="2"/>
      <c r="G9" s="2"/>
      <c r="H9" s="2"/>
      <c r="I9" s="2"/>
      <c r="J9" s="2"/>
      <c r="K9" s="11"/>
      <c r="L9" s="11"/>
      <c r="M9" s="11"/>
      <c r="N9" s="11"/>
      <c r="O9" s="11"/>
    </row>
    <row r="10" spans="1:20" x14ac:dyDescent="0.25">
      <c r="A10" s="340"/>
      <c r="B10" s="96" t="s">
        <v>802</v>
      </c>
      <c r="C10" s="2"/>
      <c r="D10" s="2"/>
      <c r="E10" s="2"/>
      <c r="F10" s="2"/>
      <c r="G10" s="2"/>
      <c r="H10" s="2"/>
      <c r="I10" s="2"/>
      <c r="J10" s="2"/>
      <c r="K10" s="11"/>
      <c r="L10" s="11"/>
      <c r="M10" s="11"/>
      <c r="N10" s="11"/>
      <c r="O10" s="11"/>
    </row>
    <row r="11" spans="1:20" x14ac:dyDescent="0.25">
      <c r="A11" s="340"/>
      <c r="B11" s="96" t="s">
        <v>805</v>
      </c>
      <c r="C11" s="2"/>
      <c r="D11" s="2"/>
      <c r="E11" s="2"/>
      <c r="F11" s="2"/>
      <c r="G11" s="2"/>
      <c r="H11" s="2"/>
      <c r="I11" s="2"/>
      <c r="J11" s="2"/>
      <c r="K11" s="11"/>
      <c r="L11" s="11"/>
      <c r="M11" s="11"/>
      <c r="N11" s="11"/>
      <c r="O11" s="11"/>
    </row>
    <row r="12" spans="1:20" x14ac:dyDescent="0.25">
      <c r="A12" s="340"/>
      <c r="B12" s="96" t="s">
        <v>808</v>
      </c>
      <c r="C12" s="2"/>
      <c r="D12" s="2"/>
      <c r="E12" s="2"/>
      <c r="F12" s="2"/>
      <c r="G12" s="2"/>
      <c r="H12" s="2"/>
      <c r="I12" s="2"/>
      <c r="J12" s="2"/>
      <c r="K12" s="11"/>
      <c r="L12" s="11"/>
      <c r="M12" s="11"/>
      <c r="N12" s="11"/>
      <c r="O12" s="11"/>
    </row>
    <row r="13" spans="1:20" x14ac:dyDescent="0.25">
      <c r="A13" s="93"/>
      <c r="C13" s="2"/>
      <c r="D13" s="2"/>
      <c r="E13" s="2"/>
      <c r="F13" s="2"/>
      <c r="G13" s="2"/>
      <c r="H13" s="2"/>
      <c r="I13" s="2"/>
      <c r="J13" s="2"/>
      <c r="K13" s="11"/>
      <c r="L13" s="11"/>
      <c r="M13" s="11"/>
      <c r="N13" s="11"/>
      <c r="O13" s="11"/>
    </row>
    <row r="14" spans="1:20" ht="15" customHeight="1" x14ac:dyDescent="0.25">
      <c r="A14" s="339" t="s">
        <v>107</v>
      </c>
      <c r="B14" s="96" t="s">
        <v>789</v>
      </c>
      <c r="C14" s="2"/>
      <c r="D14" s="2"/>
      <c r="E14" s="2"/>
      <c r="F14" s="2"/>
      <c r="G14" s="2"/>
      <c r="H14" s="2"/>
      <c r="I14" s="2"/>
      <c r="J14" s="2"/>
      <c r="K14" s="11"/>
      <c r="L14" s="11"/>
      <c r="M14" s="11"/>
      <c r="N14" s="11"/>
      <c r="O14" s="11"/>
    </row>
    <row r="15" spans="1:20" x14ac:dyDescent="0.25">
      <c r="A15" s="339"/>
      <c r="B15" s="96" t="s">
        <v>788</v>
      </c>
      <c r="C15" s="2"/>
      <c r="D15" s="2"/>
      <c r="E15" s="2"/>
      <c r="F15" s="2"/>
      <c r="G15" s="2"/>
      <c r="H15" s="2"/>
      <c r="I15" s="2"/>
      <c r="J15" s="2"/>
      <c r="K15" s="11"/>
      <c r="L15" s="11"/>
      <c r="M15" s="11"/>
      <c r="N15" s="11"/>
      <c r="O15" s="11"/>
    </row>
    <row r="16" spans="1:20" x14ac:dyDescent="0.25">
      <c r="A16" s="339"/>
      <c r="B16" s="96" t="s">
        <v>790</v>
      </c>
      <c r="C16" s="2"/>
      <c r="D16" s="2"/>
      <c r="E16" s="2"/>
      <c r="F16" s="2"/>
      <c r="G16" s="2"/>
      <c r="H16" s="2"/>
      <c r="I16" s="2"/>
      <c r="J16" s="2"/>
      <c r="K16" s="11"/>
      <c r="L16" s="11"/>
      <c r="M16" s="11"/>
      <c r="N16" s="11"/>
      <c r="O16" s="11"/>
    </row>
    <row r="17" spans="1:15" x14ac:dyDescent="0.25">
      <c r="A17" s="339"/>
      <c r="B17" s="96" t="s">
        <v>791</v>
      </c>
      <c r="C17" s="2"/>
      <c r="D17" s="2"/>
      <c r="E17" s="2"/>
      <c r="F17" s="2"/>
      <c r="G17" s="2"/>
      <c r="H17" s="2"/>
      <c r="I17" s="2"/>
      <c r="J17" s="2"/>
      <c r="K17" s="11"/>
      <c r="L17" s="11"/>
      <c r="M17" s="11"/>
      <c r="N17" s="11"/>
      <c r="O17" s="11"/>
    </row>
    <row r="18" spans="1:15" x14ac:dyDescent="0.25">
      <c r="A18" s="339"/>
      <c r="B18" s="96" t="s">
        <v>793</v>
      </c>
      <c r="C18" s="2"/>
      <c r="D18" s="2"/>
      <c r="E18" s="2"/>
      <c r="F18" s="2"/>
      <c r="G18" s="2"/>
      <c r="H18" s="2"/>
      <c r="I18" s="2"/>
      <c r="J18" s="2"/>
      <c r="K18" s="11"/>
      <c r="L18" s="11"/>
      <c r="M18" s="11"/>
      <c r="N18" s="11"/>
      <c r="O18" s="11"/>
    </row>
    <row r="19" spans="1:15" x14ac:dyDescent="0.25">
      <c r="A19" s="339"/>
      <c r="B19" s="96" t="s">
        <v>809</v>
      </c>
      <c r="C19" s="2"/>
      <c r="D19" s="2"/>
      <c r="E19" s="2"/>
      <c r="F19" s="2"/>
      <c r="G19" s="2"/>
      <c r="H19" s="2"/>
      <c r="I19" s="2"/>
      <c r="J19" s="2"/>
      <c r="K19" s="11"/>
      <c r="L19" s="11"/>
      <c r="M19" s="11"/>
      <c r="N19" s="11"/>
      <c r="O19" s="11"/>
    </row>
    <row r="20" spans="1:15" x14ac:dyDescent="0.25">
      <c r="A20" s="339"/>
      <c r="B20" s="96" t="s">
        <v>796</v>
      </c>
      <c r="C20" s="2"/>
      <c r="D20" s="2"/>
      <c r="E20" s="2"/>
      <c r="F20" s="2"/>
      <c r="G20" s="2"/>
      <c r="H20" s="2"/>
      <c r="I20" s="2"/>
      <c r="J20" s="2"/>
      <c r="K20" s="11"/>
      <c r="L20" s="11"/>
      <c r="M20" s="11"/>
      <c r="N20" s="11"/>
      <c r="O20" s="11"/>
    </row>
    <row r="21" spans="1:15" x14ac:dyDescent="0.25">
      <c r="A21" s="339"/>
      <c r="B21" s="96" t="s">
        <v>797</v>
      </c>
      <c r="C21" s="2"/>
      <c r="D21" s="2"/>
      <c r="E21" s="2"/>
      <c r="F21" s="2"/>
      <c r="G21" s="2"/>
      <c r="H21" s="2"/>
      <c r="I21" s="2"/>
      <c r="J21" s="2"/>
      <c r="K21" s="11"/>
      <c r="L21" s="11"/>
      <c r="M21" s="11"/>
      <c r="N21" s="11"/>
      <c r="O21" s="11"/>
    </row>
    <row r="22" spans="1:15" x14ac:dyDescent="0.25">
      <c r="A22" s="339"/>
      <c r="B22" s="96" t="s">
        <v>798</v>
      </c>
      <c r="C22" s="2"/>
      <c r="D22" s="2"/>
      <c r="E22" s="2"/>
      <c r="F22" s="2"/>
      <c r="G22" s="2"/>
      <c r="H22" s="2"/>
      <c r="I22" s="2"/>
      <c r="J22" s="2"/>
      <c r="K22" s="11"/>
      <c r="L22" s="11"/>
      <c r="M22" s="11"/>
      <c r="N22" s="11"/>
      <c r="O22" s="11"/>
    </row>
    <row r="23" spans="1:15" x14ac:dyDescent="0.25">
      <c r="A23" s="339"/>
      <c r="B23" s="96" t="s">
        <v>799</v>
      </c>
      <c r="C23" s="2"/>
      <c r="D23" s="2"/>
      <c r="E23" s="2"/>
      <c r="F23" s="2"/>
      <c r="G23" s="2"/>
      <c r="H23" s="2"/>
      <c r="I23" s="2"/>
      <c r="J23" s="2"/>
      <c r="K23" s="11"/>
      <c r="L23" s="11"/>
      <c r="M23" s="11"/>
      <c r="N23" s="11"/>
      <c r="O23" s="11"/>
    </row>
    <row r="24" spans="1:15" x14ac:dyDescent="0.25">
      <c r="A24" s="339"/>
      <c r="B24" s="96" t="s">
        <v>800</v>
      </c>
      <c r="C24" s="2"/>
      <c r="D24" s="2"/>
      <c r="E24" s="2"/>
      <c r="F24" s="2"/>
      <c r="G24" s="2"/>
      <c r="H24" s="2"/>
      <c r="I24" s="2"/>
      <c r="J24" s="2"/>
      <c r="K24" s="11"/>
      <c r="L24" s="11"/>
      <c r="M24" s="11"/>
      <c r="N24" s="11"/>
      <c r="O24" s="11"/>
    </row>
    <row r="25" spans="1:15" x14ac:dyDescent="0.25">
      <c r="A25" s="339"/>
      <c r="B25" s="96" t="s">
        <v>801</v>
      </c>
      <c r="C25" s="2"/>
      <c r="D25" s="2"/>
      <c r="E25" s="2"/>
      <c r="F25" s="2"/>
      <c r="G25" s="2"/>
      <c r="H25" s="2"/>
      <c r="I25" s="2"/>
      <c r="J25" s="2"/>
      <c r="K25" s="11"/>
      <c r="L25" s="11"/>
      <c r="M25" s="11"/>
      <c r="N25" s="11"/>
      <c r="O25" s="11"/>
    </row>
    <row r="26" spans="1:15" x14ac:dyDescent="0.25">
      <c r="A26" s="339"/>
      <c r="B26" s="96" t="s">
        <v>803</v>
      </c>
      <c r="C26" s="2"/>
      <c r="D26" s="2"/>
      <c r="E26" s="2"/>
      <c r="F26" s="2"/>
      <c r="G26" s="2"/>
      <c r="H26" s="2"/>
      <c r="I26" s="2"/>
      <c r="J26" s="2"/>
      <c r="K26" s="11"/>
      <c r="L26" s="11"/>
      <c r="M26" s="11"/>
      <c r="N26" s="11"/>
      <c r="O26" s="11"/>
    </row>
    <row r="27" spans="1:15" x14ac:dyDescent="0.25">
      <c r="A27" s="339"/>
      <c r="B27" s="96" t="s">
        <v>807</v>
      </c>
      <c r="C27" s="2"/>
      <c r="D27" s="2"/>
      <c r="E27" s="2"/>
      <c r="F27" s="2"/>
      <c r="G27" s="2"/>
      <c r="H27" s="2"/>
      <c r="I27" s="2"/>
      <c r="J27" s="2"/>
      <c r="K27" s="11"/>
      <c r="L27" s="11"/>
      <c r="M27" s="11"/>
      <c r="N27" s="11"/>
      <c r="O27" s="11"/>
    </row>
    <row r="28" spans="1:15" x14ac:dyDescent="0.25">
      <c r="A28" s="339"/>
      <c r="B28" s="96" t="s">
        <v>804</v>
      </c>
      <c r="C28" s="2"/>
      <c r="D28" s="2"/>
      <c r="E28" s="2"/>
      <c r="F28" s="2"/>
      <c r="G28" s="2"/>
      <c r="H28" s="2"/>
      <c r="I28" s="2"/>
      <c r="J28" s="2"/>
      <c r="K28" s="11"/>
      <c r="L28" s="11"/>
      <c r="M28" s="11"/>
      <c r="N28" s="11"/>
      <c r="O28" s="11"/>
    </row>
    <row r="29" spans="1:15" x14ac:dyDescent="0.25">
      <c r="A29" s="339"/>
      <c r="B29" s="96" t="s">
        <v>806</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F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M2"/>
    </sheetView>
  </sheetViews>
  <sheetFormatPr defaultRowHeight="15" x14ac:dyDescent="0.25"/>
  <sheetData>
    <row r="1" spans="1:13" ht="15" customHeight="1" x14ac:dyDescent="0.25">
      <c r="A1" s="342" t="s">
        <v>818</v>
      </c>
      <c r="B1" s="342"/>
      <c r="C1" s="342"/>
      <c r="D1" s="342"/>
      <c r="E1" s="342"/>
      <c r="F1" s="342"/>
      <c r="G1" s="342"/>
      <c r="H1" s="342"/>
      <c r="I1" s="342"/>
      <c r="J1" s="342"/>
      <c r="K1" s="342"/>
      <c r="L1" s="342"/>
      <c r="M1" s="342"/>
    </row>
    <row r="2" spans="1:13" ht="23.25" customHeight="1" x14ac:dyDescent="0.25">
      <c r="A2" s="342"/>
      <c r="B2" s="342"/>
      <c r="C2" s="342"/>
      <c r="D2" s="342"/>
      <c r="E2" s="342"/>
      <c r="F2" s="342"/>
      <c r="G2" s="342"/>
      <c r="H2" s="342"/>
      <c r="I2" s="342"/>
      <c r="J2" s="342"/>
      <c r="K2" s="342"/>
      <c r="L2" s="342"/>
      <c r="M2" s="342"/>
    </row>
    <row r="8" spans="1:13" x14ac:dyDescent="0.25">
      <c r="B8" t="s">
        <v>843</v>
      </c>
    </row>
  </sheetData>
  <mergeCells count="1">
    <mergeCell ref="A1:M2"/>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C1" sqref="C1:K1"/>
    </sheetView>
  </sheetViews>
  <sheetFormatPr defaultRowHeight="15" x14ac:dyDescent="0.25"/>
  <cols>
    <col min="2" max="2" width="9.140625" customWidth="1"/>
  </cols>
  <sheetData>
    <row r="1" spans="1:11" ht="41.25" customHeight="1" x14ac:dyDescent="0.25">
      <c r="A1" s="129"/>
      <c r="C1" s="342" t="s">
        <v>820</v>
      </c>
      <c r="D1" s="342"/>
      <c r="E1" s="342"/>
      <c r="F1" s="342"/>
      <c r="G1" s="342"/>
      <c r="H1" s="342"/>
      <c r="I1" s="342"/>
      <c r="J1" s="342"/>
      <c r="K1" s="342"/>
    </row>
  </sheetData>
  <mergeCells count="1">
    <mergeCell ref="C1:K1"/>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30"/>
  <sheetViews>
    <sheetView showGridLines="0" topLeftCell="A5" zoomScale="85" zoomScaleNormal="85" workbookViewId="0">
      <selection activeCell="F13" sqref="F13"/>
    </sheetView>
  </sheetViews>
  <sheetFormatPr defaultRowHeight="21" x14ac:dyDescent="0.35"/>
  <cols>
    <col min="6" max="6" width="55.42578125" style="199" customWidth="1"/>
  </cols>
  <sheetData>
    <row r="1" spans="5:7" ht="15" x14ac:dyDescent="0.25">
      <c r="E1" s="343" t="s">
        <v>822</v>
      </c>
      <c r="F1" s="344"/>
      <c r="G1" s="345"/>
    </row>
    <row r="2" spans="5:7" ht="15.75" thickBot="1" x14ac:dyDescent="0.3">
      <c r="E2" s="346"/>
      <c r="F2" s="347"/>
      <c r="G2" s="348"/>
    </row>
    <row r="4" spans="5:7" s="118" customFormat="1" ht="22.5" customHeight="1" x14ac:dyDescent="0.25">
      <c r="E4" s="340" t="s">
        <v>810</v>
      </c>
      <c r="F4" s="196" t="s">
        <v>969</v>
      </c>
    </row>
    <row r="5" spans="5:7" s="118" customFormat="1" ht="22.5" customHeight="1" x14ac:dyDescent="0.25">
      <c r="E5" s="340"/>
      <c r="F5" s="371" t="s">
        <v>976</v>
      </c>
    </row>
    <row r="6" spans="5:7" s="118" customFormat="1" ht="22.5" customHeight="1" x14ac:dyDescent="0.25">
      <c r="E6" s="340"/>
      <c r="F6" s="197" t="s">
        <v>970</v>
      </c>
    </row>
    <row r="7" spans="5:7" s="118" customFormat="1" ht="22.5" customHeight="1" x14ac:dyDescent="0.25">
      <c r="E7" s="340"/>
      <c r="F7" s="197" t="s">
        <v>977</v>
      </c>
    </row>
    <row r="8" spans="5:7" s="118" customFormat="1" ht="22.5" customHeight="1" x14ac:dyDescent="0.25">
      <c r="E8" s="340"/>
      <c r="F8" s="197" t="s">
        <v>971</v>
      </c>
    </row>
    <row r="9" spans="5:7" s="118" customFormat="1" ht="22.5" customHeight="1" x14ac:dyDescent="0.25">
      <c r="E9" s="340"/>
      <c r="F9" s="197" t="s">
        <v>972</v>
      </c>
    </row>
    <row r="10" spans="5:7" s="118" customFormat="1" ht="22.5" customHeight="1" x14ac:dyDescent="0.25">
      <c r="E10" s="340"/>
      <c r="F10" s="197" t="s">
        <v>973</v>
      </c>
    </row>
    <row r="11" spans="5:7" s="118" customFormat="1" ht="22.5" customHeight="1" x14ac:dyDescent="0.25">
      <c r="E11" s="340"/>
      <c r="F11" s="196" t="s">
        <v>974</v>
      </c>
    </row>
    <row r="12" spans="5:7" s="118" customFormat="1" ht="22.5" customHeight="1" x14ac:dyDescent="0.25">
      <c r="E12" s="340"/>
      <c r="F12" s="197" t="s">
        <v>975</v>
      </c>
    </row>
    <row r="13" spans="5:7" s="118" customFormat="1" ht="22.5" customHeight="1" x14ac:dyDescent="0.25">
      <c r="E13" s="340"/>
      <c r="F13" s="197" t="s">
        <v>1010</v>
      </c>
    </row>
    <row r="14" spans="5:7" s="118" customFormat="1" ht="22.5" customHeight="1" x14ac:dyDescent="0.25">
      <c r="E14" s="119"/>
      <c r="F14" s="198"/>
    </row>
    <row r="15" spans="5:7" s="118" customFormat="1" ht="22.5" customHeight="1" x14ac:dyDescent="0.25">
      <c r="E15" s="339" t="s">
        <v>107</v>
      </c>
      <c r="F15" s="197" t="s">
        <v>789</v>
      </c>
    </row>
    <row r="16" spans="5:7" s="118" customFormat="1" ht="22.5" customHeight="1" x14ac:dyDescent="0.25">
      <c r="E16" s="339"/>
      <c r="F16" s="197" t="s">
        <v>788</v>
      </c>
    </row>
    <row r="17" spans="5:6" s="118" customFormat="1" ht="22.5" customHeight="1" x14ac:dyDescent="0.25">
      <c r="E17" s="339"/>
      <c r="F17" s="197" t="s">
        <v>790</v>
      </c>
    </row>
    <row r="18" spans="5:6" s="118" customFormat="1" ht="22.5" customHeight="1" x14ac:dyDescent="0.25">
      <c r="E18" s="339"/>
      <c r="F18" s="197" t="s">
        <v>791</v>
      </c>
    </row>
    <row r="19" spans="5:6" s="118" customFormat="1" ht="22.5" customHeight="1" x14ac:dyDescent="0.25">
      <c r="E19" s="339"/>
      <c r="F19" s="197" t="s">
        <v>793</v>
      </c>
    </row>
    <row r="20" spans="5:6" s="118" customFormat="1" ht="22.5" customHeight="1" x14ac:dyDescent="0.25">
      <c r="E20" s="339"/>
      <c r="F20" s="197" t="s">
        <v>809</v>
      </c>
    </row>
    <row r="21" spans="5:6" s="118" customFormat="1" ht="22.5" customHeight="1" x14ac:dyDescent="0.25">
      <c r="E21" s="339"/>
      <c r="F21" s="197" t="s">
        <v>796</v>
      </c>
    </row>
    <row r="22" spans="5:6" s="118" customFormat="1" ht="22.5" customHeight="1" x14ac:dyDescent="0.25">
      <c r="E22" s="339"/>
      <c r="F22" s="197" t="s">
        <v>797</v>
      </c>
    </row>
    <row r="23" spans="5:6" s="118" customFormat="1" ht="22.5" customHeight="1" x14ac:dyDescent="0.25">
      <c r="E23" s="339"/>
      <c r="F23" s="197" t="s">
        <v>798</v>
      </c>
    </row>
    <row r="24" spans="5:6" s="118" customFormat="1" ht="22.5" customHeight="1" x14ac:dyDescent="0.25">
      <c r="E24" s="339"/>
      <c r="F24" s="197" t="s">
        <v>799</v>
      </c>
    </row>
    <row r="25" spans="5:6" s="118" customFormat="1" ht="22.5" customHeight="1" x14ac:dyDescent="0.25">
      <c r="E25" s="339"/>
      <c r="F25" s="197" t="s">
        <v>800</v>
      </c>
    </row>
    <row r="26" spans="5:6" s="118" customFormat="1" ht="22.5" customHeight="1" x14ac:dyDescent="0.25">
      <c r="E26" s="339"/>
      <c r="F26" s="197" t="s">
        <v>801</v>
      </c>
    </row>
    <row r="27" spans="5:6" s="118" customFormat="1" ht="22.5" customHeight="1" x14ac:dyDescent="0.25">
      <c r="E27" s="339"/>
      <c r="F27" s="197" t="s">
        <v>803</v>
      </c>
    </row>
    <row r="28" spans="5:6" s="118" customFormat="1" ht="22.5" customHeight="1" x14ac:dyDescent="0.25">
      <c r="E28" s="339"/>
      <c r="F28" s="197" t="s">
        <v>978</v>
      </c>
    </row>
    <row r="29" spans="5:6" s="118" customFormat="1" ht="22.5" customHeight="1" x14ac:dyDescent="0.25">
      <c r="E29" s="339"/>
      <c r="F29" s="197" t="s">
        <v>979</v>
      </c>
    </row>
    <row r="30" spans="5:6" s="118" customFormat="1" ht="22.5" customHeight="1" x14ac:dyDescent="0.25">
      <c r="E30" s="339"/>
      <c r="F30" s="197" t="s">
        <v>980</v>
      </c>
    </row>
  </sheetData>
  <mergeCells count="3">
    <mergeCell ref="E4:E13"/>
    <mergeCell ref="E15:E30"/>
    <mergeCell ref="E1:G2"/>
  </mergeCells>
  <hyperlinks>
    <hyperlink ref="F11" location="'EXCEL FTS'!A1" display="Fotos*OCR"/>
    <hyperlink ref="F4" location="Geral!A1" display="Geral "/>
    <hyperlink ref="F5" location="'Genérico De Planilhas'!A1" display="Generico de planilhas "/>
  </hyperlink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election activeCell="E7" sqref="E7"/>
    </sheetView>
  </sheetViews>
  <sheetFormatPr defaultRowHeight="15" x14ac:dyDescent="0.25"/>
  <cols>
    <col min="1" max="1" width="37.85546875" customWidth="1"/>
    <col min="2" max="2" width="25.7109375" bestFit="1" customWidth="1"/>
    <col min="3" max="3" width="27.28515625" bestFit="1" customWidth="1"/>
    <col min="4" max="4" width="18.28515625" customWidth="1"/>
    <col min="5" max="5" width="11.5703125" bestFit="1" customWidth="1"/>
    <col min="6" max="6" width="16.140625" customWidth="1"/>
  </cols>
  <sheetData>
    <row r="1" spans="1:10" ht="39.75" customHeight="1" x14ac:dyDescent="0.25">
      <c r="A1" s="98"/>
      <c r="B1" s="120"/>
      <c r="C1" s="120"/>
      <c r="D1" s="120"/>
      <c r="E1" s="120"/>
    </row>
    <row r="2" spans="1:10" ht="48" customHeight="1" x14ac:dyDescent="0.25">
      <c r="A2" s="125" t="s">
        <v>964</v>
      </c>
      <c r="B2" s="135" t="s">
        <v>871</v>
      </c>
      <c r="C2" s="135" t="s">
        <v>872</v>
      </c>
      <c r="D2" s="135" t="s">
        <v>876</v>
      </c>
      <c r="E2" s="135" t="s">
        <v>881</v>
      </c>
      <c r="F2" s="135" t="s">
        <v>877</v>
      </c>
      <c r="H2" s="210"/>
      <c r="I2" s="210"/>
      <c r="J2" s="210"/>
    </row>
    <row r="3" spans="1:10" x14ac:dyDescent="0.25">
      <c r="A3" s="125" t="s">
        <v>866</v>
      </c>
      <c r="B3" s="125" t="s">
        <v>870</v>
      </c>
      <c r="C3" s="125">
        <v>5</v>
      </c>
      <c r="D3" s="125" t="s">
        <v>874</v>
      </c>
      <c r="E3" s="351" t="s">
        <v>965</v>
      </c>
      <c r="F3" s="125" t="s">
        <v>869</v>
      </c>
    </row>
    <row r="4" spans="1:10" x14ac:dyDescent="0.25">
      <c r="A4" s="125" t="s">
        <v>867</v>
      </c>
      <c r="B4" s="125" t="s">
        <v>878</v>
      </c>
      <c r="C4" s="125">
        <v>5</v>
      </c>
      <c r="D4" s="125" t="s">
        <v>873</v>
      </c>
      <c r="E4" s="352"/>
      <c r="F4" s="125" t="s">
        <v>875</v>
      </c>
    </row>
    <row r="5" spans="1:10" x14ac:dyDescent="0.25">
      <c r="A5" s="125" t="s">
        <v>884</v>
      </c>
      <c r="B5" s="125" t="s">
        <v>883</v>
      </c>
      <c r="C5" s="125">
        <v>5</v>
      </c>
      <c r="D5" s="133">
        <f>750000*5</f>
        <v>3750000</v>
      </c>
      <c r="E5" s="352"/>
      <c r="F5" s="134">
        <f>D5*10</f>
        <v>37500000</v>
      </c>
    </row>
    <row r="6" spans="1:10" x14ac:dyDescent="0.25">
      <c r="A6" s="131" t="s">
        <v>868</v>
      </c>
      <c r="B6" s="126"/>
      <c r="C6" s="126"/>
      <c r="D6" s="126"/>
      <c r="E6" s="353"/>
      <c r="F6" s="54"/>
    </row>
    <row r="7" spans="1:10" x14ac:dyDescent="0.25">
      <c r="A7" s="130"/>
      <c r="B7" s="124"/>
      <c r="C7" s="124"/>
      <c r="D7" s="124"/>
      <c r="E7" s="124"/>
      <c r="F7" s="132" t="s">
        <v>882</v>
      </c>
    </row>
    <row r="8" spans="1:10" x14ac:dyDescent="0.25">
      <c r="A8" s="120"/>
      <c r="B8" s="131" t="s">
        <v>879</v>
      </c>
      <c r="C8" s="120"/>
      <c r="D8" s="120"/>
      <c r="E8" s="120"/>
    </row>
    <row r="9" spans="1:10" x14ac:dyDescent="0.25">
      <c r="A9" s="120"/>
      <c r="B9" s="349" t="s">
        <v>880</v>
      </c>
      <c r="C9" s="120"/>
      <c r="D9" s="120"/>
      <c r="E9" s="120"/>
    </row>
    <row r="10" spans="1:10" x14ac:dyDescent="0.25">
      <c r="A10" s="120"/>
      <c r="B10" s="350"/>
      <c r="C10" s="120"/>
      <c r="D10" s="120"/>
      <c r="E10" s="120"/>
    </row>
    <row r="11" spans="1:10" x14ac:dyDescent="0.25">
      <c r="B11" s="350"/>
    </row>
    <row r="12" spans="1:10" x14ac:dyDescent="0.25">
      <c r="B12" s="350"/>
    </row>
    <row r="13" spans="1:10" x14ac:dyDescent="0.25">
      <c r="B13" s="350"/>
    </row>
    <row r="14" spans="1:10" x14ac:dyDescent="0.25">
      <c r="B14" s="350"/>
    </row>
    <row r="15" spans="1:10" x14ac:dyDescent="0.25">
      <c r="B15" s="350"/>
    </row>
    <row r="16" spans="1:10" x14ac:dyDescent="0.25">
      <c r="B16" s="350"/>
    </row>
    <row r="17" spans="2:2" x14ac:dyDescent="0.25">
      <c r="B17" s="350"/>
    </row>
    <row r="18" spans="2:2" x14ac:dyDescent="0.25">
      <c r="B18" s="203" t="s">
        <v>963</v>
      </c>
    </row>
  </sheetData>
  <mergeCells count="3">
    <mergeCell ref="B9:B17"/>
    <mergeCell ref="E3:E6"/>
    <mergeCell ref="H2:J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5"/>
  <sheetViews>
    <sheetView tabSelected="1" topLeftCell="E1" zoomScale="85" zoomScaleNormal="85" workbookViewId="0">
      <pane ySplit="1" topLeftCell="A36" activePane="bottomLeft" state="frozen"/>
      <selection activeCell="D1" sqref="D1"/>
      <selection pane="bottomLeft" activeCell="F41" sqref="F41"/>
    </sheetView>
  </sheetViews>
  <sheetFormatPr defaultRowHeight="23.25" x14ac:dyDescent="0.35"/>
  <cols>
    <col min="1" max="1" width="17.5703125" style="151" customWidth="1"/>
    <col min="2" max="2" width="9.140625" style="153"/>
    <col min="3" max="3" width="8.7109375" style="152" customWidth="1"/>
    <col min="4" max="4" width="38.85546875" style="150" customWidth="1"/>
    <col min="5" max="5" width="14.28515625" style="381" customWidth="1"/>
    <col min="6" max="6" width="20.7109375" style="381" customWidth="1"/>
    <col min="7" max="7" width="75.42578125" style="187" customWidth="1"/>
    <col min="8" max="8" width="16.85546875" style="381" customWidth="1"/>
    <col min="9" max="9" width="17.28515625" style="390" customWidth="1"/>
    <col min="10" max="10" width="14.85546875" style="390" customWidth="1"/>
    <col min="11" max="11" width="59.140625" style="154" customWidth="1"/>
    <col min="12" max="12" width="16.7109375" style="381" customWidth="1"/>
    <col min="13" max="13" width="16" style="381" bestFit="1" customWidth="1"/>
    <col min="14" max="14" width="59.140625" style="154" customWidth="1"/>
    <col min="15" max="15" width="19.28515625" style="152" customWidth="1"/>
    <col min="16" max="16" width="33.140625" style="152" customWidth="1"/>
    <col min="17" max="17" width="18" style="152" customWidth="1"/>
    <col min="18" max="18" width="21.42578125" style="152" customWidth="1"/>
  </cols>
  <sheetData>
    <row r="1" spans="1:19" s="142" customFormat="1" ht="50.25" customHeight="1" x14ac:dyDescent="0.3">
      <c r="A1" s="155" t="s">
        <v>0</v>
      </c>
      <c r="B1" s="156" t="s">
        <v>187</v>
      </c>
      <c r="C1" s="159" t="s">
        <v>902</v>
      </c>
      <c r="D1" s="158" t="s">
        <v>107</v>
      </c>
      <c r="E1" s="387" t="s">
        <v>908</v>
      </c>
      <c r="F1" s="388" t="s">
        <v>901</v>
      </c>
      <c r="G1" s="162" t="s">
        <v>98</v>
      </c>
      <c r="H1" s="392" t="s">
        <v>904</v>
      </c>
      <c r="I1" s="392" t="s">
        <v>903</v>
      </c>
      <c r="J1" s="392" t="s">
        <v>915</v>
      </c>
      <c r="K1" s="161" t="s">
        <v>905</v>
      </c>
      <c r="L1" s="377" t="s">
        <v>983</v>
      </c>
      <c r="M1" s="372" t="s">
        <v>984</v>
      </c>
      <c r="N1" s="372" t="s">
        <v>985</v>
      </c>
      <c r="O1" s="163" t="s">
        <v>906</v>
      </c>
      <c r="P1" s="163" t="s">
        <v>99</v>
      </c>
      <c r="Q1" s="157" t="s">
        <v>907</v>
      </c>
      <c r="R1" s="169" t="s">
        <v>100</v>
      </c>
      <c r="S1" s="149"/>
    </row>
    <row r="2" spans="1:19" s="13" customFormat="1" ht="31.5" x14ac:dyDescent="0.25">
      <c r="A2" s="143" t="s">
        <v>588</v>
      </c>
      <c r="B2" s="100" t="s">
        <v>26</v>
      </c>
      <c r="C2" s="128" t="s">
        <v>733</v>
      </c>
      <c r="D2" s="190" t="s">
        <v>759</v>
      </c>
      <c r="E2" s="384" t="s">
        <v>733</v>
      </c>
      <c r="F2" s="384" t="s">
        <v>322</v>
      </c>
      <c r="G2" s="176" t="s">
        <v>121</v>
      </c>
      <c r="H2" s="393" t="s">
        <v>733</v>
      </c>
      <c r="I2" s="394"/>
      <c r="J2" s="394" t="s">
        <v>916</v>
      </c>
      <c r="K2" s="84" t="s">
        <v>981</v>
      </c>
      <c r="L2" s="378" t="s">
        <v>916</v>
      </c>
      <c r="M2" s="378" t="s">
        <v>986</v>
      </c>
      <c r="N2" s="382" t="s">
        <v>999</v>
      </c>
      <c r="O2" s="164"/>
      <c r="P2" s="165"/>
      <c r="Q2" s="170"/>
      <c r="R2" s="171"/>
    </row>
    <row r="3" spans="1:19" s="13" customFormat="1" ht="46.5" x14ac:dyDescent="0.25">
      <c r="A3" s="143" t="s">
        <v>897</v>
      </c>
      <c r="B3" s="100" t="s">
        <v>26</v>
      </c>
      <c r="C3" s="128" t="s">
        <v>734</v>
      </c>
      <c r="D3" s="188" t="s">
        <v>106</v>
      </c>
      <c r="E3" s="384" t="s">
        <v>733</v>
      </c>
      <c r="F3" s="384" t="s">
        <v>323</v>
      </c>
      <c r="G3" s="176" t="s">
        <v>70</v>
      </c>
      <c r="H3" s="393" t="s">
        <v>733</v>
      </c>
      <c r="I3" s="394" t="s">
        <v>326</v>
      </c>
      <c r="J3" s="394" t="s">
        <v>917</v>
      </c>
      <c r="K3" s="84" t="s">
        <v>982</v>
      </c>
      <c r="L3" s="378" t="s">
        <v>916</v>
      </c>
      <c r="M3" s="378" t="s">
        <v>987</v>
      </c>
      <c r="N3" s="383" t="s">
        <v>1000</v>
      </c>
      <c r="O3" s="164"/>
      <c r="P3" s="165"/>
      <c r="Q3" s="170"/>
      <c r="R3" s="171"/>
    </row>
    <row r="4" spans="1:19" s="13" customFormat="1" ht="30" x14ac:dyDescent="0.25">
      <c r="A4" s="144" t="s">
        <v>582</v>
      </c>
      <c r="B4" s="100" t="s">
        <v>26</v>
      </c>
      <c r="C4" s="128" t="s">
        <v>735</v>
      </c>
      <c r="D4" s="188" t="s">
        <v>105</v>
      </c>
      <c r="E4" s="384" t="s">
        <v>733</v>
      </c>
      <c r="F4" s="384" t="s">
        <v>324</v>
      </c>
      <c r="G4" s="176" t="s">
        <v>144</v>
      </c>
      <c r="H4" s="393" t="s">
        <v>733</v>
      </c>
      <c r="I4" s="394" t="s">
        <v>329</v>
      </c>
      <c r="J4" s="394" t="s">
        <v>918</v>
      </c>
      <c r="K4" s="84" t="s">
        <v>1001</v>
      </c>
      <c r="L4" s="378" t="s">
        <v>918</v>
      </c>
      <c r="M4" s="378" t="s">
        <v>988</v>
      </c>
      <c r="N4" s="373" t="s">
        <v>1002</v>
      </c>
      <c r="O4" s="164"/>
      <c r="P4" s="165"/>
      <c r="Q4" s="170"/>
      <c r="R4" s="171"/>
    </row>
    <row r="5" spans="1:19" s="13" customFormat="1" ht="30" x14ac:dyDescent="0.25">
      <c r="A5" s="144" t="s">
        <v>675</v>
      </c>
      <c r="B5" s="100" t="s">
        <v>26</v>
      </c>
      <c r="C5" s="128" t="s">
        <v>736</v>
      </c>
      <c r="D5" s="188" t="s">
        <v>60</v>
      </c>
      <c r="E5" s="384" t="s">
        <v>733</v>
      </c>
      <c r="F5" s="384" t="s">
        <v>325</v>
      </c>
      <c r="G5" s="176" t="s">
        <v>499</v>
      </c>
      <c r="H5" s="393" t="s">
        <v>761</v>
      </c>
      <c r="I5" s="394" t="s">
        <v>332</v>
      </c>
      <c r="J5" s="394" t="s">
        <v>919</v>
      </c>
      <c r="K5" s="84" t="s">
        <v>434</v>
      </c>
      <c r="L5" s="378" t="s">
        <v>919</v>
      </c>
      <c r="M5" s="378" t="s">
        <v>989</v>
      </c>
      <c r="N5" s="375" t="s">
        <v>435</v>
      </c>
      <c r="O5" s="164"/>
      <c r="P5" s="165"/>
      <c r="Q5" s="170"/>
      <c r="R5" s="171"/>
    </row>
    <row r="6" spans="1:19" s="13" customFormat="1" x14ac:dyDescent="0.25">
      <c r="A6" s="144" t="s">
        <v>585</v>
      </c>
      <c r="B6" s="100" t="s">
        <v>26</v>
      </c>
      <c r="C6" s="128" t="s">
        <v>737</v>
      </c>
      <c r="D6" s="188" t="s">
        <v>4</v>
      </c>
      <c r="E6" s="384" t="s">
        <v>733</v>
      </c>
      <c r="F6" s="384" t="s">
        <v>326</v>
      </c>
      <c r="G6" s="176" t="s">
        <v>592</v>
      </c>
      <c r="H6" s="393" t="s">
        <v>761</v>
      </c>
      <c r="I6" s="394" t="s">
        <v>331</v>
      </c>
      <c r="J6" s="394" t="s">
        <v>920</v>
      </c>
      <c r="K6" s="21" t="s">
        <v>1004</v>
      </c>
      <c r="L6" s="378" t="s">
        <v>919</v>
      </c>
      <c r="M6" s="378" t="s">
        <v>990</v>
      </c>
      <c r="N6" s="375" t="s">
        <v>1008</v>
      </c>
      <c r="O6" s="164"/>
      <c r="P6" s="165"/>
      <c r="Q6" s="170"/>
      <c r="R6" s="171"/>
    </row>
    <row r="7" spans="1:19" s="13" customFormat="1" x14ac:dyDescent="0.25">
      <c r="A7" s="144" t="s">
        <v>583</v>
      </c>
      <c r="B7" s="100" t="s">
        <v>26</v>
      </c>
      <c r="C7" s="128" t="s">
        <v>738</v>
      </c>
      <c r="D7" s="188" t="s">
        <v>5</v>
      </c>
      <c r="E7" s="384" t="s">
        <v>733</v>
      </c>
      <c r="F7" s="384" t="s">
        <v>327</v>
      </c>
      <c r="G7" s="176" t="s">
        <v>614</v>
      </c>
      <c r="H7" s="393" t="s">
        <v>899</v>
      </c>
      <c r="I7" s="394" t="s">
        <v>411</v>
      </c>
      <c r="J7" s="394" t="s">
        <v>921</v>
      </c>
      <c r="K7" s="84" t="s">
        <v>781</v>
      </c>
      <c r="L7" s="378" t="s">
        <v>920</v>
      </c>
      <c r="M7" s="378" t="s">
        <v>991</v>
      </c>
      <c r="N7" s="374" t="s">
        <v>437</v>
      </c>
      <c r="O7" s="164"/>
      <c r="P7" s="165"/>
      <c r="Q7" s="170"/>
      <c r="R7" s="171"/>
    </row>
    <row r="8" spans="1:19" s="13" customFormat="1" x14ac:dyDescent="0.25">
      <c r="A8" s="144" t="s">
        <v>584</v>
      </c>
      <c r="B8" s="100" t="s">
        <v>26</v>
      </c>
      <c r="C8" s="128" t="s">
        <v>739</v>
      </c>
      <c r="D8" s="188" t="s">
        <v>6</v>
      </c>
      <c r="E8" s="384" t="s">
        <v>733</v>
      </c>
      <c r="F8" s="384"/>
      <c r="G8" s="177" t="s">
        <v>673</v>
      </c>
      <c r="H8" s="393" t="s">
        <v>734</v>
      </c>
      <c r="I8" s="394" t="s">
        <v>340</v>
      </c>
      <c r="J8" s="394" t="s">
        <v>922</v>
      </c>
      <c r="K8" s="85" t="s">
        <v>497</v>
      </c>
      <c r="L8" s="378" t="s">
        <v>920</v>
      </c>
      <c r="M8" s="378" t="s">
        <v>992</v>
      </c>
      <c r="N8" s="374" t="s">
        <v>1009</v>
      </c>
      <c r="O8" s="164"/>
      <c r="P8" s="165"/>
      <c r="Q8" s="170"/>
      <c r="R8" s="171"/>
    </row>
    <row r="9" spans="1:19" s="13" customFormat="1" x14ac:dyDescent="0.25">
      <c r="A9" s="144" t="s">
        <v>583</v>
      </c>
      <c r="B9" s="100" t="s">
        <v>26</v>
      </c>
      <c r="C9" s="128" t="s">
        <v>740</v>
      </c>
      <c r="D9" s="188" t="s">
        <v>8</v>
      </c>
      <c r="E9" s="384" t="s">
        <v>733</v>
      </c>
      <c r="F9" s="384"/>
      <c r="G9" s="176" t="s">
        <v>681</v>
      </c>
      <c r="H9" s="393" t="s">
        <v>733</v>
      </c>
      <c r="I9" s="394" t="s">
        <v>419</v>
      </c>
      <c r="J9" s="394" t="s">
        <v>923</v>
      </c>
      <c r="K9" s="85" t="s">
        <v>1018</v>
      </c>
      <c r="L9" s="378" t="s">
        <v>921</v>
      </c>
      <c r="M9" s="378" t="s">
        <v>993</v>
      </c>
      <c r="N9" s="375" t="s">
        <v>1015</v>
      </c>
      <c r="O9" s="164"/>
      <c r="P9" s="165"/>
      <c r="Q9" s="170"/>
      <c r="R9" s="171"/>
    </row>
    <row r="10" spans="1:19" s="13" customFormat="1" ht="30" x14ac:dyDescent="0.25">
      <c r="A10" s="144" t="s">
        <v>1</v>
      </c>
      <c r="B10" s="100"/>
      <c r="C10" s="128" t="s">
        <v>741</v>
      </c>
      <c r="D10" s="188" t="s">
        <v>9</v>
      </c>
      <c r="E10" s="384" t="s">
        <v>733</v>
      </c>
      <c r="F10" s="384"/>
      <c r="G10" s="176" t="s">
        <v>682</v>
      </c>
      <c r="H10" s="393"/>
      <c r="I10" s="394"/>
      <c r="J10" s="394" t="s">
        <v>924</v>
      </c>
      <c r="K10" s="85"/>
      <c r="L10" s="378" t="s">
        <v>922</v>
      </c>
      <c r="M10" s="378" t="s">
        <v>994</v>
      </c>
      <c r="N10" s="374" t="s">
        <v>1017</v>
      </c>
      <c r="O10" s="164"/>
      <c r="P10" s="165"/>
      <c r="Q10" s="170"/>
      <c r="R10" s="171"/>
    </row>
    <row r="11" spans="1:19" s="13" customFormat="1" ht="30" x14ac:dyDescent="0.25">
      <c r="A11" s="144" t="s">
        <v>582</v>
      </c>
      <c r="B11" s="100" t="s">
        <v>26</v>
      </c>
      <c r="C11" s="128" t="s">
        <v>742</v>
      </c>
      <c r="D11" s="188" t="s">
        <v>10</v>
      </c>
      <c r="E11" s="384" t="s">
        <v>733</v>
      </c>
      <c r="F11" s="384" t="s">
        <v>328</v>
      </c>
      <c r="G11" s="176" t="s">
        <v>304</v>
      </c>
      <c r="H11" s="393" t="s">
        <v>733</v>
      </c>
      <c r="I11" s="394" t="s">
        <v>340</v>
      </c>
      <c r="J11" s="394" t="s">
        <v>925</v>
      </c>
      <c r="K11" s="85" t="s">
        <v>472</v>
      </c>
      <c r="L11" s="378" t="s">
        <v>923</v>
      </c>
      <c r="M11" s="378" t="s">
        <v>995</v>
      </c>
      <c r="N11" s="375" t="s">
        <v>1019</v>
      </c>
      <c r="O11" s="164"/>
      <c r="P11" s="165"/>
      <c r="Q11" s="170"/>
      <c r="R11" s="171"/>
    </row>
    <row r="12" spans="1:19" s="13" customFormat="1" ht="46.5" x14ac:dyDescent="0.25">
      <c r="A12" s="144" t="s">
        <v>584</v>
      </c>
      <c r="B12" s="100" t="s">
        <v>26</v>
      </c>
      <c r="C12" s="128" t="s">
        <v>743</v>
      </c>
      <c r="D12" s="188" t="s">
        <v>141</v>
      </c>
      <c r="E12" s="384" t="s">
        <v>733</v>
      </c>
      <c r="F12" s="384" t="s">
        <v>329</v>
      </c>
      <c r="G12" s="178" t="s">
        <v>127</v>
      </c>
      <c r="H12" s="393" t="s">
        <v>733</v>
      </c>
      <c r="I12" s="394" t="s">
        <v>340</v>
      </c>
      <c r="J12" s="394" t="s">
        <v>926</v>
      </c>
      <c r="K12" s="85" t="s">
        <v>473</v>
      </c>
      <c r="L12" s="378" t="s">
        <v>923</v>
      </c>
      <c r="M12" s="378" t="s">
        <v>996</v>
      </c>
      <c r="N12" s="375" t="s">
        <v>1020</v>
      </c>
      <c r="O12" s="164"/>
      <c r="P12" s="165"/>
      <c r="Q12" s="170"/>
      <c r="R12" s="171"/>
    </row>
    <row r="13" spans="1:19" s="13" customFormat="1" x14ac:dyDescent="0.25">
      <c r="A13" s="144" t="s">
        <v>589</v>
      </c>
      <c r="B13" s="100" t="s">
        <v>26</v>
      </c>
      <c r="C13" s="128" t="s">
        <v>744</v>
      </c>
      <c r="D13" s="188" t="s">
        <v>12</v>
      </c>
      <c r="E13" s="384" t="s">
        <v>733</v>
      </c>
      <c r="F13" s="384" t="s">
        <v>330</v>
      </c>
      <c r="G13" s="179" t="s">
        <v>128</v>
      </c>
      <c r="H13" s="393" t="s">
        <v>733</v>
      </c>
      <c r="I13" s="394" t="s">
        <v>343</v>
      </c>
      <c r="J13" s="394" t="s">
        <v>927</v>
      </c>
      <c r="K13" s="85" t="s">
        <v>780</v>
      </c>
      <c r="L13" s="379"/>
      <c r="M13" s="378" t="s">
        <v>997</v>
      </c>
      <c r="N13" s="375"/>
      <c r="O13" s="164"/>
      <c r="P13" s="165"/>
      <c r="Q13" s="170"/>
      <c r="R13" s="171"/>
    </row>
    <row r="14" spans="1:19" s="13" customFormat="1" x14ac:dyDescent="0.25">
      <c r="A14" s="144" t="s">
        <v>675</v>
      </c>
      <c r="B14" s="100" t="s">
        <v>26</v>
      </c>
      <c r="C14" s="128" t="s">
        <v>745</v>
      </c>
      <c r="D14" s="188" t="s">
        <v>103</v>
      </c>
      <c r="E14" s="384" t="s">
        <v>761</v>
      </c>
      <c r="F14" s="384" t="s">
        <v>331</v>
      </c>
      <c r="G14" s="176" t="s">
        <v>1006</v>
      </c>
      <c r="H14" s="393" t="s">
        <v>736</v>
      </c>
      <c r="I14" s="394" t="s">
        <v>343</v>
      </c>
      <c r="J14" s="394" t="s">
        <v>928</v>
      </c>
      <c r="K14" s="85" t="s">
        <v>476</v>
      </c>
      <c r="L14" s="379"/>
      <c r="M14" s="378" t="s">
        <v>998</v>
      </c>
      <c r="N14" s="375"/>
      <c r="O14" s="164"/>
      <c r="P14" s="165"/>
      <c r="Q14" s="170"/>
      <c r="R14" s="171"/>
    </row>
    <row r="15" spans="1:19" s="13" customFormat="1" x14ac:dyDescent="0.25">
      <c r="A15" s="144" t="s">
        <v>585</v>
      </c>
      <c r="B15" s="100" t="s">
        <v>26</v>
      </c>
      <c r="C15" s="128" t="s">
        <v>746</v>
      </c>
      <c r="D15" s="188" t="s">
        <v>13</v>
      </c>
      <c r="E15" s="384" t="s">
        <v>734</v>
      </c>
      <c r="F15" s="384" t="s">
        <v>332</v>
      </c>
      <c r="G15" s="176" t="s">
        <v>1007</v>
      </c>
      <c r="H15" s="393" t="s">
        <v>733</v>
      </c>
      <c r="I15" s="394" t="s">
        <v>344</v>
      </c>
      <c r="J15" s="394" t="s">
        <v>929</v>
      </c>
      <c r="K15" s="85" t="s">
        <v>477</v>
      </c>
      <c r="L15" s="379"/>
      <c r="M15" s="379"/>
      <c r="N15" s="375"/>
      <c r="O15" s="164"/>
      <c r="P15" s="165"/>
      <c r="Q15" s="170"/>
      <c r="R15" s="171"/>
    </row>
    <row r="16" spans="1:19" s="13" customFormat="1" x14ac:dyDescent="0.25">
      <c r="A16" s="144" t="s">
        <v>898</v>
      </c>
      <c r="B16" s="100" t="s">
        <v>26</v>
      </c>
      <c r="C16" s="128" t="s">
        <v>747</v>
      </c>
      <c r="D16" s="188" t="s">
        <v>82</v>
      </c>
      <c r="E16" s="384" t="s">
        <v>734</v>
      </c>
      <c r="F16" s="384" t="s">
        <v>333</v>
      </c>
      <c r="G16" s="176" t="s">
        <v>118</v>
      </c>
      <c r="H16" s="393" t="s">
        <v>733</v>
      </c>
      <c r="I16" s="394" t="s">
        <v>478</v>
      </c>
      <c r="J16" s="394" t="s">
        <v>930</v>
      </c>
      <c r="K16" s="85" t="s">
        <v>479</v>
      </c>
      <c r="L16" s="379"/>
      <c r="M16" s="379"/>
      <c r="N16" s="375"/>
      <c r="O16" s="164"/>
      <c r="P16" s="165"/>
      <c r="Q16" s="170"/>
      <c r="R16" s="171"/>
    </row>
    <row r="17" spans="1:18" s="13" customFormat="1" ht="45" x14ac:dyDescent="0.25">
      <c r="A17" s="144" t="s">
        <v>587</v>
      </c>
      <c r="B17" s="145" t="s">
        <v>26</v>
      </c>
      <c r="C17" s="128" t="s">
        <v>748</v>
      </c>
      <c r="D17" s="188" t="s">
        <v>15</v>
      </c>
      <c r="E17" s="384" t="s">
        <v>734</v>
      </c>
      <c r="F17" s="384" t="s">
        <v>334</v>
      </c>
      <c r="G17" s="176" t="s">
        <v>438</v>
      </c>
      <c r="H17" s="393"/>
      <c r="I17" s="394" t="s">
        <v>478</v>
      </c>
      <c r="J17" s="394" t="s">
        <v>931</v>
      </c>
      <c r="K17" s="85" t="s">
        <v>480</v>
      </c>
      <c r="L17" s="379"/>
      <c r="M17" s="379"/>
      <c r="N17" s="375"/>
      <c r="O17" s="164"/>
      <c r="P17" s="165"/>
      <c r="Q17" s="170"/>
      <c r="R17" s="171"/>
    </row>
    <row r="18" spans="1:18" s="13" customFormat="1" x14ac:dyDescent="0.25">
      <c r="A18" s="144" t="s">
        <v>587</v>
      </c>
      <c r="B18" s="145" t="s">
        <v>26</v>
      </c>
      <c r="C18" s="128" t="s">
        <v>749</v>
      </c>
      <c r="D18" s="188" t="s">
        <v>16</v>
      </c>
      <c r="E18" s="384" t="s">
        <v>734</v>
      </c>
      <c r="F18" s="384" t="s">
        <v>335</v>
      </c>
      <c r="G18" s="180" t="s">
        <v>119</v>
      </c>
      <c r="H18" s="393"/>
      <c r="I18" s="394" t="s">
        <v>481</v>
      </c>
      <c r="J18" s="394" t="s">
        <v>932</v>
      </c>
      <c r="K18" s="85" t="s">
        <v>493</v>
      </c>
      <c r="L18" s="379"/>
      <c r="M18" s="379"/>
      <c r="N18" s="375"/>
      <c r="O18" s="164"/>
      <c r="P18" s="165"/>
      <c r="Q18" s="170"/>
      <c r="R18" s="171"/>
    </row>
    <row r="19" spans="1:18" s="13" customFormat="1" x14ac:dyDescent="0.25">
      <c r="A19" s="144" t="s">
        <v>584</v>
      </c>
      <c r="B19" s="145" t="s">
        <v>26</v>
      </c>
      <c r="C19" s="128" t="s">
        <v>750</v>
      </c>
      <c r="D19" s="188" t="s">
        <v>17</v>
      </c>
      <c r="E19" s="384" t="s">
        <v>734</v>
      </c>
      <c r="F19" s="384" t="s">
        <v>336</v>
      </c>
      <c r="G19" s="180" t="s">
        <v>120</v>
      </c>
      <c r="H19" s="393"/>
      <c r="I19" s="394" t="s">
        <v>481</v>
      </c>
      <c r="J19" s="394" t="s">
        <v>933</v>
      </c>
      <c r="K19" s="85" t="s">
        <v>483</v>
      </c>
      <c r="L19" s="379"/>
      <c r="M19" s="379"/>
      <c r="N19" s="375"/>
      <c r="O19" s="164"/>
      <c r="P19" s="165"/>
      <c r="Q19" s="170"/>
      <c r="R19" s="171"/>
    </row>
    <row r="20" spans="1:18" s="13" customFormat="1" x14ac:dyDescent="0.25">
      <c r="A20" s="144" t="s">
        <v>829</v>
      </c>
      <c r="B20" s="145" t="s">
        <v>26</v>
      </c>
      <c r="C20" s="128" t="s">
        <v>751</v>
      </c>
      <c r="D20" s="188" t="s">
        <v>18</v>
      </c>
      <c r="E20" s="384" t="s">
        <v>734</v>
      </c>
      <c r="F20" s="384" t="s">
        <v>337</v>
      </c>
      <c r="G20" s="176"/>
      <c r="H20" s="393"/>
      <c r="I20" s="394" t="s">
        <v>482</v>
      </c>
      <c r="J20" s="394" t="s">
        <v>934</v>
      </c>
      <c r="K20" s="85" t="s">
        <v>485</v>
      </c>
      <c r="L20" s="379"/>
      <c r="M20" s="379"/>
      <c r="N20" s="375"/>
      <c r="O20" s="164"/>
      <c r="P20" s="165"/>
      <c r="Q20" s="170"/>
      <c r="R20" s="171"/>
    </row>
    <row r="21" spans="1:18" s="13" customFormat="1" x14ac:dyDescent="0.25">
      <c r="A21" s="144" t="s">
        <v>583</v>
      </c>
      <c r="B21" s="145" t="s">
        <v>26</v>
      </c>
      <c r="C21" s="128" t="s">
        <v>752</v>
      </c>
      <c r="D21" s="188" t="s">
        <v>139</v>
      </c>
      <c r="E21" s="384" t="s">
        <v>734</v>
      </c>
      <c r="F21" s="384" t="s">
        <v>338</v>
      </c>
      <c r="G21" s="176"/>
      <c r="H21" s="393"/>
      <c r="I21" s="394" t="s">
        <v>486</v>
      </c>
      <c r="J21" s="394" t="s">
        <v>935</v>
      </c>
      <c r="K21" s="85" t="s">
        <v>484</v>
      </c>
      <c r="L21" s="379"/>
      <c r="M21" s="379"/>
      <c r="N21" s="375"/>
      <c r="O21" s="164"/>
      <c r="P21" s="165"/>
      <c r="Q21" s="170"/>
      <c r="R21" s="171"/>
    </row>
    <row r="22" spans="1:18" s="13" customFormat="1" x14ac:dyDescent="0.25">
      <c r="A22" s="144" t="s">
        <v>589</v>
      </c>
      <c r="B22" s="145" t="s">
        <v>26</v>
      </c>
      <c r="C22" s="128" t="s">
        <v>753</v>
      </c>
      <c r="D22" s="188" t="s">
        <v>183</v>
      </c>
      <c r="E22" s="384"/>
      <c r="F22" s="384" t="s">
        <v>339</v>
      </c>
      <c r="G22" s="176"/>
      <c r="H22" s="393"/>
      <c r="I22" s="394" t="s">
        <v>488</v>
      </c>
      <c r="J22" s="394" t="s">
        <v>936</v>
      </c>
      <c r="K22" s="85" t="s">
        <v>487</v>
      </c>
      <c r="L22" s="379"/>
      <c r="M22" s="379"/>
      <c r="N22" s="375"/>
      <c r="O22" s="164"/>
      <c r="P22" s="165"/>
      <c r="Q22" s="170"/>
      <c r="R22" s="171"/>
    </row>
    <row r="23" spans="1:18" s="13" customFormat="1" ht="69.75" x14ac:dyDescent="0.25">
      <c r="A23" s="144" t="s">
        <v>583</v>
      </c>
      <c r="B23" s="145" t="s">
        <v>26</v>
      </c>
      <c r="C23" s="128" t="s">
        <v>754</v>
      </c>
      <c r="D23" s="188" t="s">
        <v>21</v>
      </c>
      <c r="E23" s="384" t="s">
        <v>734</v>
      </c>
      <c r="F23" s="384" t="s">
        <v>340</v>
      </c>
      <c r="G23" s="176" t="s">
        <v>1016</v>
      </c>
      <c r="H23" s="393"/>
      <c r="I23" s="394" t="s">
        <v>489</v>
      </c>
      <c r="J23" s="394" t="s">
        <v>937</v>
      </c>
      <c r="K23" s="85" t="s">
        <v>517</v>
      </c>
      <c r="L23" s="379"/>
      <c r="M23" s="379"/>
      <c r="N23" s="375"/>
      <c r="O23" s="164"/>
      <c r="P23" s="165"/>
      <c r="Q23" s="170"/>
      <c r="R23" s="171"/>
    </row>
    <row r="24" spans="1:18" s="13" customFormat="1" x14ac:dyDescent="0.25">
      <c r="A24" s="144" t="s">
        <v>589</v>
      </c>
      <c r="B24" s="146" t="s">
        <v>26</v>
      </c>
      <c r="C24" s="128" t="s">
        <v>755</v>
      </c>
      <c r="D24" s="188" t="s">
        <v>513</v>
      </c>
      <c r="E24" s="384" t="s">
        <v>734</v>
      </c>
      <c r="F24" s="384" t="s">
        <v>341</v>
      </c>
      <c r="G24" s="176" t="s">
        <v>110</v>
      </c>
      <c r="H24" s="393"/>
      <c r="I24" s="394" t="s">
        <v>490</v>
      </c>
      <c r="J24" s="394" t="s">
        <v>938</v>
      </c>
      <c r="K24" s="85" t="s">
        <v>491</v>
      </c>
      <c r="L24" s="379"/>
      <c r="M24" s="379"/>
      <c r="N24" s="375"/>
      <c r="O24" s="164"/>
      <c r="P24" s="165"/>
      <c r="Q24" s="170"/>
      <c r="R24" s="171"/>
    </row>
    <row r="25" spans="1:18" s="13" customFormat="1" x14ac:dyDescent="0.25">
      <c r="A25" s="144" t="s">
        <v>584</v>
      </c>
      <c r="B25" s="146" t="s">
        <v>24</v>
      </c>
      <c r="C25" s="128" t="s">
        <v>756</v>
      </c>
      <c r="D25" s="188" t="s">
        <v>73</v>
      </c>
      <c r="E25" s="384" t="s">
        <v>734</v>
      </c>
      <c r="F25" s="384" t="s">
        <v>342</v>
      </c>
      <c r="G25" s="176"/>
      <c r="H25" s="393"/>
      <c r="I25" s="394" t="s">
        <v>492</v>
      </c>
      <c r="J25" s="394" t="s">
        <v>939</v>
      </c>
      <c r="K25" s="85" t="s">
        <v>498</v>
      </c>
      <c r="L25" s="379"/>
      <c r="M25" s="379"/>
      <c r="N25" s="375"/>
      <c r="O25" s="164"/>
      <c r="P25" s="165"/>
      <c r="Q25" s="170"/>
      <c r="R25" s="171"/>
    </row>
    <row r="26" spans="1:18" s="13" customFormat="1" ht="30" x14ac:dyDescent="0.25">
      <c r="A26" s="144" t="s">
        <v>589</v>
      </c>
      <c r="B26" s="146" t="s">
        <v>26</v>
      </c>
      <c r="C26" s="128" t="s">
        <v>757</v>
      </c>
      <c r="D26" s="188" t="s">
        <v>86</v>
      </c>
      <c r="E26" s="384" t="s">
        <v>734</v>
      </c>
      <c r="F26" s="384" t="s">
        <v>343</v>
      </c>
      <c r="G26" s="176" t="s">
        <v>475</v>
      </c>
      <c r="H26" s="393"/>
      <c r="I26" s="394" t="s">
        <v>492</v>
      </c>
      <c r="J26" s="394" t="s">
        <v>940</v>
      </c>
      <c r="K26" s="85" t="s">
        <v>494</v>
      </c>
      <c r="L26" s="379"/>
      <c r="M26" s="379" t="s">
        <v>1003</v>
      </c>
      <c r="N26" s="85" t="s">
        <v>474</v>
      </c>
      <c r="O26" s="164"/>
      <c r="P26" s="165"/>
      <c r="Q26" s="170"/>
      <c r="R26" s="171"/>
    </row>
    <row r="27" spans="1:18" s="13" customFormat="1" x14ac:dyDescent="0.25">
      <c r="A27" s="144" t="s">
        <v>583</v>
      </c>
      <c r="B27" s="146" t="s">
        <v>26</v>
      </c>
      <c r="C27" s="128" t="s">
        <v>758</v>
      </c>
      <c r="D27" s="188" t="s">
        <v>514</v>
      </c>
      <c r="E27" s="384"/>
      <c r="F27" s="384" t="s">
        <v>344</v>
      </c>
      <c r="G27" s="176"/>
      <c r="H27" s="393"/>
      <c r="I27" s="394" t="s">
        <v>492</v>
      </c>
      <c r="J27" s="394" t="s">
        <v>941</v>
      </c>
      <c r="K27" s="85" t="s">
        <v>495</v>
      </c>
      <c r="L27" s="379"/>
      <c r="M27" s="379"/>
      <c r="N27" s="375"/>
      <c r="O27" s="164"/>
      <c r="P27" s="165"/>
      <c r="Q27" s="170"/>
      <c r="R27" s="171"/>
    </row>
    <row r="28" spans="1:18" s="13" customFormat="1" ht="46.5" x14ac:dyDescent="0.25">
      <c r="A28" s="144" t="s">
        <v>1</v>
      </c>
      <c r="B28" s="146" t="s">
        <v>25</v>
      </c>
      <c r="C28" s="128" t="s">
        <v>760</v>
      </c>
      <c r="D28" s="188" t="s">
        <v>259</v>
      </c>
      <c r="E28" s="384" t="s">
        <v>734</v>
      </c>
      <c r="F28" s="384" t="s">
        <v>345</v>
      </c>
      <c r="G28" s="176"/>
      <c r="H28" s="393"/>
      <c r="I28" s="394" t="s">
        <v>492</v>
      </c>
      <c r="J28" s="394" t="s">
        <v>942</v>
      </c>
      <c r="K28" s="85" t="s">
        <v>496</v>
      </c>
      <c r="L28" s="379"/>
      <c r="M28" s="379"/>
      <c r="N28" s="375"/>
      <c r="O28" s="164"/>
      <c r="P28" s="165"/>
      <c r="Q28" s="170"/>
      <c r="R28" s="171"/>
    </row>
    <row r="29" spans="1:18" s="13" customFormat="1" ht="46.5" x14ac:dyDescent="0.25">
      <c r="A29" s="144" t="s">
        <v>587</v>
      </c>
      <c r="B29" s="146" t="s">
        <v>26</v>
      </c>
      <c r="C29" s="128" t="s">
        <v>761</v>
      </c>
      <c r="D29" s="188" t="s">
        <v>668</v>
      </c>
      <c r="E29" s="384" t="s">
        <v>734</v>
      </c>
      <c r="F29" s="384" t="s">
        <v>346</v>
      </c>
      <c r="G29" s="176" t="s">
        <v>3</v>
      </c>
      <c r="H29" s="393"/>
      <c r="I29" s="394" t="s">
        <v>500</v>
      </c>
      <c r="J29" s="394" t="s">
        <v>943</v>
      </c>
      <c r="K29" s="85" t="s">
        <v>501</v>
      </c>
      <c r="L29" s="379"/>
      <c r="M29" s="379"/>
      <c r="N29" s="375"/>
      <c r="O29" s="164"/>
      <c r="P29" s="165"/>
      <c r="Q29" s="170"/>
      <c r="R29" s="171"/>
    </row>
    <row r="30" spans="1:18" s="13" customFormat="1" x14ac:dyDescent="0.25">
      <c r="A30" s="144" t="s">
        <v>589</v>
      </c>
      <c r="B30" s="146" t="s">
        <v>26</v>
      </c>
      <c r="C30" s="128" t="s">
        <v>762</v>
      </c>
      <c r="D30" s="188" t="s">
        <v>71</v>
      </c>
      <c r="E30" s="384" t="s">
        <v>734</v>
      </c>
      <c r="F30" s="384" t="s">
        <v>347</v>
      </c>
      <c r="G30" s="176" t="s">
        <v>115</v>
      </c>
      <c r="H30" s="393"/>
      <c r="I30" s="394" t="s">
        <v>502</v>
      </c>
      <c r="J30" s="394" t="s">
        <v>944</v>
      </c>
      <c r="K30" s="85" t="s">
        <v>503</v>
      </c>
      <c r="L30" s="379"/>
      <c r="M30" s="379"/>
      <c r="N30" s="375"/>
      <c r="O30" s="164"/>
      <c r="P30" s="165"/>
      <c r="Q30" s="170"/>
      <c r="R30" s="171"/>
    </row>
    <row r="31" spans="1:18" s="13" customFormat="1" x14ac:dyDescent="0.25">
      <c r="A31" s="144" t="s">
        <v>589</v>
      </c>
      <c r="B31" s="100" t="s">
        <v>26</v>
      </c>
      <c r="C31" s="204" t="s">
        <v>899</v>
      </c>
      <c r="D31" s="188" t="s">
        <v>1011</v>
      </c>
      <c r="E31" s="384" t="s">
        <v>734</v>
      </c>
      <c r="F31" s="384" t="s">
        <v>348</v>
      </c>
      <c r="G31" s="176" t="s">
        <v>22</v>
      </c>
      <c r="H31" s="393"/>
      <c r="I31" s="394" t="s">
        <v>502</v>
      </c>
      <c r="J31" s="394" t="s">
        <v>945</v>
      </c>
      <c r="K31" s="85" t="s">
        <v>504</v>
      </c>
      <c r="L31" s="379"/>
      <c r="M31" s="379"/>
      <c r="N31" s="375"/>
      <c r="O31" s="164"/>
      <c r="P31" s="165"/>
      <c r="Q31" s="170"/>
      <c r="R31" s="171"/>
    </row>
    <row r="32" spans="1:18" s="13" customFormat="1" x14ac:dyDescent="0.25">
      <c r="A32" s="144"/>
      <c r="B32" s="100"/>
      <c r="C32" s="128"/>
      <c r="D32" s="188"/>
      <c r="E32" s="384" t="s">
        <v>734</v>
      </c>
      <c r="F32" s="384" t="s">
        <v>349</v>
      </c>
      <c r="G32" s="181" t="s">
        <v>261</v>
      </c>
      <c r="H32" s="393"/>
      <c r="I32" s="394" t="s">
        <v>505</v>
      </c>
      <c r="J32" s="394" t="s">
        <v>946</v>
      </c>
      <c r="K32" s="85" t="s">
        <v>506</v>
      </c>
      <c r="L32" s="379"/>
      <c r="M32" s="379"/>
      <c r="N32" s="375"/>
      <c r="O32" s="164"/>
      <c r="P32" s="165"/>
      <c r="Q32" s="170"/>
      <c r="R32" s="171"/>
    </row>
    <row r="33" spans="1:18" s="13" customFormat="1" x14ac:dyDescent="0.25">
      <c r="A33" s="144"/>
      <c r="B33" s="100"/>
      <c r="C33" s="128"/>
      <c r="D33" s="188"/>
      <c r="E33" s="384" t="s">
        <v>734</v>
      </c>
      <c r="F33" s="384" t="s">
        <v>350</v>
      </c>
      <c r="G33" s="176" t="s">
        <v>262</v>
      </c>
      <c r="H33" s="393"/>
      <c r="I33" s="394" t="s">
        <v>507</v>
      </c>
      <c r="J33" s="394" t="s">
        <v>947</v>
      </c>
      <c r="K33" s="85" t="s">
        <v>508</v>
      </c>
      <c r="L33" s="379"/>
      <c r="M33" s="379"/>
      <c r="N33" s="375"/>
      <c r="O33" s="164"/>
      <c r="P33" s="165"/>
      <c r="Q33" s="170"/>
      <c r="R33" s="171"/>
    </row>
    <row r="34" spans="1:18" s="13" customFormat="1" ht="30" x14ac:dyDescent="0.25">
      <c r="A34" s="144"/>
      <c r="B34" s="100"/>
      <c r="C34" s="128"/>
      <c r="D34" s="188"/>
      <c r="E34" s="384" t="s">
        <v>734</v>
      </c>
      <c r="F34" s="384" t="s">
        <v>351</v>
      </c>
      <c r="G34" s="176" t="s">
        <v>165</v>
      </c>
      <c r="H34" s="393"/>
      <c r="I34" s="394" t="s">
        <v>509</v>
      </c>
      <c r="J34" s="394" t="s">
        <v>948</v>
      </c>
      <c r="K34" s="85" t="s">
        <v>510</v>
      </c>
      <c r="L34" s="379"/>
      <c r="M34" s="379"/>
      <c r="N34" s="375"/>
      <c r="O34" s="164"/>
      <c r="P34" s="165"/>
      <c r="Q34" s="170"/>
      <c r="R34" s="171"/>
    </row>
    <row r="35" spans="1:18" s="13" customFormat="1" ht="45" x14ac:dyDescent="0.25">
      <c r="A35" s="144"/>
      <c r="B35" s="100"/>
      <c r="C35" s="128"/>
      <c r="D35" s="188"/>
      <c r="E35" s="384" t="s">
        <v>734</v>
      </c>
      <c r="F35" s="384" t="s">
        <v>352</v>
      </c>
      <c r="G35" s="176" t="s">
        <v>132</v>
      </c>
      <c r="H35" s="393"/>
      <c r="I35" s="394" t="s">
        <v>511</v>
      </c>
      <c r="J35" s="394" t="s">
        <v>949</v>
      </c>
      <c r="K35" s="85" t="s">
        <v>512</v>
      </c>
      <c r="L35" s="379"/>
      <c r="M35" s="379"/>
      <c r="N35" s="375"/>
      <c r="O35" s="164"/>
      <c r="P35" s="165"/>
      <c r="Q35" s="170"/>
      <c r="R35" s="171"/>
    </row>
    <row r="36" spans="1:18" s="13" customFormat="1" x14ac:dyDescent="0.25">
      <c r="A36" s="144"/>
      <c r="B36" s="100"/>
      <c r="C36" s="128"/>
      <c r="D36" s="188"/>
      <c r="E36" s="384" t="s">
        <v>734</v>
      </c>
      <c r="F36" s="384" t="s">
        <v>353</v>
      </c>
      <c r="G36" s="176"/>
      <c r="H36" s="393"/>
      <c r="I36" s="394" t="s">
        <v>516</v>
      </c>
      <c r="J36" s="394" t="s">
        <v>950</v>
      </c>
      <c r="K36" s="85" t="s">
        <v>518</v>
      </c>
      <c r="L36" s="379"/>
      <c r="M36" s="379"/>
      <c r="N36" s="375"/>
      <c r="O36" s="164"/>
      <c r="P36" s="165"/>
      <c r="Q36" s="170"/>
      <c r="R36" s="171"/>
    </row>
    <row r="37" spans="1:18" s="13" customFormat="1" ht="46.5" x14ac:dyDescent="0.25">
      <c r="A37" s="144" t="s">
        <v>1</v>
      </c>
      <c r="B37" s="100" t="s">
        <v>24</v>
      </c>
      <c r="C37" s="141"/>
      <c r="D37" s="188" t="s">
        <v>102</v>
      </c>
      <c r="E37" s="389" t="s">
        <v>734</v>
      </c>
      <c r="F37" s="384" t="s">
        <v>354</v>
      </c>
      <c r="G37" s="182" t="s">
        <v>145</v>
      </c>
      <c r="H37" s="393"/>
      <c r="I37" s="394" t="s">
        <v>522</v>
      </c>
      <c r="J37" s="394" t="s">
        <v>951</v>
      </c>
      <c r="K37" s="85" t="s">
        <v>519</v>
      </c>
      <c r="L37" s="379"/>
      <c r="M37" s="379"/>
      <c r="N37" s="375"/>
      <c r="O37" s="164"/>
      <c r="P37" s="165"/>
      <c r="Q37" s="170"/>
      <c r="R37" s="171"/>
    </row>
    <row r="38" spans="1:18" s="13" customFormat="1" x14ac:dyDescent="0.25">
      <c r="A38" s="146" t="s">
        <v>900</v>
      </c>
      <c r="B38" s="146" t="s">
        <v>900</v>
      </c>
      <c r="C38" s="15" t="s">
        <v>900</v>
      </c>
      <c r="D38" s="188" t="s">
        <v>812</v>
      </c>
      <c r="E38" s="389" t="s">
        <v>734</v>
      </c>
      <c r="F38" s="384" t="s">
        <v>355</v>
      </c>
      <c r="G38" s="182" t="s">
        <v>146</v>
      </c>
      <c r="H38" s="393"/>
      <c r="I38" s="394" t="s">
        <v>520</v>
      </c>
      <c r="J38" s="394" t="s">
        <v>952</v>
      </c>
      <c r="K38" s="85" t="s">
        <v>521</v>
      </c>
      <c r="L38" s="379"/>
      <c r="M38" s="379"/>
      <c r="N38" s="375"/>
      <c r="O38" s="164"/>
      <c r="P38" s="165"/>
      <c r="Q38" s="170"/>
      <c r="R38" s="171"/>
    </row>
    <row r="39" spans="1:18" s="13" customFormat="1" ht="46.5" x14ac:dyDescent="0.35">
      <c r="A39" s="146" t="s">
        <v>900</v>
      </c>
      <c r="B39" s="146" t="s">
        <v>900</v>
      </c>
      <c r="C39" s="15" t="s">
        <v>900</v>
      </c>
      <c r="D39" s="188" t="s">
        <v>813</v>
      </c>
      <c r="E39" s="389" t="s">
        <v>734</v>
      </c>
      <c r="F39" s="384" t="s">
        <v>356</v>
      </c>
      <c r="G39" s="182" t="s">
        <v>263</v>
      </c>
      <c r="H39" s="393"/>
      <c r="I39" s="395" t="s">
        <v>382</v>
      </c>
      <c r="J39" s="394" t="s">
        <v>953</v>
      </c>
      <c r="K39" s="85" t="s">
        <v>575</v>
      </c>
      <c r="L39" s="379"/>
      <c r="M39" s="379"/>
      <c r="N39" s="375"/>
      <c r="O39" s="164"/>
      <c r="P39" s="165"/>
      <c r="Q39" s="170"/>
      <c r="R39" s="171"/>
    </row>
    <row r="40" spans="1:18" ht="46.5" x14ac:dyDescent="0.35">
      <c r="A40" s="144"/>
      <c r="B40" s="146"/>
      <c r="C40" s="128"/>
      <c r="D40" s="188"/>
      <c r="E40" s="389" t="s">
        <v>734</v>
      </c>
      <c r="F40" s="384" t="s">
        <v>357</v>
      </c>
      <c r="G40" s="182" t="s">
        <v>264</v>
      </c>
      <c r="H40" s="393"/>
      <c r="I40" s="396" t="s">
        <v>577</v>
      </c>
      <c r="J40" s="394" t="s">
        <v>954</v>
      </c>
      <c r="K40" s="85" t="s">
        <v>576</v>
      </c>
      <c r="L40" s="379"/>
      <c r="M40" s="379"/>
      <c r="N40" s="375"/>
      <c r="O40" s="166"/>
      <c r="P40" s="167"/>
      <c r="Q40" s="17"/>
      <c r="R40" s="172"/>
    </row>
    <row r="41" spans="1:18" x14ac:dyDescent="0.25">
      <c r="A41" s="144" t="s">
        <v>1</v>
      </c>
      <c r="B41" s="145" t="s">
        <v>27</v>
      </c>
      <c r="C41" s="141"/>
      <c r="D41" s="188" t="s">
        <v>11</v>
      </c>
      <c r="E41" s="389" t="s">
        <v>734</v>
      </c>
      <c r="F41" s="384" t="s">
        <v>358</v>
      </c>
      <c r="G41" s="182"/>
      <c r="H41" s="393"/>
      <c r="I41" s="394" t="s">
        <v>578</v>
      </c>
      <c r="J41" s="394" t="s">
        <v>955</v>
      </c>
      <c r="K41" s="85" t="s">
        <v>579</v>
      </c>
      <c r="L41" s="379"/>
      <c r="M41" s="379"/>
      <c r="N41" s="375"/>
      <c r="O41" s="166"/>
      <c r="P41" s="167"/>
      <c r="Q41" s="17"/>
      <c r="R41" s="172"/>
    </row>
    <row r="42" spans="1:18" x14ac:dyDescent="0.25">
      <c r="A42" s="144" t="s">
        <v>586</v>
      </c>
      <c r="B42" s="100" t="s">
        <v>24</v>
      </c>
      <c r="C42" s="141"/>
      <c r="D42" s="188" t="s">
        <v>104</v>
      </c>
      <c r="E42" s="389" t="s">
        <v>735</v>
      </c>
      <c r="F42" s="384" t="s">
        <v>359</v>
      </c>
      <c r="G42" s="182" t="s">
        <v>108</v>
      </c>
      <c r="H42" s="393"/>
      <c r="I42" s="394" t="s">
        <v>578</v>
      </c>
      <c r="J42" s="394" t="s">
        <v>956</v>
      </c>
      <c r="K42" s="85" t="s">
        <v>579</v>
      </c>
      <c r="L42" s="379"/>
      <c r="M42" s="379"/>
      <c r="N42" s="375"/>
      <c r="O42" s="166"/>
      <c r="P42" s="167"/>
      <c r="Q42" s="17"/>
      <c r="R42" s="172"/>
    </row>
    <row r="43" spans="1:18" x14ac:dyDescent="0.35">
      <c r="A43" s="144" t="s">
        <v>586</v>
      </c>
      <c r="B43" s="145" t="s">
        <v>24</v>
      </c>
      <c r="C43" s="141"/>
      <c r="D43" s="188" t="s">
        <v>14</v>
      </c>
      <c r="E43" s="389" t="s">
        <v>735</v>
      </c>
      <c r="F43" s="384" t="s">
        <v>360</v>
      </c>
      <c r="G43" s="182" t="s">
        <v>109</v>
      </c>
      <c r="H43" s="393"/>
      <c r="I43" s="395"/>
      <c r="J43" s="395"/>
      <c r="K43" s="85"/>
      <c r="L43" s="379"/>
      <c r="M43" s="379"/>
      <c r="N43" s="375"/>
      <c r="O43" s="166"/>
      <c r="P43" s="167"/>
      <c r="Q43" s="17"/>
      <c r="R43" s="172"/>
    </row>
    <row r="44" spans="1:18" ht="46.5" x14ac:dyDescent="0.35">
      <c r="A44" s="144" t="s">
        <v>591</v>
      </c>
      <c r="B44" s="145" t="s">
        <v>27</v>
      </c>
      <c r="C44" s="141"/>
      <c r="D44" s="188" t="s">
        <v>32</v>
      </c>
      <c r="E44" s="384" t="s">
        <v>735</v>
      </c>
      <c r="F44" s="384" t="s">
        <v>361</v>
      </c>
      <c r="G44" s="182"/>
      <c r="H44" s="393"/>
      <c r="I44" s="395"/>
      <c r="J44" s="395"/>
      <c r="K44" s="85"/>
      <c r="L44" s="379"/>
      <c r="M44" s="379"/>
      <c r="N44" s="375"/>
      <c r="O44" s="166"/>
      <c r="P44" s="167"/>
      <c r="Q44" s="17"/>
      <c r="R44" s="172"/>
    </row>
    <row r="45" spans="1:18" x14ac:dyDescent="0.35">
      <c r="A45" s="144" t="s">
        <v>590</v>
      </c>
      <c r="B45" s="146" t="s">
        <v>470</v>
      </c>
      <c r="C45" s="15"/>
      <c r="D45" s="188" t="s">
        <v>72</v>
      </c>
      <c r="E45" s="384" t="s">
        <v>735</v>
      </c>
      <c r="F45" s="384" t="s">
        <v>362</v>
      </c>
      <c r="G45" s="182"/>
      <c r="H45" s="393"/>
      <c r="I45" s="395"/>
      <c r="J45" s="395"/>
      <c r="K45" s="85"/>
      <c r="L45" s="379"/>
      <c r="M45" s="379"/>
      <c r="N45" s="375"/>
      <c r="O45" s="166"/>
      <c r="P45" s="167"/>
      <c r="Q45" s="17"/>
      <c r="R45" s="172"/>
    </row>
    <row r="46" spans="1:18" ht="46.5" x14ac:dyDescent="0.35">
      <c r="A46" s="144" t="s">
        <v>591</v>
      </c>
      <c r="B46" s="146" t="s">
        <v>470</v>
      </c>
      <c r="C46" s="15"/>
      <c r="D46" s="188" t="s">
        <v>909</v>
      </c>
      <c r="E46" s="384" t="s">
        <v>735</v>
      </c>
      <c r="F46" s="384" t="s">
        <v>363</v>
      </c>
      <c r="G46" s="182"/>
      <c r="H46" s="393"/>
      <c r="I46" s="395"/>
      <c r="J46" s="395"/>
      <c r="K46" s="85"/>
      <c r="L46" s="379"/>
      <c r="M46" s="379"/>
      <c r="N46" s="375"/>
      <c r="O46" s="166"/>
      <c r="P46" s="167"/>
      <c r="Q46" s="17"/>
      <c r="R46" s="172"/>
    </row>
    <row r="47" spans="1:18" x14ac:dyDescent="0.35">
      <c r="A47" s="144" t="s">
        <v>1</v>
      </c>
      <c r="B47" s="146" t="s">
        <v>24</v>
      </c>
      <c r="C47" s="15"/>
      <c r="D47" s="188" t="s">
        <v>594</v>
      </c>
      <c r="E47" s="384" t="s">
        <v>735</v>
      </c>
      <c r="F47" s="384" t="s">
        <v>364</v>
      </c>
      <c r="G47" s="182"/>
      <c r="H47" s="393"/>
      <c r="I47" s="395"/>
      <c r="J47" s="395"/>
      <c r="K47" s="85"/>
      <c r="L47" s="379"/>
      <c r="M47" s="379"/>
      <c r="N47" s="375"/>
      <c r="O47" s="166"/>
      <c r="P47" s="167"/>
      <c r="Q47" s="17"/>
      <c r="R47" s="172"/>
    </row>
    <row r="48" spans="1:18" x14ac:dyDescent="0.35">
      <c r="A48" s="144" t="s">
        <v>713</v>
      </c>
      <c r="B48" s="146" t="s">
        <v>188</v>
      </c>
      <c r="C48" s="15"/>
      <c r="D48" s="188" t="s">
        <v>76</v>
      </c>
      <c r="E48" s="384" t="s">
        <v>735</v>
      </c>
      <c r="F48" s="384" t="s">
        <v>365</v>
      </c>
      <c r="G48" s="182"/>
      <c r="H48" s="393"/>
      <c r="I48" s="395"/>
      <c r="J48" s="395"/>
      <c r="K48" s="85"/>
      <c r="L48" s="379"/>
      <c r="M48" s="379"/>
      <c r="N48" s="375"/>
      <c r="O48" s="166"/>
      <c r="P48" s="167"/>
      <c r="Q48" s="17"/>
      <c r="R48" s="172"/>
    </row>
    <row r="49" spans="1:18" x14ac:dyDescent="0.35">
      <c r="A49" s="144" t="s">
        <v>587</v>
      </c>
      <c r="B49" s="146" t="s">
        <v>24</v>
      </c>
      <c r="C49" s="15"/>
      <c r="D49" s="188" t="s">
        <v>77</v>
      </c>
      <c r="E49" s="384" t="s">
        <v>735</v>
      </c>
      <c r="F49" s="384" t="s">
        <v>366</v>
      </c>
      <c r="G49" s="182"/>
      <c r="H49" s="393"/>
      <c r="I49" s="395"/>
      <c r="J49" s="395"/>
      <c r="K49" s="85"/>
      <c r="L49" s="379"/>
      <c r="M49" s="379"/>
      <c r="N49" s="375"/>
      <c r="O49" s="166"/>
      <c r="P49" s="167"/>
      <c r="Q49" s="17"/>
      <c r="R49" s="172"/>
    </row>
    <row r="50" spans="1:18" ht="46.5" x14ac:dyDescent="0.35">
      <c r="A50" s="144" t="s">
        <v>596</v>
      </c>
      <c r="B50" s="146" t="s">
        <v>27</v>
      </c>
      <c r="C50" s="15"/>
      <c r="D50" s="188" t="s">
        <v>78</v>
      </c>
      <c r="E50" s="384" t="s">
        <v>736</v>
      </c>
      <c r="F50" s="384" t="s">
        <v>367</v>
      </c>
      <c r="G50" s="182" t="s">
        <v>112</v>
      </c>
      <c r="H50" s="393"/>
      <c r="I50" s="395"/>
      <c r="J50" s="395"/>
      <c r="K50" s="85"/>
      <c r="L50" s="379"/>
      <c r="M50" s="379"/>
      <c r="N50" s="375"/>
      <c r="O50" s="166"/>
      <c r="P50" s="167"/>
      <c r="Q50" s="17"/>
      <c r="R50" s="172"/>
    </row>
    <row r="51" spans="1:18" x14ac:dyDescent="0.35">
      <c r="A51" s="144" t="s">
        <v>596</v>
      </c>
      <c r="B51" s="146" t="s">
        <v>27</v>
      </c>
      <c r="C51" s="15"/>
      <c r="D51" s="188" t="s">
        <v>79</v>
      </c>
      <c r="E51" s="384" t="s">
        <v>736</v>
      </c>
      <c r="F51" s="384" t="s">
        <v>368</v>
      </c>
      <c r="G51" s="182"/>
      <c r="H51" s="393"/>
      <c r="I51" s="395"/>
      <c r="J51" s="395"/>
      <c r="K51" s="85"/>
      <c r="L51" s="379"/>
      <c r="M51" s="379"/>
      <c r="N51" s="375"/>
      <c r="O51" s="166"/>
      <c r="P51" s="167"/>
      <c r="Q51" s="17"/>
      <c r="R51" s="172"/>
    </row>
    <row r="52" spans="1:18" ht="31.5" x14ac:dyDescent="0.35">
      <c r="A52" s="144" t="s">
        <v>596</v>
      </c>
      <c r="B52" s="146" t="s">
        <v>27</v>
      </c>
      <c r="C52" s="15"/>
      <c r="D52" s="188" t="s">
        <v>80</v>
      </c>
      <c r="E52" s="384" t="s">
        <v>736</v>
      </c>
      <c r="F52" s="384" t="s">
        <v>369</v>
      </c>
      <c r="G52" s="182" t="s">
        <v>113</v>
      </c>
      <c r="H52" s="393"/>
      <c r="I52" s="395"/>
      <c r="J52" s="395"/>
      <c r="K52" s="85"/>
      <c r="L52" s="379"/>
      <c r="M52" s="379"/>
      <c r="N52" s="375"/>
      <c r="O52" s="166"/>
      <c r="P52" s="167"/>
      <c r="Q52" s="17"/>
      <c r="R52" s="172"/>
    </row>
    <row r="53" spans="1:18" ht="93" x14ac:dyDescent="0.35">
      <c r="A53" s="144" t="s">
        <v>596</v>
      </c>
      <c r="B53" s="146" t="s">
        <v>27</v>
      </c>
      <c r="C53" s="15"/>
      <c r="D53" s="188" t="s">
        <v>84</v>
      </c>
      <c r="E53" s="384" t="s">
        <v>736</v>
      </c>
      <c r="F53" s="384" t="s">
        <v>370</v>
      </c>
      <c r="G53" s="182" t="s">
        <v>114</v>
      </c>
      <c r="H53" s="393"/>
      <c r="I53" s="395"/>
      <c r="J53" s="395"/>
      <c r="K53" s="85"/>
      <c r="L53" s="379"/>
      <c r="M53" s="379"/>
      <c r="N53" s="375"/>
      <c r="O53" s="166"/>
      <c r="P53" s="167"/>
      <c r="Q53" s="17"/>
      <c r="R53" s="172"/>
    </row>
    <row r="54" spans="1:18" x14ac:dyDescent="0.35">
      <c r="A54" s="144" t="s">
        <v>1</v>
      </c>
      <c r="B54" s="146" t="s">
        <v>24</v>
      </c>
      <c r="C54" s="141"/>
      <c r="D54" s="188" t="s">
        <v>81</v>
      </c>
      <c r="E54" s="384" t="s">
        <v>736</v>
      </c>
      <c r="F54" s="384" t="s">
        <v>371</v>
      </c>
      <c r="G54" s="182" t="s">
        <v>138</v>
      </c>
      <c r="H54" s="393"/>
      <c r="I54" s="395"/>
      <c r="J54" s="395"/>
      <c r="K54" s="85"/>
      <c r="L54" s="379"/>
      <c r="M54" s="379"/>
      <c r="N54" s="375"/>
      <c r="O54" s="166"/>
      <c r="P54" s="167"/>
      <c r="Q54" s="17"/>
      <c r="R54" s="172"/>
    </row>
    <row r="55" spans="1:18" ht="31.5" x14ac:dyDescent="0.35">
      <c r="A55" s="144" t="s">
        <v>1</v>
      </c>
      <c r="B55" s="146" t="s">
        <v>24</v>
      </c>
      <c r="C55" s="15"/>
      <c r="D55" s="188" t="s">
        <v>595</v>
      </c>
      <c r="E55" s="384" t="s">
        <v>736</v>
      </c>
      <c r="F55" s="384" t="s">
        <v>372</v>
      </c>
      <c r="G55" s="182" t="s">
        <v>116</v>
      </c>
      <c r="H55" s="393"/>
      <c r="I55" s="395"/>
      <c r="J55" s="395"/>
      <c r="K55" s="85"/>
      <c r="L55" s="379"/>
      <c r="M55" s="379"/>
      <c r="N55" s="375"/>
      <c r="O55" s="166"/>
      <c r="P55" s="167"/>
      <c r="Q55" s="17"/>
      <c r="R55" s="172"/>
    </row>
    <row r="56" spans="1:18" x14ac:dyDescent="0.35">
      <c r="A56" s="144" t="s">
        <v>596</v>
      </c>
      <c r="B56" s="146" t="s">
        <v>27</v>
      </c>
      <c r="C56" s="15"/>
      <c r="D56" s="188" t="s">
        <v>83</v>
      </c>
      <c r="E56" s="384" t="s">
        <v>736</v>
      </c>
      <c r="F56" s="384" t="s">
        <v>373</v>
      </c>
      <c r="G56" s="182" t="s">
        <v>117</v>
      </c>
      <c r="H56" s="393"/>
      <c r="I56" s="395"/>
      <c r="J56" s="395"/>
      <c r="K56" s="85"/>
      <c r="L56" s="379"/>
      <c r="M56" s="379"/>
      <c r="N56" s="375"/>
      <c r="O56" s="166"/>
      <c r="P56" s="167"/>
      <c r="Q56" s="17"/>
      <c r="R56" s="172"/>
    </row>
    <row r="57" spans="1:18" ht="31.5" x14ac:dyDescent="0.35">
      <c r="A57" s="144"/>
      <c r="B57" s="146" t="s">
        <v>27</v>
      </c>
      <c r="C57" s="15"/>
      <c r="D57" s="188" t="s">
        <v>85</v>
      </c>
      <c r="E57" s="384" t="s">
        <v>736</v>
      </c>
      <c r="F57" s="384"/>
      <c r="G57" s="182" t="s">
        <v>683</v>
      </c>
      <c r="H57" s="393"/>
      <c r="I57" s="395"/>
      <c r="J57" s="395"/>
      <c r="K57" s="85"/>
      <c r="L57" s="379"/>
      <c r="M57" s="379"/>
      <c r="N57" s="375"/>
      <c r="O57" s="166"/>
      <c r="P57" s="167"/>
      <c r="Q57" s="17"/>
      <c r="R57" s="172"/>
    </row>
    <row r="58" spans="1:18" ht="31.5" x14ac:dyDescent="0.35">
      <c r="A58" s="144"/>
      <c r="B58" s="146" t="s">
        <v>27</v>
      </c>
      <c r="C58" s="15"/>
      <c r="D58" s="188" t="s">
        <v>469</v>
      </c>
      <c r="E58" s="384" t="s">
        <v>736</v>
      </c>
      <c r="F58" s="384" t="s">
        <v>374</v>
      </c>
      <c r="G58" s="183" t="s">
        <v>523</v>
      </c>
      <c r="H58" s="393"/>
      <c r="I58" s="395"/>
      <c r="J58" s="395"/>
      <c r="K58" s="85"/>
      <c r="L58" s="379"/>
      <c r="M58" s="379"/>
      <c r="N58" s="375"/>
      <c r="O58" s="166"/>
      <c r="P58" s="167"/>
      <c r="Q58" s="17"/>
      <c r="R58" s="172"/>
    </row>
    <row r="59" spans="1:18" x14ac:dyDescent="0.35">
      <c r="A59" s="144"/>
      <c r="B59" s="146" t="s">
        <v>188</v>
      </c>
      <c r="C59" s="15"/>
      <c r="D59" s="188" t="s">
        <v>87</v>
      </c>
      <c r="E59" s="384" t="s">
        <v>736</v>
      </c>
      <c r="F59" s="384" t="s">
        <v>375</v>
      </c>
      <c r="G59" s="183"/>
      <c r="H59" s="393"/>
      <c r="I59" s="395"/>
      <c r="J59" s="395"/>
      <c r="K59" s="85"/>
      <c r="L59" s="379"/>
      <c r="M59" s="379"/>
      <c r="N59" s="375"/>
      <c r="O59" s="166"/>
      <c r="P59" s="167"/>
      <c r="Q59" s="17"/>
      <c r="R59" s="172"/>
    </row>
    <row r="60" spans="1:18" x14ac:dyDescent="0.35">
      <c r="A60" s="144"/>
      <c r="B60" s="146" t="s">
        <v>188</v>
      </c>
      <c r="C60" s="15"/>
      <c r="D60" s="188" t="s">
        <v>88</v>
      </c>
      <c r="E60" s="384" t="s">
        <v>736</v>
      </c>
      <c r="F60" s="384" t="s">
        <v>376</v>
      </c>
      <c r="G60" s="182"/>
      <c r="H60" s="393"/>
      <c r="I60" s="395"/>
      <c r="J60" s="395"/>
      <c r="K60" s="85"/>
      <c r="L60" s="379"/>
      <c r="M60" s="379"/>
      <c r="N60" s="375"/>
      <c r="O60" s="166"/>
      <c r="P60" s="167"/>
      <c r="Q60" s="17"/>
      <c r="R60" s="172"/>
    </row>
    <row r="61" spans="1:18" x14ac:dyDescent="0.35">
      <c r="A61" s="144"/>
      <c r="B61" s="146" t="s">
        <v>188</v>
      </c>
      <c r="C61" s="15"/>
      <c r="D61" s="188" t="s">
        <v>89</v>
      </c>
      <c r="E61" s="384" t="s">
        <v>736</v>
      </c>
      <c r="F61" s="384" t="s">
        <v>377</v>
      </c>
      <c r="G61" s="182"/>
      <c r="H61" s="393"/>
      <c r="I61" s="395"/>
      <c r="J61" s="395"/>
      <c r="K61" s="85"/>
      <c r="L61" s="379"/>
      <c r="M61" s="379"/>
      <c r="N61" s="375"/>
      <c r="O61" s="166"/>
      <c r="P61" s="167"/>
      <c r="Q61" s="17"/>
      <c r="R61" s="172"/>
    </row>
    <row r="62" spans="1:18" ht="15" customHeight="1" x14ac:dyDescent="0.35">
      <c r="A62" s="144"/>
      <c r="B62" s="146" t="s">
        <v>188</v>
      </c>
      <c r="C62" s="15"/>
      <c r="D62" s="188"/>
      <c r="E62" s="384" t="s">
        <v>736</v>
      </c>
      <c r="F62" s="384" t="s">
        <v>378</v>
      </c>
      <c r="G62" s="182"/>
      <c r="H62" s="393"/>
      <c r="I62" s="395"/>
      <c r="J62" s="395"/>
      <c r="K62" s="85"/>
      <c r="L62" s="379"/>
      <c r="M62" s="379"/>
      <c r="N62" s="375"/>
      <c r="O62" s="166"/>
      <c r="P62" s="167"/>
      <c r="Q62" s="17"/>
      <c r="R62" s="172"/>
    </row>
    <row r="63" spans="1:18" x14ac:dyDescent="0.35">
      <c r="A63" s="144"/>
      <c r="B63" s="146"/>
      <c r="C63" s="15"/>
      <c r="D63" s="188"/>
      <c r="E63" s="384" t="s">
        <v>736</v>
      </c>
      <c r="F63" s="384" t="s">
        <v>379</v>
      </c>
      <c r="G63" s="184"/>
      <c r="H63" s="393"/>
      <c r="I63" s="395"/>
      <c r="J63" s="395"/>
      <c r="K63" s="85"/>
      <c r="L63" s="379"/>
      <c r="M63" s="379"/>
      <c r="N63" s="375"/>
      <c r="O63" s="166"/>
      <c r="P63" s="167"/>
      <c r="Q63" s="17"/>
      <c r="R63" s="172"/>
    </row>
    <row r="64" spans="1:18" ht="15" customHeight="1" x14ac:dyDescent="0.35">
      <c r="A64" s="144"/>
      <c r="B64" s="146" t="s">
        <v>188</v>
      </c>
      <c r="C64" s="15"/>
      <c r="D64" s="188" t="s">
        <v>90</v>
      </c>
      <c r="E64" s="384" t="s">
        <v>736</v>
      </c>
      <c r="F64" s="384" t="s">
        <v>380</v>
      </c>
      <c r="G64" s="184"/>
      <c r="H64" s="393"/>
      <c r="I64" s="395"/>
      <c r="J64" s="395"/>
      <c r="K64" s="85"/>
      <c r="L64" s="379"/>
      <c r="M64" s="379"/>
      <c r="N64" s="375"/>
      <c r="O64" s="166"/>
      <c r="P64" s="167"/>
      <c r="Q64" s="17"/>
      <c r="R64" s="172"/>
    </row>
    <row r="65" spans="1:18" ht="15" customHeight="1" x14ac:dyDescent="0.35">
      <c r="A65" s="144"/>
      <c r="B65" s="146" t="s">
        <v>188</v>
      </c>
      <c r="C65" s="15"/>
      <c r="D65" s="188" t="s">
        <v>91</v>
      </c>
      <c r="E65" s="384" t="s">
        <v>736</v>
      </c>
      <c r="F65" s="384" t="s">
        <v>381</v>
      </c>
      <c r="G65" s="184"/>
      <c r="H65" s="393"/>
      <c r="I65" s="395"/>
      <c r="J65" s="395"/>
      <c r="K65" s="85"/>
      <c r="L65" s="379"/>
      <c r="M65" s="379"/>
      <c r="N65" s="375"/>
      <c r="O65" s="166"/>
      <c r="P65" s="167"/>
      <c r="Q65" s="17"/>
      <c r="R65" s="172"/>
    </row>
    <row r="66" spans="1:18" ht="15" customHeight="1" x14ac:dyDescent="0.35">
      <c r="A66" s="144"/>
      <c r="B66" s="146" t="s">
        <v>188</v>
      </c>
      <c r="C66" s="15"/>
      <c r="D66" s="188" t="s">
        <v>92</v>
      </c>
      <c r="E66" s="384" t="s">
        <v>737</v>
      </c>
      <c r="F66" s="384" t="s">
        <v>382</v>
      </c>
      <c r="G66" s="185" t="s">
        <v>680</v>
      </c>
      <c r="H66" s="393"/>
      <c r="I66" s="395"/>
      <c r="J66" s="395"/>
      <c r="K66" s="85"/>
      <c r="L66" s="379"/>
      <c r="M66" s="379"/>
      <c r="N66" s="375"/>
      <c r="O66" s="166"/>
      <c r="P66" s="167"/>
      <c r="Q66" s="17"/>
      <c r="R66" s="172"/>
    </row>
    <row r="67" spans="1:18" ht="15" customHeight="1" x14ac:dyDescent="0.35">
      <c r="A67" s="144"/>
      <c r="B67" s="146" t="s">
        <v>188</v>
      </c>
      <c r="C67" s="15"/>
      <c r="D67" s="188" t="s">
        <v>93</v>
      </c>
      <c r="E67" s="384" t="s">
        <v>737</v>
      </c>
      <c r="F67" s="384" t="s">
        <v>383</v>
      </c>
      <c r="G67" s="185" t="s">
        <v>524</v>
      </c>
      <c r="H67" s="393"/>
      <c r="I67" s="395"/>
      <c r="J67" s="395"/>
      <c r="K67" s="85"/>
      <c r="L67" s="379"/>
      <c r="M67" s="379"/>
      <c r="N67" s="375"/>
      <c r="O67" s="166"/>
      <c r="P67" s="166"/>
      <c r="Q67" s="17"/>
      <c r="R67" s="173"/>
    </row>
    <row r="68" spans="1:18" ht="15" customHeight="1" x14ac:dyDescent="0.35">
      <c r="A68" s="144"/>
      <c r="B68" s="146"/>
      <c r="C68" s="128"/>
      <c r="D68" s="188"/>
      <c r="E68" s="384" t="s">
        <v>737</v>
      </c>
      <c r="F68" s="384" t="s">
        <v>384</v>
      </c>
      <c r="G68" s="185" t="s">
        <v>525</v>
      </c>
      <c r="H68" s="393"/>
      <c r="I68" s="395"/>
      <c r="J68" s="395"/>
      <c r="K68" s="85"/>
      <c r="L68" s="379"/>
      <c r="M68" s="379"/>
      <c r="N68" s="375"/>
      <c r="O68" s="166"/>
      <c r="P68" s="166"/>
      <c r="Q68" s="17"/>
      <c r="R68" s="173"/>
    </row>
    <row r="69" spans="1:18" ht="15" customHeight="1" x14ac:dyDescent="0.35">
      <c r="A69" s="144"/>
      <c r="B69" s="146"/>
      <c r="C69" s="128"/>
      <c r="D69" s="188"/>
      <c r="E69" s="384" t="s">
        <v>737</v>
      </c>
      <c r="F69" s="384" t="s">
        <v>385</v>
      </c>
      <c r="G69" s="182" t="s">
        <v>526</v>
      </c>
      <c r="H69" s="393"/>
      <c r="I69" s="395"/>
      <c r="J69" s="395"/>
      <c r="K69" s="85"/>
      <c r="L69" s="379"/>
      <c r="M69" s="379"/>
      <c r="N69" s="375"/>
      <c r="O69" s="166"/>
      <c r="P69" s="166"/>
      <c r="Q69" s="17"/>
      <c r="R69" s="173"/>
    </row>
    <row r="70" spans="1:18" ht="15" customHeight="1" x14ac:dyDescent="0.35">
      <c r="A70" s="144"/>
      <c r="B70" s="100"/>
      <c r="C70" s="141"/>
      <c r="D70" s="188"/>
      <c r="E70" s="389" t="s">
        <v>737</v>
      </c>
      <c r="F70" s="384" t="s">
        <v>386</v>
      </c>
      <c r="G70" s="182"/>
      <c r="H70" s="393"/>
      <c r="I70" s="395"/>
      <c r="J70" s="395"/>
      <c r="K70" s="85"/>
      <c r="L70" s="379"/>
      <c r="M70" s="379"/>
      <c r="N70" s="375"/>
      <c r="O70" s="166"/>
      <c r="P70" s="166"/>
      <c r="Q70" s="17"/>
      <c r="R70" s="173"/>
    </row>
    <row r="71" spans="1:18" ht="15" customHeight="1" x14ac:dyDescent="0.35">
      <c r="A71" s="144"/>
      <c r="B71" s="100"/>
      <c r="C71" s="128"/>
      <c r="D71" s="188"/>
      <c r="E71" s="389" t="s">
        <v>737</v>
      </c>
      <c r="F71" s="384" t="s">
        <v>387</v>
      </c>
      <c r="G71" s="182" t="s">
        <v>702</v>
      </c>
      <c r="H71" s="393"/>
      <c r="I71" s="395"/>
      <c r="J71" s="395"/>
      <c r="K71" s="85"/>
      <c r="L71" s="379"/>
      <c r="M71" s="379"/>
      <c r="N71" s="375"/>
      <c r="O71" s="166"/>
      <c r="P71" s="166"/>
      <c r="Q71" s="17"/>
      <c r="R71" s="173"/>
    </row>
    <row r="72" spans="1:18" ht="15" customHeight="1" x14ac:dyDescent="0.35">
      <c r="A72" s="144"/>
      <c r="B72" s="100"/>
      <c r="C72" s="128"/>
      <c r="D72" s="188"/>
      <c r="E72" s="389" t="s">
        <v>738</v>
      </c>
      <c r="F72" s="384" t="s">
        <v>388</v>
      </c>
      <c r="G72" s="182" t="s">
        <v>724</v>
      </c>
      <c r="H72" s="393"/>
      <c r="I72" s="395"/>
      <c r="J72" s="395"/>
      <c r="K72" s="85"/>
      <c r="L72" s="379"/>
      <c r="M72" s="379"/>
      <c r="N72" s="375"/>
      <c r="O72" s="166"/>
      <c r="P72" s="166"/>
      <c r="Q72" s="17"/>
      <c r="R72" s="173"/>
    </row>
    <row r="73" spans="1:18" ht="15" customHeight="1" x14ac:dyDescent="0.35">
      <c r="A73" s="144"/>
      <c r="B73" s="100"/>
      <c r="C73" s="128"/>
      <c r="D73" s="188"/>
      <c r="E73" s="389" t="s">
        <v>740</v>
      </c>
      <c r="F73" s="384" t="s">
        <v>389</v>
      </c>
      <c r="G73" s="185" t="s">
        <v>189</v>
      </c>
      <c r="H73" s="393"/>
      <c r="I73" s="395"/>
      <c r="J73" s="395"/>
      <c r="K73" s="85"/>
      <c r="L73" s="379"/>
      <c r="M73" s="379"/>
      <c r="N73" s="375"/>
      <c r="O73" s="166"/>
      <c r="P73" s="166"/>
      <c r="Q73" s="17"/>
      <c r="R73" s="173"/>
    </row>
    <row r="74" spans="1:18" ht="15" customHeight="1" x14ac:dyDescent="0.35">
      <c r="A74" s="144"/>
      <c r="B74" s="100"/>
      <c r="C74" s="128"/>
      <c r="D74" s="188"/>
      <c r="E74" s="389" t="s">
        <v>740</v>
      </c>
      <c r="F74" s="384" t="s">
        <v>390</v>
      </c>
      <c r="G74" s="185" t="s">
        <v>718</v>
      </c>
      <c r="H74" s="393"/>
      <c r="I74" s="395"/>
      <c r="J74" s="395"/>
      <c r="K74" s="85"/>
      <c r="L74" s="379"/>
      <c r="M74" s="379"/>
      <c r="N74" s="375"/>
      <c r="O74" s="166"/>
      <c r="P74" s="166"/>
      <c r="Q74" s="17"/>
      <c r="R74" s="173"/>
    </row>
    <row r="75" spans="1:18" ht="19.5" customHeight="1" x14ac:dyDescent="0.35">
      <c r="A75" s="144"/>
      <c r="B75" s="100"/>
      <c r="C75" s="128"/>
      <c r="D75" s="188"/>
      <c r="E75" s="389" t="s">
        <v>740</v>
      </c>
      <c r="F75" s="384" t="s">
        <v>391</v>
      </c>
      <c r="G75" s="185" t="s">
        <v>717</v>
      </c>
      <c r="H75" s="393"/>
      <c r="I75" s="395"/>
      <c r="J75" s="395"/>
      <c r="K75" s="85"/>
      <c r="L75" s="379"/>
      <c r="M75" s="379"/>
      <c r="N75" s="375"/>
      <c r="O75" s="166"/>
      <c r="P75" s="166"/>
      <c r="Q75" s="17"/>
      <c r="R75" s="173"/>
    </row>
    <row r="76" spans="1:18" ht="19.5" customHeight="1" x14ac:dyDescent="0.35">
      <c r="A76" s="144"/>
      <c r="B76" s="100"/>
      <c r="C76" s="128"/>
      <c r="D76" s="188"/>
      <c r="E76" s="389" t="s">
        <v>740</v>
      </c>
      <c r="F76" s="384" t="s">
        <v>392</v>
      </c>
      <c r="G76" s="182" t="s">
        <v>719</v>
      </c>
      <c r="H76" s="393"/>
      <c r="I76" s="395"/>
      <c r="J76" s="395"/>
      <c r="K76" s="85"/>
      <c r="L76" s="379"/>
      <c r="M76" s="379"/>
      <c r="N76" s="375"/>
      <c r="O76" s="166"/>
      <c r="P76" s="166"/>
      <c r="Q76" s="17"/>
      <c r="R76" s="173"/>
    </row>
    <row r="77" spans="1:18" ht="19.5" customHeight="1" x14ac:dyDescent="0.35">
      <c r="A77" s="144"/>
      <c r="B77" s="100"/>
      <c r="C77" s="128"/>
      <c r="D77" s="188"/>
      <c r="E77" s="389" t="s">
        <v>740</v>
      </c>
      <c r="F77" s="384" t="s">
        <v>393</v>
      </c>
      <c r="G77" s="182" t="s">
        <v>720</v>
      </c>
      <c r="H77" s="393"/>
      <c r="I77" s="395"/>
      <c r="J77" s="395"/>
      <c r="K77" s="85"/>
      <c r="L77" s="379"/>
      <c r="M77" s="379"/>
      <c r="N77" s="375"/>
      <c r="O77" s="166"/>
      <c r="P77" s="166"/>
      <c r="Q77" s="17"/>
      <c r="R77" s="173"/>
    </row>
    <row r="78" spans="1:18" ht="15" customHeight="1" x14ac:dyDescent="0.35">
      <c r="A78" s="144"/>
      <c r="B78" s="100"/>
      <c r="C78" s="128"/>
      <c r="D78" s="188"/>
      <c r="E78" s="389"/>
      <c r="F78" s="384" t="s">
        <v>394</v>
      </c>
      <c r="G78" s="185"/>
      <c r="H78" s="393"/>
      <c r="I78" s="395"/>
      <c r="J78" s="395"/>
      <c r="K78" s="85"/>
      <c r="L78" s="379"/>
      <c r="M78" s="379"/>
      <c r="N78" s="375"/>
      <c r="O78" s="166"/>
      <c r="P78" s="166"/>
      <c r="Q78" s="17"/>
      <c r="R78" s="173"/>
    </row>
    <row r="79" spans="1:18" x14ac:dyDescent="0.35">
      <c r="A79" s="144"/>
      <c r="B79" s="100"/>
      <c r="C79" s="128"/>
      <c r="D79" s="188"/>
      <c r="E79" s="389"/>
      <c r="F79" s="384" t="s">
        <v>395</v>
      </c>
      <c r="G79" s="185"/>
      <c r="H79" s="393"/>
      <c r="I79" s="395"/>
      <c r="J79" s="395"/>
      <c r="K79" s="85"/>
      <c r="L79" s="379"/>
      <c r="M79" s="379"/>
      <c r="N79" s="375"/>
      <c r="O79" s="166"/>
      <c r="P79" s="166"/>
      <c r="Q79" s="17"/>
      <c r="R79" s="173"/>
    </row>
    <row r="80" spans="1:18" ht="15" customHeight="1" x14ac:dyDescent="0.35">
      <c r="A80" s="144"/>
      <c r="B80" s="100"/>
      <c r="C80" s="128"/>
      <c r="D80" s="188"/>
      <c r="E80" s="389"/>
      <c r="F80" s="384" t="s">
        <v>396</v>
      </c>
      <c r="G80" s="185"/>
      <c r="H80" s="393"/>
      <c r="I80" s="395"/>
      <c r="J80" s="395"/>
      <c r="K80" s="85"/>
      <c r="L80" s="379"/>
      <c r="M80" s="379"/>
      <c r="N80" s="375"/>
      <c r="O80" s="166"/>
      <c r="P80" s="166"/>
      <c r="Q80" s="17"/>
      <c r="R80" s="173"/>
    </row>
    <row r="81" spans="1:18" ht="15" customHeight="1" x14ac:dyDescent="0.35">
      <c r="A81" s="144"/>
      <c r="B81" s="100"/>
      <c r="C81" s="128"/>
      <c r="D81" s="188"/>
      <c r="E81" s="389"/>
      <c r="F81" s="384" t="s">
        <v>397</v>
      </c>
      <c r="G81" s="182"/>
      <c r="H81" s="393"/>
      <c r="I81" s="395"/>
      <c r="J81" s="395"/>
      <c r="K81" s="85"/>
      <c r="L81" s="379"/>
      <c r="M81" s="379"/>
      <c r="N81" s="375"/>
      <c r="O81" s="166"/>
      <c r="P81" s="166"/>
      <c r="Q81" s="17"/>
      <c r="R81" s="173"/>
    </row>
    <row r="82" spans="1:18" ht="15" customHeight="1" x14ac:dyDescent="0.25">
      <c r="A82" s="144"/>
      <c r="B82" s="100"/>
      <c r="C82" s="128"/>
      <c r="D82" s="188"/>
      <c r="E82" s="389"/>
      <c r="F82" s="384" t="s">
        <v>398</v>
      </c>
      <c r="G82" s="182"/>
      <c r="H82" s="393"/>
      <c r="I82" s="394"/>
      <c r="J82" s="394"/>
      <c r="K82" s="85"/>
      <c r="L82" s="379"/>
      <c r="M82" s="379"/>
      <c r="N82" s="375"/>
      <c r="O82" s="166"/>
      <c r="P82" s="166"/>
      <c r="Q82" s="17"/>
      <c r="R82" s="173"/>
    </row>
    <row r="83" spans="1:18" ht="15" customHeight="1" x14ac:dyDescent="0.25">
      <c r="A83" s="144"/>
      <c r="B83" s="100"/>
      <c r="C83" s="128"/>
      <c r="D83" s="188"/>
      <c r="E83" s="389"/>
      <c r="F83" s="384" t="s">
        <v>399</v>
      </c>
      <c r="G83" s="182"/>
      <c r="H83" s="393"/>
      <c r="I83" s="394"/>
      <c r="J83" s="394"/>
      <c r="K83" s="85"/>
      <c r="L83" s="379"/>
      <c r="M83" s="379"/>
      <c r="N83" s="375"/>
      <c r="O83" s="166"/>
      <c r="P83" s="166"/>
      <c r="Q83" s="17"/>
      <c r="R83" s="173"/>
    </row>
    <row r="84" spans="1:18" ht="15" customHeight="1" x14ac:dyDescent="0.25">
      <c r="A84" s="144"/>
      <c r="B84" s="100"/>
      <c r="C84" s="128"/>
      <c r="D84" s="188"/>
      <c r="E84" s="389" t="s">
        <v>739</v>
      </c>
      <c r="F84" s="384" t="s">
        <v>400</v>
      </c>
      <c r="G84" s="182" t="s">
        <v>722</v>
      </c>
      <c r="H84" s="393"/>
      <c r="I84" s="394"/>
      <c r="J84" s="394"/>
      <c r="K84" s="85"/>
      <c r="L84" s="379"/>
      <c r="M84" s="379"/>
      <c r="N84" s="375"/>
      <c r="O84" s="166"/>
      <c r="P84" s="166"/>
      <c r="Q84" s="17"/>
      <c r="R84" s="173"/>
    </row>
    <row r="85" spans="1:18" ht="15" customHeight="1" x14ac:dyDescent="0.25">
      <c r="A85" s="144"/>
      <c r="B85" s="100"/>
      <c r="C85" s="128"/>
      <c r="D85" s="188"/>
      <c r="E85" s="389" t="s">
        <v>739</v>
      </c>
      <c r="F85" s="384" t="s">
        <v>401</v>
      </c>
      <c r="G85" s="182" t="s">
        <v>723</v>
      </c>
      <c r="H85" s="393"/>
      <c r="I85" s="394"/>
      <c r="J85" s="394"/>
      <c r="K85" s="85"/>
      <c r="L85" s="379"/>
      <c r="M85" s="379"/>
      <c r="N85" s="375"/>
      <c r="O85" s="166"/>
      <c r="P85" s="166"/>
      <c r="Q85" s="17"/>
      <c r="R85" s="173"/>
    </row>
    <row r="86" spans="1:18" ht="15" customHeight="1" x14ac:dyDescent="0.25">
      <c r="A86" s="144"/>
      <c r="B86" s="100"/>
      <c r="C86" s="128"/>
      <c r="D86" s="188"/>
      <c r="E86" s="384"/>
      <c r="F86" s="384" t="s">
        <v>402</v>
      </c>
      <c r="G86" s="182"/>
      <c r="H86" s="393"/>
      <c r="I86" s="394"/>
      <c r="J86" s="394"/>
      <c r="K86" s="85"/>
      <c r="L86" s="379"/>
      <c r="M86" s="379"/>
      <c r="N86" s="375"/>
      <c r="O86" s="166"/>
      <c r="P86" s="166"/>
      <c r="Q86" s="17"/>
      <c r="R86" s="173"/>
    </row>
    <row r="87" spans="1:18" ht="15" customHeight="1" x14ac:dyDescent="0.25">
      <c r="A87" s="144"/>
      <c r="B87" s="100"/>
      <c r="C87" s="128"/>
      <c r="D87" s="188"/>
      <c r="E87" s="384" t="s">
        <v>741</v>
      </c>
      <c r="F87" s="384" t="s">
        <v>403</v>
      </c>
      <c r="G87" s="182" t="s">
        <v>721</v>
      </c>
      <c r="H87" s="393"/>
      <c r="I87" s="394"/>
      <c r="J87" s="394"/>
      <c r="K87" s="85"/>
      <c r="L87" s="379"/>
      <c r="M87" s="379"/>
      <c r="N87" s="375"/>
      <c r="O87" s="166"/>
      <c r="P87" s="166"/>
      <c r="Q87" s="17"/>
      <c r="R87" s="173"/>
    </row>
    <row r="88" spans="1:18" ht="15" customHeight="1" x14ac:dyDescent="0.25">
      <c r="A88" s="144"/>
      <c r="B88" s="100"/>
      <c r="C88" s="128"/>
      <c r="D88" s="188"/>
      <c r="E88" s="384"/>
      <c r="F88" s="384" t="s">
        <v>404</v>
      </c>
      <c r="G88" s="182"/>
      <c r="H88" s="393"/>
      <c r="I88" s="394"/>
      <c r="J88" s="394"/>
      <c r="K88" s="85"/>
      <c r="L88" s="379"/>
      <c r="M88" s="379"/>
      <c r="N88" s="375"/>
      <c r="O88" s="166"/>
      <c r="P88" s="166"/>
      <c r="Q88" s="17"/>
      <c r="R88" s="173"/>
    </row>
    <row r="89" spans="1:18" ht="15" customHeight="1" x14ac:dyDescent="0.25">
      <c r="A89" s="144"/>
      <c r="B89" s="100"/>
      <c r="C89" s="128"/>
      <c r="D89" s="188"/>
      <c r="E89" s="384"/>
      <c r="F89" s="384" t="s">
        <v>405</v>
      </c>
      <c r="G89" s="182"/>
      <c r="H89" s="393"/>
      <c r="I89" s="394"/>
      <c r="J89" s="394"/>
      <c r="K89" s="85"/>
      <c r="L89" s="379"/>
      <c r="M89" s="379"/>
      <c r="N89" s="375"/>
      <c r="O89" s="166"/>
      <c r="P89" s="166"/>
      <c r="Q89" s="17"/>
      <c r="R89" s="173"/>
    </row>
    <row r="90" spans="1:18" ht="15" customHeight="1" x14ac:dyDescent="0.25">
      <c r="A90" s="144"/>
      <c r="B90" s="100"/>
      <c r="C90" s="128"/>
      <c r="D90" s="188"/>
      <c r="E90" s="384"/>
      <c r="F90" s="384" t="s">
        <v>406</v>
      </c>
      <c r="G90" s="182"/>
      <c r="H90" s="393"/>
      <c r="I90" s="394"/>
      <c r="J90" s="394"/>
      <c r="K90" s="85"/>
      <c r="L90" s="379"/>
      <c r="M90" s="379"/>
      <c r="N90" s="375"/>
      <c r="O90" s="166"/>
      <c r="P90" s="166"/>
      <c r="Q90" s="17"/>
      <c r="R90" s="173"/>
    </row>
    <row r="91" spans="1:18" ht="24" customHeight="1" x14ac:dyDescent="0.25">
      <c r="A91" s="144"/>
      <c r="B91" s="100"/>
      <c r="C91" s="128"/>
      <c r="D91" s="188"/>
      <c r="E91" s="384"/>
      <c r="F91" s="384" t="s">
        <v>407</v>
      </c>
      <c r="G91" s="182"/>
      <c r="H91" s="393"/>
      <c r="I91" s="394"/>
      <c r="J91" s="394"/>
      <c r="K91" s="85"/>
      <c r="L91" s="379"/>
      <c r="M91" s="379"/>
      <c r="N91" s="375"/>
      <c r="O91" s="166"/>
      <c r="P91" s="166"/>
      <c r="Q91" s="17"/>
      <c r="R91" s="173"/>
    </row>
    <row r="92" spans="1:18" ht="15.75" customHeight="1" x14ac:dyDescent="0.35">
      <c r="A92" s="144"/>
      <c r="B92" s="100"/>
      <c r="C92" s="128"/>
      <c r="D92" s="188"/>
      <c r="E92" s="384" t="s">
        <v>743</v>
      </c>
      <c r="F92" s="384" t="s">
        <v>408</v>
      </c>
      <c r="G92" s="182" t="s">
        <v>142</v>
      </c>
      <c r="H92" s="393"/>
      <c r="I92" s="395"/>
      <c r="J92" s="395"/>
      <c r="K92" s="85"/>
      <c r="L92" s="379"/>
      <c r="M92" s="379"/>
      <c r="N92" s="375"/>
      <c r="O92" s="166"/>
      <c r="P92" s="166"/>
      <c r="Q92" s="17"/>
      <c r="R92" s="173"/>
    </row>
    <row r="93" spans="1:18" x14ac:dyDescent="0.35">
      <c r="A93" s="144"/>
      <c r="B93" s="100"/>
      <c r="C93" s="128"/>
      <c r="D93" s="188"/>
      <c r="E93" s="384" t="s">
        <v>899</v>
      </c>
      <c r="F93" s="384" t="s">
        <v>409</v>
      </c>
      <c r="G93" s="182" t="s">
        <v>1012</v>
      </c>
      <c r="H93" s="393"/>
      <c r="I93" s="395"/>
      <c r="J93" s="395"/>
      <c r="K93" s="85"/>
      <c r="L93" s="379"/>
      <c r="M93" s="379"/>
      <c r="N93" s="375"/>
      <c r="O93" s="166"/>
      <c r="P93" s="166"/>
      <c r="Q93" s="17"/>
      <c r="R93" s="173"/>
    </row>
    <row r="94" spans="1:18" ht="15.75" customHeight="1" x14ac:dyDescent="0.35">
      <c r="A94" s="144"/>
      <c r="B94" s="100"/>
      <c r="C94" s="128"/>
      <c r="D94" s="188"/>
      <c r="E94" s="384" t="s">
        <v>899</v>
      </c>
      <c r="F94" s="384" t="s">
        <v>410</v>
      </c>
      <c r="G94" s="182" t="s">
        <v>1013</v>
      </c>
      <c r="H94" s="393"/>
      <c r="I94" s="395"/>
      <c r="J94" s="395"/>
      <c r="K94" s="85"/>
      <c r="L94" s="379"/>
      <c r="M94" s="379"/>
      <c r="N94" s="375"/>
      <c r="O94" s="166"/>
      <c r="P94" s="166"/>
      <c r="Q94" s="17"/>
      <c r="R94" s="173"/>
    </row>
    <row r="95" spans="1:18" ht="15.75" customHeight="1" x14ac:dyDescent="0.35">
      <c r="A95" s="144"/>
      <c r="B95" s="100"/>
      <c r="C95" s="128"/>
      <c r="D95" s="188"/>
      <c r="E95" s="384" t="s">
        <v>899</v>
      </c>
      <c r="F95" s="384" t="s">
        <v>411</v>
      </c>
      <c r="G95" s="182" t="s">
        <v>1014</v>
      </c>
      <c r="H95" s="393"/>
      <c r="I95" s="395"/>
      <c r="J95" s="395"/>
      <c r="K95" s="85"/>
      <c r="L95" s="379"/>
      <c r="M95" s="379"/>
      <c r="N95" s="375"/>
      <c r="O95" s="166"/>
      <c r="P95" s="166"/>
      <c r="Q95" s="17"/>
      <c r="R95" s="173"/>
    </row>
    <row r="96" spans="1:18" ht="15.75" customHeight="1" x14ac:dyDescent="0.25">
      <c r="A96" s="144"/>
      <c r="B96" s="100"/>
      <c r="C96" s="128"/>
      <c r="D96" s="188"/>
      <c r="E96" s="384"/>
      <c r="F96" s="384" t="s">
        <v>412</v>
      </c>
      <c r="G96" s="182"/>
      <c r="H96" s="393"/>
      <c r="I96" s="394"/>
      <c r="J96" s="394"/>
      <c r="K96" s="85"/>
      <c r="L96" s="379"/>
      <c r="M96" s="379"/>
      <c r="N96" s="375"/>
      <c r="O96" s="166"/>
      <c r="P96" s="166"/>
      <c r="Q96" s="17"/>
      <c r="R96" s="173"/>
    </row>
    <row r="97" spans="1:18" ht="15.75" customHeight="1" x14ac:dyDescent="0.25">
      <c r="A97" s="144"/>
      <c r="B97" s="100"/>
      <c r="C97" s="128"/>
      <c r="D97" s="188"/>
      <c r="E97" s="384"/>
      <c r="F97" s="384" t="s">
        <v>413</v>
      </c>
      <c r="G97" s="182"/>
      <c r="H97" s="393"/>
      <c r="I97" s="394"/>
      <c r="J97" s="394"/>
      <c r="K97" s="85"/>
      <c r="L97" s="379"/>
      <c r="M97" s="379"/>
      <c r="N97" s="375"/>
      <c r="O97" s="166"/>
      <c r="P97" s="166"/>
      <c r="Q97" s="17"/>
      <c r="R97" s="173"/>
    </row>
    <row r="98" spans="1:18" ht="15.75" customHeight="1" x14ac:dyDescent="0.25">
      <c r="A98" s="144"/>
      <c r="B98" s="145"/>
      <c r="C98" s="141"/>
      <c r="D98" s="188"/>
      <c r="E98" s="384"/>
      <c r="F98" s="384" t="s">
        <v>414</v>
      </c>
      <c r="G98" s="182"/>
      <c r="H98" s="393"/>
      <c r="I98" s="394"/>
      <c r="J98" s="394"/>
      <c r="K98" s="85"/>
      <c r="L98" s="379"/>
      <c r="M98" s="379"/>
      <c r="N98" s="375"/>
      <c r="O98" s="166"/>
      <c r="P98" s="166"/>
      <c r="Q98" s="17"/>
      <c r="R98" s="173"/>
    </row>
    <row r="99" spans="1:18" ht="15.75" customHeight="1" x14ac:dyDescent="0.25">
      <c r="A99" s="144"/>
      <c r="B99" s="145"/>
      <c r="C99" s="141"/>
      <c r="D99" s="188"/>
      <c r="E99" s="384"/>
      <c r="F99" s="384" t="s">
        <v>415</v>
      </c>
      <c r="G99" s="182" t="s">
        <v>111</v>
      </c>
      <c r="H99" s="393"/>
      <c r="I99" s="394"/>
      <c r="J99" s="394"/>
      <c r="K99" s="85"/>
      <c r="L99" s="379"/>
      <c r="M99" s="379"/>
      <c r="N99" s="375"/>
      <c r="O99" s="166"/>
      <c r="P99" s="166"/>
      <c r="Q99" s="17"/>
      <c r="R99" s="173"/>
    </row>
    <row r="100" spans="1:18" ht="15.75" customHeight="1" x14ac:dyDescent="0.25">
      <c r="A100" s="144"/>
      <c r="B100" s="145"/>
      <c r="C100" s="141"/>
      <c r="D100" s="188"/>
      <c r="E100" s="384"/>
      <c r="F100" s="384" t="s">
        <v>416</v>
      </c>
      <c r="G100" s="182" t="s">
        <v>656</v>
      </c>
      <c r="H100" s="393"/>
      <c r="I100" s="394"/>
      <c r="J100" s="394"/>
      <c r="K100" s="85"/>
      <c r="L100" s="379"/>
      <c r="M100" s="379"/>
      <c r="N100" s="375"/>
      <c r="O100" s="166"/>
      <c r="P100" s="166"/>
      <c r="Q100" s="17"/>
      <c r="R100" s="173"/>
    </row>
    <row r="101" spans="1:18" ht="15.75" customHeight="1" x14ac:dyDescent="0.25">
      <c r="A101" s="144"/>
      <c r="B101" s="145"/>
      <c r="C101" s="141"/>
      <c r="D101" s="188"/>
      <c r="E101" s="384"/>
      <c r="F101" s="384" t="s">
        <v>417</v>
      </c>
      <c r="G101" s="182" t="s">
        <v>33</v>
      </c>
      <c r="H101" s="393"/>
      <c r="I101" s="394"/>
      <c r="J101" s="394"/>
      <c r="K101" s="85"/>
      <c r="L101" s="379"/>
      <c r="M101" s="379"/>
      <c r="N101" s="375"/>
      <c r="O101" s="166"/>
      <c r="P101" s="166"/>
      <c r="Q101" s="17"/>
      <c r="R101" s="173"/>
    </row>
    <row r="102" spans="1:18" ht="15.75" customHeight="1" x14ac:dyDescent="0.25">
      <c r="A102" s="144"/>
      <c r="B102" s="100"/>
      <c r="C102" s="128"/>
      <c r="D102" s="188"/>
      <c r="E102" s="384"/>
      <c r="F102" s="384" t="s">
        <v>418</v>
      </c>
      <c r="G102" s="182"/>
      <c r="H102" s="393"/>
      <c r="I102" s="394"/>
      <c r="J102" s="394"/>
      <c r="K102" s="85"/>
      <c r="L102" s="379"/>
      <c r="M102" s="379"/>
      <c r="N102" s="375"/>
      <c r="O102" s="166"/>
      <c r="P102" s="166"/>
      <c r="Q102" s="17"/>
      <c r="R102" s="173"/>
    </row>
    <row r="103" spans="1:18" ht="15" customHeight="1" x14ac:dyDescent="0.25">
      <c r="A103" s="144"/>
      <c r="B103" s="100"/>
      <c r="C103" s="128"/>
      <c r="D103" s="188"/>
      <c r="E103" s="384" t="s">
        <v>744</v>
      </c>
      <c r="F103" s="384" t="s">
        <v>419</v>
      </c>
      <c r="G103" s="182" t="s">
        <v>143</v>
      </c>
      <c r="H103" s="393"/>
      <c r="I103" s="394"/>
      <c r="J103" s="394"/>
      <c r="K103" s="85"/>
      <c r="L103" s="379"/>
      <c r="M103" s="379"/>
      <c r="N103" s="375"/>
      <c r="O103" s="166"/>
      <c r="P103" s="166"/>
      <c r="Q103" s="17"/>
      <c r="R103" s="173"/>
    </row>
    <row r="104" spans="1:18" ht="15" customHeight="1" x14ac:dyDescent="0.25">
      <c r="A104" s="144"/>
      <c r="B104" s="100"/>
      <c r="C104" s="128"/>
      <c r="D104" s="188"/>
      <c r="E104" s="384" t="s">
        <v>744</v>
      </c>
      <c r="F104" s="384" t="s">
        <v>420</v>
      </c>
      <c r="G104" s="184" t="s">
        <v>597</v>
      </c>
      <c r="H104" s="393"/>
      <c r="I104" s="394"/>
      <c r="J104" s="394"/>
      <c r="K104" s="85"/>
      <c r="L104" s="379"/>
      <c r="M104" s="379"/>
      <c r="N104" s="375"/>
      <c r="O104" s="166"/>
      <c r="P104" s="166"/>
      <c r="Q104" s="17"/>
      <c r="R104" s="173"/>
    </row>
    <row r="105" spans="1:18" ht="15" customHeight="1" x14ac:dyDescent="0.25">
      <c r="A105" s="144"/>
      <c r="B105" s="100"/>
      <c r="C105" s="128"/>
      <c r="D105" s="188"/>
      <c r="E105" s="384" t="s">
        <v>744</v>
      </c>
      <c r="F105" s="384" t="s">
        <v>421</v>
      </c>
      <c r="G105" s="185" t="s">
        <v>598</v>
      </c>
      <c r="H105" s="393"/>
      <c r="I105" s="394"/>
      <c r="J105" s="394"/>
      <c r="K105" s="85"/>
      <c r="L105" s="379"/>
      <c r="M105" s="379"/>
      <c r="N105" s="375"/>
      <c r="O105" s="166"/>
      <c r="P105" s="166"/>
      <c r="Q105" s="17"/>
      <c r="R105" s="173"/>
    </row>
    <row r="106" spans="1:18" ht="15" customHeight="1" x14ac:dyDescent="0.25">
      <c r="A106" s="144"/>
      <c r="B106" s="100"/>
      <c r="C106" s="128"/>
      <c r="D106" s="188"/>
      <c r="E106" s="384" t="s">
        <v>744</v>
      </c>
      <c r="F106" s="384" t="s">
        <v>422</v>
      </c>
      <c r="G106" s="185" t="s">
        <v>599</v>
      </c>
      <c r="H106" s="393"/>
      <c r="I106" s="394"/>
      <c r="J106" s="394"/>
      <c r="K106" s="85"/>
      <c r="L106" s="379"/>
      <c r="M106" s="379"/>
      <c r="N106" s="375"/>
      <c r="O106" s="166"/>
      <c r="P106" s="166"/>
      <c r="Q106" s="17"/>
      <c r="R106" s="173"/>
    </row>
    <row r="107" spans="1:18" ht="15" customHeight="1" x14ac:dyDescent="0.25">
      <c r="A107" s="144"/>
      <c r="B107" s="100"/>
      <c r="C107" s="128"/>
      <c r="D107" s="188"/>
      <c r="E107" s="384" t="s">
        <v>744</v>
      </c>
      <c r="F107" s="384" t="s">
        <v>423</v>
      </c>
      <c r="G107" s="185" t="s">
        <v>600</v>
      </c>
      <c r="H107" s="393"/>
      <c r="I107" s="394"/>
      <c r="J107" s="394"/>
      <c r="K107" s="85"/>
      <c r="L107" s="379"/>
      <c r="M107" s="379"/>
      <c r="N107" s="375"/>
      <c r="O107" s="166"/>
      <c r="P107" s="166"/>
      <c r="Q107" s="17"/>
      <c r="R107" s="173"/>
    </row>
    <row r="108" spans="1:18" ht="15" customHeight="1" x14ac:dyDescent="0.25">
      <c r="A108" s="144"/>
      <c r="B108" s="100"/>
      <c r="C108" s="128"/>
      <c r="D108" s="188"/>
      <c r="E108" s="384" t="s">
        <v>744</v>
      </c>
      <c r="F108" s="384" t="s">
        <v>424</v>
      </c>
      <c r="G108" s="182" t="s">
        <v>601</v>
      </c>
      <c r="H108" s="393"/>
      <c r="I108" s="394"/>
      <c r="J108" s="394"/>
      <c r="K108" s="85"/>
      <c r="L108" s="379"/>
      <c r="M108" s="379"/>
      <c r="N108" s="375"/>
      <c r="O108" s="166"/>
      <c r="P108" s="166"/>
      <c r="Q108" s="17"/>
      <c r="R108" s="173"/>
    </row>
    <row r="109" spans="1:18" ht="15" customHeight="1" x14ac:dyDescent="0.25">
      <c r="A109" s="144"/>
      <c r="B109" s="100"/>
      <c r="C109" s="128"/>
      <c r="D109" s="188"/>
      <c r="E109" s="384" t="s">
        <v>744</v>
      </c>
      <c r="F109" s="384" t="s">
        <v>425</v>
      </c>
      <c r="G109" s="182" t="s">
        <v>602</v>
      </c>
      <c r="H109" s="393"/>
      <c r="I109" s="394"/>
      <c r="J109" s="394"/>
      <c r="K109" s="85"/>
      <c r="L109" s="379"/>
      <c r="M109" s="379"/>
      <c r="N109" s="375"/>
      <c r="O109" s="166"/>
      <c r="P109" s="166"/>
      <c r="Q109" s="17"/>
      <c r="R109" s="173"/>
    </row>
    <row r="110" spans="1:18" ht="15" customHeight="1" x14ac:dyDescent="0.25">
      <c r="A110" s="144"/>
      <c r="B110" s="100"/>
      <c r="C110" s="128"/>
      <c r="D110" s="188"/>
      <c r="E110" s="384" t="s">
        <v>745</v>
      </c>
      <c r="F110" s="384" t="s">
        <v>426</v>
      </c>
      <c r="G110" s="182"/>
      <c r="H110" s="393"/>
      <c r="I110" s="394"/>
      <c r="J110" s="394"/>
      <c r="K110" s="85"/>
      <c r="L110" s="379"/>
      <c r="M110" s="379"/>
      <c r="N110" s="375"/>
      <c r="O110" s="166"/>
      <c r="P110" s="166"/>
      <c r="Q110" s="17"/>
      <c r="R110" s="173"/>
    </row>
    <row r="111" spans="1:18" ht="15" customHeight="1" x14ac:dyDescent="0.25">
      <c r="A111" s="144"/>
      <c r="B111" s="100"/>
      <c r="C111" s="128"/>
      <c r="D111" s="188"/>
      <c r="E111" s="384" t="s">
        <v>746</v>
      </c>
      <c r="F111" s="384" t="s">
        <v>427</v>
      </c>
      <c r="G111" s="182" t="s">
        <v>133</v>
      </c>
      <c r="H111" s="393"/>
      <c r="I111" s="394"/>
      <c r="J111" s="394"/>
      <c r="K111" s="85"/>
      <c r="L111" s="379"/>
      <c r="M111" s="379"/>
      <c r="N111" s="375"/>
      <c r="O111" s="166"/>
      <c r="P111" s="166"/>
      <c r="Q111" s="17"/>
      <c r="R111" s="173"/>
    </row>
    <row r="112" spans="1:18" ht="15" customHeight="1" x14ac:dyDescent="0.25">
      <c r="A112" s="144"/>
      <c r="B112" s="100"/>
      <c r="C112" s="128"/>
      <c r="D112" s="188"/>
      <c r="E112" s="384" t="s">
        <v>746</v>
      </c>
      <c r="F112" s="384" t="s">
        <v>428</v>
      </c>
      <c r="G112" s="182" t="s">
        <v>134</v>
      </c>
      <c r="H112" s="393"/>
      <c r="I112" s="394"/>
      <c r="J112" s="394"/>
      <c r="K112" s="85"/>
      <c r="L112" s="379"/>
      <c r="M112" s="379"/>
      <c r="N112" s="375"/>
      <c r="O112" s="166"/>
      <c r="P112" s="166"/>
      <c r="Q112" s="17"/>
      <c r="R112" s="173"/>
    </row>
    <row r="113" spans="1:18" ht="21" customHeight="1" x14ac:dyDescent="0.25">
      <c r="A113" s="144"/>
      <c r="B113" s="100"/>
      <c r="C113" s="128"/>
      <c r="D113" s="188"/>
      <c r="E113" s="384" t="s">
        <v>746</v>
      </c>
      <c r="F113" s="384" t="s">
        <v>429</v>
      </c>
      <c r="G113" s="182" t="s">
        <v>135</v>
      </c>
      <c r="H113" s="393"/>
      <c r="I113" s="394"/>
      <c r="J113" s="394"/>
      <c r="K113" s="85"/>
      <c r="L113" s="379"/>
      <c r="M113" s="379"/>
      <c r="N113" s="375"/>
      <c r="O113" s="166"/>
      <c r="P113" s="166"/>
      <c r="Q113" s="17"/>
      <c r="R113" s="173"/>
    </row>
    <row r="114" spans="1:18" ht="21" customHeight="1" x14ac:dyDescent="0.25">
      <c r="A114" s="144"/>
      <c r="B114" s="100"/>
      <c r="C114" s="128"/>
      <c r="D114" s="188"/>
      <c r="E114" s="384" t="s">
        <v>746</v>
      </c>
      <c r="F114" s="384" t="s">
        <v>430</v>
      </c>
      <c r="G114" s="182" t="s">
        <v>136</v>
      </c>
      <c r="H114" s="393"/>
      <c r="I114" s="394"/>
      <c r="J114" s="394"/>
      <c r="K114" s="85"/>
      <c r="L114" s="379"/>
      <c r="M114" s="379"/>
      <c r="N114" s="375"/>
      <c r="O114" s="166"/>
      <c r="P114" s="166"/>
      <c r="Q114" s="17"/>
      <c r="R114" s="173"/>
    </row>
    <row r="115" spans="1:18" ht="21" customHeight="1" x14ac:dyDescent="0.25">
      <c r="A115" s="144"/>
      <c r="B115" s="100"/>
      <c r="C115" s="128"/>
      <c r="D115" s="188"/>
      <c r="E115" s="384" t="s">
        <v>170</v>
      </c>
      <c r="F115" s="384"/>
      <c r="G115" s="182" t="s">
        <v>603</v>
      </c>
      <c r="H115" s="393"/>
      <c r="I115" s="394"/>
      <c r="J115" s="394"/>
      <c r="K115" s="85"/>
      <c r="L115" s="379"/>
      <c r="M115" s="379"/>
      <c r="N115" s="375"/>
      <c r="O115" s="166"/>
      <c r="P115" s="166"/>
      <c r="Q115" s="17"/>
      <c r="R115" s="173"/>
    </row>
    <row r="116" spans="1:18" ht="21" customHeight="1" x14ac:dyDescent="0.25">
      <c r="A116" s="144"/>
      <c r="B116" s="100"/>
      <c r="C116" s="128"/>
      <c r="D116" s="188"/>
      <c r="E116" s="384" t="s">
        <v>170</v>
      </c>
      <c r="F116" s="384"/>
      <c r="G116" s="182" t="s">
        <v>604</v>
      </c>
      <c r="H116" s="393"/>
      <c r="I116" s="394"/>
      <c r="J116" s="394"/>
      <c r="K116" s="85"/>
      <c r="L116" s="379"/>
      <c r="M116" s="379"/>
      <c r="N116" s="375"/>
      <c r="O116" s="166"/>
      <c r="P116" s="166"/>
      <c r="Q116" s="17"/>
      <c r="R116" s="173"/>
    </row>
    <row r="117" spans="1:18" ht="21" customHeight="1" x14ac:dyDescent="0.25">
      <c r="A117" s="144"/>
      <c r="B117" s="100"/>
      <c r="C117" s="128"/>
      <c r="D117" s="188"/>
      <c r="E117" s="384" t="s">
        <v>170</v>
      </c>
      <c r="F117" s="384"/>
      <c r="G117" s="182" t="s">
        <v>605</v>
      </c>
      <c r="H117" s="393"/>
      <c r="I117" s="394"/>
      <c r="J117" s="394"/>
      <c r="K117" s="85"/>
      <c r="L117" s="379"/>
      <c r="M117" s="379"/>
      <c r="N117" s="375"/>
      <c r="O117" s="166"/>
      <c r="P117" s="166"/>
      <c r="Q117" s="17"/>
      <c r="R117" s="173"/>
    </row>
    <row r="118" spans="1:18" ht="21" customHeight="1" x14ac:dyDescent="0.25">
      <c r="A118" s="144"/>
      <c r="B118" s="100"/>
      <c r="C118" s="128"/>
      <c r="D118" s="188"/>
      <c r="E118" s="384" t="s">
        <v>170</v>
      </c>
      <c r="F118" s="384"/>
      <c r="G118" s="182" t="s">
        <v>606</v>
      </c>
      <c r="H118" s="393"/>
      <c r="I118" s="394"/>
      <c r="J118" s="394"/>
      <c r="K118" s="85"/>
      <c r="L118" s="379"/>
      <c r="M118" s="379"/>
      <c r="N118" s="375"/>
      <c r="O118" s="166"/>
      <c r="P118" s="166"/>
      <c r="Q118" s="17"/>
      <c r="R118" s="173"/>
    </row>
    <row r="119" spans="1:18" ht="21" customHeight="1" x14ac:dyDescent="0.25">
      <c r="A119" s="144"/>
      <c r="B119" s="100"/>
      <c r="C119" s="128"/>
      <c r="D119" s="188"/>
      <c r="E119" s="384" t="s">
        <v>170</v>
      </c>
      <c r="F119" s="384"/>
      <c r="G119" s="182" t="s">
        <v>607</v>
      </c>
      <c r="H119" s="393"/>
      <c r="I119" s="394"/>
      <c r="J119" s="394"/>
      <c r="K119" s="85"/>
      <c r="L119" s="379"/>
      <c r="M119" s="379"/>
      <c r="N119" s="375"/>
      <c r="O119" s="166"/>
      <c r="P119" s="166"/>
      <c r="Q119" s="17"/>
      <c r="R119" s="173"/>
    </row>
    <row r="120" spans="1:18" ht="21" customHeight="1" x14ac:dyDescent="0.25">
      <c r="A120" s="144"/>
      <c r="B120" s="100"/>
      <c r="C120" s="128"/>
      <c r="D120" s="188"/>
      <c r="E120" s="384" t="s">
        <v>170</v>
      </c>
      <c r="F120" s="384"/>
      <c r="G120" s="182" t="s">
        <v>608</v>
      </c>
      <c r="H120" s="393"/>
      <c r="I120" s="394"/>
      <c r="J120" s="394"/>
      <c r="K120" s="85"/>
      <c r="L120" s="379"/>
      <c r="M120" s="379"/>
      <c r="N120" s="375"/>
      <c r="O120" s="166"/>
      <c r="P120" s="166"/>
      <c r="Q120" s="17"/>
      <c r="R120" s="173"/>
    </row>
    <row r="121" spans="1:18" ht="21" customHeight="1" x14ac:dyDescent="0.25">
      <c r="A121" s="144"/>
      <c r="B121" s="100"/>
      <c r="C121" s="128"/>
      <c r="D121" s="188"/>
      <c r="E121" s="384" t="s">
        <v>170</v>
      </c>
      <c r="F121" s="384"/>
      <c r="G121" s="182" t="s">
        <v>609</v>
      </c>
      <c r="H121" s="393"/>
      <c r="I121" s="394"/>
      <c r="J121" s="394"/>
      <c r="K121" s="85"/>
      <c r="L121" s="379"/>
      <c r="M121" s="379"/>
      <c r="N121" s="375"/>
      <c r="O121" s="166"/>
      <c r="P121" s="166"/>
      <c r="Q121" s="17"/>
      <c r="R121" s="173"/>
    </row>
    <row r="122" spans="1:18" ht="21" customHeight="1" x14ac:dyDescent="0.25">
      <c r="A122" s="144"/>
      <c r="B122" s="100"/>
      <c r="C122" s="128"/>
      <c r="D122" s="188"/>
      <c r="E122" s="391"/>
      <c r="F122" s="385"/>
      <c r="G122" s="182"/>
      <c r="H122" s="393"/>
      <c r="I122" s="394"/>
      <c r="J122" s="394"/>
      <c r="K122" s="85"/>
      <c r="L122" s="379"/>
      <c r="M122" s="379"/>
      <c r="N122" s="375"/>
      <c r="O122" s="166"/>
      <c r="P122" s="166"/>
      <c r="Q122" s="17"/>
      <c r="R122" s="173"/>
    </row>
    <row r="123" spans="1:18" ht="30" x14ac:dyDescent="0.25">
      <c r="A123" s="144"/>
      <c r="B123" s="146"/>
      <c r="C123" s="15"/>
      <c r="D123" s="188"/>
      <c r="E123" s="384" t="s">
        <v>755</v>
      </c>
      <c r="F123" s="384" t="s">
        <v>431</v>
      </c>
      <c r="G123" s="182" t="s">
        <v>34</v>
      </c>
      <c r="H123" s="393"/>
      <c r="I123" s="394"/>
      <c r="J123" s="394"/>
      <c r="K123" s="85"/>
      <c r="L123" s="379"/>
      <c r="M123" s="379"/>
      <c r="N123" s="375"/>
      <c r="O123" s="166"/>
      <c r="P123" s="166"/>
      <c r="Q123" s="17"/>
      <c r="R123" s="173"/>
    </row>
    <row r="124" spans="1:18" ht="15" customHeight="1" x14ac:dyDescent="0.25">
      <c r="A124" s="144"/>
      <c r="B124" s="146"/>
      <c r="C124" s="15"/>
      <c r="D124" s="188"/>
      <c r="E124" s="389" t="s">
        <v>751</v>
      </c>
      <c r="F124" s="384" t="s">
        <v>432</v>
      </c>
      <c r="G124" s="182" t="s">
        <v>703</v>
      </c>
      <c r="H124" s="393"/>
      <c r="I124" s="394"/>
      <c r="J124" s="394"/>
      <c r="K124" s="85"/>
      <c r="L124" s="379"/>
      <c r="M124" s="379"/>
      <c r="N124" s="375"/>
      <c r="O124" s="166"/>
      <c r="P124" s="166"/>
      <c r="Q124" s="17"/>
      <c r="R124" s="173"/>
    </row>
    <row r="125" spans="1:18" ht="15" customHeight="1" x14ac:dyDescent="0.25">
      <c r="A125" s="144"/>
      <c r="B125" s="146"/>
      <c r="C125" s="15"/>
      <c r="D125" s="188"/>
      <c r="E125" s="389" t="s">
        <v>751</v>
      </c>
      <c r="F125" s="384" t="s">
        <v>433</v>
      </c>
      <c r="G125" s="182" t="s">
        <v>704</v>
      </c>
      <c r="H125" s="393"/>
      <c r="I125" s="394"/>
      <c r="J125" s="394"/>
      <c r="K125" s="85"/>
      <c r="L125" s="379"/>
      <c r="M125" s="379"/>
      <c r="N125" s="375"/>
      <c r="O125" s="166"/>
      <c r="P125" s="166"/>
      <c r="Q125" s="17"/>
      <c r="R125" s="173"/>
    </row>
    <row r="126" spans="1:18" ht="15" customHeight="1" x14ac:dyDescent="0.25">
      <c r="A126" s="144"/>
      <c r="B126" s="146"/>
      <c r="C126" s="15"/>
      <c r="D126" s="188"/>
      <c r="E126" s="389" t="s">
        <v>751</v>
      </c>
      <c r="F126" s="384" t="s">
        <v>527</v>
      </c>
      <c r="G126" s="182" t="s">
        <v>705</v>
      </c>
      <c r="H126" s="393"/>
      <c r="I126" s="394"/>
      <c r="J126" s="394"/>
      <c r="K126" s="85"/>
      <c r="L126" s="379"/>
      <c r="M126" s="379"/>
      <c r="N126" s="375"/>
      <c r="O126" s="166"/>
      <c r="P126" s="166"/>
      <c r="Q126" s="17"/>
      <c r="R126" s="173"/>
    </row>
    <row r="127" spans="1:18" ht="15" customHeight="1" x14ac:dyDescent="0.25">
      <c r="A127" s="144"/>
      <c r="B127" s="146"/>
      <c r="C127" s="15"/>
      <c r="D127" s="188"/>
      <c r="E127" s="389" t="s">
        <v>751</v>
      </c>
      <c r="F127" s="384" t="s">
        <v>528</v>
      </c>
      <c r="G127" s="182" t="s">
        <v>706</v>
      </c>
      <c r="H127" s="393"/>
      <c r="I127" s="394"/>
      <c r="J127" s="394"/>
      <c r="K127" s="85"/>
      <c r="L127" s="379"/>
      <c r="M127" s="379"/>
      <c r="N127" s="375"/>
      <c r="O127" s="166"/>
      <c r="P127" s="166"/>
      <c r="Q127" s="17"/>
      <c r="R127" s="173"/>
    </row>
    <row r="128" spans="1:18" ht="15" customHeight="1" x14ac:dyDescent="0.25">
      <c r="A128" s="144"/>
      <c r="B128" s="146"/>
      <c r="C128" s="15"/>
      <c r="D128" s="188"/>
      <c r="E128" s="389" t="s">
        <v>751</v>
      </c>
      <c r="F128" s="384" t="s">
        <v>529</v>
      </c>
      <c r="G128" s="182" t="s">
        <v>707</v>
      </c>
      <c r="H128" s="393"/>
      <c r="I128" s="394"/>
      <c r="J128" s="394"/>
      <c r="K128" s="85"/>
      <c r="L128" s="379"/>
      <c r="M128" s="379"/>
      <c r="N128" s="375"/>
      <c r="O128" s="166"/>
      <c r="P128" s="166"/>
      <c r="Q128" s="17"/>
      <c r="R128" s="173"/>
    </row>
    <row r="129" spans="1:18" ht="15" customHeight="1" x14ac:dyDescent="0.25">
      <c r="A129" s="144"/>
      <c r="B129" s="146"/>
      <c r="C129" s="15"/>
      <c r="D129" s="188"/>
      <c r="E129" s="389" t="s">
        <v>752</v>
      </c>
      <c r="F129" s="384" t="s">
        <v>530</v>
      </c>
      <c r="G129" s="182" t="s">
        <v>714</v>
      </c>
      <c r="H129" s="393"/>
      <c r="I129" s="394"/>
      <c r="J129" s="394"/>
      <c r="K129" s="85"/>
      <c r="L129" s="379"/>
      <c r="M129" s="379"/>
      <c r="N129" s="375"/>
      <c r="O129" s="166"/>
      <c r="P129" s="166"/>
      <c r="Q129" s="17"/>
      <c r="R129" s="173"/>
    </row>
    <row r="130" spans="1:18" ht="15" customHeight="1" x14ac:dyDescent="0.25">
      <c r="A130" s="144"/>
      <c r="B130" s="146"/>
      <c r="C130" s="15"/>
      <c r="D130" s="188"/>
      <c r="E130" s="389" t="s">
        <v>752</v>
      </c>
      <c r="F130" s="384" t="s">
        <v>531</v>
      </c>
      <c r="G130" s="182" t="s">
        <v>715</v>
      </c>
      <c r="H130" s="393"/>
      <c r="I130" s="394"/>
      <c r="J130" s="394"/>
      <c r="K130" s="85"/>
      <c r="L130" s="379"/>
      <c r="M130" s="379"/>
      <c r="N130" s="375"/>
      <c r="O130" s="166"/>
      <c r="P130" s="166"/>
      <c r="Q130" s="17"/>
      <c r="R130" s="173"/>
    </row>
    <row r="131" spans="1:18" ht="15" customHeight="1" x14ac:dyDescent="0.25">
      <c r="A131" s="144"/>
      <c r="B131" s="145"/>
      <c r="C131" s="141"/>
      <c r="D131" s="188"/>
      <c r="E131" s="389" t="s">
        <v>752</v>
      </c>
      <c r="F131" s="384" t="s">
        <v>532</v>
      </c>
      <c r="G131" s="182" t="s">
        <v>140</v>
      </c>
      <c r="H131" s="393"/>
      <c r="I131" s="394"/>
      <c r="J131" s="394"/>
      <c r="K131" s="85"/>
      <c r="L131" s="379"/>
      <c r="M131" s="379"/>
      <c r="N131" s="375"/>
      <c r="O131" s="166"/>
      <c r="P131" s="166"/>
      <c r="Q131" s="17"/>
      <c r="R131" s="173"/>
    </row>
    <row r="132" spans="1:18" ht="15" customHeight="1" x14ac:dyDescent="0.25">
      <c r="A132" s="144"/>
      <c r="B132" s="145"/>
      <c r="C132" s="141"/>
      <c r="D132" s="188"/>
      <c r="E132" s="389" t="s">
        <v>753</v>
      </c>
      <c r="F132" s="384" t="s">
        <v>533</v>
      </c>
      <c r="G132" s="182" t="s">
        <v>695</v>
      </c>
      <c r="H132" s="393"/>
      <c r="I132" s="394"/>
      <c r="J132" s="394"/>
      <c r="K132" s="85"/>
      <c r="L132" s="379"/>
      <c r="M132" s="379"/>
      <c r="N132" s="375"/>
      <c r="O132" s="166"/>
      <c r="P132" s="166"/>
      <c r="Q132" s="17"/>
      <c r="R132" s="173"/>
    </row>
    <row r="133" spans="1:18" ht="15" customHeight="1" x14ac:dyDescent="0.25">
      <c r="A133" s="144"/>
      <c r="B133" s="145"/>
      <c r="C133" s="141"/>
      <c r="D133" s="188"/>
      <c r="E133" s="389" t="s">
        <v>753</v>
      </c>
      <c r="F133" s="384" t="s">
        <v>534</v>
      </c>
      <c r="G133" s="182" t="s">
        <v>698</v>
      </c>
      <c r="H133" s="393"/>
      <c r="I133" s="394"/>
      <c r="J133" s="394"/>
      <c r="K133" s="85"/>
      <c r="L133" s="379"/>
      <c r="M133" s="379"/>
      <c r="N133" s="375"/>
      <c r="O133" s="166"/>
      <c r="P133" s="166"/>
      <c r="Q133" s="17"/>
      <c r="R133" s="173"/>
    </row>
    <row r="134" spans="1:18" ht="15" customHeight="1" x14ac:dyDescent="0.25">
      <c r="A134" s="144"/>
      <c r="B134" s="100"/>
      <c r="C134" s="128"/>
      <c r="D134" s="188"/>
      <c r="E134" s="389" t="s">
        <v>753</v>
      </c>
      <c r="F134" s="384" t="s">
        <v>535</v>
      </c>
      <c r="G134" s="182" t="s">
        <v>700</v>
      </c>
      <c r="H134" s="393"/>
      <c r="I134" s="394"/>
      <c r="J134" s="394"/>
      <c r="K134" s="85"/>
      <c r="L134" s="379"/>
      <c r="M134" s="379"/>
      <c r="N134" s="375"/>
      <c r="O134" s="166"/>
      <c r="P134" s="166"/>
      <c r="Q134" s="17"/>
      <c r="R134" s="173"/>
    </row>
    <row r="135" spans="1:18" ht="15" customHeight="1" x14ac:dyDescent="0.25">
      <c r="A135" s="144"/>
      <c r="B135" s="100"/>
      <c r="C135" s="128"/>
      <c r="D135" s="188"/>
      <c r="E135" s="389" t="s">
        <v>753</v>
      </c>
      <c r="F135" s="384" t="s">
        <v>536</v>
      </c>
      <c r="G135" s="182" t="s">
        <v>696</v>
      </c>
      <c r="H135" s="393"/>
      <c r="I135" s="394"/>
      <c r="J135" s="394"/>
      <c r="K135" s="85"/>
      <c r="L135" s="379"/>
      <c r="M135" s="379"/>
      <c r="N135" s="375"/>
      <c r="O135" s="166"/>
      <c r="P135" s="166"/>
      <c r="Q135" s="17"/>
      <c r="R135" s="173"/>
    </row>
    <row r="136" spans="1:18" ht="15" customHeight="1" x14ac:dyDescent="0.25">
      <c r="A136" s="144"/>
      <c r="B136" s="145"/>
      <c r="C136" s="128"/>
      <c r="D136" s="188"/>
      <c r="E136" s="389" t="s">
        <v>753</v>
      </c>
      <c r="F136" s="384" t="s">
        <v>537</v>
      </c>
      <c r="G136" s="182" t="s">
        <v>697</v>
      </c>
      <c r="H136" s="393"/>
      <c r="I136" s="394"/>
      <c r="J136" s="394"/>
      <c r="K136" s="85"/>
      <c r="L136" s="379"/>
      <c r="M136" s="379"/>
      <c r="N136" s="375"/>
      <c r="O136" s="166"/>
      <c r="P136" s="166"/>
      <c r="Q136" s="17"/>
      <c r="R136" s="173"/>
    </row>
    <row r="137" spans="1:18" ht="15" customHeight="1" x14ac:dyDescent="0.25">
      <c r="A137" s="144"/>
      <c r="B137" s="145"/>
      <c r="C137" s="128"/>
      <c r="D137" s="188"/>
      <c r="E137" s="389" t="s">
        <v>753</v>
      </c>
      <c r="F137" s="384" t="s">
        <v>538</v>
      </c>
      <c r="G137" s="182" t="s">
        <v>184</v>
      </c>
      <c r="H137" s="393"/>
      <c r="I137" s="394"/>
      <c r="J137" s="394"/>
      <c r="K137" s="85"/>
      <c r="L137" s="379"/>
      <c r="M137" s="379"/>
      <c r="N137" s="375"/>
      <c r="O137" s="166"/>
      <c r="P137" s="166"/>
      <c r="Q137" s="17"/>
      <c r="R137" s="173"/>
    </row>
    <row r="138" spans="1:18" ht="15" customHeight="1" x14ac:dyDescent="0.25">
      <c r="A138" s="144"/>
      <c r="B138" s="145"/>
      <c r="C138" s="128"/>
      <c r="D138" s="188"/>
      <c r="E138" s="389" t="s">
        <v>753</v>
      </c>
      <c r="F138" s="384" t="s">
        <v>539</v>
      </c>
      <c r="G138" s="182" t="s">
        <v>699</v>
      </c>
      <c r="H138" s="393"/>
      <c r="I138" s="394"/>
      <c r="J138" s="394"/>
      <c r="K138" s="85"/>
      <c r="L138" s="379"/>
      <c r="M138" s="379"/>
      <c r="N138" s="375"/>
      <c r="O138" s="166"/>
      <c r="P138" s="166"/>
      <c r="Q138" s="17"/>
      <c r="R138" s="173"/>
    </row>
    <row r="139" spans="1:18" ht="15" customHeight="1" x14ac:dyDescent="0.25">
      <c r="A139" s="144"/>
      <c r="B139" s="145"/>
      <c r="C139" s="128"/>
      <c r="D139" s="188"/>
      <c r="E139" s="389" t="s">
        <v>753</v>
      </c>
      <c r="F139" s="384" t="s">
        <v>540</v>
      </c>
      <c r="G139" s="182" t="s">
        <v>185</v>
      </c>
      <c r="H139" s="393"/>
      <c r="I139" s="394"/>
      <c r="J139" s="394"/>
      <c r="K139" s="85"/>
      <c r="L139" s="379"/>
      <c r="M139" s="379"/>
      <c r="N139" s="375"/>
      <c r="O139" s="166"/>
      <c r="P139" s="166"/>
      <c r="Q139" s="17"/>
      <c r="R139" s="173"/>
    </row>
    <row r="140" spans="1:18" ht="21" customHeight="1" x14ac:dyDescent="0.25">
      <c r="A140" s="144"/>
      <c r="B140" s="145"/>
      <c r="C140" s="128"/>
      <c r="D140" s="188"/>
      <c r="E140" s="389" t="s">
        <v>754</v>
      </c>
      <c r="F140" s="384" t="s">
        <v>541</v>
      </c>
      <c r="G140" s="182" t="s">
        <v>186</v>
      </c>
      <c r="H140" s="393"/>
      <c r="I140" s="394"/>
      <c r="J140" s="394"/>
      <c r="K140" s="85"/>
      <c r="L140" s="379"/>
      <c r="M140" s="379"/>
      <c r="N140" s="375"/>
      <c r="O140" s="166"/>
      <c r="P140" s="166"/>
      <c r="Q140" s="17"/>
      <c r="R140" s="173"/>
    </row>
    <row r="141" spans="1:18" ht="21" customHeight="1" x14ac:dyDescent="0.25">
      <c r="A141" s="144"/>
      <c r="B141" s="145"/>
      <c r="C141" s="128"/>
      <c r="D141" s="188"/>
      <c r="E141" s="389" t="s">
        <v>754</v>
      </c>
      <c r="F141" s="384" t="s">
        <v>542</v>
      </c>
      <c r="G141" s="182" t="s">
        <v>725</v>
      </c>
      <c r="H141" s="393"/>
      <c r="I141" s="394"/>
      <c r="J141" s="394"/>
      <c r="K141" s="85"/>
      <c r="L141" s="379"/>
      <c r="M141" s="379"/>
      <c r="N141" s="375"/>
      <c r="O141" s="166"/>
      <c r="P141" s="166"/>
      <c r="Q141" s="17"/>
      <c r="R141" s="173"/>
    </row>
    <row r="142" spans="1:18" ht="21" customHeight="1" x14ac:dyDescent="0.25">
      <c r="A142" s="144"/>
      <c r="B142" s="145"/>
      <c r="C142" s="128"/>
      <c r="D142" s="188"/>
      <c r="E142" s="389" t="s">
        <v>755</v>
      </c>
      <c r="F142" s="384" t="s">
        <v>543</v>
      </c>
      <c r="G142" s="182" t="s">
        <v>823</v>
      </c>
      <c r="H142" s="393"/>
      <c r="I142" s="394"/>
      <c r="J142" s="394"/>
      <c r="K142" s="85"/>
      <c r="L142" s="379"/>
      <c r="M142" s="379"/>
      <c r="N142" s="375"/>
      <c r="O142" s="166"/>
      <c r="P142" s="166"/>
      <c r="Q142" s="17"/>
      <c r="R142" s="173"/>
    </row>
    <row r="143" spans="1:18" ht="15" customHeight="1" x14ac:dyDescent="0.25">
      <c r="A143" s="144"/>
      <c r="B143" s="146"/>
      <c r="C143" s="128"/>
      <c r="D143" s="188"/>
      <c r="E143" s="389" t="s">
        <v>755</v>
      </c>
      <c r="F143" s="384" t="s">
        <v>544</v>
      </c>
      <c r="G143" s="182" t="s">
        <v>732</v>
      </c>
      <c r="H143" s="393"/>
      <c r="I143" s="394"/>
      <c r="J143" s="394"/>
      <c r="K143" s="85"/>
      <c r="L143" s="379"/>
      <c r="M143" s="379"/>
      <c r="N143" s="375"/>
      <c r="O143" s="166"/>
      <c r="P143" s="166"/>
      <c r="Q143" s="17"/>
      <c r="R143" s="173"/>
    </row>
    <row r="144" spans="1:18" ht="15" customHeight="1" x14ac:dyDescent="0.25">
      <c r="A144" s="144"/>
      <c r="B144" s="146"/>
      <c r="C144" s="128"/>
      <c r="D144" s="188"/>
      <c r="E144" s="389" t="s">
        <v>755</v>
      </c>
      <c r="F144" s="384" t="s">
        <v>545</v>
      </c>
      <c r="G144" s="182" t="s">
        <v>731</v>
      </c>
      <c r="H144" s="393"/>
      <c r="I144" s="394"/>
      <c r="J144" s="394"/>
      <c r="K144" s="85"/>
      <c r="L144" s="379"/>
      <c r="M144" s="379"/>
      <c r="N144" s="375"/>
      <c r="O144" s="166"/>
      <c r="P144" s="166"/>
      <c r="Q144" s="17"/>
      <c r="R144" s="173"/>
    </row>
    <row r="145" spans="1:18" ht="15" customHeight="1" x14ac:dyDescent="0.25">
      <c r="A145" s="144"/>
      <c r="B145" s="146"/>
      <c r="C145" s="128"/>
      <c r="D145" s="188"/>
      <c r="E145" s="389" t="s">
        <v>755</v>
      </c>
      <c r="F145" s="384" t="s">
        <v>546</v>
      </c>
      <c r="G145" s="182" t="s">
        <v>651</v>
      </c>
      <c r="H145" s="393"/>
      <c r="I145" s="394"/>
      <c r="J145" s="394"/>
      <c r="K145" s="85"/>
      <c r="L145" s="379"/>
      <c r="M145" s="379"/>
      <c r="N145" s="375"/>
      <c r="O145" s="166"/>
      <c r="P145" s="166"/>
      <c r="Q145" s="17"/>
      <c r="R145" s="173"/>
    </row>
    <row r="146" spans="1:18" ht="15" customHeight="1" x14ac:dyDescent="0.25">
      <c r="A146" s="144"/>
      <c r="B146" s="146"/>
      <c r="C146" s="128"/>
      <c r="D146" s="188"/>
      <c r="E146" s="389" t="s">
        <v>755</v>
      </c>
      <c r="F146" s="384" t="s">
        <v>547</v>
      </c>
      <c r="G146" s="182" t="s">
        <v>652</v>
      </c>
      <c r="H146" s="393"/>
      <c r="I146" s="394"/>
      <c r="J146" s="394"/>
      <c r="K146" s="85"/>
      <c r="L146" s="379"/>
      <c r="M146" s="379"/>
      <c r="N146" s="375"/>
      <c r="O146" s="166"/>
      <c r="P146" s="166"/>
      <c r="Q146" s="17"/>
      <c r="R146" s="173"/>
    </row>
    <row r="147" spans="1:18" ht="15" customHeight="1" x14ac:dyDescent="0.25">
      <c r="A147" s="144"/>
      <c r="B147" s="146"/>
      <c r="C147" s="128"/>
      <c r="D147" s="188"/>
      <c r="E147" s="389" t="s">
        <v>755</v>
      </c>
      <c r="F147" s="384" t="s">
        <v>548</v>
      </c>
      <c r="G147" s="182" t="s">
        <v>653</v>
      </c>
      <c r="H147" s="393"/>
      <c r="I147" s="394"/>
      <c r="J147" s="394"/>
      <c r="K147" s="85"/>
      <c r="L147" s="379"/>
      <c r="M147" s="379"/>
      <c r="N147" s="375"/>
      <c r="O147" s="166"/>
      <c r="P147" s="166"/>
      <c r="Q147" s="17"/>
      <c r="R147" s="173"/>
    </row>
    <row r="148" spans="1:18" ht="15" customHeight="1" x14ac:dyDescent="0.25">
      <c r="A148" s="144"/>
      <c r="B148" s="146"/>
      <c r="C148" s="128"/>
      <c r="D148" s="188"/>
      <c r="E148" s="389" t="s">
        <v>755</v>
      </c>
      <c r="F148" s="384" t="s">
        <v>549</v>
      </c>
      <c r="G148" s="182" t="s">
        <v>654</v>
      </c>
      <c r="H148" s="393"/>
      <c r="I148" s="394"/>
      <c r="J148" s="394"/>
      <c r="K148" s="85"/>
      <c r="L148" s="379"/>
      <c r="M148" s="379"/>
      <c r="N148" s="375"/>
      <c r="O148" s="166"/>
      <c r="P148" s="166"/>
      <c r="Q148" s="17"/>
      <c r="R148" s="173"/>
    </row>
    <row r="149" spans="1:18" ht="15" customHeight="1" x14ac:dyDescent="0.25">
      <c r="A149" s="144"/>
      <c r="B149" s="146"/>
      <c r="C149" s="128"/>
      <c r="D149" s="188"/>
      <c r="E149" s="389" t="s">
        <v>755</v>
      </c>
      <c r="F149" s="384" t="s">
        <v>550</v>
      </c>
      <c r="G149" s="182" t="s">
        <v>655</v>
      </c>
      <c r="H149" s="393"/>
      <c r="I149" s="394"/>
      <c r="J149" s="394"/>
      <c r="K149" s="85"/>
      <c r="L149" s="379"/>
      <c r="M149" s="379"/>
      <c r="N149" s="375"/>
      <c r="O149" s="166"/>
      <c r="P149" s="166"/>
      <c r="Q149" s="17"/>
      <c r="R149" s="173"/>
    </row>
    <row r="150" spans="1:18" x14ac:dyDescent="0.25">
      <c r="A150" s="144"/>
      <c r="B150" s="146"/>
      <c r="C150" s="128"/>
      <c r="D150" s="188"/>
      <c r="E150" s="389" t="s">
        <v>755</v>
      </c>
      <c r="F150" s="384" t="s">
        <v>551</v>
      </c>
      <c r="G150" s="182" t="s">
        <v>729</v>
      </c>
      <c r="H150" s="393"/>
      <c r="I150" s="394"/>
      <c r="J150" s="394"/>
      <c r="K150" s="85"/>
      <c r="L150" s="379"/>
      <c r="M150" s="379"/>
      <c r="N150" s="375"/>
      <c r="O150" s="166"/>
      <c r="P150" s="166"/>
      <c r="Q150" s="17"/>
      <c r="R150" s="173"/>
    </row>
    <row r="151" spans="1:18" ht="15" customHeight="1" x14ac:dyDescent="0.25">
      <c r="A151" s="144"/>
      <c r="B151" s="145"/>
      <c r="C151" s="141"/>
      <c r="D151" s="188"/>
      <c r="E151" s="389" t="s">
        <v>755</v>
      </c>
      <c r="F151" s="384" t="s">
        <v>552</v>
      </c>
      <c r="G151" s="182" t="s">
        <v>730</v>
      </c>
      <c r="H151" s="393"/>
      <c r="I151" s="394"/>
      <c r="J151" s="394"/>
      <c r="K151" s="85"/>
      <c r="L151" s="379"/>
      <c r="M151" s="379"/>
      <c r="N151" s="375"/>
      <c r="O151" s="166"/>
      <c r="P151" s="166"/>
      <c r="Q151" s="17"/>
      <c r="R151" s="173"/>
    </row>
    <row r="152" spans="1:18" ht="15" customHeight="1" x14ac:dyDescent="0.25">
      <c r="A152" s="144"/>
      <c r="B152" s="145"/>
      <c r="C152" s="141"/>
      <c r="D152" s="188"/>
      <c r="E152" s="389" t="s">
        <v>762</v>
      </c>
      <c r="F152" s="384" t="s">
        <v>553</v>
      </c>
      <c r="G152" s="182" t="s">
        <v>726</v>
      </c>
      <c r="H152" s="393"/>
      <c r="I152" s="394"/>
      <c r="J152" s="394"/>
      <c r="K152" s="85"/>
      <c r="L152" s="379"/>
      <c r="M152" s="379"/>
      <c r="N152" s="375"/>
      <c r="O152" s="166"/>
      <c r="P152" s="166"/>
      <c r="Q152" s="17"/>
      <c r="R152" s="173"/>
    </row>
    <row r="153" spans="1:18" ht="15" customHeight="1" x14ac:dyDescent="0.25">
      <c r="A153" s="144"/>
      <c r="B153" s="145"/>
      <c r="C153" s="141"/>
      <c r="D153" s="188"/>
      <c r="E153" s="389" t="s">
        <v>762</v>
      </c>
      <c r="F153" s="384" t="s">
        <v>554</v>
      </c>
      <c r="G153" s="182" t="s">
        <v>727</v>
      </c>
      <c r="H153" s="393"/>
      <c r="I153" s="394"/>
      <c r="J153" s="394"/>
      <c r="K153" s="85"/>
      <c r="L153" s="379"/>
      <c r="M153" s="379"/>
      <c r="N153" s="375"/>
      <c r="O153" s="166"/>
      <c r="P153" s="166"/>
      <c r="Q153" s="17"/>
      <c r="R153" s="173"/>
    </row>
    <row r="154" spans="1:18" ht="15" customHeight="1" x14ac:dyDescent="0.25">
      <c r="A154" s="144"/>
      <c r="B154" s="145"/>
      <c r="C154" s="141"/>
      <c r="D154" s="188"/>
      <c r="E154" s="389" t="s">
        <v>762</v>
      </c>
      <c r="F154" s="384" t="s">
        <v>555</v>
      </c>
      <c r="G154" s="182" t="s">
        <v>728</v>
      </c>
      <c r="H154" s="393"/>
      <c r="I154" s="394"/>
      <c r="J154" s="394"/>
      <c r="K154" s="85"/>
      <c r="L154" s="379"/>
      <c r="M154" s="379"/>
      <c r="N154" s="375"/>
      <c r="O154" s="166"/>
      <c r="P154" s="166"/>
      <c r="Q154" s="17"/>
      <c r="R154" s="173"/>
    </row>
    <row r="155" spans="1:18" ht="15" customHeight="1" x14ac:dyDescent="0.25">
      <c r="A155" s="144"/>
      <c r="B155" s="145"/>
      <c r="C155" s="128"/>
      <c r="D155" s="188"/>
      <c r="E155" s="389" t="s">
        <v>762</v>
      </c>
      <c r="F155" s="384" t="s">
        <v>556</v>
      </c>
      <c r="G155" s="182" t="s">
        <v>131</v>
      </c>
      <c r="H155" s="393"/>
      <c r="I155" s="394"/>
      <c r="J155" s="394"/>
      <c r="K155" s="85"/>
      <c r="L155" s="379"/>
      <c r="M155" s="379"/>
      <c r="N155" s="375"/>
      <c r="O155" s="166"/>
      <c r="P155" s="166"/>
      <c r="Q155" s="17"/>
      <c r="R155" s="173"/>
    </row>
    <row r="156" spans="1:18" ht="15" customHeight="1" x14ac:dyDescent="0.25">
      <c r="A156" s="144"/>
      <c r="B156" s="145"/>
      <c r="C156" s="128"/>
      <c r="D156" s="188"/>
      <c r="E156" s="389" t="s">
        <v>757</v>
      </c>
      <c r="F156" s="384" t="s">
        <v>557</v>
      </c>
      <c r="G156" s="182" t="s">
        <v>701</v>
      </c>
      <c r="H156" s="393"/>
      <c r="I156" s="394"/>
      <c r="J156" s="394"/>
      <c r="K156" s="85"/>
      <c r="L156" s="379"/>
      <c r="M156" s="379"/>
      <c r="N156" s="375"/>
      <c r="O156" s="166"/>
      <c r="P156" s="166"/>
      <c r="Q156" s="17"/>
      <c r="R156" s="173"/>
    </row>
    <row r="157" spans="1:18" ht="15" customHeight="1" x14ac:dyDescent="0.25">
      <c r="A157" s="144"/>
      <c r="B157" s="145"/>
      <c r="C157" s="128"/>
      <c r="D157" s="188"/>
      <c r="E157" s="389" t="s">
        <v>758</v>
      </c>
      <c r="F157" s="384" t="s">
        <v>558</v>
      </c>
      <c r="G157" s="182" t="s">
        <v>708</v>
      </c>
      <c r="H157" s="393"/>
      <c r="I157" s="394"/>
      <c r="J157" s="394"/>
      <c r="K157" s="85"/>
      <c r="L157" s="379"/>
      <c r="M157" s="379"/>
      <c r="N157" s="375"/>
      <c r="O157" s="166"/>
      <c r="P157" s="166"/>
      <c r="Q157" s="17"/>
      <c r="R157" s="173"/>
    </row>
    <row r="158" spans="1:18" ht="15" customHeight="1" x14ac:dyDescent="0.25">
      <c r="A158" s="144"/>
      <c r="B158" s="145"/>
      <c r="C158" s="128"/>
      <c r="D158" s="188"/>
      <c r="E158" s="389" t="s">
        <v>758</v>
      </c>
      <c r="F158" s="384" t="s">
        <v>559</v>
      </c>
      <c r="G158" s="182" t="s">
        <v>711</v>
      </c>
      <c r="H158" s="393"/>
      <c r="I158" s="394"/>
      <c r="J158" s="394"/>
      <c r="K158" s="85"/>
      <c r="L158" s="379"/>
      <c r="M158" s="379"/>
      <c r="N158" s="375"/>
      <c r="O158" s="166"/>
      <c r="P158" s="166"/>
      <c r="Q158" s="17"/>
      <c r="R158" s="173"/>
    </row>
    <row r="159" spans="1:18" ht="15" customHeight="1" x14ac:dyDescent="0.25">
      <c r="A159" s="144"/>
      <c r="B159" s="145"/>
      <c r="C159" s="128"/>
      <c r="D159" s="188"/>
      <c r="E159" s="389" t="s">
        <v>758</v>
      </c>
      <c r="F159" s="384" t="s">
        <v>560</v>
      </c>
      <c r="G159" s="182" t="s">
        <v>709</v>
      </c>
      <c r="H159" s="393"/>
      <c r="I159" s="394"/>
      <c r="J159" s="394"/>
      <c r="K159" s="85"/>
      <c r="L159" s="379"/>
      <c r="M159" s="379"/>
      <c r="N159" s="375"/>
      <c r="O159" s="166"/>
      <c r="P159" s="166"/>
      <c r="Q159" s="17"/>
      <c r="R159" s="173"/>
    </row>
    <row r="160" spans="1:18" x14ac:dyDescent="0.25">
      <c r="A160" s="144"/>
      <c r="B160" s="145"/>
      <c r="C160" s="128"/>
      <c r="D160" s="188"/>
      <c r="E160" s="389" t="s">
        <v>758</v>
      </c>
      <c r="F160" s="384" t="s">
        <v>561</v>
      </c>
      <c r="G160" s="182" t="s">
        <v>710</v>
      </c>
      <c r="H160" s="393"/>
      <c r="I160" s="394"/>
      <c r="J160" s="394"/>
      <c r="K160" s="85"/>
      <c r="L160" s="379"/>
      <c r="M160" s="379"/>
      <c r="N160" s="375"/>
      <c r="O160" s="166"/>
      <c r="P160" s="166"/>
      <c r="Q160" s="17"/>
      <c r="R160" s="173"/>
    </row>
    <row r="161" spans="1:18" ht="15" customHeight="1" x14ac:dyDescent="0.25">
      <c r="A161" s="144"/>
      <c r="B161" s="145"/>
      <c r="C161" s="128"/>
      <c r="D161" s="188"/>
      <c r="E161" s="389" t="s">
        <v>758</v>
      </c>
      <c r="F161" s="384" t="s">
        <v>562</v>
      </c>
      <c r="G161" s="182" t="s">
        <v>712</v>
      </c>
      <c r="H161" s="393"/>
      <c r="I161" s="394"/>
      <c r="J161" s="394"/>
      <c r="K161" s="85"/>
      <c r="L161" s="379"/>
      <c r="M161" s="379"/>
      <c r="N161" s="375"/>
      <c r="O161" s="166"/>
      <c r="P161" s="166"/>
      <c r="Q161" s="17"/>
      <c r="R161" s="173"/>
    </row>
    <row r="162" spans="1:18" ht="15" customHeight="1" x14ac:dyDescent="0.25">
      <c r="A162" s="144"/>
      <c r="B162" s="145"/>
      <c r="C162" s="128"/>
      <c r="D162" s="188"/>
      <c r="E162" s="389" t="s">
        <v>758</v>
      </c>
      <c r="F162" s="384" t="s">
        <v>563</v>
      </c>
      <c r="G162" s="185" t="s">
        <v>515</v>
      </c>
      <c r="H162" s="393"/>
      <c r="I162" s="394"/>
      <c r="J162" s="394"/>
      <c r="K162" s="85"/>
      <c r="L162" s="379"/>
      <c r="M162" s="379"/>
      <c r="N162" s="375"/>
      <c r="O162" s="166"/>
      <c r="P162" s="166"/>
      <c r="Q162" s="17"/>
      <c r="R162" s="173"/>
    </row>
    <row r="163" spans="1:18" ht="15" customHeight="1" x14ac:dyDescent="0.25">
      <c r="A163" s="144"/>
      <c r="B163" s="145"/>
      <c r="C163" s="128"/>
      <c r="D163" s="188"/>
      <c r="E163" s="389"/>
      <c r="F163" s="384" t="s">
        <v>564</v>
      </c>
      <c r="G163" s="182" t="s">
        <v>265</v>
      </c>
      <c r="H163" s="393"/>
      <c r="I163" s="394"/>
      <c r="J163" s="394"/>
      <c r="K163" s="85"/>
      <c r="L163" s="379"/>
      <c r="M163" s="379"/>
      <c r="N163" s="375"/>
      <c r="O163" s="166"/>
      <c r="P163" s="166"/>
      <c r="Q163" s="17"/>
      <c r="R163" s="173"/>
    </row>
    <row r="164" spans="1:18" ht="15" customHeight="1" x14ac:dyDescent="0.25">
      <c r="A164" s="144"/>
      <c r="B164" s="145"/>
      <c r="C164" s="128"/>
      <c r="D164" s="188"/>
      <c r="E164" s="389"/>
      <c r="F164" s="384" t="s">
        <v>565</v>
      </c>
      <c r="G164" s="182"/>
      <c r="H164" s="393"/>
      <c r="I164" s="394"/>
      <c r="J164" s="394"/>
      <c r="K164" s="85"/>
      <c r="L164" s="379"/>
      <c r="M164" s="379"/>
      <c r="N164" s="375"/>
      <c r="O164" s="166"/>
      <c r="P164" s="166"/>
      <c r="Q164" s="17"/>
      <c r="R164" s="173"/>
    </row>
    <row r="165" spans="1:18" ht="15" customHeight="1" x14ac:dyDescent="0.25">
      <c r="A165" s="144"/>
      <c r="B165" s="145"/>
      <c r="C165" s="128"/>
      <c r="D165" s="188"/>
      <c r="E165" s="389"/>
      <c r="F165" s="384" t="s">
        <v>566</v>
      </c>
      <c r="G165" s="182"/>
      <c r="H165" s="393"/>
      <c r="I165" s="394"/>
      <c r="J165" s="394"/>
      <c r="K165" s="85"/>
      <c r="L165" s="379"/>
      <c r="M165" s="379"/>
      <c r="N165" s="375"/>
      <c r="O165" s="166"/>
      <c r="P165" s="166"/>
      <c r="Q165" s="17"/>
      <c r="R165" s="173"/>
    </row>
    <row r="166" spans="1:18" ht="15" customHeight="1" x14ac:dyDescent="0.25">
      <c r="A166" s="144"/>
      <c r="B166" s="145"/>
      <c r="C166" s="128"/>
      <c r="D166" s="188"/>
      <c r="E166" s="389"/>
      <c r="F166" s="384" t="s">
        <v>567</v>
      </c>
      <c r="G166" s="182"/>
      <c r="H166" s="393"/>
      <c r="I166" s="394"/>
      <c r="J166" s="394"/>
      <c r="K166" s="85"/>
      <c r="L166" s="379"/>
      <c r="M166" s="379"/>
      <c r="N166" s="375"/>
      <c r="O166" s="166"/>
      <c r="P166" s="166"/>
      <c r="Q166" s="17"/>
      <c r="R166" s="173"/>
    </row>
    <row r="167" spans="1:18" ht="15" customHeight="1" x14ac:dyDescent="0.25">
      <c r="A167" s="144"/>
      <c r="B167" s="145"/>
      <c r="C167" s="128"/>
      <c r="D167" s="188"/>
      <c r="E167" s="389"/>
      <c r="F167" s="384" t="s">
        <v>568</v>
      </c>
      <c r="G167" s="182" t="s">
        <v>716</v>
      </c>
      <c r="H167" s="393"/>
      <c r="I167" s="394"/>
      <c r="J167" s="394"/>
      <c r="K167" s="85"/>
      <c r="L167" s="379"/>
      <c r="M167" s="379"/>
      <c r="N167" s="375"/>
      <c r="O167" s="166"/>
      <c r="P167" s="166"/>
      <c r="Q167" s="17"/>
      <c r="R167" s="173"/>
    </row>
    <row r="168" spans="1:18" ht="15" customHeight="1" x14ac:dyDescent="0.25">
      <c r="A168" s="144"/>
      <c r="B168" s="146"/>
      <c r="C168" s="15"/>
      <c r="D168" s="188"/>
      <c r="E168" s="389"/>
      <c r="F168" s="384" t="s">
        <v>569</v>
      </c>
      <c r="G168" s="182" t="s">
        <v>1005</v>
      </c>
      <c r="H168" s="393"/>
      <c r="I168" s="394"/>
      <c r="J168" s="394"/>
      <c r="K168" s="85"/>
      <c r="L168" s="379"/>
      <c r="M168" s="379"/>
      <c r="N168" s="375"/>
      <c r="O168" s="166"/>
      <c r="P168" s="166"/>
      <c r="Q168" s="17"/>
      <c r="R168" s="173"/>
    </row>
    <row r="169" spans="1:18" ht="15" customHeight="1" x14ac:dyDescent="0.25">
      <c r="A169" s="144"/>
      <c r="B169" s="145"/>
      <c r="C169" s="141"/>
      <c r="D169" s="188"/>
      <c r="E169" s="389"/>
      <c r="F169" s="384" t="s">
        <v>570</v>
      </c>
      <c r="G169" s="182" t="s">
        <v>669</v>
      </c>
      <c r="H169" s="393"/>
      <c r="I169" s="394"/>
      <c r="J169" s="394"/>
      <c r="K169" s="85"/>
      <c r="L169" s="379"/>
      <c r="M169" s="379"/>
      <c r="N169" s="375"/>
      <c r="O169" s="166"/>
      <c r="P169" s="166"/>
      <c r="Q169" s="17"/>
      <c r="R169" s="173"/>
    </row>
    <row r="170" spans="1:18" ht="15" customHeight="1" x14ac:dyDescent="0.25">
      <c r="A170" s="144"/>
      <c r="B170" s="146"/>
      <c r="C170" s="15"/>
      <c r="D170" s="190"/>
      <c r="E170" s="389"/>
      <c r="F170" s="384" t="s">
        <v>571</v>
      </c>
      <c r="G170" s="182" t="s">
        <v>670</v>
      </c>
      <c r="H170" s="393"/>
      <c r="I170" s="394"/>
      <c r="J170" s="394"/>
      <c r="K170" s="85"/>
      <c r="L170" s="379"/>
      <c r="M170" s="379"/>
      <c r="N170" s="375"/>
      <c r="O170" s="166"/>
      <c r="P170" s="166"/>
      <c r="Q170" s="17"/>
      <c r="R170" s="173"/>
    </row>
    <row r="171" spans="1:18" ht="15" customHeight="1" x14ac:dyDescent="0.25">
      <c r="A171" s="144"/>
      <c r="B171" s="146"/>
      <c r="C171" s="128"/>
      <c r="D171" s="188"/>
      <c r="E171" s="389"/>
      <c r="F171" s="384" t="s">
        <v>572</v>
      </c>
      <c r="G171" s="182" t="s">
        <v>671</v>
      </c>
      <c r="H171" s="393"/>
      <c r="I171" s="394"/>
      <c r="J171" s="394"/>
      <c r="K171" s="85"/>
      <c r="L171" s="379"/>
      <c r="M171" s="379"/>
      <c r="N171" s="375"/>
      <c r="O171" s="166"/>
      <c r="P171" s="166"/>
      <c r="Q171" s="17"/>
      <c r="R171" s="173"/>
    </row>
    <row r="172" spans="1:18" x14ac:dyDescent="0.25">
      <c r="A172" s="144"/>
      <c r="B172" s="146"/>
      <c r="C172" s="128"/>
      <c r="D172" s="188"/>
      <c r="E172" s="389"/>
      <c r="F172" s="384" t="s">
        <v>573</v>
      </c>
      <c r="G172" s="182" t="s">
        <v>672</v>
      </c>
      <c r="H172" s="393"/>
      <c r="I172" s="394"/>
      <c r="J172" s="394"/>
      <c r="K172" s="85"/>
      <c r="L172" s="379"/>
      <c r="M172" s="379"/>
      <c r="N172" s="375"/>
      <c r="O172" s="166"/>
      <c r="P172" s="166"/>
      <c r="Q172" s="17"/>
      <c r="R172" s="173"/>
    </row>
    <row r="173" spans="1:18" x14ac:dyDescent="0.25">
      <c r="A173" s="144"/>
      <c r="B173" s="146"/>
      <c r="C173" s="128"/>
      <c r="D173" s="188"/>
      <c r="E173" s="389"/>
      <c r="F173" s="384" t="s">
        <v>574</v>
      </c>
      <c r="G173" s="182" t="s">
        <v>684</v>
      </c>
      <c r="H173" s="393"/>
      <c r="I173" s="394"/>
      <c r="J173" s="394"/>
      <c r="K173" s="85"/>
      <c r="L173" s="379"/>
      <c r="M173" s="379"/>
      <c r="N173" s="375"/>
      <c r="O173" s="166"/>
      <c r="P173" s="166"/>
      <c r="Q173" s="17"/>
      <c r="R173" s="173"/>
    </row>
    <row r="174" spans="1:18" x14ac:dyDescent="0.25">
      <c r="A174" s="144"/>
      <c r="B174" s="146"/>
      <c r="C174" s="128"/>
      <c r="D174" s="188"/>
      <c r="E174" s="391"/>
      <c r="F174" s="385"/>
      <c r="G174" s="182"/>
      <c r="H174" s="393"/>
      <c r="I174" s="394"/>
      <c r="J174" s="394"/>
      <c r="K174" s="85"/>
      <c r="L174" s="379"/>
      <c r="M174" s="379"/>
      <c r="N174" s="375"/>
      <c r="O174" s="166"/>
      <c r="P174" s="166"/>
      <c r="Q174" s="17"/>
      <c r="R174" s="173"/>
    </row>
    <row r="175" spans="1:18" x14ac:dyDescent="0.25">
      <c r="A175" s="144"/>
      <c r="B175" s="146"/>
      <c r="C175" s="128"/>
      <c r="D175" s="188"/>
      <c r="E175" s="389"/>
      <c r="F175" s="384"/>
      <c r="G175" s="182"/>
      <c r="H175" s="393"/>
      <c r="I175" s="394"/>
      <c r="J175" s="394"/>
      <c r="K175" s="85"/>
      <c r="L175" s="379"/>
      <c r="M175" s="379"/>
      <c r="N175" s="375"/>
      <c r="O175" s="166"/>
      <c r="P175" s="166"/>
      <c r="Q175" s="17"/>
      <c r="R175" s="173"/>
    </row>
    <row r="176" spans="1:18" ht="15" customHeight="1" x14ac:dyDescent="0.25">
      <c r="A176" s="144"/>
      <c r="B176" s="146"/>
      <c r="C176" s="128"/>
      <c r="D176" s="188"/>
      <c r="E176" s="389"/>
      <c r="F176" s="384"/>
      <c r="G176" s="182"/>
      <c r="H176" s="393"/>
      <c r="I176" s="394"/>
      <c r="J176" s="394"/>
      <c r="K176" s="85"/>
      <c r="L176" s="379"/>
      <c r="M176" s="379"/>
      <c r="N176" s="375"/>
      <c r="O176" s="166"/>
      <c r="P176" s="166"/>
      <c r="Q176" s="17"/>
      <c r="R176" s="173"/>
    </row>
    <row r="177" spans="1:18" ht="21" customHeight="1" x14ac:dyDescent="0.25">
      <c r="A177" s="144"/>
      <c r="B177" s="146"/>
      <c r="C177" s="128"/>
      <c r="D177" s="188"/>
      <c r="E177" s="389"/>
      <c r="F177" s="384"/>
      <c r="G177" s="182"/>
      <c r="H177" s="393"/>
      <c r="I177" s="394"/>
      <c r="J177" s="394"/>
      <c r="K177" s="85"/>
      <c r="L177" s="379"/>
      <c r="M177" s="379"/>
      <c r="N177" s="375"/>
      <c r="O177" s="166"/>
      <c r="P177" s="166"/>
      <c r="Q177" s="17"/>
      <c r="R177" s="173"/>
    </row>
    <row r="178" spans="1:18" ht="21" customHeight="1" x14ac:dyDescent="0.25">
      <c r="A178" s="144"/>
      <c r="B178" s="146"/>
      <c r="C178" s="128"/>
      <c r="D178" s="188"/>
      <c r="E178" s="389"/>
      <c r="F178" s="384"/>
      <c r="G178" s="182"/>
      <c r="H178" s="393"/>
      <c r="I178" s="394"/>
      <c r="J178" s="394"/>
      <c r="K178" s="85"/>
      <c r="L178" s="379"/>
      <c r="M178" s="379"/>
      <c r="N178" s="375"/>
      <c r="O178" s="166"/>
      <c r="P178" s="166"/>
      <c r="Q178" s="17"/>
      <c r="R178" s="173"/>
    </row>
    <row r="179" spans="1:18" ht="21" customHeight="1" x14ac:dyDescent="0.25">
      <c r="A179" s="144"/>
      <c r="B179" s="146"/>
      <c r="C179" s="128"/>
      <c r="D179" s="188"/>
      <c r="E179" s="389"/>
      <c r="F179" s="384"/>
      <c r="G179" s="182"/>
      <c r="H179" s="393"/>
      <c r="I179" s="394"/>
      <c r="J179" s="394"/>
      <c r="K179" s="85"/>
      <c r="L179" s="379"/>
      <c r="M179" s="379"/>
      <c r="N179" s="375"/>
      <c r="O179" s="166"/>
      <c r="P179" s="166"/>
      <c r="Q179" s="17"/>
      <c r="R179" s="173"/>
    </row>
    <row r="180" spans="1:18" ht="21" customHeight="1" x14ac:dyDescent="0.25">
      <c r="A180" s="144"/>
      <c r="B180" s="146"/>
      <c r="C180" s="128"/>
      <c r="D180" s="188"/>
      <c r="E180" s="389"/>
      <c r="F180" s="384"/>
      <c r="G180" s="182"/>
      <c r="H180" s="393"/>
      <c r="I180" s="394"/>
      <c r="J180" s="394"/>
      <c r="K180" s="85"/>
      <c r="L180" s="379"/>
      <c r="M180" s="379"/>
      <c r="N180" s="375"/>
      <c r="O180" s="166"/>
      <c r="P180" s="166"/>
      <c r="Q180" s="17"/>
      <c r="R180" s="173"/>
    </row>
    <row r="181" spans="1:18" ht="21" customHeight="1" x14ac:dyDescent="0.25">
      <c r="A181" s="144"/>
      <c r="B181" s="146"/>
      <c r="C181" s="128"/>
      <c r="D181" s="188"/>
      <c r="E181" s="389"/>
      <c r="F181" s="384"/>
      <c r="G181" s="182"/>
      <c r="H181" s="393"/>
      <c r="I181" s="394"/>
      <c r="J181" s="394"/>
      <c r="K181" s="85"/>
      <c r="L181" s="379"/>
      <c r="M181" s="379"/>
      <c r="N181" s="375"/>
      <c r="O181" s="166"/>
      <c r="P181" s="166"/>
      <c r="Q181" s="17"/>
      <c r="R181" s="173"/>
    </row>
    <row r="182" spans="1:18" ht="21" customHeight="1" x14ac:dyDescent="0.25">
      <c r="A182" s="144"/>
      <c r="B182" s="146"/>
      <c r="C182" s="128"/>
      <c r="D182" s="188"/>
      <c r="E182" s="389"/>
      <c r="F182" s="384"/>
      <c r="G182" s="182"/>
      <c r="H182" s="393"/>
      <c r="I182" s="394"/>
      <c r="J182" s="394"/>
      <c r="K182" s="85"/>
      <c r="L182" s="379"/>
      <c r="M182" s="379"/>
      <c r="N182" s="375"/>
      <c r="O182" s="166"/>
      <c r="P182" s="166"/>
      <c r="Q182" s="17"/>
      <c r="R182" s="173"/>
    </row>
    <row r="183" spans="1:18" ht="21" customHeight="1" x14ac:dyDescent="0.25">
      <c r="A183" s="144"/>
      <c r="B183" s="146"/>
      <c r="C183" s="128"/>
      <c r="D183" s="188"/>
      <c r="E183" s="384"/>
      <c r="F183" s="384"/>
      <c r="G183" s="182"/>
      <c r="H183" s="393"/>
      <c r="I183" s="394"/>
      <c r="J183" s="394"/>
      <c r="K183" s="85"/>
      <c r="L183" s="379"/>
      <c r="M183" s="379"/>
      <c r="N183" s="375"/>
      <c r="O183" s="166"/>
      <c r="P183" s="166"/>
      <c r="Q183" s="17"/>
      <c r="R183" s="173"/>
    </row>
    <row r="184" spans="1:18" ht="21" customHeight="1" x14ac:dyDescent="0.25">
      <c r="A184" s="144"/>
      <c r="B184" s="146"/>
      <c r="C184" s="128"/>
      <c r="D184" s="188"/>
      <c r="E184" s="389"/>
      <c r="F184" s="384"/>
      <c r="G184" s="182"/>
      <c r="H184" s="393"/>
      <c r="I184" s="394"/>
      <c r="J184" s="394"/>
      <c r="K184" s="85"/>
      <c r="L184" s="379"/>
      <c r="M184" s="379"/>
      <c r="N184" s="375"/>
      <c r="O184" s="166"/>
      <c r="P184" s="166"/>
      <c r="Q184" s="17"/>
      <c r="R184" s="173"/>
    </row>
    <row r="185" spans="1:18" ht="21" customHeight="1" x14ac:dyDescent="0.25">
      <c r="A185" s="144"/>
      <c r="B185" s="146"/>
      <c r="C185" s="15"/>
      <c r="D185" s="188"/>
      <c r="E185" s="389"/>
      <c r="F185" s="384"/>
      <c r="G185" s="182"/>
      <c r="H185" s="393"/>
      <c r="I185" s="394"/>
      <c r="J185" s="394"/>
      <c r="K185" s="85"/>
      <c r="L185" s="379"/>
      <c r="M185" s="379"/>
      <c r="N185" s="375"/>
      <c r="O185" s="166"/>
      <c r="P185" s="166"/>
      <c r="Q185" s="17"/>
      <c r="R185" s="173"/>
    </row>
    <row r="186" spans="1:18" ht="21" customHeight="1" x14ac:dyDescent="0.25">
      <c r="A186" s="144"/>
      <c r="B186" s="146"/>
      <c r="C186" s="15"/>
      <c r="D186" s="188"/>
      <c r="E186" s="389"/>
      <c r="F186" s="384"/>
      <c r="G186" s="182"/>
      <c r="H186" s="393"/>
      <c r="I186" s="394"/>
      <c r="J186" s="394"/>
      <c r="K186" s="85"/>
      <c r="L186" s="379"/>
      <c r="M186" s="379"/>
      <c r="N186" s="375"/>
      <c r="O186" s="166"/>
      <c r="P186" s="166"/>
      <c r="Q186" s="17"/>
      <c r="R186" s="173"/>
    </row>
    <row r="187" spans="1:18" ht="21" customHeight="1" x14ac:dyDescent="0.25">
      <c r="A187" s="144"/>
      <c r="B187" s="146"/>
      <c r="C187" s="15"/>
      <c r="D187" s="188"/>
      <c r="E187" s="389"/>
      <c r="F187" s="384"/>
      <c r="G187" s="182"/>
      <c r="H187" s="393"/>
      <c r="I187" s="394"/>
      <c r="J187" s="394"/>
      <c r="K187" s="85"/>
      <c r="L187" s="379"/>
      <c r="M187" s="379"/>
      <c r="N187" s="375"/>
      <c r="O187" s="166"/>
      <c r="P187" s="166"/>
      <c r="Q187" s="17"/>
      <c r="R187" s="173"/>
    </row>
    <row r="188" spans="1:18" ht="15" customHeight="1" x14ac:dyDescent="0.25">
      <c r="A188" s="144"/>
      <c r="B188" s="146"/>
      <c r="C188" s="15"/>
      <c r="D188" s="188"/>
      <c r="E188" s="389"/>
      <c r="F188" s="384"/>
      <c r="G188" s="182"/>
      <c r="H188" s="393"/>
      <c r="I188" s="394"/>
      <c r="J188" s="394"/>
      <c r="K188" s="85"/>
      <c r="L188" s="379"/>
      <c r="M188" s="379"/>
      <c r="N188" s="375"/>
      <c r="O188" s="166"/>
      <c r="P188" s="166"/>
      <c r="Q188" s="17"/>
      <c r="R188" s="173"/>
    </row>
    <row r="189" spans="1:18" ht="15" customHeight="1" x14ac:dyDescent="0.25">
      <c r="A189" s="144"/>
      <c r="B189" s="146"/>
      <c r="C189" s="15"/>
      <c r="D189" s="188"/>
      <c r="E189" s="389"/>
      <c r="F189" s="384"/>
      <c r="G189" s="182"/>
      <c r="H189" s="393"/>
      <c r="I189" s="394"/>
      <c r="J189" s="394"/>
      <c r="K189" s="85"/>
      <c r="L189" s="379"/>
      <c r="M189" s="379"/>
      <c r="N189" s="375"/>
      <c r="O189" s="166"/>
      <c r="P189" s="166"/>
      <c r="Q189" s="17"/>
      <c r="R189" s="173"/>
    </row>
    <row r="190" spans="1:18" ht="15" customHeight="1" x14ac:dyDescent="0.25">
      <c r="A190" s="144"/>
      <c r="B190" s="146"/>
      <c r="C190" s="15"/>
      <c r="D190" s="188"/>
      <c r="E190" s="389"/>
      <c r="F190" s="384"/>
      <c r="G190" s="182"/>
      <c r="H190" s="393"/>
      <c r="I190" s="394"/>
      <c r="J190" s="394"/>
      <c r="K190" s="85"/>
      <c r="L190" s="379"/>
      <c r="M190" s="379"/>
      <c r="N190" s="375"/>
      <c r="O190" s="166"/>
      <c r="P190" s="166"/>
      <c r="Q190" s="17"/>
      <c r="R190" s="173"/>
    </row>
    <row r="191" spans="1:18" ht="15" customHeight="1" x14ac:dyDescent="0.25">
      <c r="A191" s="144"/>
      <c r="B191" s="146"/>
      <c r="C191" s="15"/>
      <c r="D191" s="188"/>
      <c r="E191" s="389"/>
      <c r="F191" s="384"/>
      <c r="G191" s="182"/>
      <c r="H191" s="393"/>
      <c r="I191" s="394"/>
      <c r="J191" s="394"/>
      <c r="K191" s="85"/>
      <c r="L191" s="379"/>
      <c r="M191" s="379"/>
      <c r="N191" s="375"/>
      <c r="O191" s="166"/>
      <c r="P191" s="166"/>
      <c r="Q191" s="17"/>
      <c r="R191" s="173"/>
    </row>
    <row r="192" spans="1:18" ht="15" customHeight="1" x14ac:dyDescent="0.25">
      <c r="A192" s="144"/>
      <c r="B192" s="146"/>
      <c r="C192" s="15"/>
      <c r="D192" s="188"/>
      <c r="E192" s="389"/>
      <c r="F192" s="384"/>
      <c r="G192" s="182"/>
      <c r="H192" s="393"/>
      <c r="I192" s="394"/>
      <c r="J192" s="394"/>
      <c r="K192" s="85"/>
      <c r="L192" s="379"/>
      <c r="M192" s="379"/>
      <c r="N192" s="375"/>
      <c r="O192" s="166"/>
      <c r="P192" s="166"/>
      <c r="Q192" s="17"/>
      <c r="R192" s="173"/>
    </row>
    <row r="193" spans="1:18" ht="15" customHeight="1" x14ac:dyDescent="0.25">
      <c r="A193" s="144"/>
      <c r="B193" s="146"/>
      <c r="C193" s="15"/>
      <c r="D193" s="188"/>
      <c r="E193" s="389"/>
      <c r="F193" s="384"/>
      <c r="G193" s="182"/>
      <c r="H193" s="393"/>
      <c r="I193" s="394"/>
      <c r="J193" s="394"/>
      <c r="K193" s="85"/>
      <c r="L193" s="379"/>
      <c r="M193" s="379"/>
      <c r="N193" s="375"/>
      <c r="O193" s="166"/>
      <c r="P193" s="166"/>
      <c r="Q193" s="17"/>
      <c r="R193" s="173"/>
    </row>
    <row r="194" spans="1:18" ht="15" customHeight="1" x14ac:dyDescent="0.25">
      <c r="A194" s="144"/>
      <c r="B194" s="146"/>
      <c r="C194" s="15"/>
      <c r="D194" s="188"/>
      <c r="E194" s="389"/>
      <c r="F194" s="384"/>
      <c r="G194" s="182"/>
      <c r="H194" s="393"/>
      <c r="I194" s="394"/>
      <c r="J194" s="394"/>
      <c r="K194" s="85"/>
      <c r="L194" s="379"/>
      <c r="M194" s="379"/>
      <c r="N194" s="375"/>
      <c r="O194" s="166"/>
      <c r="P194" s="166"/>
      <c r="Q194" s="17"/>
      <c r="R194" s="173"/>
    </row>
    <row r="195" spans="1:18" ht="15" customHeight="1" x14ac:dyDescent="0.25">
      <c r="A195" s="144"/>
      <c r="B195" s="146"/>
      <c r="C195" s="15"/>
      <c r="D195" s="188"/>
      <c r="E195" s="389"/>
      <c r="F195" s="384"/>
      <c r="G195" s="182"/>
      <c r="H195" s="393"/>
      <c r="I195" s="394"/>
      <c r="J195" s="394"/>
      <c r="K195" s="85"/>
      <c r="L195" s="379"/>
      <c r="M195" s="379"/>
      <c r="N195" s="375"/>
      <c r="O195" s="166"/>
      <c r="P195" s="166"/>
      <c r="Q195" s="17"/>
      <c r="R195" s="173"/>
    </row>
    <row r="196" spans="1:18" ht="15" customHeight="1" x14ac:dyDescent="0.25">
      <c r="A196" s="144"/>
      <c r="B196" s="146"/>
      <c r="C196" s="15"/>
      <c r="D196" s="188"/>
      <c r="E196" s="389"/>
      <c r="F196" s="384"/>
      <c r="G196" s="182"/>
      <c r="H196" s="393"/>
      <c r="I196" s="394"/>
      <c r="J196" s="394"/>
      <c r="K196" s="85"/>
      <c r="L196" s="379"/>
      <c r="M196" s="379"/>
      <c r="N196" s="375"/>
      <c r="O196" s="166"/>
      <c r="P196" s="166"/>
      <c r="Q196" s="17"/>
      <c r="R196" s="173"/>
    </row>
    <row r="197" spans="1:18" ht="15" customHeight="1" x14ac:dyDescent="0.25">
      <c r="A197" s="144"/>
      <c r="B197" s="146"/>
      <c r="C197" s="15"/>
      <c r="D197" s="188"/>
      <c r="E197" s="389"/>
      <c r="F197" s="384"/>
      <c r="G197" s="182"/>
      <c r="H197" s="393"/>
      <c r="I197" s="394"/>
      <c r="J197" s="394"/>
      <c r="K197" s="85"/>
      <c r="L197" s="379"/>
      <c r="M197" s="379"/>
      <c r="N197" s="375"/>
      <c r="O197" s="166"/>
      <c r="P197" s="166"/>
      <c r="Q197" s="17"/>
      <c r="R197" s="173"/>
    </row>
    <row r="198" spans="1:18" ht="15" customHeight="1" x14ac:dyDescent="0.25">
      <c r="A198" s="144"/>
      <c r="B198" s="146"/>
      <c r="C198" s="15"/>
      <c r="D198" s="188"/>
      <c r="E198" s="389"/>
      <c r="F198" s="384"/>
      <c r="G198" s="182"/>
      <c r="H198" s="393"/>
      <c r="I198" s="394"/>
      <c r="J198" s="394"/>
      <c r="K198" s="85"/>
      <c r="L198" s="379"/>
      <c r="M198" s="379"/>
      <c r="N198" s="375"/>
      <c r="O198" s="166"/>
      <c r="P198" s="166"/>
      <c r="Q198" s="17"/>
      <c r="R198" s="173"/>
    </row>
    <row r="199" spans="1:18" ht="15" customHeight="1" x14ac:dyDescent="0.25">
      <c r="A199" s="144"/>
      <c r="B199" s="146"/>
      <c r="C199" s="15"/>
      <c r="D199" s="188"/>
      <c r="E199" s="389"/>
      <c r="F199" s="384"/>
      <c r="G199" s="182"/>
      <c r="H199" s="393"/>
      <c r="I199" s="394"/>
      <c r="J199" s="394"/>
      <c r="K199" s="85"/>
      <c r="L199" s="379"/>
      <c r="M199" s="379"/>
      <c r="N199" s="375"/>
      <c r="O199" s="166"/>
      <c r="P199" s="166"/>
      <c r="Q199" s="17"/>
      <c r="R199" s="173"/>
    </row>
    <row r="200" spans="1:18" ht="15" customHeight="1" x14ac:dyDescent="0.25">
      <c r="A200" s="144"/>
      <c r="B200" s="146"/>
      <c r="C200" s="15"/>
      <c r="D200" s="188"/>
      <c r="E200" s="389"/>
      <c r="F200" s="384"/>
      <c r="G200" s="182"/>
      <c r="H200" s="393"/>
      <c r="I200" s="394"/>
      <c r="J200" s="394"/>
      <c r="K200" s="85"/>
      <c r="L200" s="379"/>
      <c r="M200" s="379"/>
      <c r="N200" s="375"/>
      <c r="O200" s="166"/>
      <c r="P200" s="166"/>
      <c r="Q200" s="17"/>
      <c r="R200" s="173"/>
    </row>
    <row r="201" spans="1:18" ht="15" customHeight="1" x14ac:dyDescent="0.25">
      <c r="A201" s="144"/>
      <c r="B201" s="146"/>
      <c r="C201" s="15"/>
      <c r="D201" s="188"/>
      <c r="E201" s="389"/>
      <c r="F201" s="384"/>
      <c r="G201" s="182"/>
      <c r="H201" s="393"/>
      <c r="I201" s="394"/>
      <c r="J201" s="394"/>
      <c r="K201" s="85"/>
      <c r="L201" s="379"/>
      <c r="M201" s="379"/>
      <c r="N201" s="375"/>
      <c r="O201" s="166"/>
      <c r="P201" s="166"/>
      <c r="Q201" s="17"/>
      <c r="R201" s="173"/>
    </row>
    <row r="202" spans="1:18" ht="15" customHeight="1" x14ac:dyDescent="0.25">
      <c r="A202" s="144"/>
      <c r="B202" s="146"/>
      <c r="C202" s="15"/>
      <c r="D202" s="188"/>
      <c r="E202" s="389"/>
      <c r="F202" s="384"/>
      <c r="G202" s="182"/>
      <c r="H202" s="393"/>
      <c r="I202" s="394"/>
      <c r="J202" s="394"/>
      <c r="K202" s="85"/>
      <c r="L202" s="379"/>
      <c r="M202" s="379"/>
      <c r="N202" s="375"/>
      <c r="O202" s="166"/>
      <c r="P202" s="166"/>
      <c r="Q202" s="17"/>
      <c r="R202" s="173"/>
    </row>
    <row r="203" spans="1:18" ht="15" customHeight="1" x14ac:dyDescent="0.25">
      <c r="A203" s="144"/>
      <c r="B203" s="146"/>
      <c r="C203" s="15"/>
      <c r="D203" s="188"/>
      <c r="E203" s="389"/>
      <c r="F203" s="384"/>
      <c r="G203" s="182"/>
      <c r="H203" s="393"/>
      <c r="I203" s="394"/>
      <c r="J203" s="394"/>
      <c r="K203" s="85"/>
      <c r="L203" s="379"/>
      <c r="M203" s="379"/>
      <c r="N203" s="375"/>
      <c r="O203" s="166"/>
      <c r="P203" s="166"/>
      <c r="Q203" s="17"/>
      <c r="R203" s="173"/>
    </row>
    <row r="204" spans="1:18" ht="15" customHeight="1" x14ac:dyDescent="0.25">
      <c r="A204" s="144"/>
      <c r="B204" s="146"/>
      <c r="C204" s="15"/>
      <c r="D204" s="188"/>
      <c r="E204" s="389"/>
      <c r="F204" s="384"/>
      <c r="G204" s="182"/>
      <c r="H204" s="393"/>
      <c r="I204" s="394"/>
      <c r="J204" s="394"/>
      <c r="K204" s="85"/>
      <c r="L204" s="379"/>
      <c r="M204" s="379"/>
      <c r="N204" s="375"/>
      <c r="O204" s="166"/>
      <c r="P204" s="166"/>
      <c r="Q204" s="17"/>
      <c r="R204" s="173"/>
    </row>
    <row r="205" spans="1:18" x14ac:dyDescent="0.25">
      <c r="A205" s="144"/>
      <c r="B205" s="146"/>
      <c r="C205" s="15"/>
      <c r="D205" s="188"/>
      <c r="E205" s="389"/>
      <c r="F205" s="384"/>
      <c r="G205" s="182"/>
      <c r="H205" s="393"/>
      <c r="I205" s="394"/>
      <c r="J205" s="394"/>
      <c r="K205" s="85"/>
      <c r="L205" s="379"/>
      <c r="M205" s="379"/>
      <c r="N205" s="375"/>
      <c r="O205" s="166"/>
      <c r="P205" s="166"/>
      <c r="Q205" s="17"/>
      <c r="R205" s="173"/>
    </row>
    <row r="206" spans="1:18" x14ac:dyDescent="0.25">
      <c r="A206" s="144"/>
      <c r="B206" s="146"/>
      <c r="C206" s="15"/>
      <c r="D206" s="188"/>
      <c r="E206" s="389"/>
      <c r="F206" s="384"/>
      <c r="G206" s="182"/>
      <c r="H206" s="393"/>
      <c r="I206" s="394"/>
      <c r="J206" s="394"/>
      <c r="K206" s="85"/>
      <c r="L206" s="379"/>
      <c r="M206" s="379"/>
      <c r="N206" s="375"/>
      <c r="O206" s="166"/>
      <c r="P206" s="166"/>
      <c r="Q206" s="17"/>
      <c r="R206" s="173"/>
    </row>
    <row r="207" spans="1:18" x14ac:dyDescent="0.25">
      <c r="A207" s="144"/>
      <c r="B207" s="146"/>
      <c r="C207" s="15"/>
      <c r="D207" s="188"/>
      <c r="E207" s="389"/>
      <c r="F207" s="384"/>
      <c r="G207" s="182"/>
      <c r="H207" s="393"/>
      <c r="I207" s="394"/>
      <c r="J207" s="394"/>
      <c r="K207" s="85"/>
      <c r="L207" s="379"/>
      <c r="M207" s="379"/>
      <c r="N207" s="375"/>
      <c r="O207" s="166"/>
      <c r="P207" s="166"/>
      <c r="Q207" s="17"/>
      <c r="R207" s="173"/>
    </row>
    <row r="208" spans="1:18" ht="15" customHeight="1" x14ac:dyDescent="0.25">
      <c r="A208" s="144"/>
      <c r="B208" s="146"/>
      <c r="C208" s="15"/>
      <c r="D208" s="188"/>
      <c r="E208" s="389"/>
      <c r="F208" s="384"/>
      <c r="G208" s="182"/>
      <c r="H208" s="393"/>
      <c r="I208" s="394"/>
      <c r="J208" s="394"/>
      <c r="K208" s="85"/>
      <c r="L208" s="379"/>
      <c r="M208" s="379"/>
      <c r="N208" s="375"/>
      <c r="O208" s="166"/>
      <c r="P208" s="166"/>
      <c r="Q208" s="17"/>
      <c r="R208" s="173"/>
    </row>
    <row r="209" spans="1:18" ht="21" customHeight="1" x14ac:dyDescent="0.25">
      <c r="A209" s="144"/>
      <c r="B209" s="146"/>
      <c r="C209" s="15"/>
      <c r="D209" s="188"/>
      <c r="E209" s="389"/>
      <c r="F209" s="384"/>
      <c r="G209" s="182"/>
      <c r="H209" s="393"/>
      <c r="I209" s="394"/>
      <c r="J209" s="394"/>
      <c r="K209" s="85"/>
      <c r="L209" s="379"/>
      <c r="M209" s="379"/>
      <c r="N209" s="375"/>
      <c r="O209" s="166"/>
      <c r="P209" s="166"/>
      <c r="Q209" s="17"/>
      <c r="R209" s="173"/>
    </row>
    <row r="210" spans="1:18" ht="21" customHeight="1" x14ac:dyDescent="0.25">
      <c r="A210" s="144"/>
      <c r="B210" s="146"/>
      <c r="C210" s="15"/>
      <c r="D210" s="188"/>
      <c r="E210" s="389"/>
      <c r="F210" s="384"/>
      <c r="G210" s="182"/>
      <c r="H210" s="393"/>
      <c r="I210" s="394"/>
      <c r="J210" s="394"/>
      <c r="K210" s="85"/>
      <c r="L210" s="379"/>
      <c r="M210" s="379"/>
      <c r="N210" s="375"/>
      <c r="O210" s="166"/>
      <c r="P210" s="166"/>
      <c r="Q210" s="17"/>
      <c r="R210" s="173"/>
    </row>
    <row r="211" spans="1:18" ht="21" customHeight="1" x14ac:dyDescent="0.25">
      <c r="A211" s="144"/>
      <c r="B211" s="146"/>
      <c r="C211" s="15"/>
      <c r="D211" s="188"/>
      <c r="E211" s="389"/>
      <c r="F211" s="384"/>
      <c r="G211" s="182"/>
      <c r="H211" s="393"/>
      <c r="I211" s="394"/>
      <c r="J211" s="394"/>
      <c r="K211" s="85"/>
      <c r="L211" s="379"/>
      <c r="M211" s="379"/>
      <c r="N211" s="375"/>
      <c r="O211" s="166"/>
      <c r="P211" s="166"/>
      <c r="Q211" s="17"/>
      <c r="R211" s="173"/>
    </row>
    <row r="212" spans="1:18" ht="15" customHeight="1" x14ac:dyDescent="0.25">
      <c r="A212" s="144"/>
      <c r="B212" s="146"/>
      <c r="C212" s="15"/>
      <c r="D212" s="188"/>
      <c r="E212" s="389"/>
      <c r="F212" s="384"/>
      <c r="G212" s="182"/>
      <c r="H212" s="393"/>
      <c r="I212" s="394"/>
      <c r="J212" s="394"/>
      <c r="K212" s="85"/>
      <c r="L212" s="379"/>
      <c r="M212" s="379"/>
      <c r="N212" s="375"/>
      <c r="O212" s="166"/>
      <c r="P212" s="166"/>
      <c r="Q212" s="17"/>
      <c r="R212" s="173"/>
    </row>
    <row r="213" spans="1:18" ht="15" customHeight="1" x14ac:dyDescent="0.25">
      <c r="A213" s="144"/>
      <c r="B213" s="146"/>
      <c r="C213" s="15"/>
      <c r="D213" s="188"/>
      <c r="E213" s="389"/>
      <c r="F213" s="384"/>
      <c r="G213" s="182"/>
      <c r="H213" s="393"/>
      <c r="I213" s="394"/>
      <c r="J213" s="394"/>
      <c r="K213" s="85"/>
      <c r="L213" s="379"/>
      <c r="M213" s="379"/>
      <c r="N213" s="375"/>
      <c r="O213" s="166"/>
      <c r="P213" s="166"/>
      <c r="Q213" s="17"/>
      <c r="R213" s="173"/>
    </row>
    <row r="214" spans="1:18" ht="15" customHeight="1" x14ac:dyDescent="0.25">
      <c r="A214" s="144"/>
      <c r="B214" s="146"/>
      <c r="C214" s="15"/>
      <c r="D214" s="188"/>
      <c r="E214" s="389"/>
      <c r="F214" s="384"/>
      <c r="G214" s="182"/>
      <c r="H214" s="393"/>
      <c r="I214" s="394"/>
      <c r="J214" s="394"/>
      <c r="K214" s="85"/>
      <c r="L214" s="379"/>
      <c r="M214" s="379"/>
      <c r="N214" s="375"/>
      <c r="O214" s="166"/>
      <c r="P214" s="166"/>
      <c r="Q214" s="17"/>
      <c r="R214" s="173"/>
    </row>
    <row r="215" spans="1:18" ht="15" customHeight="1" x14ac:dyDescent="0.25">
      <c r="A215" s="144"/>
      <c r="B215" s="146"/>
      <c r="C215" s="128"/>
      <c r="D215" s="188"/>
      <c r="E215" s="389"/>
      <c r="F215" s="384"/>
      <c r="G215" s="182"/>
      <c r="H215" s="393"/>
      <c r="I215" s="394"/>
      <c r="J215" s="394"/>
      <c r="K215" s="85"/>
      <c r="L215" s="379"/>
      <c r="M215" s="379"/>
      <c r="N215" s="375"/>
      <c r="O215" s="166"/>
      <c r="P215" s="166"/>
      <c r="Q215" s="17"/>
      <c r="R215" s="173"/>
    </row>
    <row r="216" spans="1:18" ht="15" customHeight="1" x14ac:dyDescent="0.25">
      <c r="A216" s="144"/>
      <c r="B216" s="146"/>
      <c r="C216" s="15"/>
      <c r="D216" s="188"/>
      <c r="E216" s="389"/>
      <c r="F216" s="384"/>
      <c r="G216" s="182"/>
      <c r="H216" s="393"/>
      <c r="I216" s="394"/>
      <c r="J216" s="394"/>
      <c r="K216" s="85"/>
      <c r="L216" s="379"/>
      <c r="M216" s="379"/>
      <c r="N216" s="375"/>
      <c r="O216" s="166"/>
      <c r="P216" s="166"/>
      <c r="Q216" s="17"/>
      <c r="R216" s="173"/>
    </row>
    <row r="217" spans="1:18" ht="15" customHeight="1" x14ac:dyDescent="0.25">
      <c r="A217" s="144"/>
      <c r="B217" s="146"/>
      <c r="C217" s="15"/>
      <c r="D217" s="188"/>
      <c r="E217" s="389"/>
      <c r="F217" s="384"/>
      <c r="G217" s="182"/>
      <c r="H217" s="393"/>
      <c r="I217" s="394"/>
      <c r="J217" s="394"/>
      <c r="K217" s="85"/>
      <c r="L217" s="379"/>
      <c r="M217" s="379"/>
      <c r="N217" s="375"/>
      <c r="O217" s="166"/>
      <c r="P217" s="166"/>
      <c r="Q217" s="17"/>
      <c r="R217" s="173"/>
    </row>
    <row r="218" spans="1:18" ht="15" customHeight="1" x14ac:dyDescent="0.25">
      <c r="A218" s="144"/>
      <c r="B218" s="146"/>
      <c r="C218" s="15"/>
      <c r="D218" s="188"/>
      <c r="E218" s="389"/>
      <c r="F218" s="384"/>
      <c r="G218" s="182"/>
      <c r="H218" s="393"/>
      <c r="I218" s="394"/>
      <c r="J218" s="394"/>
      <c r="K218" s="85"/>
      <c r="L218" s="379"/>
      <c r="M218" s="379"/>
      <c r="N218" s="375"/>
      <c r="O218" s="166"/>
      <c r="P218" s="166"/>
      <c r="Q218" s="17"/>
      <c r="R218" s="173"/>
    </row>
    <row r="219" spans="1:18" ht="15" customHeight="1" x14ac:dyDescent="0.25">
      <c r="A219" s="144"/>
      <c r="B219" s="146"/>
      <c r="C219" s="15"/>
      <c r="D219" s="188"/>
      <c r="E219" s="389"/>
      <c r="F219" s="384"/>
      <c r="G219" s="182"/>
      <c r="H219" s="393"/>
      <c r="I219" s="394"/>
      <c r="J219" s="394"/>
      <c r="K219" s="85"/>
      <c r="L219" s="379"/>
      <c r="M219" s="379"/>
      <c r="N219" s="375"/>
      <c r="O219" s="166"/>
      <c r="P219" s="166"/>
      <c r="Q219" s="17"/>
      <c r="R219" s="173"/>
    </row>
    <row r="220" spans="1:18" ht="21" customHeight="1" x14ac:dyDescent="0.25">
      <c r="A220" s="144"/>
      <c r="B220" s="146"/>
      <c r="C220" s="128"/>
      <c r="D220" s="188"/>
      <c r="E220" s="389"/>
      <c r="F220" s="384"/>
      <c r="G220" s="182"/>
      <c r="H220" s="393"/>
      <c r="I220" s="394"/>
      <c r="J220" s="394"/>
      <c r="K220" s="85"/>
      <c r="L220" s="379"/>
      <c r="M220" s="379"/>
      <c r="N220" s="375"/>
      <c r="O220" s="166"/>
      <c r="P220" s="166"/>
      <c r="Q220" s="17"/>
      <c r="R220" s="173"/>
    </row>
    <row r="221" spans="1:18" ht="21" customHeight="1" x14ac:dyDescent="0.25">
      <c r="A221" s="144"/>
      <c r="B221" s="146"/>
      <c r="C221" s="15"/>
      <c r="D221" s="188"/>
      <c r="E221" s="389"/>
      <c r="F221" s="384"/>
      <c r="G221" s="182"/>
      <c r="H221" s="393"/>
      <c r="I221" s="394"/>
      <c r="J221" s="394"/>
      <c r="K221" s="85"/>
      <c r="L221" s="379"/>
      <c r="M221" s="379"/>
      <c r="N221" s="375"/>
      <c r="O221" s="166"/>
      <c r="P221" s="166"/>
      <c r="Q221" s="17"/>
      <c r="R221" s="173"/>
    </row>
    <row r="222" spans="1:18" ht="21" customHeight="1" x14ac:dyDescent="0.25">
      <c r="A222" s="144"/>
      <c r="B222" s="146"/>
      <c r="C222" s="15"/>
      <c r="D222" s="188"/>
      <c r="E222" s="389"/>
      <c r="F222" s="384"/>
      <c r="G222" s="182"/>
      <c r="H222" s="393"/>
      <c r="I222" s="394"/>
      <c r="J222" s="394"/>
      <c r="K222" s="85"/>
      <c r="L222" s="379"/>
      <c r="M222" s="379"/>
      <c r="N222" s="375"/>
      <c r="O222" s="166"/>
      <c r="P222" s="166"/>
      <c r="Q222" s="17"/>
      <c r="R222" s="173"/>
    </row>
    <row r="223" spans="1:18" ht="21" customHeight="1" x14ac:dyDescent="0.25">
      <c r="A223" s="144"/>
      <c r="B223" s="146"/>
      <c r="C223" s="15"/>
      <c r="D223" s="188"/>
      <c r="E223" s="389"/>
      <c r="F223" s="384"/>
      <c r="G223" s="182"/>
      <c r="H223" s="393"/>
      <c r="I223" s="394"/>
      <c r="J223" s="394"/>
      <c r="K223" s="85"/>
      <c r="L223" s="379"/>
      <c r="M223" s="379"/>
      <c r="N223" s="375"/>
      <c r="O223" s="166"/>
      <c r="P223" s="166"/>
      <c r="Q223" s="17"/>
      <c r="R223" s="173"/>
    </row>
    <row r="224" spans="1:18" x14ac:dyDescent="0.25">
      <c r="A224" s="144"/>
      <c r="B224" s="146"/>
      <c r="C224" s="15"/>
      <c r="D224" s="188"/>
      <c r="E224" s="389"/>
      <c r="F224" s="384"/>
      <c r="G224" s="182"/>
      <c r="H224" s="393"/>
      <c r="I224" s="394"/>
      <c r="J224" s="394"/>
      <c r="K224" s="85"/>
      <c r="L224" s="379"/>
      <c r="M224" s="379"/>
      <c r="N224" s="375"/>
      <c r="O224" s="166"/>
      <c r="P224" s="166"/>
      <c r="Q224" s="17"/>
      <c r="R224" s="173"/>
    </row>
    <row r="225" spans="1:18" x14ac:dyDescent="0.25">
      <c r="A225" s="144"/>
      <c r="B225" s="146"/>
      <c r="C225" s="128"/>
      <c r="D225" s="188"/>
      <c r="E225" s="389"/>
      <c r="F225" s="384"/>
      <c r="G225" s="182"/>
      <c r="H225" s="393"/>
      <c r="I225" s="394"/>
      <c r="J225" s="394"/>
      <c r="K225" s="85"/>
      <c r="L225" s="379"/>
      <c r="M225" s="379"/>
      <c r="N225" s="375"/>
      <c r="O225" s="166"/>
      <c r="P225" s="166"/>
      <c r="Q225" s="17"/>
      <c r="R225" s="173"/>
    </row>
    <row r="226" spans="1:18" x14ac:dyDescent="0.25">
      <c r="A226" s="144"/>
      <c r="B226" s="146"/>
      <c r="C226" s="128"/>
      <c r="D226" s="188"/>
      <c r="E226" s="389"/>
      <c r="F226" s="384"/>
      <c r="G226" s="182"/>
      <c r="H226" s="393"/>
      <c r="I226" s="394"/>
      <c r="J226" s="394"/>
      <c r="K226" s="85"/>
      <c r="L226" s="379"/>
      <c r="M226" s="379"/>
      <c r="N226" s="375"/>
      <c r="O226" s="166"/>
      <c r="P226" s="166"/>
      <c r="Q226" s="17"/>
      <c r="R226" s="173"/>
    </row>
    <row r="227" spans="1:18" x14ac:dyDescent="0.25">
      <c r="A227" s="144"/>
      <c r="B227" s="146"/>
      <c r="C227" s="128"/>
      <c r="D227" s="188"/>
      <c r="E227" s="389"/>
      <c r="F227" s="384"/>
      <c r="G227" s="182"/>
      <c r="H227" s="393"/>
      <c r="I227" s="394"/>
      <c r="J227" s="394"/>
      <c r="K227" s="85"/>
      <c r="L227" s="379"/>
      <c r="M227" s="379"/>
      <c r="N227" s="375"/>
      <c r="O227" s="166"/>
      <c r="P227" s="166"/>
      <c r="Q227" s="17"/>
      <c r="R227" s="173"/>
    </row>
    <row r="228" spans="1:18" x14ac:dyDescent="0.25">
      <c r="A228" s="144"/>
      <c r="B228" s="146"/>
      <c r="C228" s="128"/>
      <c r="D228" s="188"/>
      <c r="E228" s="389"/>
      <c r="F228" s="384"/>
      <c r="G228" s="182"/>
      <c r="H228" s="393"/>
      <c r="I228" s="394"/>
      <c r="J228" s="394"/>
      <c r="K228" s="85"/>
      <c r="L228" s="379"/>
      <c r="M228" s="379"/>
      <c r="N228" s="375"/>
      <c r="O228" s="166"/>
      <c r="P228" s="166"/>
      <c r="Q228" s="17"/>
      <c r="R228" s="173"/>
    </row>
    <row r="229" spans="1:18" ht="15" customHeight="1" x14ac:dyDescent="0.25">
      <c r="A229" s="144"/>
      <c r="B229" s="146"/>
      <c r="C229" s="128"/>
      <c r="D229" s="188"/>
      <c r="E229" s="389"/>
      <c r="F229" s="384"/>
      <c r="G229" s="182"/>
      <c r="H229" s="393"/>
      <c r="I229" s="394"/>
      <c r="J229" s="394"/>
      <c r="K229" s="85"/>
      <c r="L229" s="379"/>
      <c r="M229" s="379"/>
      <c r="N229" s="375"/>
      <c r="O229" s="166"/>
      <c r="P229" s="166"/>
      <c r="Q229" s="17"/>
      <c r="R229" s="173"/>
    </row>
    <row r="230" spans="1:18" ht="21" customHeight="1" x14ac:dyDescent="0.25">
      <c r="A230" s="144"/>
      <c r="B230" s="146"/>
      <c r="C230" s="128"/>
      <c r="D230" s="188"/>
      <c r="E230" s="389"/>
      <c r="F230" s="384"/>
      <c r="G230" s="182"/>
      <c r="H230" s="393"/>
      <c r="I230" s="394"/>
      <c r="J230" s="394"/>
      <c r="K230" s="85"/>
      <c r="L230" s="379"/>
      <c r="M230" s="379"/>
      <c r="N230" s="375"/>
      <c r="O230" s="166"/>
      <c r="P230" s="166"/>
      <c r="Q230" s="17"/>
      <c r="R230" s="173"/>
    </row>
    <row r="231" spans="1:18" ht="21" customHeight="1" x14ac:dyDescent="0.25">
      <c r="A231" s="144"/>
      <c r="B231" s="146"/>
      <c r="C231" s="15"/>
      <c r="D231" s="188"/>
      <c r="E231" s="389"/>
      <c r="F231" s="384"/>
      <c r="G231" s="182"/>
      <c r="H231" s="393"/>
      <c r="I231" s="394"/>
      <c r="J231" s="394"/>
      <c r="K231" s="85"/>
      <c r="L231" s="379"/>
      <c r="M231" s="379"/>
      <c r="N231" s="375"/>
      <c r="O231" s="166"/>
      <c r="P231" s="166"/>
      <c r="Q231" s="17"/>
      <c r="R231" s="173"/>
    </row>
    <row r="232" spans="1:18" ht="21" customHeight="1" x14ac:dyDescent="0.25">
      <c r="A232" s="144"/>
      <c r="B232" s="146"/>
      <c r="C232" s="15"/>
      <c r="D232" s="188"/>
      <c r="E232" s="389"/>
      <c r="F232" s="384"/>
      <c r="G232" s="182"/>
      <c r="H232" s="393"/>
      <c r="I232" s="394"/>
      <c r="J232" s="394"/>
      <c r="K232" s="85"/>
      <c r="L232" s="379"/>
      <c r="M232" s="379"/>
      <c r="N232" s="375"/>
      <c r="O232" s="166"/>
      <c r="P232" s="166"/>
      <c r="Q232" s="17"/>
      <c r="R232" s="173"/>
    </row>
    <row r="233" spans="1:18" ht="21" customHeight="1" x14ac:dyDescent="0.25">
      <c r="A233" s="144"/>
      <c r="B233" s="146"/>
      <c r="C233" s="15"/>
      <c r="D233" s="188"/>
      <c r="E233" s="389"/>
      <c r="F233" s="384"/>
      <c r="G233" s="182"/>
      <c r="H233" s="393"/>
      <c r="I233" s="394"/>
      <c r="J233" s="394"/>
      <c r="K233" s="85"/>
      <c r="L233" s="379"/>
      <c r="M233" s="379"/>
      <c r="N233" s="375"/>
      <c r="O233" s="166"/>
      <c r="P233" s="166"/>
      <c r="Q233" s="17"/>
      <c r="R233" s="173"/>
    </row>
    <row r="234" spans="1:18" ht="21" customHeight="1" x14ac:dyDescent="0.25">
      <c r="A234" s="144"/>
      <c r="B234" s="146"/>
      <c r="C234" s="15"/>
      <c r="D234" s="188"/>
      <c r="E234" s="389"/>
      <c r="F234" s="384"/>
      <c r="G234" s="182"/>
      <c r="H234" s="393"/>
      <c r="I234" s="394"/>
      <c r="J234" s="394"/>
      <c r="K234" s="85"/>
      <c r="L234" s="379"/>
      <c r="M234" s="379"/>
      <c r="N234" s="375"/>
      <c r="O234" s="166"/>
      <c r="P234" s="166"/>
      <c r="Q234" s="17"/>
      <c r="R234" s="173"/>
    </row>
    <row r="235" spans="1:18" x14ac:dyDescent="0.25">
      <c r="A235" s="144"/>
      <c r="B235" s="146"/>
      <c r="C235" s="15"/>
      <c r="D235" s="188"/>
      <c r="E235" s="384"/>
      <c r="F235" s="384"/>
      <c r="G235" s="182"/>
      <c r="H235" s="393"/>
      <c r="I235" s="394"/>
      <c r="J235" s="394"/>
      <c r="K235" s="85"/>
      <c r="L235" s="379"/>
      <c r="M235" s="379"/>
      <c r="N235" s="375"/>
      <c r="O235" s="166"/>
      <c r="P235" s="166"/>
      <c r="Q235" s="17"/>
      <c r="R235" s="173"/>
    </row>
    <row r="236" spans="1:18" x14ac:dyDescent="0.25">
      <c r="A236" s="144"/>
      <c r="B236" s="146"/>
      <c r="C236" s="15"/>
      <c r="D236" s="188"/>
      <c r="E236" s="384"/>
      <c r="F236" s="384"/>
      <c r="G236" s="182"/>
      <c r="H236" s="393"/>
      <c r="I236" s="394"/>
      <c r="J236" s="394"/>
      <c r="K236" s="85"/>
      <c r="L236" s="379"/>
      <c r="M236" s="379"/>
      <c r="N236" s="375"/>
      <c r="O236" s="166"/>
      <c r="P236" s="166"/>
      <c r="Q236" s="17"/>
      <c r="R236" s="173"/>
    </row>
    <row r="237" spans="1:18" x14ac:dyDescent="0.25">
      <c r="A237" s="144"/>
      <c r="B237" s="146"/>
      <c r="C237" s="15"/>
      <c r="D237" s="188"/>
      <c r="E237" s="384"/>
      <c r="F237" s="384"/>
      <c r="G237" s="182"/>
      <c r="H237" s="393"/>
      <c r="I237" s="394"/>
      <c r="J237" s="394"/>
      <c r="K237" s="85"/>
      <c r="L237" s="379"/>
      <c r="M237" s="379"/>
      <c r="N237" s="375"/>
      <c r="O237" s="166"/>
      <c r="P237" s="166"/>
      <c r="Q237" s="17"/>
      <c r="R237" s="173"/>
    </row>
    <row r="238" spans="1:18" x14ac:dyDescent="0.25">
      <c r="A238" s="144"/>
      <c r="B238" s="146"/>
      <c r="C238" s="15"/>
      <c r="D238" s="188"/>
      <c r="E238" s="384"/>
      <c r="F238" s="384"/>
      <c r="G238" s="182"/>
      <c r="H238" s="393"/>
      <c r="I238" s="394"/>
      <c r="J238" s="394"/>
      <c r="K238" s="85"/>
      <c r="L238" s="379"/>
      <c r="M238" s="379"/>
      <c r="N238" s="375"/>
      <c r="O238" s="166"/>
      <c r="P238" s="166"/>
      <c r="Q238" s="17"/>
      <c r="R238" s="173"/>
    </row>
    <row r="239" spans="1:18" x14ac:dyDescent="0.25">
      <c r="A239" s="144"/>
      <c r="B239" s="146"/>
      <c r="C239" s="15"/>
      <c r="D239" s="188"/>
      <c r="E239" s="384"/>
      <c r="F239" s="384"/>
      <c r="G239" s="182"/>
      <c r="H239" s="393"/>
      <c r="I239" s="394"/>
      <c r="J239" s="394"/>
      <c r="K239" s="85"/>
      <c r="L239" s="379"/>
      <c r="M239" s="379"/>
      <c r="N239" s="375"/>
      <c r="O239" s="166"/>
      <c r="P239" s="166"/>
      <c r="Q239" s="17"/>
      <c r="R239" s="173"/>
    </row>
    <row r="240" spans="1:18" x14ac:dyDescent="0.25">
      <c r="A240" s="144"/>
      <c r="B240" s="146"/>
      <c r="C240" s="15"/>
      <c r="D240" s="188"/>
      <c r="E240" s="384"/>
      <c r="F240" s="384"/>
      <c r="G240" s="182"/>
      <c r="H240" s="393"/>
      <c r="I240" s="394"/>
      <c r="J240" s="394"/>
      <c r="K240" s="85"/>
      <c r="L240" s="379"/>
      <c r="M240" s="379"/>
      <c r="N240" s="375"/>
      <c r="O240" s="166"/>
      <c r="P240" s="166"/>
      <c r="Q240" s="17"/>
      <c r="R240" s="173"/>
    </row>
    <row r="241" spans="1:18" x14ac:dyDescent="0.25">
      <c r="A241" s="144"/>
      <c r="B241" s="146"/>
      <c r="C241" s="15"/>
      <c r="D241" s="188"/>
      <c r="E241" s="384"/>
      <c r="F241" s="384"/>
      <c r="G241" s="182"/>
      <c r="H241" s="393"/>
      <c r="I241" s="394"/>
      <c r="J241" s="394"/>
      <c r="K241" s="85"/>
      <c r="L241" s="379"/>
      <c r="M241" s="379"/>
      <c r="N241" s="375"/>
      <c r="O241" s="166"/>
      <c r="P241" s="166"/>
      <c r="Q241" s="17"/>
      <c r="R241" s="173"/>
    </row>
    <row r="242" spans="1:18" x14ac:dyDescent="0.25">
      <c r="A242" s="144"/>
      <c r="B242" s="146"/>
      <c r="C242" s="15"/>
      <c r="D242" s="188"/>
      <c r="E242" s="384"/>
      <c r="F242" s="384"/>
      <c r="G242" s="182"/>
      <c r="H242" s="393"/>
      <c r="I242" s="394"/>
      <c r="J242" s="394"/>
      <c r="K242" s="85"/>
      <c r="L242" s="379"/>
      <c r="M242" s="379"/>
      <c r="N242" s="375"/>
      <c r="O242" s="166"/>
      <c r="P242" s="166"/>
      <c r="Q242" s="17"/>
      <c r="R242" s="173"/>
    </row>
    <row r="243" spans="1:18" x14ac:dyDescent="0.25">
      <c r="A243" s="144"/>
      <c r="B243" s="146"/>
      <c r="C243" s="15"/>
      <c r="D243" s="188"/>
      <c r="E243" s="384"/>
      <c r="F243" s="384"/>
      <c r="G243" s="182"/>
      <c r="H243" s="393"/>
      <c r="I243" s="394"/>
      <c r="J243" s="394"/>
      <c r="K243" s="85"/>
      <c r="L243" s="379"/>
      <c r="M243" s="379"/>
      <c r="N243" s="375"/>
      <c r="O243" s="166"/>
      <c r="P243" s="166"/>
      <c r="Q243" s="17"/>
      <c r="R243" s="173"/>
    </row>
    <row r="244" spans="1:18" x14ac:dyDescent="0.25">
      <c r="A244" s="144"/>
      <c r="B244" s="146"/>
      <c r="C244" s="15"/>
      <c r="D244" s="188"/>
      <c r="E244" s="384"/>
      <c r="F244" s="384"/>
      <c r="G244" s="182"/>
      <c r="H244" s="393"/>
      <c r="I244" s="394"/>
      <c r="J244" s="394"/>
      <c r="K244" s="85"/>
      <c r="L244" s="379"/>
      <c r="M244" s="379"/>
      <c r="N244" s="375"/>
      <c r="O244" s="166"/>
      <c r="P244" s="166"/>
      <c r="Q244" s="17"/>
      <c r="R244" s="173"/>
    </row>
    <row r="245" spans="1:18" x14ac:dyDescent="0.25">
      <c r="A245" s="144"/>
      <c r="B245" s="146"/>
      <c r="C245" s="15"/>
      <c r="D245" s="188"/>
      <c r="E245" s="384"/>
      <c r="F245" s="384"/>
      <c r="G245" s="182"/>
      <c r="H245" s="393"/>
      <c r="I245" s="394"/>
      <c r="J245" s="394"/>
      <c r="K245" s="85"/>
      <c r="L245" s="379"/>
      <c r="M245" s="379"/>
      <c r="N245" s="375"/>
      <c r="O245" s="166"/>
      <c r="P245" s="166"/>
      <c r="Q245" s="17"/>
      <c r="R245" s="173"/>
    </row>
    <row r="246" spans="1:18" ht="15" customHeight="1" x14ac:dyDescent="0.25">
      <c r="A246" s="144"/>
      <c r="B246" s="146"/>
      <c r="C246" s="15"/>
      <c r="D246" s="188"/>
      <c r="E246" s="389"/>
      <c r="F246" s="384"/>
      <c r="G246" s="182"/>
      <c r="H246" s="393"/>
      <c r="I246" s="394"/>
      <c r="J246" s="394"/>
      <c r="K246" s="85"/>
      <c r="L246" s="379"/>
      <c r="M246" s="379"/>
      <c r="N246" s="375"/>
      <c r="O246" s="166"/>
      <c r="P246" s="166"/>
      <c r="Q246" s="17"/>
      <c r="R246" s="173"/>
    </row>
    <row r="247" spans="1:18" ht="15" customHeight="1" x14ac:dyDescent="0.25">
      <c r="A247" s="144"/>
      <c r="B247" s="146"/>
      <c r="C247" s="15"/>
      <c r="D247" s="188"/>
      <c r="E247" s="389"/>
      <c r="F247" s="384"/>
      <c r="G247" s="182"/>
      <c r="H247" s="393"/>
      <c r="I247" s="394"/>
      <c r="J247" s="394"/>
      <c r="K247" s="85"/>
      <c r="L247" s="379"/>
      <c r="M247" s="379"/>
      <c r="N247" s="375"/>
      <c r="O247" s="166"/>
      <c r="P247" s="166"/>
      <c r="Q247" s="17"/>
      <c r="R247" s="173"/>
    </row>
    <row r="248" spans="1:18" ht="15" customHeight="1" x14ac:dyDescent="0.25">
      <c r="A248" s="144"/>
      <c r="B248" s="146"/>
      <c r="C248" s="15"/>
      <c r="D248" s="188"/>
      <c r="E248" s="389"/>
      <c r="F248" s="384"/>
      <c r="G248" s="182"/>
      <c r="H248" s="393"/>
      <c r="I248" s="394"/>
      <c r="J248" s="394"/>
      <c r="K248" s="85"/>
      <c r="L248" s="379"/>
      <c r="M248" s="379"/>
      <c r="N248" s="375"/>
      <c r="O248" s="166"/>
      <c r="P248" s="166"/>
      <c r="Q248" s="17"/>
      <c r="R248" s="173"/>
    </row>
    <row r="249" spans="1:18" ht="15" customHeight="1" x14ac:dyDescent="0.25">
      <c r="A249" s="144"/>
      <c r="B249" s="146"/>
      <c r="C249" s="15"/>
      <c r="D249" s="188"/>
      <c r="E249" s="389"/>
      <c r="F249" s="384"/>
      <c r="G249" s="182"/>
      <c r="H249" s="393"/>
      <c r="I249" s="394"/>
      <c r="J249" s="394"/>
      <c r="K249" s="85"/>
      <c r="L249" s="379"/>
      <c r="M249" s="379"/>
      <c r="N249" s="375"/>
      <c r="O249" s="166"/>
      <c r="P249" s="166"/>
      <c r="Q249" s="17"/>
      <c r="R249" s="173"/>
    </row>
    <row r="250" spans="1:18" ht="15" customHeight="1" x14ac:dyDescent="0.25">
      <c r="A250" s="144"/>
      <c r="B250" s="146"/>
      <c r="C250" s="15"/>
      <c r="D250" s="188"/>
      <c r="E250" s="389"/>
      <c r="F250" s="384"/>
      <c r="G250" s="182"/>
      <c r="H250" s="393"/>
      <c r="I250" s="394"/>
      <c r="J250" s="394"/>
      <c r="K250" s="85"/>
      <c r="L250" s="379"/>
      <c r="M250" s="379"/>
      <c r="N250" s="375"/>
      <c r="O250" s="166"/>
      <c r="P250" s="166"/>
      <c r="Q250" s="17"/>
      <c r="R250" s="173"/>
    </row>
    <row r="251" spans="1:18" ht="15" customHeight="1" x14ac:dyDescent="0.25">
      <c r="A251" s="144"/>
      <c r="B251" s="146"/>
      <c r="C251" s="15"/>
      <c r="D251" s="188"/>
      <c r="E251" s="389"/>
      <c r="F251" s="384"/>
      <c r="G251" s="182"/>
      <c r="H251" s="393"/>
      <c r="I251" s="394"/>
      <c r="J251" s="394"/>
      <c r="K251" s="85"/>
      <c r="L251" s="379"/>
      <c r="M251" s="379"/>
      <c r="N251" s="375"/>
      <c r="O251" s="166"/>
      <c r="P251" s="166"/>
      <c r="Q251" s="17"/>
      <c r="R251" s="173"/>
    </row>
    <row r="252" spans="1:18" ht="15" customHeight="1" x14ac:dyDescent="0.25">
      <c r="A252" s="144"/>
      <c r="B252" s="146"/>
      <c r="C252" s="15"/>
      <c r="D252" s="188"/>
      <c r="E252" s="389"/>
      <c r="F252" s="384"/>
      <c r="G252" s="182"/>
      <c r="H252" s="393"/>
      <c r="I252" s="394"/>
      <c r="J252" s="394"/>
      <c r="K252" s="85"/>
      <c r="L252" s="379"/>
      <c r="M252" s="379"/>
      <c r="N252" s="375"/>
      <c r="O252" s="166"/>
      <c r="P252" s="166"/>
      <c r="Q252" s="17"/>
      <c r="R252" s="173"/>
    </row>
    <row r="253" spans="1:18" x14ac:dyDescent="0.25">
      <c r="A253" s="144"/>
      <c r="B253" s="146"/>
      <c r="C253" s="15"/>
      <c r="D253" s="188"/>
      <c r="E253" s="389"/>
      <c r="F253" s="384"/>
      <c r="G253" s="182"/>
      <c r="H253" s="393"/>
      <c r="I253" s="394"/>
      <c r="J253" s="394"/>
      <c r="K253" s="85"/>
      <c r="L253" s="379"/>
      <c r="M253" s="379"/>
      <c r="N253" s="375"/>
      <c r="O253" s="166"/>
      <c r="P253" s="166"/>
      <c r="Q253" s="17"/>
      <c r="R253" s="173"/>
    </row>
    <row r="254" spans="1:18" x14ac:dyDescent="0.25">
      <c r="A254" s="144"/>
      <c r="B254" s="146"/>
      <c r="C254" s="15"/>
      <c r="D254" s="188"/>
      <c r="E254" s="389"/>
      <c r="F254" s="384"/>
      <c r="G254" s="182"/>
      <c r="H254" s="393"/>
      <c r="I254" s="394"/>
      <c r="J254" s="394"/>
      <c r="K254" s="85"/>
      <c r="L254" s="379"/>
      <c r="M254" s="379"/>
      <c r="N254" s="375"/>
      <c r="O254" s="166"/>
      <c r="P254" s="166"/>
      <c r="Q254" s="17"/>
      <c r="R254" s="173"/>
    </row>
    <row r="255" spans="1:18" x14ac:dyDescent="0.25">
      <c r="A255" s="144"/>
      <c r="B255" s="146"/>
      <c r="C255" s="15"/>
      <c r="D255" s="188"/>
      <c r="E255" s="389"/>
      <c r="F255" s="384"/>
      <c r="G255" s="182"/>
      <c r="H255" s="393"/>
      <c r="I255" s="394"/>
      <c r="J255" s="394"/>
      <c r="K255" s="85"/>
      <c r="L255" s="379"/>
      <c r="M255" s="379"/>
      <c r="N255" s="375"/>
      <c r="O255" s="166"/>
      <c r="P255" s="166"/>
      <c r="Q255" s="17"/>
      <c r="R255" s="173"/>
    </row>
    <row r="256" spans="1:18" x14ac:dyDescent="0.25">
      <c r="A256" s="144"/>
      <c r="B256" s="146"/>
      <c r="C256" s="15"/>
      <c r="D256" s="188"/>
      <c r="E256" s="389"/>
      <c r="F256" s="384"/>
      <c r="G256" s="182"/>
      <c r="H256" s="393"/>
      <c r="I256" s="394"/>
      <c r="J256" s="394"/>
      <c r="K256" s="85"/>
      <c r="L256" s="379"/>
      <c r="M256" s="379"/>
      <c r="N256" s="375"/>
      <c r="O256" s="166"/>
      <c r="P256" s="166"/>
      <c r="Q256" s="17"/>
      <c r="R256" s="173"/>
    </row>
    <row r="257" spans="1:18" x14ac:dyDescent="0.25">
      <c r="A257" s="144"/>
      <c r="B257" s="146"/>
      <c r="C257" s="15"/>
      <c r="D257" s="188"/>
      <c r="E257" s="389"/>
      <c r="F257" s="384"/>
      <c r="G257" s="182"/>
      <c r="H257" s="393"/>
      <c r="I257" s="394"/>
      <c r="J257" s="394"/>
      <c r="K257" s="85"/>
      <c r="L257" s="379"/>
      <c r="M257" s="379"/>
      <c r="N257" s="375"/>
      <c r="O257" s="166"/>
      <c r="P257" s="166"/>
      <c r="Q257" s="17"/>
      <c r="R257" s="173"/>
    </row>
    <row r="258" spans="1:18" x14ac:dyDescent="0.25">
      <c r="A258" s="144"/>
      <c r="B258" s="146"/>
      <c r="C258" s="15"/>
      <c r="D258" s="188"/>
      <c r="E258" s="389"/>
      <c r="F258" s="384"/>
      <c r="G258" s="182"/>
      <c r="H258" s="393"/>
      <c r="I258" s="394"/>
      <c r="J258" s="394"/>
      <c r="K258" s="85"/>
      <c r="L258" s="379"/>
      <c r="M258" s="379"/>
      <c r="N258" s="375"/>
      <c r="O258" s="166"/>
      <c r="P258" s="166"/>
      <c r="Q258" s="17"/>
      <c r="R258" s="173"/>
    </row>
    <row r="259" spans="1:18" x14ac:dyDescent="0.25">
      <c r="A259" s="144"/>
      <c r="B259" s="146"/>
      <c r="C259" s="15"/>
      <c r="D259" s="188"/>
      <c r="E259" s="384"/>
      <c r="F259" s="384"/>
      <c r="G259" s="182"/>
      <c r="H259" s="393"/>
      <c r="I259" s="394"/>
      <c r="J259" s="394"/>
      <c r="K259" s="85"/>
      <c r="L259" s="379"/>
      <c r="M259" s="379"/>
      <c r="N259" s="375"/>
      <c r="O259" s="166"/>
      <c r="P259" s="166"/>
      <c r="Q259" s="17"/>
      <c r="R259" s="173"/>
    </row>
    <row r="260" spans="1:18" x14ac:dyDescent="0.25">
      <c r="A260" s="144"/>
      <c r="B260" s="146"/>
      <c r="C260" s="15"/>
      <c r="D260" s="188"/>
      <c r="E260" s="384"/>
      <c r="F260" s="384"/>
      <c r="G260" s="182"/>
      <c r="H260" s="393"/>
      <c r="I260" s="394"/>
      <c r="J260" s="394"/>
      <c r="K260" s="85"/>
      <c r="L260" s="379"/>
      <c r="M260" s="379"/>
      <c r="N260" s="375"/>
      <c r="O260" s="166"/>
      <c r="P260" s="166"/>
      <c r="Q260" s="17"/>
      <c r="R260" s="173"/>
    </row>
    <row r="261" spans="1:18" x14ac:dyDescent="0.25">
      <c r="A261" s="144"/>
      <c r="B261" s="146"/>
      <c r="C261" s="15"/>
      <c r="D261" s="188"/>
      <c r="E261" s="384"/>
      <c r="F261" s="384"/>
      <c r="G261" s="182"/>
      <c r="H261" s="393"/>
      <c r="I261" s="394"/>
      <c r="J261" s="394"/>
      <c r="K261" s="85"/>
      <c r="L261" s="379"/>
      <c r="M261" s="379"/>
      <c r="N261" s="375"/>
      <c r="O261" s="166"/>
      <c r="P261" s="166"/>
      <c r="Q261" s="17"/>
      <c r="R261" s="173"/>
    </row>
    <row r="262" spans="1:18" ht="15" customHeight="1" x14ac:dyDescent="0.25">
      <c r="A262" s="144"/>
      <c r="B262" s="146"/>
      <c r="C262" s="15"/>
      <c r="D262" s="188"/>
      <c r="E262" s="384"/>
      <c r="F262" s="384"/>
      <c r="G262" s="182"/>
      <c r="H262" s="393"/>
      <c r="I262" s="394"/>
      <c r="J262" s="394"/>
      <c r="K262" s="85"/>
      <c r="L262" s="379"/>
      <c r="M262" s="379"/>
      <c r="N262" s="375"/>
      <c r="O262" s="166"/>
      <c r="P262" s="166"/>
      <c r="Q262" s="17"/>
      <c r="R262" s="173"/>
    </row>
    <row r="263" spans="1:18" ht="15" customHeight="1" x14ac:dyDescent="0.25">
      <c r="A263" s="144"/>
      <c r="B263" s="146"/>
      <c r="C263" s="15"/>
      <c r="D263" s="188"/>
      <c r="E263" s="384"/>
      <c r="F263" s="384"/>
      <c r="G263" s="182"/>
      <c r="H263" s="393"/>
      <c r="I263" s="394"/>
      <c r="J263" s="394"/>
      <c r="K263" s="85"/>
      <c r="L263" s="379"/>
      <c r="M263" s="379"/>
      <c r="N263" s="375"/>
      <c r="O263" s="166"/>
      <c r="P263" s="166"/>
      <c r="Q263" s="17"/>
      <c r="R263" s="173"/>
    </row>
    <row r="264" spans="1:18" ht="15" customHeight="1" x14ac:dyDescent="0.25">
      <c r="A264" s="144"/>
      <c r="B264" s="146"/>
      <c r="C264" s="15"/>
      <c r="D264" s="188"/>
      <c r="E264" s="384"/>
      <c r="F264" s="384"/>
      <c r="G264" s="182"/>
      <c r="H264" s="393"/>
      <c r="I264" s="394"/>
      <c r="J264" s="394"/>
      <c r="K264" s="85"/>
      <c r="L264" s="379"/>
      <c r="M264" s="379"/>
      <c r="N264" s="375"/>
      <c r="O264" s="166"/>
      <c r="P264" s="166"/>
      <c r="Q264" s="17"/>
      <c r="R264" s="173"/>
    </row>
    <row r="265" spans="1:18" ht="15" customHeight="1" x14ac:dyDescent="0.25">
      <c r="A265" s="144"/>
      <c r="B265" s="146"/>
      <c r="C265" s="15"/>
      <c r="D265" s="188"/>
      <c r="E265" s="384"/>
      <c r="F265" s="384"/>
      <c r="G265" s="182"/>
      <c r="H265" s="393"/>
      <c r="I265" s="394"/>
      <c r="J265" s="394"/>
      <c r="K265" s="85"/>
      <c r="L265" s="379"/>
      <c r="M265" s="379"/>
      <c r="N265" s="375"/>
      <c r="O265" s="166"/>
      <c r="P265" s="166"/>
      <c r="Q265" s="17"/>
      <c r="R265" s="173"/>
    </row>
    <row r="266" spans="1:18" ht="15" customHeight="1" x14ac:dyDescent="0.25">
      <c r="A266" s="144"/>
      <c r="B266" s="146"/>
      <c r="C266" s="15"/>
      <c r="D266" s="188"/>
      <c r="E266" s="384"/>
      <c r="F266" s="384"/>
      <c r="G266" s="182"/>
      <c r="H266" s="393"/>
      <c r="I266" s="394"/>
      <c r="J266" s="394"/>
      <c r="K266" s="85"/>
      <c r="L266" s="379"/>
      <c r="M266" s="379"/>
      <c r="N266" s="375"/>
      <c r="O266" s="166"/>
      <c r="P266" s="166"/>
      <c r="Q266" s="17"/>
      <c r="R266" s="173"/>
    </row>
    <row r="267" spans="1:18" ht="15" customHeight="1" x14ac:dyDescent="0.25">
      <c r="A267" s="144"/>
      <c r="B267" s="146"/>
      <c r="C267" s="15"/>
      <c r="D267" s="188"/>
      <c r="E267" s="384"/>
      <c r="F267" s="384"/>
      <c r="G267" s="182"/>
      <c r="H267" s="393"/>
      <c r="I267" s="394"/>
      <c r="J267" s="394"/>
      <c r="K267" s="85"/>
      <c r="L267" s="379"/>
      <c r="M267" s="379"/>
      <c r="N267" s="375"/>
      <c r="O267" s="166"/>
      <c r="P267" s="166"/>
      <c r="Q267" s="17"/>
      <c r="R267" s="173"/>
    </row>
    <row r="268" spans="1:18" x14ac:dyDescent="0.25">
      <c r="A268" s="144"/>
      <c r="B268" s="146"/>
      <c r="C268" s="15"/>
      <c r="D268" s="188"/>
      <c r="E268" s="384"/>
      <c r="F268" s="384"/>
      <c r="G268" s="182"/>
      <c r="H268" s="393"/>
      <c r="I268" s="394"/>
      <c r="J268" s="394"/>
      <c r="K268" s="85"/>
      <c r="L268" s="379"/>
      <c r="M268" s="379"/>
      <c r="N268" s="375"/>
      <c r="O268" s="166"/>
      <c r="P268" s="166"/>
      <c r="Q268" s="17"/>
      <c r="R268" s="173"/>
    </row>
    <row r="269" spans="1:18" x14ac:dyDescent="0.25">
      <c r="A269" s="144"/>
      <c r="B269" s="146"/>
      <c r="C269" s="15"/>
      <c r="D269" s="188"/>
      <c r="E269" s="384"/>
      <c r="F269" s="384"/>
      <c r="G269" s="182"/>
      <c r="H269" s="393"/>
      <c r="I269" s="394"/>
      <c r="J269" s="394"/>
      <c r="K269" s="85"/>
      <c r="L269" s="379"/>
      <c r="M269" s="379"/>
      <c r="N269" s="375"/>
      <c r="O269" s="166"/>
      <c r="P269" s="166"/>
      <c r="Q269" s="17"/>
      <c r="R269" s="173"/>
    </row>
    <row r="270" spans="1:18" x14ac:dyDescent="0.25">
      <c r="A270" s="144"/>
      <c r="B270" s="146"/>
      <c r="C270" s="15"/>
      <c r="D270" s="188"/>
      <c r="E270" s="384"/>
      <c r="F270" s="384"/>
      <c r="G270" s="182"/>
      <c r="H270" s="393"/>
      <c r="I270" s="394"/>
      <c r="J270" s="394"/>
      <c r="K270" s="85"/>
      <c r="L270" s="379"/>
      <c r="M270" s="379"/>
      <c r="N270" s="375"/>
      <c r="O270" s="166"/>
      <c r="P270" s="166"/>
      <c r="Q270" s="17"/>
      <c r="R270" s="173"/>
    </row>
    <row r="271" spans="1:18" x14ac:dyDescent="0.25">
      <c r="A271" s="144"/>
      <c r="B271" s="146"/>
      <c r="C271" s="15"/>
      <c r="D271" s="188"/>
      <c r="E271" s="384"/>
      <c r="F271" s="384"/>
      <c r="G271" s="182"/>
      <c r="H271" s="393"/>
      <c r="I271" s="394"/>
      <c r="J271" s="394"/>
      <c r="K271" s="85"/>
      <c r="L271" s="379"/>
      <c r="M271" s="379"/>
      <c r="N271" s="375"/>
      <c r="O271" s="166"/>
      <c r="P271" s="166"/>
      <c r="Q271" s="17"/>
      <c r="R271" s="173"/>
    </row>
    <row r="272" spans="1:18" x14ac:dyDescent="0.25">
      <c r="A272" s="144"/>
      <c r="B272" s="146"/>
      <c r="C272" s="15"/>
      <c r="D272" s="188"/>
      <c r="E272" s="384"/>
      <c r="F272" s="384"/>
      <c r="G272" s="182"/>
      <c r="H272" s="393"/>
      <c r="I272" s="394"/>
      <c r="J272" s="394"/>
      <c r="K272" s="85"/>
      <c r="L272" s="379"/>
      <c r="M272" s="379"/>
      <c r="N272" s="375"/>
      <c r="O272" s="166"/>
      <c r="P272" s="166"/>
      <c r="Q272" s="17"/>
      <c r="R272" s="173"/>
    </row>
    <row r="273" spans="1:18" x14ac:dyDescent="0.25">
      <c r="A273" s="144"/>
      <c r="B273" s="146"/>
      <c r="C273" s="15"/>
      <c r="D273" s="188"/>
      <c r="E273" s="384"/>
      <c r="F273" s="384"/>
      <c r="G273" s="182"/>
      <c r="H273" s="393"/>
      <c r="I273" s="394"/>
      <c r="J273" s="394"/>
      <c r="K273" s="85"/>
      <c r="L273" s="379"/>
      <c r="M273" s="379"/>
      <c r="N273" s="375"/>
      <c r="O273" s="166"/>
      <c r="P273" s="166"/>
      <c r="Q273" s="17"/>
      <c r="R273" s="173"/>
    </row>
    <row r="274" spans="1:18" x14ac:dyDescent="0.25">
      <c r="A274" s="144"/>
      <c r="B274" s="146"/>
      <c r="C274" s="15"/>
      <c r="D274" s="188"/>
      <c r="E274" s="384"/>
      <c r="F274" s="384"/>
      <c r="G274" s="182"/>
      <c r="H274" s="393"/>
      <c r="I274" s="394"/>
      <c r="J274" s="394"/>
      <c r="K274" s="85"/>
      <c r="L274" s="379"/>
      <c r="M274" s="379"/>
      <c r="N274" s="375"/>
      <c r="O274" s="166"/>
      <c r="P274" s="166"/>
      <c r="Q274" s="17"/>
      <c r="R274" s="173"/>
    </row>
    <row r="275" spans="1:18" x14ac:dyDescent="0.25">
      <c r="A275" s="144"/>
      <c r="B275" s="146"/>
      <c r="C275" s="15"/>
      <c r="D275" s="188"/>
      <c r="E275" s="384"/>
      <c r="F275" s="384"/>
      <c r="G275" s="182"/>
      <c r="H275" s="393"/>
      <c r="I275" s="394"/>
      <c r="J275" s="394"/>
      <c r="K275" s="85"/>
      <c r="L275" s="379"/>
      <c r="M275" s="379"/>
      <c r="N275" s="375"/>
      <c r="O275" s="166"/>
      <c r="P275" s="166"/>
      <c r="Q275" s="17"/>
      <c r="R275" s="173"/>
    </row>
    <row r="276" spans="1:18" x14ac:dyDescent="0.25">
      <c r="A276" s="144"/>
      <c r="B276" s="146"/>
      <c r="C276" s="15"/>
      <c r="D276" s="188"/>
      <c r="E276" s="384"/>
      <c r="F276" s="384"/>
      <c r="G276" s="182"/>
      <c r="H276" s="393"/>
      <c r="I276" s="394"/>
      <c r="J276" s="394"/>
      <c r="K276" s="85"/>
      <c r="L276" s="379"/>
      <c r="M276" s="379"/>
      <c r="N276" s="375"/>
      <c r="O276" s="166"/>
      <c r="P276" s="166"/>
      <c r="Q276" s="17"/>
      <c r="R276" s="173"/>
    </row>
    <row r="277" spans="1:18" x14ac:dyDescent="0.25">
      <c r="A277" s="144"/>
      <c r="B277" s="146"/>
      <c r="C277" s="15"/>
      <c r="D277" s="188"/>
      <c r="E277" s="384"/>
      <c r="F277" s="384"/>
      <c r="G277" s="182"/>
      <c r="H277" s="393"/>
      <c r="I277" s="394"/>
      <c r="J277" s="394"/>
      <c r="K277" s="85"/>
      <c r="L277" s="379"/>
      <c r="M277" s="379"/>
      <c r="N277" s="375"/>
      <c r="O277" s="166"/>
      <c r="P277" s="166"/>
      <c r="Q277" s="17"/>
      <c r="R277" s="173"/>
    </row>
    <row r="278" spans="1:18" x14ac:dyDescent="0.25">
      <c r="A278" s="144"/>
      <c r="B278" s="146"/>
      <c r="C278" s="15"/>
      <c r="D278" s="188"/>
      <c r="E278" s="384"/>
      <c r="F278" s="384"/>
      <c r="G278" s="182"/>
      <c r="H278" s="393"/>
      <c r="I278" s="394"/>
      <c r="J278" s="394"/>
      <c r="K278" s="85"/>
      <c r="L278" s="379"/>
      <c r="M278" s="379"/>
      <c r="N278" s="375"/>
      <c r="O278" s="166"/>
      <c r="P278" s="166"/>
      <c r="Q278" s="17"/>
      <c r="R278" s="173"/>
    </row>
    <row r="279" spans="1:18" x14ac:dyDescent="0.25">
      <c r="A279" s="144"/>
      <c r="B279" s="146"/>
      <c r="C279" s="15"/>
      <c r="D279" s="188"/>
      <c r="E279" s="384"/>
      <c r="F279" s="384"/>
      <c r="G279" s="182"/>
      <c r="H279" s="393"/>
      <c r="I279" s="394"/>
      <c r="J279" s="394"/>
      <c r="K279" s="85"/>
      <c r="L279" s="379"/>
      <c r="M279" s="379"/>
      <c r="N279" s="375"/>
      <c r="O279" s="166"/>
      <c r="P279" s="166"/>
      <c r="Q279" s="17"/>
      <c r="R279" s="173"/>
    </row>
    <row r="280" spans="1:18" x14ac:dyDescent="0.25">
      <c r="A280" s="144"/>
      <c r="B280" s="146"/>
      <c r="C280" s="15"/>
      <c r="D280" s="188"/>
      <c r="E280" s="384"/>
      <c r="F280" s="384"/>
      <c r="G280" s="182"/>
      <c r="H280" s="393"/>
      <c r="I280" s="394"/>
      <c r="J280" s="394"/>
      <c r="K280" s="85"/>
      <c r="L280" s="379"/>
      <c r="M280" s="379"/>
      <c r="N280" s="375"/>
      <c r="O280" s="166"/>
      <c r="P280" s="166"/>
      <c r="Q280" s="17"/>
      <c r="R280" s="173"/>
    </row>
    <row r="281" spans="1:18" x14ac:dyDescent="0.25">
      <c r="A281" s="144"/>
      <c r="B281" s="146"/>
      <c r="C281" s="15"/>
      <c r="D281" s="188"/>
      <c r="E281" s="384"/>
      <c r="F281" s="384"/>
      <c r="G281" s="182"/>
      <c r="H281" s="393"/>
      <c r="I281" s="394"/>
      <c r="J281" s="394"/>
      <c r="K281" s="85"/>
      <c r="L281" s="379"/>
      <c r="M281" s="379"/>
      <c r="N281" s="375"/>
      <c r="O281" s="166"/>
      <c r="P281" s="166"/>
      <c r="Q281" s="17"/>
      <c r="R281" s="173"/>
    </row>
    <row r="282" spans="1:18" x14ac:dyDescent="0.25">
      <c r="A282" s="144"/>
      <c r="B282" s="146"/>
      <c r="C282" s="15"/>
      <c r="D282" s="188"/>
      <c r="E282" s="384"/>
      <c r="F282" s="384"/>
      <c r="G282" s="182"/>
      <c r="H282" s="393"/>
      <c r="I282" s="394"/>
      <c r="J282" s="394"/>
      <c r="K282" s="85"/>
      <c r="L282" s="379"/>
      <c r="M282" s="379"/>
      <c r="N282" s="375"/>
      <c r="O282" s="166"/>
      <c r="P282" s="166"/>
      <c r="Q282" s="17"/>
      <c r="R282" s="173"/>
    </row>
    <row r="283" spans="1:18" x14ac:dyDescent="0.25">
      <c r="A283" s="144"/>
      <c r="B283" s="146"/>
      <c r="C283" s="15"/>
      <c r="D283" s="188"/>
      <c r="E283" s="384"/>
      <c r="F283" s="384"/>
      <c r="G283" s="182"/>
      <c r="H283" s="393"/>
      <c r="I283" s="394"/>
      <c r="J283" s="394"/>
      <c r="K283" s="85"/>
      <c r="L283" s="379"/>
      <c r="M283" s="379"/>
      <c r="N283" s="375"/>
      <c r="O283" s="166"/>
      <c r="P283" s="166"/>
      <c r="Q283" s="17"/>
      <c r="R283" s="173"/>
    </row>
    <row r="284" spans="1:18" x14ac:dyDescent="0.25">
      <c r="A284" s="144"/>
      <c r="B284" s="146"/>
      <c r="C284" s="15"/>
      <c r="D284" s="188"/>
      <c r="E284" s="384"/>
      <c r="F284" s="384"/>
      <c r="G284" s="182"/>
      <c r="H284" s="393"/>
      <c r="I284" s="394"/>
      <c r="J284" s="394"/>
      <c r="K284" s="85"/>
      <c r="L284" s="379"/>
      <c r="M284" s="379"/>
      <c r="N284" s="375"/>
      <c r="O284" s="166"/>
      <c r="P284" s="166"/>
      <c r="Q284" s="17"/>
      <c r="R284" s="173"/>
    </row>
    <row r="285" spans="1:18" x14ac:dyDescent="0.25">
      <c r="A285" s="144"/>
      <c r="B285" s="146"/>
      <c r="C285" s="15"/>
      <c r="D285" s="188"/>
      <c r="E285" s="384"/>
      <c r="F285" s="384"/>
      <c r="G285" s="182"/>
      <c r="H285" s="393"/>
      <c r="I285" s="394"/>
      <c r="J285" s="394"/>
      <c r="K285" s="85"/>
      <c r="L285" s="379"/>
      <c r="M285" s="379"/>
      <c r="N285" s="375"/>
      <c r="O285" s="166"/>
      <c r="P285" s="166"/>
      <c r="Q285" s="17"/>
      <c r="R285" s="173"/>
    </row>
    <row r="286" spans="1:18" x14ac:dyDescent="0.25">
      <c r="A286" s="144"/>
      <c r="B286" s="146"/>
      <c r="C286" s="15"/>
      <c r="D286" s="188"/>
      <c r="E286" s="384"/>
      <c r="F286" s="384"/>
      <c r="G286" s="182"/>
      <c r="H286" s="393"/>
      <c r="I286" s="394"/>
      <c r="J286" s="394"/>
      <c r="K286" s="85"/>
      <c r="L286" s="379"/>
      <c r="M286" s="379"/>
      <c r="N286" s="375"/>
      <c r="O286" s="166"/>
      <c r="P286" s="166"/>
      <c r="Q286" s="17"/>
      <c r="R286" s="173"/>
    </row>
    <row r="287" spans="1:18" x14ac:dyDescent="0.25">
      <c r="A287" s="144"/>
      <c r="B287" s="146"/>
      <c r="C287" s="15"/>
      <c r="D287" s="188"/>
      <c r="E287" s="384"/>
      <c r="F287" s="384"/>
      <c r="G287" s="182"/>
      <c r="H287" s="393"/>
      <c r="I287" s="394"/>
      <c r="J287" s="394"/>
      <c r="K287" s="85"/>
      <c r="L287" s="379"/>
      <c r="M287" s="379"/>
      <c r="N287" s="375"/>
      <c r="O287" s="166"/>
      <c r="P287" s="166"/>
      <c r="Q287" s="17"/>
      <c r="R287" s="173"/>
    </row>
    <row r="288" spans="1:18" x14ac:dyDescent="0.25">
      <c r="A288" s="144"/>
      <c r="B288" s="146"/>
      <c r="C288" s="15"/>
      <c r="D288" s="188"/>
      <c r="E288" s="384"/>
      <c r="F288" s="384"/>
      <c r="G288" s="182"/>
      <c r="H288" s="393"/>
      <c r="I288" s="394"/>
      <c r="J288" s="394"/>
      <c r="K288" s="85"/>
      <c r="L288" s="379"/>
      <c r="M288" s="379"/>
      <c r="N288" s="375"/>
      <c r="O288" s="166"/>
      <c r="P288" s="166"/>
      <c r="Q288" s="17"/>
      <c r="R288" s="173"/>
    </row>
    <row r="289" spans="1:18" x14ac:dyDescent="0.25">
      <c r="A289" s="144"/>
      <c r="B289" s="146"/>
      <c r="C289" s="15"/>
      <c r="D289" s="188"/>
      <c r="E289" s="384"/>
      <c r="F289" s="384"/>
      <c r="G289" s="182"/>
      <c r="H289" s="393"/>
      <c r="I289" s="394"/>
      <c r="J289" s="394"/>
      <c r="K289" s="85"/>
      <c r="L289" s="379"/>
      <c r="M289" s="379"/>
      <c r="N289" s="375"/>
      <c r="O289" s="166"/>
      <c r="P289" s="166"/>
      <c r="Q289" s="17"/>
      <c r="R289" s="173"/>
    </row>
    <row r="290" spans="1:18" x14ac:dyDescent="0.25">
      <c r="A290" s="144"/>
      <c r="B290" s="146"/>
      <c r="C290" s="15"/>
      <c r="D290" s="188"/>
      <c r="E290" s="384"/>
      <c r="F290" s="384"/>
      <c r="G290" s="182"/>
      <c r="H290" s="393"/>
      <c r="I290" s="394"/>
      <c r="J290" s="394"/>
      <c r="K290" s="85"/>
      <c r="L290" s="379"/>
      <c r="M290" s="379"/>
      <c r="N290" s="375"/>
      <c r="O290" s="166"/>
      <c r="P290" s="166"/>
      <c r="Q290" s="17"/>
      <c r="R290" s="173"/>
    </row>
    <row r="291" spans="1:18" x14ac:dyDescent="0.25">
      <c r="A291" s="144"/>
      <c r="B291" s="146"/>
      <c r="C291" s="15"/>
      <c r="D291" s="188"/>
      <c r="E291" s="384"/>
      <c r="F291" s="384"/>
      <c r="G291" s="182"/>
      <c r="H291" s="393"/>
      <c r="I291" s="394"/>
      <c r="J291" s="394"/>
      <c r="K291" s="85"/>
      <c r="L291" s="379"/>
      <c r="M291" s="379"/>
      <c r="N291" s="375"/>
      <c r="O291" s="166"/>
      <c r="P291" s="166"/>
      <c r="Q291" s="17"/>
      <c r="R291" s="173"/>
    </row>
    <row r="292" spans="1:18" x14ac:dyDescent="0.25">
      <c r="A292" s="144"/>
      <c r="B292" s="146"/>
      <c r="C292" s="15"/>
      <c r="D292" s="188"/>
      <c r="E292" s="384"/>
      <c r="F292" s="384"/>
      <c r="G292" s="182"/>
      <c r="H292" s="393"/>
      <c r="I292" s="394"/>
      <c r="J292" s="394"/>
      <c r="K292" s="85"/>
      <c r="L292" s="379"/>
      <c r="M292" s="379"/>
      <c r="N292" s="375"/>
      <c r="O292" s="166"/>
      <c r="P292" s="166"/>
      <c r="Q292" s="17"/>
      <c r="R292" s="173"/>
    </row>
    <row r="293" spans="1:18" x14ac:dyDescent="0.25">
      <c r="A293" s="144"/>
      <c r="B293" s="146"/>
      <c r="C293" s="15"/>
      <c r="D293" s="188"/>
      <c r="E293" s="384"/>
      <c r="F293" s="384"/>
      <c r="G293" s="182"/>
      <c r="H293" s="393"/>
      <c r="I293" s="394"/>
      <c r="J293" s="394"/>
      <c r="K293" s="85"/>
      <c r="L293" s="379"/>
      <c r="M293" s="379"/>
      <c r="N293" s="375"/>
      <c r="O293" s="166"/>
      <c r="P293" s="166"/>
      <c r="Q293" s="17"/>
      <c r="R293" s="173"/>
    </row>
    <row r="294" spans="1:18" x14ac:dyDescent="0.25">
      <c r="A294" s="144"/>
      <c r="B294" s="146"/>
      <c r="C294" s="15"/>
      <c r="D294" s="188"/>
      <c r="E294" s="384"/>
      <c r="F294" s="384"/>
      <c r="G294" s="182"/>
      <c r="H294" s="393"/>
      <c r="I294" s="394"/>
      <c r="J294" s="394"/>
      <c r="K294" s="85"/>
      <c r="L294" s="379"/>
      <c r="M294" s="379"/>
      <c r="N294" s="375"/>
      <c r="O294" s="166"/>
      <c r="P294" s="166"/>
      <c r="Q294" s="17"/>
      <c r="R294" s="173"/>
    </row>
    <row r="295" spans="1:18" x14ac:dyDescent="0.25">
      <c r="A295" s="144"/>
      <c r="B295" s="146"/>
      <c r="C295" s="15"/>
      <c r="D295" s="188"/>
      <c r="E295" s="384"/>
      <c r="F295" s="384"/>
      <c r="G295" s="182"/>
      <c r="H295" s="393"/>
      <c r="I295" s="394"/>
      <c r="J295" s="394"/>
      <c r="K295" s="85"/>
      <c r="L295" s="379"/>
      <c r="M295" s="379"/>
      <c r="N295" s="375"/>
      <c r="O295" s="166"/>
      <c r="P295" s="166"/>
      <c r="Q295" s="17"/>
      <c r="R295" s="173"/>
    </row>
    <row r="296" spans="1:18" x14ac:dyDescent="0.25">
      <c r="A296" s="144"/>
      <c r="B296" s="146"/>
      <c r="C296" s="15"/>
      <c r="D296" s="188"/>
      <c r="E296" s="384"/>
      <c r="F296" s="384"/>
      <c r="G296" s="182"/>
      <c r="H296" s="393"/>
      <c r="I296" s="394"/>
      <c r="J296" s="394"/>
      <c r="K296" s="85"/>
      <c r="L296" s="379"/>
      <c r="M296" s="379"/>
      <c r="N296" s="375"/>
      <c r="O296" s="166"/>
      <c r="P296" s="166"/>
      <c r="Q296" s="17"/>
      <c r="R296" s="173"/>
    </row>
    <row r="297" spans="1:18" x14ac:dyDescent="0.25">
      <c r="A297" s="144"/>
      <c r="B297" s="146"/>
      <c r="C297" s="15"/>
      <c r="D297" s="188"/>
      <c r="E297" s="384"/>
      <c r="F297" s="384"/>
      <c r="G297" s="182"/>
      <c r="H297" s="393"/>
      <c r="I297" s="394"/>
      <c r="J297" s="394"/>
      <c r="K297" s="85"/>
      <c r="L297" s="379"/>
      <c r="M297" s="379"/>
      <c r="N297" s="375"/>
      <c r="O297" s="166"/>
      <c r="P297" s="166"/>
      <c r="Q297" s="17"/>
      <c r="R297" s="173"/>
    </row>
    <row r="298" spans="1:18" x14ac:dyDescent="0.25">
      <c r="A298" s="144"/>
      <c r="B298" s="146"/>
      <c r="C298" s="15"/>
      <c r="D298" s="188"/>
      <c r="E298" s="384"/>
      <c r="F298" s="384"/>
      <c r="G298" s="182"/>
      <c r="H298" s="393"/>
      <c r="I298" s="394"/>
      <c r="J298" s="394"/>
      <c r="K298" s="85"/>
      <c r="L298" s="379"/>
      <c r="M298" s="379"/>
      <c r="N298" s="375"/>
      <c r="O298" s="166"/>
      <c r="P298" s="166"/>
      <c r="Q298" s="17"/>
      <c r="R298" s="173"/>
    </row>
    <row r="299" spans="1:18" x14ac:dyDescent="0.25">
      <c r="A299" s="144"/>
      <c r="B299" s="146"/>
      <c r="C299" s="15"/>
      <c r="D299" s="188"/>
      <c r="E299" s="384"/>
      <c r="F299" s="384"/>
      <c r="G299" s="182"/>
      <c r="H299" s="393"/>
      <c r="I299" s="394"/>
      <c r="J299" s="394"/>
      <c r="K299" s="85"/>
      <c r="L299" s="379"/>
      <c r="M299" s="379"/>
      <c r="N299" s="375"/>
      <c r="O299" s="166"/>
      <c r="P299" s="166"/>
      <c r="Q299" s="17"/>
      <c r="R299" s="173"/>
    </row>
    <row r="300" spans="1:18" x14ac:dyDescent="0.25">
      <c r="A300" s="144"/>
      <c r="B300" s="146"/>
      <c r="C300" s="15"/>
      <c r="D300" s="188"/>
      <c r="E300" s="384"/>
      <c r="F300" s="384"/>
      <c r="G300" s="182"/>
      <c r="H300" s="393"/>
      <c r="I300" s="394"/>
      <c r="J300" s="394"/>
      <c r="K300" s="85"/>
      <c r="L300" s="379"/>
      <c r="M300" s="379"/>
      <c r="N300" s="375"/>
      <c r="O300" s="166"/>
      <c r="P300" s="166"/>
      <c r="Q300" s="17"/>
      <c r="R300" s="173"/>
    </row>
    <row r="301" spans="1:18" x14ac:dyDescent="0.25">
      <c r="A301" s="144"/>
      <c r="B301" s="146"/>
      <c r="C301" s="15"/>
      <c r="D301" s="188"/>
      <c r="E301" s="384"/>
      <c r="F301" s="384"/>
      <c r="G301" s="182"/>
      <c r="H301" s="393"/>
      <c r="I301" s="394"/>
      <c r="J301" s="394"/>
      <c r="K301" s="85"/>
      <c r="L301" s="379"/>
      <c r="M301" s="379"/>
      <c r="N301" s="375"/>
      <c r="O301" s="166"/>
      <c r="P301" s="166"/>
      <c r="Q301" s="17"/>
      <c r="R301" s="173"/>
    </row>
    <row r="302" spans="1:18" x14ac:dyDescent="0.25">
      <c r="A302" s="144"/>
      <c r="B302" s="146"/>
      <c r="C302" s="15"/>
      <c r="D302" s="188"/>
      <c r="E302" s="384"/>
      <c r="F302" s="384"/>
      <c r="G302" s="182"/>
      <c r="H302" s="393"/>
      <c r="I302" s="394"/>
      <c r="J302" s="394"/>
      <c r="K302" s="85"/>
      <c r="L302" s="379"/>
      <c r="M302" s="379"/>
      <c r="N302" s="375"/>
      <c r="O302" s="166"/>
      <c r="P302" s="166"/>
      <c r="Q302" s="17"/>
      <c r="R302" s="173"/>
    </row>
    <row r="303" spans="1:18" x14ac:dyDescent="0.25">
      <c r="A303" s="144"/>
      <c r="B303" s="146"/>
      <c r="C303" s="15"/>
      <c r="D303" s="188"/>
      <c r="E303" s="384"/>
      <c r="F303" s="384"/>
      <c r="G303" s="182"/>
      <c r="H303" s="393"/>
      <c r="I303" s="394"/>
      <c r="J303" s="394"/>
      <c r="K303" s="85"/>
      <c r="L303" s="379"/>
      <c r="M303" s="379"/>
      <c r="N303" s="375"/>
      <c r="O303" s="166"/>
      <c r="P303" s="166"/>
      <c r="Q303" s="17"/>
      <c r="R303" s="173"/>
    </row>
    <row r="304" spans="1:18" x14ac:dyDescent="0.25">
      <c r="A304" s="144"/>
      <c r="B304" s="146"/>
      <c r="C304" s="15"/>
      <c r="D304" s="188"/>
      <c r="E304" s="384"/>
      <c r="F304" s="384"/>
      <c r="G304" s="182"/>
      <c r="H304" s="393"/>
      <c r="I304" s="394"/>
      <c r="J304" s="394"/>
      <c r="K304" s="85"/>
      <c r="L304" s="379"/>
      <c r="M304" s="379"/>
      <c r="N304" s="375"/>
      <c r="O304" s="166"/>
      <c r="P304" s="166"/>
      <c r="Q304" s="17"/>
      <c r="R304" s="173"/>
    </row>
    <row r="305" spans="1:18" x14ac:dyDescent="0.25">
      <c r="A305" s="144"/>
      <c r="B305" s="146"/>
      <c r="C305" s="15"/>
      <c r="D305" s="188"/>
      <c r="E305" s="384"/>
      <c r="F305" s="384"/>
      <c r="G305" s="182"/>
      <c r="H305" s="393"/>
      <c r="I305" s="394"/>
      <c r="J305" s="394"/>
      <c r="K305" s="85"/>
      <c r="L305" s="379"/>
      <c r="M305" s="379"/>
      <c r="N305" s="375"/>
      <c r="O305" s="166"/>
      <c r="P305" s="166"/>
      <c r="Q305" s="17"/>
      <c r="R305" s="173"/>
    </row>
    <row r="306" spans="1:18" x14ac:dyDescent="0.25">
      <c r="A306" s="144"/>
      <c r="B306" s="146"/>
      <c r="C306" s="15"/>
      <c r="D306" s="188"/>
      <c r="E306" s="384"/>
      <c r="F306" s="384"/>
      <c r="G306" s="182"/>
      <c r="H306" s="393"/>
      <c r="I306" s="394"/>
      <c r="J306" s="394"/>
      <c r="K306" s="85"/>
      <c r="L306" s="379"/>
      <c r="M306" s="379"/>
      <c r="N306" s="375"/>
      <c r="O306" s="166"/>
      <c r="P306" s="166"/>
      <c r="Q306" s="17"/>
      <c r="R306" s="173"/>
    </row>
    <row r="307" spans="1:18" x14ac:dyDescent="0.25">
      <c r="A307" s="144"/>
      <c r="B307" s="146"/>
      <c r="C307" s="15"/>
      <c r="D307" s="188"/>
      <c r="E307" s="384"/>
      <c r="F307" s="384"/>
      <c r="G307" s="182"/>
      <c r="H307" s="393"/>
      <c r="I307" s="394"/>
      <c r="J307" s="394"/>
      <c r="K307" s="85"/>
      <c r="L307" s="379"/>
      <c r="M307" s="379"/>
      <c r="N307" s="375"/>
      <c r="O307" s="166"/>
      <c r="P307" s="166"/>
      <c r="Q307" s="17"/>
      <c r="R307" s="173"/>
    </row>
    <row r="308" spans="1:18" x14ac:dyDescent="0.25">
      <c r="A308" s="144"/>
      <c r="B308" s="146"/>
      <c r="C308" s="15"/>
      <c r="D308" s="188"/>
      <c r="E308" s="384"/>
      <c r="F308" s="384"/>
      <c r="G308" s="182"/>
      <c r="H308" s="393"/>
      <c r="I308" s="394"/>
      <c r="J308" s="394"/>
      <c r="K308" s="85"/>
      <c r="L308" s="379"/>
      <c r="M308" s="379"/>
      <c r="N308" s="375"/>
      <c r="O308" s="166"/>
      <c r="P308" s="166"/>
      <c r="Q308" s="17"/>
      <c r="R308" s="173"/>
    </row>
    <row r="309" spans="1:18" x14ac:dyDescent="0.25">
      <c r="A309" s="144"/>
      <c r="B309" s="146"/>
      <c r="C309" s="15"/>
      <c r="D309" s="188"/>
      <c r="E309" s="384"/>
      <c r="F309" s="384"/>
      <c r="G309" s="182"/>
      <c r="H309" s="393"/>
      <c r="I309" s="394"/>
      <c r="J309" s="394"/>
      <c r="K309" s="85"/>
      <c r="L309" s="379"/>
      <c r="M309" s="379"/>
      <c r="N309" s="375"/>
      <c r="O309" s="166"/>
      <c r="P309" s="166"/>
      <c r="Q309" s="17"/>
      <c r="R309" s="173"/>
    </row>
    <row r="310" spans="1:18" x14ac:dyDescent="0.25">
      <c r="A310" s="144"/>
      <c r="B310" s="146"/>
      <c r="C310" s="15"/>
      <c r="D310" s="188"/>
      <c r="E310" s="384"/>
      <c r="F310" s="384"/>
      <c r="G310" s="182"/>
      <c r="H310" s="393"/>
      <c r="I310" s="394"/>
      <c r="J310" s="394"/>
      <c r="K310" s="85"/>
      <c r="L310" s="379"/>
      <c r="M310" s="379"/>
      <c r="N310" s="375"/>
      <c r="O310" s="166"/>
      <c r="P310" s="166"/>
      <c r="Q310" s="17"/>
      <c r="R310" s="173"/>
    </row>
    <row r="311" spans="1:18" x14ac:dyDescent="0.35">
      <c r="A311" s="144"/>
      <c r="B311" s="146"/>
      <c r="C311" s="15"/>
      <c r="D311" s="188"/>
      <c r="E311" s="384"/>
      <c r="F311" s="384"/>
      <c r="G311" s="182"/>
      <c r="H311" s="393"/>
      <c r="I311" s="395"/>
      <c r="J311" s="395"/>
      <c r="K311" s="85"/>
      <c r="L311" s="379"/>
      <c r="M311" s="379"/>
      <c r="N311" s="375"/>
      <c r="O311" s="166"/>
      <c r="P311" s="166"/>
      <c r="Q311" s="17"/>
      <c r="R311" s="173"/>
    </row>
    <row r="312" spans="1:18" x14ac:dyDescent="0.35">
      <c r="A312" s="144"/>
      <c r="B312" s="146"/>
      <c r="C312" s="15"/>
      <c r="D312" s="188"/>
      <c r="E312" s="384"/>
      <c r="F312" s="384"/>
      <c r="G312" s="182"/>
      <c r="H312" s="393"/>
      <c r="I312" s="395"/>
      <c r="J312" s="395"/>
      <c r="K312" s="85"/>
      <c r="L312" s="379"/>
      <c r="M312" s="379"/>
      <c r="N312" s="375"/>
      <c r="O312" s="166"/>
      <c r="P312" s="166"/>
      <c r="Q312" s="17"/>
      <c r="R312" s="173"/>
    </row>
    <row r="313" spans="1:18" x14ac:dyDescent="0.35">
      <c r="A313" s="144"/>
      <c r="B313" s="146"/>
      <c r="C313" s="15"/>
      <c r="D313" s="188"/>
      <c r="E313" s="384"/>
      <c r="F313" s="384"/>
      <c r="G313" s="182"/>
      <c r="H313" s="393"/>
      <c r="I313" s="395"/>
      <c r="J313" s="395"/>
      <c r="K313" s="85"/>
      <c r="L313" s="379"/>
      <c r="M313" s="379"/>
      <c r="N313" s="375"/>
      <c r="O313" s="166"/>
      <c r="P313" s="166"/>
      <c r="Q313" s="17"/>
      <c r="R313" s="173"/>
    </row>
    <row r="314" spans="1:18" x14ac:dyDescent="0.35">
      <c r="A314" s="144"/>
      <c r="B314" s="146"/>
      <c r="C314" s="15"/>
      <c r="D314" s="188"/>
      <c r="E314" s="384"/>
      <c r="F314" s="384"/>
      <c r="G314" s="182"/>
      <c r="H314" s="393"/>
      <c r="I314" s="395"/>
      <c r="J314" s="395"/>
      <c r="K314" s="85"/>
      <c r="L314" s="379"/>
      <c r="M314" s="379"/>
      <c r="N314" s="375"/>
      <c r="O314" s="166"/>
      <c r="P314" s="166"/>
      <c r="Q314" s="17"/>
      <c r="R314" s="173"/>
    </row>
    <row r="315" spans="1:18" x14ac:dyDescent="0.35">
      <c r="A315" s="144"/>
      <c r="B315" s="146"/>
      <c r="C315" s="15"/>
      <c r="D315" s="188"/>
      <c r="E315" s="384"/>
      <c r="F315" s="384"/>
      <c r="G315" s="182"/>
      <c r="H315" s="393"/>
      <c r="I315" s="395"/>
      <c r="J315" s="395"/>
      <c r="K315" s="85"/>
      <c r="L315" s="379"/>
      <c r="M315" s="379"/>
      <c r="N315" s="375"/>
      <c r="O315" s="166"/>
      <c r="P315" s="166"/>
      <c r="Q315" s="17"/>
      <c r="R315" s="173"/>
    </row>
    <row r="316" spans="1:18" x14ac:dyDescent="0.35">
      <c r="A316" s="144"/>
      <c r="B316" s="146"/>
      <c r="C316" s="15"/>
      <c r="D316" s="188"/>
      <c r="E316" s="384"/>
      <c r="F316" s="384"/>
      <c r="G316" s="182"/>
      <c r="H316" s="393"/>
      <c r="I316" s="395"/>
      <c r="J316" s="395"/>
      <c r="K316" s="85"/>
      <c r="L316" s="379"/>
      <c r="M316" s="379"/>
      <c r="N316" s="375"/>
      <c r="O316" s="166"/>
      <c r="P316" s="166"/>
      <c r="Q316" s="17"/>
      <c r="R316" s="173"/>
    </row>
    <row r="317" spans="1:18" x14ac:dyDescent="0.35">
      <c r="A317" s="144"/>
      <c r="B317" s="146"/>
      <c r="C317" s="15"/>
      <c r="D317" s="188"/>
      <c r="E317" s="384"/>
      <c r="F317" s="384"/>
      <c r="G317" s="182"/>
      <c r="H317" s="393"/>
      <c r="I317" s="395"/>
      <c r="J317" s="395"/>
      <c r="K317" s="85"/>
      <c r="L317" s="379"/>
      <c r="M317" s="379"/>
      <c r="N317" s="375"/>
      <c r="O317" s="166"/>
      <c r="P317" s="166"/>
      <c r="Q317" s="17"/>
      <c r="R317" s="173"/>
    </row>
    <row r="318" spans="1:18" x14ac:dyDescent="0.35">
      <c r="A318" s="144"/>
      <c r="B318" s="146"/>
      <c r="C318" s="15"/>
      <c r="D318" s="188"/>
      <c r="E318" s="384"/>
      <c r="F318" s="384"/>
      <c r="G318" s="182"/>
      <c r="H318" s="393"/>
      <c r="I318" s="395"/>
      <c r="J318" s="395"/>
      <c r="K318" s="85"/>
      <c r="L318" s="379"/>
      <c r="M318" s="379"/>
      <c r="N318" s="375"/>
      <c r="O318" s="166"/>
      <c r="P318" s="166"/>
      <c r="Q318" s="17"/>
      <c r="R318" s="173"/>
    </row>
    <row r="319" spans="1:18" x14ac:dyDescent="0.35">
      <c r="A319" s="144"/>
      <c r="B319" s="146"/>
      <c r="C319" s="15"/>
      <c r="D319" s="188"/>
      <c r="E319" s="384"/>
      <c r="F319" s="384"/>
      <c r="G319" s="182"/>
      <c r="H319" s="393"/>
      <c r="I319" s="395"/>
      <c r="J319" s="395"/>
      <c r="K319" s="85"/>
      <c r="L319" s="379"/>
      <c r="M319" s="379"/>
      <c r="N319" s="375"/>
      <c r="O319" s="166"/>
      <c r="P319" s="166"/>
      <c r="Q319" s="17"/>
      <c r="R319" s="173"/>
    </row>
    <row r="320" spans="1:18" x14ac:dyDescent="0.35">
      <c r="A320" s="144"/>
      <c r="B320" s="146"/>
      <c r="C320" s="15"/>
      <c r="D320" s="188"/>
      <c r="E320" s="384"/>
      <c r="F320" s="384"/>
      <c r="G320" s="182"/>
      <c r="H320" s="393"/>
      <c r="I320" s="395"/>
      <c r="J320" s="395"/>
      <c r="K320" s="85"/>
      <c r="L320" s="379"/>
      <c r="M320" s="379"/>
      <c r="N320" s="375"/>
      <c r="O320" s="166"/>
      <c r="P320" s="166"/>
      <c r="Q320" s="17"/>
      <c r="R320" s="173"/>
    </row>
    <row r="321" spans="1:18" x14ac:dyDescent="0.35">
      <c r="A321" s="144"/>
      <c r="B321" s="146"/>
      <c r="C321" s="15"/>
      <c r="D321" s="188"/>
      <c r="E321" s="384"/>
      <c r="F321" s="384"/>
      <c r="G321" s="182"/>
      <c r="H321" s="393"/>
      <c r="I321" s="395"/>
      <c r="J321" s="395"/>
      <c r="K321" s="85"/>
      <c r="L321" s="379"/>
      <c r="M321" s="379"/>
      <c r="N321" s="375"/>
      <c r="O321" s="166"/>
      <c r="P321" s="166"/>
      <c r="Q321" s="17"/>
      <c r="R321" s="173"/>
    </row>
    <row r="322" spans="1:18" x14ac:dyDescent="0.35">
      <c r="A322" s="144"/>
      <c r="B322" s="146"/>
      <c r="C322" s="15"/>
      <c r="D322" s="188"/>
      <c r="E322" s="384"/>
      <c r="F322" s="384"/>
      <c r="G322" s="182"/>
      <c r="H322" s="393"/>
      <c r="I322" s="395"/>
      <c r="J322" s="395"/>
      <c r="K322" s="85"/>
      <c r="L322" s="379"/>
      <c r="M322" s="379"/>
      <c r="N322" s="375"/>
      <c r="O322" s="166"/>
      <c r="P322" s="166"/>
      <c r="Q322" s="17"/>
      <c r="R322" s="173"/>
    </row>
    <row r="323" spans="1:18" x14ac:dyDescent="0.35">
      <c r="A323" s="144"/>
      <c r="B323" s="146"/>
      <c r="C323" s="15"/>
      <c r="D323" s="188"/>
      <c r="E323" s="384"/>
      <c r="F323" s="384"/>
      <c r="G323" s="182"/>
      <c r="H323" s="393"/>
      <c r="I323" s="395"/>
      <c r="J323" s="395"/>
      <c r="K323" s="85"/>
      <c r="L323" s="379"/>
      <c r="M323" s="379"/>
      <c r="N323" s="375"/>
      <c r="O323" s="166"/>
      <c r="P323" s="166"/>
      <c r="Q323" s="17"/>
      <c r="R323" s="173"/>
    </row>
    <row r="324" spans="1:18" x14ac:dyDescent="0.35">
      <c r="A324" s="144"/>
      <c r="B324" s="146"/>
      <c r="C324" s="15"/>
      <c r="D324" s="188"/>
      <c r="E324" s="384"/>
      <c r="F324" s="384"/>
      <c r="G324" s="182"/>
      <c r="H324" s="393"/>
      <c r="I324" s="395"/>
      <c r="J324" s="395"/>
      <c r="K324" s="85"/>
      <c r="L324" s="379"/>
      <c r="M324" s="379"/>
      <c r="N324" s="375"/>
      <c r="O324" s="166"/>
      <c r="P324" s="166"/>
      <c r="Q324" s="17"/>
      <c r="R324" s="173"/>
    </row>
    <row r="325" spans="1:18" x14ac:dyDescent="0.35">
      <c r="A325" s="144"/>
      <c r="B325" s="146"/>
      <c r="C325" s="15"/>
      <c r="D325" s="188"/>
      <c r="E325" s="384"/>
      <c r="F325" s="384"/>
      <c r="G325" s="182"/>
      <c r="H325" s="393"/>
      <c r="I325" s="395"/>
      <c r="J325" s="395"/>
      <c r="K325" s="85"/>
      <c r="L325" s="379"/>
      <c r="M325" s="379"/>
      <c r="N325" s="375"/>
      <c r="O325" s="166"/>
      <c r="P325" s="166"/>
      <c r="Q325" s="17"/>
      <c r="R325" s="173"/>
    </row>
    <row r="326" spans="1:18" x14ac:dyDescent="0.35">
      <c r="A326" s="144"/>
      <c r="B326" s="146"/>
      <c r="C326" s="15"/>
      <c r="D326" s="188"/>
      <c r="E326" s="384"/>
      <c r="F326" s="384"/>
      <c r="G326" s="182"/>
      <c r="H326" s="393"/>
      <c r="I326" s="395"/>
      <c r="J326" s="395"/>
      <c r="K326" s="85"/>
      <c r="L326" s="379"/>
      <c r="M326" s="379"/>
      <c r="N326" s="375"/>
      <c r="O326" s="166"/>
      <c r="P326" s="166"/>
      <c r="Q326" s="17"/>
      <c r="R326" s="173"/>
    </row>
    <row r="327" spans="1:18" x14ac:dyDescent="0.35">
      <c r="A327" s="144"/>
      <c r="B327" s="146"/>
      <c r="C327" s="15"/>
      <c r="D327" s="188"/>
      <c r="E327" s="384"/>
      <c r="F327" s="384"/>
      <c r="G327" s="182"/>
      <c r="H327" s="393"/>
      <c r="I327" s="395"/>
      <c r="J327" s="395"/>
      <c r="K327" s="85"/>
      <c r="L327" s="379"/>
      <c r="M327" s="379"/>
      <c r="N327" s="375"/>
      <c r="O327" s="166"/>
      <c r="P327" s="166"/>
      <c r="Q327" s="17"/>
      <c r="R327" s="173"/>
    </row>
    <row r="328" spans="1:18" x14ac:dyDescent="0.35">
      <c r="A328" s="144"/>
      <c r="B328" s="146"/>
      <c r="C328" s="15"/>
      <c r="D328" s="188"/>
      <c r="E328" s="384"/>
      <c r="F328" s="384"/>
      <c r="G328" s="182"/>
      <c r="H328" s="393"/>
      <c r="I328" s="395"/>
      <c r="J328" s="395"/>
      <c r="K328" s="85"/>
      <c r="L328" s="379"/>
      <c r="M328" s="379"/>
      <c r="N328" s="375"/>
      <c r="O328" s="166"/>
      <c r="P328" s="166"/>
      <c r="Q328" s="17"/>
      <c r="R328" s="173"/>
    </row>
    <row r="329" spans="1:18" x14ac:dyDescent="0.35">
      <c r="A329" s="144"/>
      <c r="B329" s="146"/>
      <c r="C329" s="15"/>
      <c r="D329" s="188"/>
      <c r="E329" s="384"/>
      <c r="F329" s="384"/>
      <c r="G329" s="182"/>
      <c r="H329" s="393"/>
      <c r="I329" s="395"/>
      <c r="J329" s="395"/>
      <c r="K329" s="85"/>
      <c r="L329" s="379"/>
      <c r="M329" s="379"/>
      <c r="N329" s="375"/>
      <c r="O329" s="166"/>
      <c r="P329" s="166"/>
      <c r="Q329" s="17"/>
      <c r="R329" s="173"/>
    </row>
    <row r="330" spans="1:18" x14ac:dyDescent="0.35">
      <c r="A330" s="144"/>
      <c r="B330" s="146"/>
      <c r="C330" s="15"/>
      <c r="D330" s="188"/>
      <c r="E330" s="384"/>
      <c r="F330" s="384"/>
      <c r="G330" s="182"/>
      <c r="H330" s="393"/>
      <c r="I330" s="395"/>
      <c r="J330" s="395"/>
      <c r="K330" s="85"/>
      <c r="L330" s="379"/>
      <c r="M330" s="379"/>
      <c r="N330" s="375"/>
      <c r="O330" s="166"/>
      <c r="P330" s="166"/>
      <c r="Q330" s="17"/>
      <c r="R330" s="173"/>
    </row>
    <row r="331" spans="1:18" x14ac:dyDescent="0.35">
      <c r="A331" s="144"/>
      <c r="B331" s="146"/>
      <c r="C331" s="15"/>
      <c r="D331" s="188"/>
      <c r="E331" s="384"/>
      <c r="F331" s="384"/>
      <c r="G331" s="182"/>
      <c r="H331" s="393"/>
      <c r="I331" s="395"/>
      <c r="J331" s="395"/>
      <c r="K331" s="85"/>
      <c r="L331" s="379"/>
      <c r="M331" s="379"/>
      <c r="N331" s="375"/>
      <c r="O331" s="166"/>
      <c r="P331" s="166"/>
      <c r="Q331" s="17"/>
      <c r="R331" s="173"/>
    </row>
    <row r="332" spans="1:18" x14ac:dyDescent="0.35">
      <c r="A332" s="144"/>
      <c r="B332" s="146"/>
      <c r="C332" s="15"/>
      <c r="D332" s="188"/>
      <c r="E332" s="384"/>
      <c r="F332" s="384"/>
      <c r="G332" s="182"/>
      <c r="H332" s="393"/>
      <c r="I332" s="395"/>
      <c r="J332" s="395"/>
      <c r="K332" s="85"/>
      <c r="L332" s="379"/>
      <c r="M332" s="379"/>
      <c r="N332" s="375"/>
      <c r="O332" s="166"/>
      <c r="P332" s="166"/>
      <c r="Q332" s="17"/>
      <c r="R332" s="173"/>
    </row>
    <row r="333" spans="1:18" x14ac:dyDescent="0.35">
      <c r="A333" s="144"/>
      <c r="B333" s="146"/>
      <c r="C333" s="15"/>
      <c r="D333" s="188"/>
      <c r="E333" s="384"/>
      <c r="F333" s="384"/>
      <c r="G333" s="182"/>
      <c r="H333" s="393"/>
      <c r="I333" s="395"/>
      <c r="J333" s="395"/>
      <c r="K333" s="85"/>
      <c r="L333" s="379"/>
      <c r="M333" s="379"/>
      <c r="N333" s="375"/>
      <c r="O333" s="166"/>
      <c r="P333" s="166"/>
      <c r="Q333" s="17"/>
      <c r="R333" s="173"/>
    </row>
    <row r="334" spans="1:18" x14ac:dyDescent="0.35">
      <c r="A334" s="144"/>
      <c r="B334" s="146"/>
      <c r="C334" s="15"/>
      <c r="D334" s="188"/>
      <c r="E334" s="384"/>
      <c r="F334" s="384"/>
      <c r="G334" s="182"/>
      <c r="H334" s="393"/>
      <c r="I334" s="395"/>
      <c r="J334" s="395"/>
      <c r="K334" s="85"/>
      <c r="L334" s="379"/>
      <c r="M334" s="379"/>
      <c r="N334" s="375"/>
      <c r="O334" s="166"/>
      <c r="P334" s="166"/>
      <c r="Q334" s="17"/>
      <c r="R334" s="173"/>
    </row>
    <row r="335" spans="1:18" x14ac:dyDescent="0.35">
      <c r="A335" s="144"/>
      <c r="B335" s="146"/>
      <c r="C335" s="15"/>
      <c r="D335" s="188"/>
      <c r="E335" s="384"/>
      <c r="F335" s="384"/>
      <c r="G335" s="182"/>
      <c r="H335" s="393"/>
      <c r="I335" s="395"/>
      <c r="J335" s="395"/>
      <c r="K335" s="85"/>
      <c r="L335" s="379"/>
      <c r="M335" s="379"/>
      <c r="N335" s="375"/>
      <c r="O335" s="166"/>
      <c r="P335" s="166"/>
      <c r="Q335" s="17"/>
      <c r="R335" s="173"/>
    </row>
    <row r="336" spans="1:18" x14ac:dyDescent="0.35">
      <c r="A336" s="144"/>
      <c r="B336" s="146"/>
      <c r="C336" s="15"/>
      <c r="D336" s="188"/>
      <c r="E336" s="384"/>
      <c r="F336" s="384"/>
      <c r="G336" s="182"/>
      <c r="H336" s="393"/>
      <c r="I336" s="395"/>
      <c r="J336" s="395"/>
      <c r="K336" s="85"/>
      <c r="L336" s="379"/>
      <c r="M336" s="379"/>
      <c r="N336" s="375"/>
      <c r="O336" s="166"/>
      <c r="P336" s="166"/>
      <c r="Q336" s="17"/>
      <c r="R336" s="173"/>
    </row>
    <row r="337" spans="1:18" x14ac:dyDescent="0.35">
      <c r="A337" s="144"/>
      <c r="B337" s="146"/>
      <c r="C337" s="15"/>
      <c r="D337" s="188"/>
      <c r="E337" s="384"/>
      <c r="F337" s="384"/>
      <c r="G337" s="182"/>
      <c r="H337" s="393"/>
      <c r="I337" s="395"/>
      <c r="J337" s="395"/>
      <c r="K337" s="85"/>
      <c r="L337" s="379"/>
      <c r="M337" s="379"/>
      <c r="N337" s="375"/>
      <c r="O337" s="166"/>
      <c r="P337" s="166"/>
      <c r="Q337" s="17"/>
      <c r="R337" s="173"/>
    </row>
    <row r="338" spans="1:18" x14ac:dyDescent="0.35">
      <c r="A338" s="144"/>
      <c r="B338" s="146"/>
      <c r="C338" s="15"/>
      <c r="D338" s="188"/>
      <c r="E338" s="384"/>
      <c r="F338" s="384"/>
      <c r="G338" s="182"/>
      <c r="H338" s="393"/>
      <c r="I338" s="395"/>
      <c r="J338" s="395"/>
      <c r="K338" s="85"/>
      <c r="L338" s="379"/>
      <c r="M338" s="379"/>
      <c r="N338" s="375"/>
      <c r="O338" s="166"/>
      <c r="P338" s="166"/>
      <c r="Q338" s="17"/>
      <c r="R338" s="173"/>
    </row>
    <row r="339" spans="1:18" x14ac:dyDescent="0.35">
      <c r="A339" s="144"/>
      <c r="B339" s="146"/>
      <c r="C339" s="15"/>
      <c r="D339" s="188"/>
      <c r="E339" s="384"/>
      <c r="F339" s="384"/>
      <c r="G339" s="182"/>
      <c r="H339" s="393"/>
      <c r="I339" s="395"/>
      <c r="J339" s="395"/>
      <c r="K339" s="85"/>
      <c r="L339" s="379"/>
      <c r="M339" s="379"/>
      <c r="N339" s="375"/>
      <c r="O339" s="166"/>
      <c r="P339" s="166"/>
      <c r="Q339" s="17"/>
      <c r="R339" s="173"/>
    </row>
    <row r="340" spans="1:18" x14ac:dyDescent="0.35">
      <c r="A340" s="144"/>
      <c r="B340" s="146"/>
      <c r="C340" s="15"/>
      <c r="D340" s="188"/>
      <c r="E340" s="384"/>
      <c r="F340" s="384"/>
      <c r="G340" s="182"/>
      <c r="H340" s="393"/>
      <c r="I340" s="395"/>
      <c r="J340" s="395"/>
      <c r="K340" s="85"/>
      <c r="L340" s="379"/>
      <c r="M340" s="379"/>
      <c r="N340" s="375"/>
      <c r="O340" s="166"/>
      <c r="P340" s="166"/>
      <c r="Q340" s="17"/>
      <c r="R340" s="173"/>
    </row>
    <row r="341" spans="1:18" x14ac:dyDescent="0.35">
      <c r="A341" s="144"/>
      <c r="B341" s="146"/>
      <c r="C341" s="15"/>
      <c r="D341" s="188"/>
      <c r="E341" s="384"/>
      <c r="F341" s="384"/>
      <c r="G341" s="182"/>
      <c r="H341" s="393"/>
      <c r="I341" s="395"/>
      <c r="J341" s="395"/>
      <c r="K341" s="85"/>
      <c r="L341" s="379"/>
      <c r="M341" s="379"/>
      <c r="N341" s="375"/>
      <c r="O341" s="166"/>
      <c r="P341" s="166"/>
      <c r="Q341" s="17"/>
      <c r="R341" s="173"/>
    </row>
    <row r="342" spans="1:18" x14ac:dyDescent="0.35">
      <c r="A342" s="144"/>
      <c r="B342" s="146"/>
      <c r="C342" s="15"/>
      <c r="D342" s="188"/>
      <c r="E342" s="384"/>
      <c r="F342" s="384"/>
      <c r="G342" s="182"/>
      <c r="H342" s="393"/>
      <c r="I342" s="395"/>
      <c r="J342" s="395"/>
      <c r="K342" s="85"/>
      <c r="L342" s="379"/>
      <c r="M342" s="379"/>
      <c r="N342" s="375"/>
      <c r="O342" s="166"/>
      <c r="P342" s="166"/>
      <c r="Q342" s="17"/>
      <c r="R342" s="173"/>
    </row>
    <row r="343" spans="1:18" x14ac:dyDescent="0.35">
      <c r="A343" s="144"/>
      <c r="B343" s="146"/>
      <c r="C343" s="15"/>
      <c r="D343" s="188"/>
      <c r="E343" s="384"/>
      <c r="F343" s="384"/>
      <c r="G343" s="182"/>
      <c r="H343" s="393"/>
      <c r="I343" s="395"/>
      <c r="J343" s="395"/>
      <c r="K343" s="85"/>
      <c r="L343" s="379"/>
      <c r="M343" s="379"/>
      <c r="N343" s="375"/>
      <c r="O343" s="166"/>
      <c r="P343" s="166"/>
      <c r="Q343" s="17"/>
      <c r="R343" s="173"/>
    </row>
    <row r="344" spans="1:18" x14ac:dyDescent="0.35">
      <c r="A344" s="144"/>
      <c r="B344" s="146"/>
      <c r="C344" s="15"/>
      <c r="D344" s="188"/>
      <c r="E344" s="384"/>
      <c r="F344" s="384"/>
      <c r="G344" s="182"/>
      <c r="H344" s="393"/>
      <c r="I344" s="395"/>
      <c r="J344" s="395"/>
      <c r="K344" s="85"/>
      <c r="L344" s="379"/>
      <c r="M344" s="379"/>
      <c r="N344" s="375"/>
      <c r="O344" s="166"/>
      <c r="P344" s="166"/>
      <c r="Q344" s="17"/>
      <c r="R344" s="173"/>
    </row>
    <row r="345" spans="1:18" x14ac:dyDescent="0.35">
      <c r="A345" s="147"/>
      <c r="B345" s="148"/>
      <c r="C345" s="160"/>
      <c r="D345" s="189"/>
      <c r="E345" s="386"/>
      <c r="F345" s="386"/>
      <c r="G345" s="186"/>
      <c r="H345" s="397"/>
      <c r="I345" s="398"/>
      <c r="J345" s="398"/>
      <c r="K345" s="140"/>
      <c r="L345" s="380"/>
      <c r="M345" s="380"/>
      <c r="N345" s="376"/>
      <c r="O345" s="168"/>
      <c r="P345" s="168"/>
      <c r="Q345" s="174"/>
      <c r="R345" s="175"/>
    </row>
  </sheetData>
  <hyperlinks>
    <hyperlink ref="D2" location="Geral!A1" display="Geral"/>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3" sqref="I3"/>
    </sheetView>
  </sheetViews>
  <sheetFormatPr defaultRowHeight="15" x14ac:dyDescent="0.25"/>
  <cols>
    <col min="1" max="1" width="18.7109375" bestFit="1" customWidth="1"/>
    <col min="2" max="2" width="8.7109375" bestFit="1" customWidth="1"/>
    <col min="6" max="6" width="10.140625" bestFit="1" customWidth="1"/>
    <col min="7" max="7" width="11" bestFit="1" customWidth="1"/>
  </cols>
  <sheetData>
    <row r="1" spans="1:10" ht="32.25" customHeight="1" x14ac:dyDescent="0.25">
      <c r="A1" s="101"/>
      <c r="B1" s="216" t="s">
        <v>887</v>
      </c>
      <c r="C1" s="216" t="s">
        <v>888</v>
      </c>
      <c r="D1" s="216" t="s">
        <v>124</v>
      </c>
      <c r="E1" s="216" t="s">
        <v>125</v>
      </c>
      <c r="F1" s="216" t="s">
        <v>126</v>
      </c>
      <c r="G1" s="216" t="s">
        <v>123</v>
      </c>
      <c r="H1" s="216" t="s">
        <v>122</v>
      </c>
      <c r="I1" s="216" t="s">
        <v>889</v>
      </c>
      <c r="J1" s="216"/>
    </row>
    <row r="2" spans="1:10" ht="39" customHeight="1" x14ac:dyDescent="0.25">
      <c r="A2" s="19" t="s">
        <v>886</v>
      </c>
      <c r="B2" s="217"/>
      <c r="C2" s="217"/>
      <c r="D2" s="217" t="s">
        <v>124</v>
      </c>
      <c r="E2" s="217"/>
      <c r="F2" s="217"/>
      <c r="G2" s="217"/>
      <c r="H2" s="217"/>
      <c r="I2" s="217"/>
      <c r="J2" s="217"/>
    </row>
    <row r="3" spans="1:10" x14ac:dyDescent="0.25">
      <c r="A3" s="11">
        <v>0</v>
      </c>
      <c r="B3" s="11">
        <v>0</v>
      </c>
      <c r="C3" s="11"/>
      <c r="D3" s="11">
        <v>4000</v>
      </c>
      <c r="E3" s="11">
        <v>4000</v>
      </c>
      <c r="F3" s="11"/>
      <c r="G3" s="11">
        <f>E3+D3</f>
        <v>8000</v>
      </c>
      <c r="H3" s="11">
        <v>5</v>
      </c>
      <c r="I3" s="11">
        <f>G3*H3</f>
        <v>40000</v>
      </c>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sheetData>
  <mergeCells count="9">
    <mergeCell ref="H1:H2"/>
    <mergeCell ref="I1:I2"/>
    <mergeCell ref="J1:J2"/>
    <mergeCell ref="B1:B2"/>
    <mergeCell ref="C1:C2"/>
    <mergeCell ref="D1:D2"/>
    <mergeCell ref="E1:E2"/>
    <mergeCell ref="F1:F2"/>
    <mergeCell ref="G1:G2"/>
  </mergeCells>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4"/>
  <sheetViews>
    <sheetView showGridLines="0" zoomScale="115" zoomScaleNormal="115" workbookViewId="0"/>
  </sheetViews>
  <sheetFormatPr defaultRowHeight="15" x14ac:dyDescent="0.25"/>
  <cols>
    <col min="1" max="1" width="6.7109375" customWidth="1"/>
    <col min="2" max="2" width="6.42578125" customWidth="1"/>
    <col min="3" max="3" width="97.85546875" style="3" customWidth="1"/>
    <col min="4" max="4" width="9.42578125" customWidth="1"/>
  </cols>
  <sheetData>
    <row r="1" spans="1:4" ht="23.25" customHeight="1" x14ac:dyDescent="0.25">
      <c r="C1" s="338" t="s">
        <v>785</v>
      </c>
      <c r="D1" s="338"/>
    </row>
    <row r="2" spans="1:4" ht="15" customHeight="1" x14ac:dyDescent="0.25">
      <c r="C2" s="338"/>
      <c r="D2" s="338"/>
    </row>
    <row r="4" spans="1:4" x14ac:dyDescent="0.25">
      <c r="A4" s="356" t="s">
        <v>910</v>
      </c>
      <c r="B4" s="356"/>
      <c r="C4" s="5" t="s">
        <v>733</v>
      </c>
    </row>
    <row r="6" spans="1:4" ht="26.25" x14ac:dyDescent="0.25">
      <c r="C6" s="194" t="s">
        <v>914</v>
      </c>
      <c r="D6" s="3" t="s">
        <v>733</v>
      </c>
    </row>
    <row r="7" spans="1:4" x14ac:dyDescent="0.25">
      <c r="A7" s="3"/>
    </row>
    <row r="8" spans="1:4" x14ac:dyDescent="0.25">
      <c r="A8" s="3"/>
      <c r="C8" s="193" t="s">
        <v>913</v>
      </c>
    </row>
    <row r="9" spans="1:4" x14ac:dyDescent="0.25">
      <c r="A9" s="192"/>
      <c r="C9" s="192" t="s">
        <v>322</v>
      </c>
    </row>
    <row r="10" spans="1:4" x14ac:dyDescent="0.25">
      <c r="A10" s="192"/>
      <c r="C10" s="192" t="s">
        <v>121</v>
      </c>
    </row>
    <row r="11" spans="1:4" x14ac:dyDescent="0.25">
      <c r="A11" s="192"/>
      <c r="C11" s="192" t="s">
        <v>323</v>
      </c>
    </row>
    <row r="12" spans="1:4" x14ac:dyDescent="0.25">
      <c r="A12" s="192"/>
      <c r="C12" s="192" t="s">
        <v>70</v>
      </c>
    </row>
    <row r="13" spans="1:4" x14ac:dyDescent="0.25">
      <c r="A13" s="192"/>
      <c r="C13" s="192" t="s">
        <v>324</v>
      </c>
    </row>
    <row r="14" spans="1:4" x14ac:dyDescent="0.25">
      <c r="A14" s="192"/>
      <c r="C14" s="192" t="s">
        <v>144</v>
      </c>
    </row>
    <row r="15" spans="1:4" x14ac:dyDescent="0.25">
      <c r="A15" s="192"/>
      <c r="C15" s="192" t="s">
        <v>325</v>
      </c>
    </row>
    <row r="16" spans="1:4" x14ac:dyDescent="0.25">
      <c r="A16" s="192"/>
      <c r="C16" s="192" t="s">
        <v>499</v>
      </c>
    </row>
    <row r="17" spans="1:3" x14ac:dyDescent="0.25">
      <c r="A17" s="192"/>
      <c r="C17" s="192" t="s">
        <v>326</v>
      </c>
    </row>
    <row r="18" spans="1:3" x14ac:dyDescent="0.25">
      <c r="A18" s="192"/>
      <c r="C18" s="192" t="s">
        <v>592</v>
      </c>
    </row>
    <row r="19" spans="1:3" x14ac:dyDescent="0.25">
      <c r="A19" s="192"/>
      <c r="C19" s="192" t="s">
        <v>327</v>
      </c>
    </row>
    <row r="20" spans="1:3" x14ac:dyDescent="0.25">
      <c r="A20" s="192"/>
      <c r="C20" s="192" t="s">
        <v>614</v>
      </c>
    </row>
    <row r="21" spans="1:3" x14ac:dyDescent="0.25">
      <c r="A21" s="192"/>
      <c r="C21" s="192" t="s">
        <v>328</v>
      </c>
    </row>
    <row r="22" spans="1:3" ht="30" x14ac:dyDescent="0.25">
      <c r="A22" s="192"/>
      <c r="C22" s="192" t="s">
        <v>304</v>
      </c>
    </row>
    <row r="23" spans="1:3" x14ac:dyDescent="0.25">
      <c r="A23" s="192"/>
      <c r="C23" s="192" t="s">
        <v>329</v>
      </c>
    </row>
    <row r="24" spans="1:3" x14ac:dyDescent="0.25">
      <c r="A24" s="192"/>
      <c r="C24" s="192" t="s">
        <v>127</v>
      </c>
    </row>
    <row r="25" spans="1:3" x14ac:dyDescent="0.25">
      <c r="A25" s="192"/>
      <c r="C25" s="192" t="s">
        <v>330</v>
      </c>
    </row>
    <row r="26" spans="1:3" x14ac:dyDescent="0.25">
      <c r="A26" s="192"/>
      <c r="C26" s="192" t="s">
        <v>128</v>
      </c>
    </row>
    <row r="27" spans="1:3" x14ac:dyDescent="0.25">
      <c r="A27" s="192"/>
      <c r="C27" s="192" t="s">
        <v>911</v>
      </c>
    </row>
    <row r="28" spans="1:3" x14ac:dyDescent="0.25">
      <c r="A28" s="192"/>
      <c r="C28" s="192" t="s">
        <v>681</v>
      </c>
    </row>
    <row r="29" spans="1:3" ht="30" x14ac:dyDescent="0.25">
      <c r="A29" s="192"/>
      <c r="C29" s="192" t="s">
        <v>682</v>
      </c>
    </row>
    <row r="30" spans="1:3" x14ac:dyDescent="0.25">
      <c r="A30" s="192"/>
      <c r="C30" s="192" t="s">
        <v>673</v>
      </c>
    </row>
    <row r="31" spans="1:3" x14ac:dyDescent="0.25">
      <c r="A31" s="192"/>
      <c r="C31" s="192" t="s">
        <v>912</v>
      </c>
    </row>
    <row r="32" spans="1:3" x14ac:dyDescent="0.25">
      <c r="A32" s="192"/>
    </row>
    <row r="33" spans="1:2" x14ac:dyDescent="0.25">
      <c r="A33" s="192"/>
    </row>
    <row r="34" spans="1:2" x14ac:dyDescent="0.25">
      <c r="A34" s="192"/>
    </row>
    <row r="35" spans="1:2" x14ac:dyDescent="0.25">
      <c r="A35" s="192"/>
    </row>
    <row r="36" spans="1:2" x14ac:dyDescent="0.25">
      <c r="A36" s="192"/>
    </row>
    <row r="37" spans="1:2" x14ac:dyDescent="0.25">
      <c r="A37" s="192"/>
    </row>
    <row r="38" spans="1:2" x14ac:dyDescent="0.25">
      <c r="A38" s="357" t="s">
        <v>958</v>
      </c>
      <c r="B38" s="357"/>
    </row>
    <row r="39" spans="1:2" x14ac:dyDescent="0.25">
      <c r="A39" s="357"/>
      <c r="B39" s="357"/>
    </row>
    <row r="40" spans="1:2" x14ac:dyDescent="0.25">
      <c r="A40" s="357"/>
      <c r="B40" s="357"/>
    </row>
    <row r="41" spans="1:2" x14ac:dyDescent="0.25">
      <c r="A41" s="357"/>
      <c r="B41" s="357"/>
    </row>
    <row r="42" spans="1:2" x14ac:dyDescent="0.25">
      <c r="A42" s="357"/>
      <c r="B42" s="357"/>
    </row>
    <row r="43" spans="1:2" x14ac:dyDescent="0.25">
      <c r="A43" s="357"/>
      <c r="B43" s="357"/>
    </row>
    <row r="44" spans="1:2" x14ac:dyDescent="0.25">
      <c r="A44" s="357"/>
      <c r="B44" s="357"/>
    </row>
    <row r="45" spans="1:2" x14ac:dyDescent="0.25">
      <c r="A45" s="357"/>
      <c r="B45" s="357"/>
    </row>
    <row r="46" spans="1:2" x14ac:dyDescent="0.25">
      <c r="A46" s="357"/>
      <c r="B46" s="357"/>
    </row>
    <row r="47" spans="1:2" x14ac:dyDescent="0.25">
      <c r="A47" s="357"/>
      <c r="B47" s="357"/>
    </row>
    <row r="48" spans="1:2" x14ac:dyDescent="0.25">
      <c r="A48" s="357"/>
      <c r="B48" s="357"/>
    </row>
    <row r="49" spans="1:4" x14ac:dyDescent="0.25">
      <c r="A49" s="357"/>
      <c r="B49" s="357"/>
    </row>
    <row r="50" spans="1:4" x14ac:dyDescent="0.25">
      <c r="A50" s="192"/>
    </row>
    <row r="51" spans="1:4" x14ac:dyDescent="0.25">
      <c r="A51" s="192"/>
    </row>
    <row r="52" spans="1:4" x14ac:dyDescent="0.25">
      <c r="A52" s="192"/>
    </row>
    <row r="53" spans="1:4" x14ac:dyDescent="0.25">
      <c r="A53" s="192"/>
    </row>
    <row r="54" spans="1:4" x14ac:dyDescent="0.25">
      <c r="A54" s="192"/>
    </row>
    <row r="55" spans="1:4" ht="23.25" x14ac:dyDescent="0.35">
      <c r="A55" s="192"/>
      <c r="C55" s="195" t="s">
        <v>957</v>
      </c>
      <c r="D55" t="s">
        <v>733</v>
      </c>
    </row>
    <row r="56" spans="1:4" x14ac:dyDescent="0.25">
      <c r="A56" s="192"/>
    </row>
    <row r="57" spans="1:4" x14ac:dyDescent="0.25">
      <c r="A57" s="192"/>
      <c r="C57" s="191" t="s">
        <v>913</v>
      </c>
    </row>
    <row r="58" spans="1:4" x14ac:dyDescent="0.25">
      <c r="A58" s="192"/>
      <c r="C58" s="192" t="s">
        <v>916</v>
      </c>
    </row>
    <row r="59" spans="1:4" x14ac:dyDescent="0.25">
      <c r="A59" s="192"/>
      <c r="C59" s="192" t="s">
        <v>320</v>
      </c>
    </row>
    <row r="60" spans="1:4" x14ac:dyDescent="0.25">
      <c r="A60" s="192"/>
      <c r="C60" s="192" t="s">
        <v>917</v>
      </c>
    </row>
    <row r="61" spans="1:4" x14ac:dyDescent="0.25">
      <c r="A61" s="192"/>
      <c r="C61" s="192" t="s">
        <v>593</v>
      </c>
    </row>
    <row r="62" spans="1:4" x14ac:dyDescent="0.25">
      <c r="A62" s="192"/>
      <c r="C62" s="192" t="s">
        <v>918</v>
      </c>
    </row>
    <row r="63" spans="1:4" x14ac:dyDescent="0.25">
      <c r="A63" s="192"/>
      <c r="C63" s="192" t="s">
        <v>779</v>
      </c>
    </row>
    <row r="64" spans="1:4" x14ac:dyDescent="0.25">
      <c r="A64" s="192"/>
      <c r="C64" s="192" t="s">
        <v>919</v>
      </c>
    </row>
    <row r="65" spans="1:3" x14ac:dyDescent="0.25">
      <c r="A65" s="192"/>
      <c r="C65" s="192" t="s">
        <v>321</v>
      </c>
    </row>
    <row r="66" spans="1:3" x14ac:dyDescent="0.25">
      <c r="A66" s="192"/>
      <c r="C66" s="192" t="s">
        <v>920</v>
      </c>
    </row>
    <row r="67" spans="1:3" x14ac:dyDescent="0.25">
      <c r="A67" s="192"/>
      <c r="C67" s="192" t="s">
        <v>434</v>
      </c>
    </row>
    <row r="68" spans="1:3" x14ac:dyDescent="0.25">
      <c r="A68" s="192"/>
      <c r="C68" s="192" t="s">
        <v>921</v>
      </c>
    </row>
    <row r="69" spans="1:3" x14ac:dyDescent="0.25">
      <c r="A69" s="192"/>
      <c r="C69" s="192" t="s">
        <v>435</v>
      </c>
    </row>
    <row r="70" spans="1:3" x14ac:dyDescent="0.25">
      <c r="A70" s="192"/>
      <c r="C70" s="192" t="s">
        <v>922</v>
      </c>
    </row>
    <row r="71" spans="1:3" x14ac:dyDescent="0.25">
      <c r="A71" s="192"/>
      <c r="C71" s="192" t="s">
        <v>436</v>
      </c>
    </row>
    <row r="72" spans="1:3" x14ac:dyDescent="0.25">
      <c r="A72" s="192"/>
      <c r="C72" s="192" t="s">
        <v>923</v>
      </c>
    </row>
    <row r="73" spans="1:3" x14ac:dyDescent="0.25">
      <c r="A73" s="192"/>
      <c r="C73" s="192" t="s">
        <v>474</v>
      </c>
    </row>
    <row r="74" spans="1:3" x14ac:dyDescent="0.25">
      <c r="A74" s="192"/>
      <c r="C74" s="192" t="s">
        <v>924</v>
      </c>
    </row>
    <row r="75" spans="1:3" x14ac:dyDescent="0.25">
      <c r="A75" s="192"/>
      <c r="C75" s="192" t="s">
        <v>437</v>
      </c>
    </row>
    <row r="76" spans="1:3" x14ac:dyDescent="0.25">
      <c r="A76" s="192"/>
      <c r="C76" s="192" t="s">
        <v>925</v>
      </c>
    </row>
    <row r="77" spans="1:3" x14ac:dyDescent="0.25">
      <c r="A77" s="192"/>
      <c r="C77" s="192" t="s">
        <v>781</v>
      </c>
    </row>
    <row r="78" spans="1:3" x14ac:dyDescent="0.25">
      <c r="A78" s="192"/>
      <c r="C78" s="192" t="s">
        <v>926</v>
      </c>
    </row>
    <row r="79" spans="1:3" x14ac:dyDescent="0.25">
      <c r="A79" s="192"/>
      <c r="C79" s="192" t="s">
        <v>497</v>
      </c>
    </row>
    <row r="80" spans="1:3" x14ac:dyDescent="0.25">
      <c r="A80" s="192"/>
      <c r="C80" s="192" t="s">
        <v>927</v>
      </c>
    </row>
    <row r="81" spans="1:3" x14ac:dyDescent="0.25">
      <c r="A81" s="192"/>
      <c r="C81" s="192" t="s">
        <v>439</v>
      </c>
    </row>
    <row r="82" spans="1:3" x14ac:dyDescent="0.25">
      <c r="A82" s="192"/>
      <c r="C82" s="192" t="s">
        <v>928</v>
      </c>
    </row>
    <row r="83" spans="1:3" x14ac:dyDescent="0.25">
      <c r="A83" s="192"/>
      <c r="C83" s="192" t="s">
        <v>471</v>
      </c>
    </row>
    <row r="84" spans="1:3" x14ac:dyDescent="0.25">
      <c r="A84" s="192"/>
      <c r="C84" s="192" t="s">
        <v>929</v>
      </c>
    </row>
    <row r="85" spans="1:3" x14ac:dyDescent="0.25">
      <c r="A85" s="192"/>
      <c r="C85" s="192" t="s">
        <v>472</v>
      </c>
    </row>
    <row r="86" spans="1:3" x14ac:dyDescent="0.25">
      <c r="A86" s="192"/>
      <c r="C86" s="192" t="s">
        <v>930</v>
      </c>
    </row>
    <row r="87" spans="1:3" x14ac:dyDescent="0.25">
      <c r="A87" s="192"/>
      <c r="C87" s="192" t="s">
        <v>473</v>
      </c>
    </row>
    <row r="88" spans="1:3" x14ac:dyDescent="0.25">
      <c r="A88" s="192"/>
      <c r="C88" s="192" t="s">
        <v>931</v>
      </c>
    </row>
    <row r="89" spans="1:3" x14ac:dyDescent="0.25">
      <c r="A89" s="192"/>
      <c r="C89" s="192" t="s">
        <v>780</v>
      </c>
    </row>
    <row r="90" spans="1:3" x14ac:dyDescent="0.25">
      <c r="A90" s="192"/>
      <c r="C90" s="192" t="s">
        <v>933</v>
      </c>
    </row>
    <row r="91" spans="1:3" x14ac:dyDescent="0.25">
      <c r="A91" s="192"/>
      <c r="C91" s="192" t="s">
        <v>477</v>
      </c>
    </row>
    <row r="92" spans="1:3" x14ac:dyDescent="0.25">
      <c r="A92" s="192"/>
      <c r="C92" s="192" t="s">
        <v>934</v>
      </c>
    </row>
    <row r="93" spans="1:3" x14ac:dyDescent="0.25">
      <c r="A93" s="192"/>
      <c r="C93" s="192" t="s">
        <v>479</v>
      </c>
    </row>
    <row r="94" spans="1:3" x14ac:dyDescent="0.25">
      <c r="A94" s="192"/>
      <c r="C94" s="192" t="s">
        <v>912</v>
      </c>
    </row>
    <row r="95" spans="1:3" x14ac:dyDescent="0.25">
      <c r="A95" s="192"/>
    </row>
    <row r="96" spans="1:3" x14ac:dyDescent="0.25">
      <c r="A96" s="192"/>
    </row>
    <row r="97" spans="1:4" x14ac:dyDescent="0.25">
      <c r="A97" s="192"/>
    </row>
    <row r="98" spans="1:4" x14ac:dyDescent="0.25">
      <c r="A98" s="192"/>
    </row>
    <row r="99" spans="1:4" x14ac:dyDescent="0.25">
      <c r="A99" s="192"/>
    </row>
    <row r="100" spans="1:4" x14ac:dyDescent="0.25">
      <c r="A100" s="192"/>
    </row>
    <row r="101" spans="1:4" x14ac:dyDescent="0.25">
      <c r="A101" s="192"/>
    </row>
    <row r="102" spans="1:4" x14ac:dyDescent="0.25">
      <c r="A102" s="192"/>
    </row>
    <row r="103" spans="1:4" x14ac:dyDescent="0.25">
      <c r="A103" s="192"/>
    </row>
    <row r="104" spans="1:4" x14ac:dyDescent="0.25">
      <c r="A104" s="192"/>
    </row>
    <row r="105" spans="1:4" x14ac:dyDescent="0.25">
      <c r="A105" s="192"/>
    </row>
    <row r="106" spans="1:4" x14ac:dyDescent="0.25">
      <c r="A106" s="192"/>
      <c r="C106" s="354" t="s">
        <v>959</v>
      </c>
      <c r="D106" s="354"/>
    </row>
    <row r="107" spans="1:4" x14ac:dyDescent="0.25">
      <c r="A107" s="192"/>
      <c r="C107" s="354"/>
      <c r="D107" s="354"/>
    </row>
    <row r="108" spans="1:4" x14ac:dyDescent="0.25">
      <c r="A108" s="192"/>
    </row>
    <row r="109" spans="1:4" ht="15" customHeight="1" x14ac:dyDescent="0.25">
      <c r="A109" s="192"/>
      <c r="C109" s="355" t="s">
        <v>825</v>
      </c>
      <c r="D109" s="355"/>
    </row>
    <row r="110" spans="1:4" x14ac:dyDescent="0.25">
      <c r="A110" s="192"/>
      <c r="C110" s="355"/>
      <c r="D110" s="355"/>
    </row>
    <row r="111" spans="1:4" x14ac:dyDescent="0.25">
      <c r="A111" s="192"/>
      <c r="C111" s="355"/>
      <c r="D111" s="355"/>
    </row>
    <row r="112" spans="1:4" x14ac:dyDescent="0.25">
      <c r="A112" s="192"/>
      <c r="C112" s="355"/>
      <c r="D112" s="355"/>
    </row>
    <row r="113" spans="1:19" x14ac:dyDescent="0.25">
      <c r="A113" s="192"/>
      <c r="C113" s="355"/>
      <c r="D113" s="355"/>
    </row>
    <row r="114" spans="1:19" x14ac:dyDescent="0.25">
      <c r="A114" s="192"/>
      <c r="C114" s="355"/>
      <c r="D114" s="355"/>
    </row>
    <row r="115" spans="1:19" x14ac:dyDescent="0.25">
      <c r="A115" s="192"/>
      <c r="C115" s="355"/>
      <c r="D115" s="355"/>
    </row>
    <row r="116" spans="1:19" x14ac:dyDescent="0.25">
      <c r="A116" s="192"/>
      <c r="C116" s="355"/>
      <c r="D116" s="355"/>
    </row>
    <row r="117" spans="1:19" x14ac:dyDescent="0.25">
      <c r="A117" s="192"/>
      <c r="C117" s="355"/>
      <c r="D117" s="355"/>
    </row>
    <row r="118" spans="1:19" x14ac:dyDescent="0.25">
      <c r="A118" s="192"/>
      <c r="C118" s="355"/>
      <c r="D118" s="355"/>
    </row>
    <row r="119" spans="1:19" x14ac:dyDescent="0.25">
      <c r="A119" s="192"/>
      <c r="C119" s="355"/>
      <c r="D119" s="355"/>
    </row>
    <row r="120" spans="1:19" x14ac:dyDescent="0.25">
      <c r="A120" s="192"/>
      <c r="C120" s="355"/>
      <c r="D120" s="355"/>
    </row>
    <row r="121" spans="1:19" x14ac:dyDescent="0.25">
      <c r="A121" s="192"/>
      <c r="C121" s="355"/>
      <c r="D121" s="355"/>
    </row>
    <row r="122" spans="1:19" x14ac:dyDescent="0.25">
      <c r="A122" s="192"/>
      <c r="C122" s="355"/>
      <c r="D122" s="355"/>
    </row>
    <row r="123" spans="1:19" x14ac:dyDescent="0.25">
      <c r="A123" s="192"/>
      <c r="C123" s="355"/>
      <c r="D123" s="355"/>
    </row>
    <row r="124" spans="1:19" x14ac:dyDescent="0.25">
      <c r="A124" s="192"/>
    </row>
    <row r="125" spans="1:19" x14ac:dyDescent="0.25">
      <c r="A125" s="192"/>
    </row>
    <row r="126" spans="1:19" ht="15" customHeight="1" x14ac:dyDescent="0.25">
      <c r="A126" s="192"/>
      <c r="C126" s="358" t="s">
        <v>960</v>
      </c>
      <c r="D126" s="359"/>
      <c r="E126" s="359"/>
      <c r="F126" s="359"/>
      <c r="G126" s="359"/>
      <c r="H126" s="359"/>
      <c r="I126" s="359"/>
      <c r="J126" s="359"/>
      <c r="K126" s="359"/>
      <c r="L126" s="359"/>
      <c r="M126" s="359"/>
      <c r="N126" s="359"/>
      <c r="O126" s="359"/>
      <c r="P126" s="359"/>
      <c r="Q126" s="359"/>
      <c r="R126" s="359"/>
      <c r="S126" s="359"/>
    </row>
    <row r="127" spans="1:19" ht="15" customHeight="1" x14ac:dyDescent="0.25">
      <c r="A127" s="192"/>
      <c r="C127" s="358"/>
      <c r="D127" s="359"/>
      <c r="E127" s="359"/>
      <c r="F127" s="359"/>
      <c r="G127" s="359"/>
      <c r="H127" s="359"/>
      <c r="I127" s="359"/>
      <c r="J127" s="359"/>
      <c r="K127" s="359"/>
      <c r="L127" s="359"/>
      <c r="M127" s="359"/>
      <c r="N127" s="359"/>
      <c r="O127" s="359"/>
      <c r="P127" s="359"/>
      <c r="Q127" s="359"/>
      <c r="R127" s="359"/>
      <c r="S127" s="359"/>
    </row>
    <row r="128" spans="1:19" x14ac:dyDescent="0.25">
      <c r="A128" s="192"/>
    </row>
    <row r="129" spans="1:16" x14ac:dyDescent="0.25">
      <c r="A129" s="192"/>
    </row>
    <row r="130" spans="1:16" x14ac:dyDescent="0.25">
      <c r="A130" s="192"/>
      <c r="F130" s="330" t="s">
        <v>637</v>
      </c>
      <c r="G130" s="62" t="s">
        <v>635</v>
      </c>
      <c r="H130" s="63" t="s">
        <v>584</v>
      </c>
      <c r="I130" s="63" t="s">
        <v>636</v>
      </c>
      <c r="J130" s="63" t="s">
        <v>589</v>
      </c>
      <c r="K130" s="63" t="s">
        <v>253</v>
      </c>
      <c r="L130" s="63" t="s">
        <v>643</v>
      </c>
      <c r="M130" s="63" t="s">
        <v>582</v>
      </c>
      <c r="N130" s="63"/>
      <c r="O130" s="64" t="s">
        <v>633</v>
      </c>
      <c r="P130" s="11" t="s">
        <v>634</v>
      </c>
    </row>
    <row r="131" spans="1:16" x14ac:dyDescent="0.25">
      <c r="A131" s="192"/>
      <c r="F131" s="331"/>
      <c r="G131" s="332" t="s">
        <v>632</v>
      </c>
      <c r="H131" s="333"/>
      <c r="I131" s="333"/>
      <c r="J131" s="333"/>
      <c r="K131" s="333"/>
      <c r="L131" s="333"/>
      <c r="M131" s="333"/>
      <c r="N131" s="333"/>
      <c r="O131" s="334"/>
      <c r="P131" s="11"/>
    </row>
    <row r="132" spans="1:16" x14ac:dyDescent="0.25">
      <c r="A132" s="192"/>
      <c r="F132" s="65" t="s">
        <v>644</v>
      </c>
      <c r="G132" s="66" t="s">
        <v>645</v>
      </c>
      <c r="H132" s="66" t="s">
        <v>646</v>
      </c>
      <c r="I132" s="66" t="s">
        <v>647</v>
      </c>
      <c r="J132" s="66"/>
      <c r="K132" s="66"/>
      <c r="L132" s="66"/>
      <c r="M132" s="66"/>
      <c r="N132" s="66"/>
      <c r="O132" s="66"/>
      <c r="P132" s="69"/>
    </row>
    <row r="133" spans="1:16" ht="15.75" thickBot="1" x14ac:dyDescent="0.3">
      <c r="A133" s="192"/>
      <c r="C133" s="286"/>
      <c r="F133" s="70" t="s">
        <v>639</v>
      </c>
      <c r="G133" s="71"/>
      <c r="H133" s="71"/>
      <c r="I133" s="71"/>
      <c r="J133" s="68"/>
      <c r="K133" s="71"/>
      <c r="L133" s="71"/>
      <c r="M133" s="71"/>
      <c r="N133" s="71"/>
      <c r="O133" s="71"/>
      <c r="P133" s="72"/>
    </row>
    <row r="134" spans="1:16" x14ac:dyDescent="0.25">
      <c r="A134" s="192"/>
      <c r="C134" s="286"/>
      <c r="F134" s="56"/>
      <c r="G134" s="57"/>
      <c r="H134" s="57"/>
      <c r="I134" s="57"/>
      <c r="J134" s="335" t="s">
        <v>642</v>
      </c>
      <c r="K134" s="57" t="s">
        <v>640</v>
      </c>
      <c r="L134" s="57"/>
      <c r="M134" s="57"/>
      <c r="N134" s="57"/>
      <c r="O134" s="57"/>
      <c r="P134" s="55"/>
    </row>
    <row r="135" spans="1:16" ht="15.75" thickBot="1" x14ac:dyDescent="0.3">
      <c r="A135" s="192"/>
      <c r="C135" s="286"/>
      <c r="F135" s="56"/>
      <c r="G135" s="57"/>
      <c r="H135" s="57"/>
      <c r="I135" s="57"/>
      <c r="J135" s="336"/>
      <c r="K135" s="57" t="s">
        <v>641</v>
      </c>
      <c r="L135" s="57"/>
      <c r="M135" s="57"/>
      <c r="N135" s="57"/>
      <c r="O135" s="57"/>
      <c r="P135" s="58"/>
    </row>
    <row r="136" spans="1:16" x14ac:dyDescent="0.25">
      <c r="A136" s="192"/>
      <c r="C136" s="286"/>
      <c r="F136" s="56"/>
      <c r="G136" s="57"/>
      <c r="H136" s="57"/>
      <c r="I136" s="57"/>
      <c r="J136" s="53"/>
      <c r="K136" s="57"/>
      <c r="L136" s="57"/>
      <c r="M136" s="57"/>
      <c r="N136" s="57"/>
      <c r="O136" s="57"/>
      <c r="P136" s="58"/>
    </row>
    <row r="137" spans="1:16" x14ac:dyDescent="0.25">
      <c r="A137" s="192"/>
      <c r="C137" s="286"/>
      <c r="F137" s="56"/>
      <c r="G137" s="57"/>
      <c r="H137" s="57"/>
      <c r="I137" s="57"/>
      <c r="J137" s="11"/>
      <c r="K137" s="57"/>
      <c r="L137" s="57"/>
      <c r="M137" s="57"/>
      <c r="N137" s="57"/>
      <c r="O137" s="57"/>
      <c r="P137" s="58"/>
    </row>
    <row r="138" spans="1:16" x14ac:dyDescent="0.25">
      <c r="A138" s="192"/>
      <c r="C138" s="286"/>
      <c r="F138" s="56"/>
      <c r="G138" s="57"/>
      <c r="H138" s="57"/>
      <c r="I138" s="57"/>
      <c r="J138" s="11"/>
      <c r="K138" s="57"/>
      <c r="L138" s="57"/>
      <c r="M138" s="57"/>
      <c r="N138" s="57"/>
      <c r="O138" s="57"/>
      <c r="P138" s="58"/>
    </row>
    <row r="139" spans="1:16" x14ac:dyDescent="0.25">
      <c r="A139" s="192"/>
      <c r="C139" s="286"/>
      <c r="F139" s="56"/>
      <c r="G139" s="57"/>
      <c r="H139" s="57"/>
      <c r="I139" s="57"/>
      <c r="J139" s="11"/>
      <c r="K139" s="57"/>
      <c r="L139" s="57"/>
      <c r="M139" s="57"/>
      <c r="N139" s="57"/>
      <c r="O139" s="57"/>
      <c r="P139" s="58"/>
    </row>
    <row r="140" spans="1:16" x14ac:dyDescent="0.25">
      <c r="A140" s="192"/>
      <c r="C140" s="286"/>
      <c r="F140" s="56"/>
      <c r="G140" s="57"/>
      <c r="H140" s="57"/>
      <c r="I140" s="57"/>
      <c r="J140" s="11"/>
      <c r="K140" s="57"/>
      <c r="L140" s="57"/>
      <c r="M140" s="57"/>
      <c r="N140" s="57"/>
      <c r="O140" s="57"/>
      <c r="P140" s="58"/>
    </row>
    <row r="141" spans="1:16" x14ac:dyDescent="0.25">
      <c r="A141" s="192"/>
      <c r="C141" s="286"/>
      <c r="F141" s="56"/>
      <c r="G141" s="57"/>
      <c r="H141" s="57"/>
      <c r="I141" s="57"/>
      <c r="J141" s="11"/>
      <c r="K141" s="57"/>
      <c r="L141" s="57"/>
      <c r="M141" s="57"/>
      <c r="N141" s="57"/>
      <c r="O141" s="57"/>
      <c r="P141" s="58"/>
    </row>
    <row r="142" spans="1:16" x14ac:dyDescent="0.25">
      <c r="A142" s="192"/>
      <c r="C142" s="286"/>
      <c r="F142" s="56"/>
      <c r="G142" s="57"/>
      <c r="H142" s="57"/>
      <c r="I142" s="57"/>
      <c r="J142" s="11"/>
      <c r="K142" s="57"/>
      <c r="L142" s="57"/>
      <c r="M142" s="57"/>
      <c r="N142" s="57"/>
      <c r="O142" s="57"/>
      <c r="P142" s="58"/>
    </row>
    <row r="143" spans="1:16" x14ac:dyDescent="0.25">
      <c r="A143" s="192"/>
      <c r="C143" s="286"/>
      <c r="F143" s="56"/>
      <c r="G143" s="57"/>
      <c r="H143" s="57"/>
      <c r="I143" s="57"/>
      <c r="J143" s="11"/>
      <c r="K143" s="57"/>
      <c r="L143" s="57"/>
      <c r="M143" s="57"/>
      <c r="N143" s="57"/>
      <c r="O143" s="57"/>
      <c r="P143" s="58"/>
    </row>
    <row r="144" spans="1:16" x14ac:dyDescent="0.25">
      <c r="A144" s="192"/>
      <c r="C144" s="286"/>
      <c r="F144" s="56"/>
      <c r="G144" s="57"/>
      <c r="H144" s="57"/>
      <c r="I144" s="57"/>
      <c r="J144" s="11"/>
      <c r="K144" s="57"/>
      <c r="L144" s="57"/>
      <c r="M144" s="57"/>
      <c r="N144" s="57"/>
      <c r="O144" s="57"/>
      <c r="P144" s="58"/>
    </row>
    <row r="145" spans="1:16" x14ac:dyDescent="0.25">
      <c r="A145" s="192"/>
      <c r="C145" s="286"/>
      <c r="F145" s="56"/>
      <c r="G145" s="57"/>
      <c r="H145" s="57"/>
      <c r="I145" s="57"/>
      <c r="J145" s="11"/>
      <c r="K145" s="57"/>
      <c r="L145" s="57"/>
      <c r="M145" s="57"/>
      <c r="N145" s="57"/>
      <c r="O145" s="57"/>
      <c r="P145" s="58"/>
    </row>
    <row r="146" spans="1:16" x14ac:dyDescent="0.25">
      <c r="A146" s="192"/>
      <c r="F146" s="56"/>
      <c r="G146" s="57"/>
      <c r="H146" s="57"/>
      <c r="I146" s="57"/>
      <c r="J146" s="11"/>
      <c r="K146" s="57"/>
      <c r="L146" s="57"/>
      <c r="M146" s="57"/>
      <c r="N146" s="57"/>
      <c r="O146" s="57"/>
      <c r="P146" s="58"/>
    </row>
    <row r="147" spans="1:16" x14ac:dyDescent="0.25">
      <c r="A147" s="192"/>
      <c r="F147" s="56"/>
      <c r="G147" s="57"/>
      <c r="H147" s="57"/>
      <c r="I147" s="57"/>
      <c r="J147" s="11"/>
      <c r="K147" s="57"/>
      <c r="L147" s="57"/>
      <c r="M147" s="57"/>
      <c r="N147" s="57"/>
      <c r="O147" s="57"/>
      <c r="P147" s="58"/>
    </row>
    <row r="148" spans="1:16" x14ac:dyDescent="0.25">
      <c r="A148" s="192"/>
      <c r="F148" s="62"/>
      <c r="G148" s="63"/>
      <c r="H148" s="63"/>
      <c r="I148" s="63"/>
      <c r="J148" s="64"/>
      <c r="K148" s="63"/>
      <c r="L148" s="63"/>
      <c r="M148" s="63"/>
      <c r="N148" s="63"/>
      <c r="O148" s="63"/>
      <c r="P148" s="64"/>
    </row>
    <row r="149" spans="1:16" x14ac:dyDescent="0.25">
      <c r="A149" s="192"/>
    </row>
    <row r="150" spans="1:16" x14ac:dyDescent="0.25">
      <c r="A150" s="192"/>
    </row>
    <row r="151" spans="1:16" x14ac:dyDescent="0.25">
      <c r="A151" s="192"/>
    </row>
    <row r="152" spans="1:16" x14ac:dyDescent="0.25">
      <c r="A152" s="192"/>
    </row>
    <row r="153" spans="1:16" x14ac:dyDescent="0.25">
      <c r="A153" s="192"/>
    </row>
    <row r="154" spans="1:16" x14ac:dyDescent="0.25">
      <c r="A154" s="192"/>
    </row>
    <row r="155" spans="1:16" x14ac:dyDescent="0.25">
      <c r="A155" s="192"/>
    </row>
    <row r="156" spans="1:16" x14ac:dyDescent="0.25">
      <c r="A156" s="192"/>
    </row>
    <row r="157" spans="1:16" x14ac:dyDescent="0.25">
      <c r="A157" s="192"/>
    </row>
    <row r="158" spans="1:16" x14ac:dyDescent="0.25">
      <c r="A158" s="192"/>
    </row>
    <row r="159" spans="1:16" x14ac:dyDescent="0.25">
      <c r="A159" s="192"/>
    </row>
    <row r="160" spans="1:16" x14ac:dyDescent="0.25">
      <c r="A160" s="192"/>
    </row>
    <row r="161" spans="1:1" x14ac:dyDescent="0.25">
      <c r="A161" s="192"/>
    </row>
    <row r="162" spans="1:1" x14ac:dyDescent="0.25">
      <c r="A162" s="192"/>
    </row>
    <row r="163" spans="1:1" x14ac:dyDescent="0.25">
      <c r="A163" s="192"/>
    </row>
    <row r="164" spans="1:1" x14ac:dyDescent="0.25">
      <c r="A164" s="192"/>
    </row>
    <row r="165" spans="1:1" x14ac:dyDescent="0.25">
      <c r="A165" s="192"/>
    </row>
    <row r="166" spans="1:1" x14ac:dyDescent="0.25">
      <c r="A166" s="192"/>
    </row>
    <row r="167" spans="1:1" x14ac:dyDescent="0.25">
      <c r="A167" s="192"/>
    </row>
    <row r="168" spans="1:1" x14ac:dyDescent="0.25">
      <c r="A168" s="192"/>
    </row>
    <row r="169" spans="1:1" x14ac:dyDescent="0.25">
      <c r="A169" s="192"/>
    </row>
    <row r="170" spans="1:1" x14ac:dyDescent="0.25">
      <c r="A170" s="192"/>
    </row>
    <row r="171" spans="1:1" x14ac:dyDescent="0.25">
      <c r="A171" s="192"/>
    </row>
    <row r="172" spans="1:1" x14ac:dyDescent="0.25">
      <c r="A172" s="192"/>
    </row>
    <row r="173" spans="1:1" x14ac:dyDescent="0.25">
      <c r="A173" s="192"/>
    </row>
    <row r="174" spans="1:1" x14ac:dyDescent="0.25">
      <c r="A174" s="192"/>
    </row>
    <row r="175" spans="1:1" x14ac:dyDescent="0.25">
      <c r="A175" s="192"/>
    </row>
    <row r="176" spans="1:1" x14ac:dyDescent="0.25">
      <c r="A176" s="192"/>
    </row>
    <row r="177" spans="1:1" x14ac:dyDescent="0.25">
      <c r="A177" s="192"/>
    </row>
    <row r="178" spans="1:1" x14ac:dyDescent="0.25">
      <c r="A178" s="192"/>
    </row>
    <row r="179" spans="1:1" x14ac:dyDescent="0.25">
      <c r="A179" s="192"/>
    </row>
    <row r="180" spans="1:1" x14ac:dyDescent="0.25">
      <c r="A180" s="192"/>
    </row>
    <row r="181" spans="1:1" x14ac:dyDescent="0.25">
      <c r="A181" s="192"/>
    </row>
    <row r="182" spans="1:1" x14ac:dyDescent="0.25">
      <c r="A182" s="192"/>
    </row>
    <row r="183" spans="1:1" x14ac:dyDescent="0.25">
      <c r="A183" s="192"/>
    </row>
    <row r="184" spans="1:1" x14ac:dyDescent="0.25">
      <c r="A184" s="192"/>
    </row>
    <row r="185" spans="1:1" x14ac:dyDescent="0.25">
      <c r="A185" s="192"/>
    </row>
    <row r="186" spans="1:1" x14ac:dyDescent="0.25">
      <c r="A186" s="192"/>
    </row>
    <row r="187" spans="1:1" x14ac:dyDescent="0.25">
      <c r="A187" s="192"/>
    </row>
    <row r="188" spans="1:1" x14ac:dyDescent="0.25">
      <c r="A188" s="192"/>
    </row>
    <row r="189" spans="1:1" x14ac:dyDescent="0.25">
      <c r="A189" s="192"/>
    </row>
    <row r="190" spans="1:1" x14ac:dyDescent="0.25">
      <c r="A190" s="192"/>
    </row>
    <row r="191" spans="1:1" x14ac:dyDescent="0.25">
      <c r="A191" s="192"/>
    </row>
    <row r="192" spans="1:1" x14ac:dyDescent="0.25">
      <c r="A192" s="192"/>
    </row>
    <row r="193" spans="1:1" x14ac:dyDescent="0.25">
      <c r="A193" s="192"/>
    </row>
    <row r="194" spans="1:1" x14ac:dyDescent="0.25">
      <c r="A194" s="192"/>
    </row>
    <row r="195" spans="1:1" x14ac:dyDescent="0.25">
      <c r="A195" s="192"/>
    </row>
    <row r="196" spans="1:1" x14ac:dyDescent="0.25">
      <c r="A196" s="192"/>
    </row>
    <row r="197" spans="1:1" x14ac:dyDescent="0.25">
      <c r="A197" s="192"/>
    </row>
    <row r="198" spans="1:1" x14ac:dyDescent="0.25">
      <c r="A198" s="192"/>
    </row>
    <row r="199" spans="1:1" x14ac:dyDescent="0.25">
      <c r="A199" s="192"/>
    </row>
    <row r="200" spans="1:1" x14ac:dyDescent="0.25">
      <c r="A200" s="192"/>
    </row>
    <row r="201" spans="1:1" x14ac:dyDescent="0.25">
      <c r="A201" s="192"/>
    </row>
    <row r="202" spans="1:1" x14ac:dyDescent="0.25">
      <c r="A202" s="192"/>
    </row>
    <row r="203" spans="1:1" x14ac:dyDescent="0.25">
      <c r="A203" s="192"/>
    </row>
    <row r="204" spans="1:1" x14ac:dyDescent="0.25">
      <c r="A204" s="192"/>
    </row>
    <row r="205" spans="1:1" x14ac:dyDescent="0.25">
      <c r="A205" s="192"/>
    </row>
    <row r="206" spans="1:1" x14ac:dyDescent="0.25">
      <c r="A206" s="192"/>
    </row>
    <row r="207" spans="1:1" x14ac:dyDescent="0.25">
      <c r="A207" s="192"/>
    </row>
    <row r="208" spans="1:1" x14ac:dyDescent="0.25">
      <c r="A208" s="192"/>
    </row>
    <row r="209" spans="1:1" x14ac:dyDescent="0.25">
      <c r="A209" s="192"/>
    </row>
    <row r="210" spans="1:1" x14ac:dyDescent="0.25">
      <c r="A210" s="192"/>
    </row>
    <row r="211" spans="1:1" x14ac:dyDescent="0.25">
      <c r="A211" s="192"/>
    </row>
    <row r="212" spans="1:1" x14ac:dyDescent="0.25">
      <c r="A212" s="192"/>
    </row>
    <row r="213" spans="1:1" x14ac:dyDescent="0.25">
      <c r="A213" s="192"/>
    </row>
    <row r="214" spans="1:1" x14ac:dyDescent="0.25">
      <c r="A214" s="192"/>
    </row>
    <row r="215" spans="1:1" x14ac:dyDescent="0.25">
      <c r="A215" s="192"/>
    </row>
    <row r="216" spans="1:1" x14ac:dyDescent="0.25">
      <c r="A216" s="192"/>
    </row>
    <row r="217" spans="1:1" x14ac:dyDescent="0.25">
      <c r="A217" s="192"/>
    </row>
    <row r="218" spans="1:1" x14ac:dyDescent="0.25">
      <c r="A218" s="192"/>
    </row>
    <row r="219" spans="1:1" x14ac:dyDescent="0.25">
      <c r="A219" s="192"/>
    </row>
    <row r="220" spans="1:1" x14ac:dyDescent="0.25">
      <c r="A220" s="192"/>
    </row>
    <row r="221" spans="1:1" x14ac:dyDescent="0.25">
      <c r="A221" s="192"/>
    </row>
    <row r="222" spans="1:1" x14ac:dyDescent="0.25">
      <c r="A222" s="192"/>
    </row>
    <row r="223" spans="1:1" x14ac:dyDescent="0.25">
      <c r="A223" s="192"/>
    </row>
    <row r="224" spans="1:1" x14ac:dyDescent="0.25">
      <c r="A224" s="192"/>
    </row>
    <row r="225" spans="1:1" x14ac:dyDescent="0.25">
      <c r="A225" s="192"/>
    </row>
    <row r="226" spans="1:1" x14ac:dyDescent="0.25">
      <c r="A226" s="192"/>
    </row>
    <row r="227" spans="1:1" x14ac:dyDescent="0.25">
      <c r="A227" s="192"/>
    </row>
    <row r="228" spans="1:1" x14ac:dyDescent="0.25">
      <c r="A228" s="192"/>
    </row>
    <row r="229" spans="1:1" x14ac:dyDescent="0.25">
      <c r="A229" s="192"/>
    </row>
    <row r="230" spans="1:1" x14ac:dyDescent="0.25">
      <c r="A230" s="192"/>
    </row>
    <row r="231" spans="1:1" x14ac:dyDescent="0.25">
      <c r="A231" s="192"/>
    </row>
    <row r="232" spans="1:1" x14ac:dyDescent="0.25">
      <c r="A232" s="192"/>
    </row>
    <row r="233" spans="1:1" x14ac:dyDescent="0.25">
      <c r="A233" s="192"/>
    </row>
    <row r="234" spans="1:1" x14ac:dyDescent="0.25">
      <c r="A234" s="192"/>
    </row>
    <row r="235" spans="1:1" x14ac:dyDescent="0.25">
      <c r="A235" s="192"/>
    </row>
    <row r="236" spans="1:1" x14ac:dyDescent="0.25">
      <c r="A236" s="192"/>
    </row>
    <row r="237" spans="1:1" x14ac:dyDescent="0.25">
      <c r="A237" s="192"/>
    </row>
    <row r="238" spans="1:1" x14ac:dyDescent="0.25">
      <c r="A238" s="192"/>
    </row>
    <row r="239" spans="1:1" x14ac:dyDescent="0.25">
      <c r="A239" s="192"/>
    </row>
    <row r="240" spans="1:1" x14ac:dyDescent="0.25">
      <c r="A240" s="192"/>
    </row>
    <row r="241" spans="1:1" x14ac:dyDescent="0.25">
      <c r="A241" s="192"/>
    </row>
    <row r="242" spans="1:1" x14ac:dyDescent="0.25">
      <c r="A242" s="192"/>
    </row>
    <row r="243" spans="1:1" x14ac:dyDescent="0.25">
      <c r="A243" s="192"/>
    </row>
    <row r="244" spans="1:1" x14ac:dyDescent="0.25">
      <c r="A244" s="192"/>
    </row>
    <row r="245" spans="1:1" x14ac:dyDescent="0.25">
      <c r="A245" s="192"/>
    </row>
    <row r="246" spans="1:1" x14ac:dyDescent="0.25">
      <c r="A246" s="192"/>
    </row>
    <row r="247" spans="1:1" x14ac:dyDescent="0.25">
      <c r="A247" s="192"/>
    </row>
    <row r="248" spans="1:1" x14ac:dyDescent="0.25">
      <c r="A248" s="192"/>
    </row>
    <row r="249" spans="1:1" x14ac:dyDescent="0.25">
      <c r="A249" s="192"/>
    </row>
    <row r="250" spans="1:1" x14ac:dyDescent="0.25">
      <c r="A250" s="192"/>
    </row>
    <row r="251" spans="1:1" x14ac:dyDescent="0.25">
      <c r="A251" s="192"/>
    </row>
    <row r="252" spans="1:1" x14ac:dyDescent="0.25">
      <c r="A252" s="192"/>
    </row>
    <row r="253" spans="1:1" x14ac:dyDescent="0.25">
      <c r="A253" s="192"/>
    </row>
    <row r="254" spans="1:1" x14ac:dyDescent="0.25">
      <c r="A254" s="192"/>
    </row>
    <row r="255" spans="1:1" x14ac:dyDescent="0.25">
      <c r="A255" s="192"/>
    </row>
    <row r="256" spans="1:1" x14ac:dyDescent="0.25">
      <c r="A256" s="192"/>
    </row>
    <row r="257" spans="1:1" x14ac:dyDescent="0.25">
      <c r="A257" s="192"/>
    </row>
    <row r="258" spans="1:1" x14ac:dyDescent="0.25">
      <c r="A258" s="192"/>
    </row>
    <row r="259" spans="1:1" x14ac:dyDescent="0.25">
      <c r="A259" s="192"/>
    </row>
    <row r="260" spans="1:1" x14ac:dyDescent="0.25">
      <c r="A260" s="192"/>
    </row>
    <row r="261" spans="1:1" x14ac:dyDescent="0.25">
      <c r="A261" s="192"/>
    </row>
    <row r="262" spans="1:1" x14ac:dyDescent="0.25">
      <c r="A262" s="192"/>
    </row>
    <row r="263" spans="1:1" x14ac:dyDescent="0.25">
      <c r="A263" s="192"/>
    </row>
    <row r="264" spans="1:1" x14ac:dyDescent="0.25">
      <c r="A264" s="192"/>
    </row>
    <row r="265" spans="1:1" x14ac:dyDescent="0.25">
      <c r="A265" s="192"/>
    </row>
    <row r="266" spans="1:1" x14ac:dyDescent="0.25">
      <c r="A266" s="192"/>
    </row>
    <row r="267" spans="1:1" x14ac:dyDescent="0.25">
      <c r="A267" s="192"/>
    </row>
    <row r="268" spans="1:1" x14ac:dyDescent="0.25">
      <c r="A268" s="192"/>
    </row>
    <row r="269" spans="1:1" x14ac:dyDescent="0.25">
      <c r="A269" s="192"/>
    </row>
    <row r="270" spans="1:1" x14ac:dyDescent="0.25">
      <c r="A270" s="192"/>
    </row>
    <row r="271" spans="1:1" x14ac:dyDescent="0.25">
      <c r="A271" s="192"/>
    </row>
    <row r="272" spans="1:1" x14ac:dyDescent="0.25">
      <c r="A272" s="192"/>
    </row>
    <row r="273" spans="1:1" x14ac:dyDescent="0.25">
      <c r="A273" s="192"/>
    </row>
    <row r="274" spans="1:1" x14ac:dyDescent="0.25">
      <c r="A274" s="192"/>
    </row>
    <row r="275" spans="1:1" x14ac:dyDescent="0.25">
      <c r="A275" s="192"/>
    </row>
    <row r="276" spans="1:1" x14ac:dyDescent="0.25">
      <c r="A276" s="192"/>
    </row>
    <row r="277" spans="1:1" x14ac:dyDescent="0.25">
      <c r="A277" s="192"/>
    </row>
    <row r="278" spans="1:1" x14ac:dyDescent="0.25">
      <c r="A278" s="192"/>
    </row>
    <row r="279" spans="1:1" x14ac:dyDescent="0.25">
      <c r="A279" s="192"/>
    </row>
    <row r="280" spans="1:1" x14ac:dyDescent="0.25">
      <c r="A280" s="192"/>
    </row>
    <row r="281" spans="1:1" x14ac:dyDescent="0.25">
      <c r="A281" s="192"/>
    </row>
    <row r="282" spans="1:1" x14ac:dyDescent="0.25">
      <c r="A282" s="192"/>
    </row>
    <row r="283" spans="1:1" x14ac:dyDescent="0.25">
      <c r="A283" s="192"/>
    </row>
    <row r="284" spans="1:1" x14ac:dyDescent="0.25">
      <c r="A284" s="192"/>
    </row>
    <row r="285" spans="1:1" x14ac:dyDescent="0.25">
      <c r="A285" s="192"/>
    </row>
    <row r="286" spans="1:1" x14ac:dyDescent="0.25">
      <c r="A286" s="192"/>
    </row>
    <row r="287" spans="1:1" x14ac:dyDescent="0.25">
      <c r="A287" s="192"/>
    </row>
    <row r="288" spans="1:1" x14ac:dyDescent="0.25">
      <c r="A288" s="192"/>
    </row>
    <row r="289" spans="1:1" x14ac:dyDescent="0.25">
      <c r="A289" s="192"/>
    </row>
    <row r="290" spans="1:1" x14ac:dyDescent="0.25">
      <c r="A290" s="192"/>
    </row>
    <row r="291" spans="1:1" x14ac:dyDescent="0.25">
      <c r="A291" s="192"/>
    </row>
    <row r="292" spans="1:1" x14ac:dyDescent="0.25">
      <c r="A292" s="192"/>
    </row>
    <row r="293" spans="1:1" x14ac:dyDescent="0.25">
      <c r="A293" s="192"/>
    </row>
    <row r="294" spans="1:1" x14ac:dyDescent="0.25">
      <c r="A294" s="192"/>
    </row>
    <row r="295" spans="1:1" x14ac:dyDescent="0.25">
      <c r="A295" s="192"/>
    </row>
    <row r="296" spans="1:1" x14ac:dyDescent="0.25">
      <c r="A296" s="192"/>
    </row>
    <row r="297" spans="1:1" x14ac:dyDescent="0.25">
      <c r="A297" s="192"/>
    </row>
    <row r="298" spans="1:1" x14ac:dyDescent="0.25">
      <c r="A298" s="192"/>
    </row>
    <row r="299" spans="1:1" x14ac:dyDescent="0.25">
      <c r="A299" s="192"/>
    </row>
    <row r="300" spans="1:1" x14ac:dyDescent="0.25">
      <c r="A300" s="192"/>
    </row>
    <row r="301" spans="1:1" x14ac:dyDescent="0.25">
      <c r="A301" s="192"/>
    </row>
    <row r="302" spans="1:1" x14ac:dyDescent="0.25">
      <c r="A302" s="192"/>
    </row>
    <row r="303" spans="1:1" x14ac:dyDescent="0.25">
      <c r="A303" s="192"/>
    </row>
    <row r="304" spans="1:1" x14ac:dyDescent="0.25">
      <c r="A304" s="192"/>
    </row>
    <row r="305" spans="1:1" x14ac:dyDescent="0.25">
      <c r="A305" s="192"/>
    </row>
    <row r="306" spans="1:1" x14ac:dyDescent="0.25">
      <c r="A306" s="192"/>
    </row>
    <row r="307" spans="1:1" x14ac:dyDescent="0.25">
      <c r="A307" s="192"/>
    </row>
    <row r="308" spans="1:1" x14ac:dyDescent="0.25">
      <c r="A308" s="192"/>
    </row>
    <row r="309" spans="1:1" x14ac:dyDescent="0.25">
      <c r="A309" s="192"/>
    </row>
    <row r="310" spans="1:1" x14ac:dyDescent="0.25">
      <c r="A310" s="192"/>
    </row>
    <row r="311" spans="1:1" x14ac:dyDescent="0.25">
      <c r="A311" s="192"/>
    </row>
    <row r="312" spans="1:1" x14ac:dyDescent="0.25">
      <c r="A312" s="192"/>
    </row>
    <row r="313" spans="1:1" x14ac:dyDescent="0.25">
      <c r="A313" s="192"/>
    </row>
    <row r="314" spans="1:1" x14ac:dyDescent="0.25">
      <c r="A314" s="192"/>
    </row>
  </sheetData>
  <mergeCells count="10">
    <mergeCell ref="F130:F131"/>
    <mergeCell ref="G131:O131"/>
    <mergeCell ref="J134:J135"/>
    <mergeCell ref="C133:C145"/>
    <mergeCell ref="C126:S127"/>
    <mergeCell ref="C106:D107"/>
    <mergeCell ref="C109:D123"/>
    <mergeCell ref="C1:D2"/>
    <mergeCell ref="A4:B4"/>
    <mergeCell ref="A38:B49"/>
  </mergeCells>
  <pageMargins left="0.511811024" right="0.511811024" top="0.78740157499999996" bottom="0.78740157499999996" header="0.31496062000000002" footer="0.3149606200000000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showGridLines="0" workbookViewId="0">
      <selection activeCell="N1" sqref="A1:XFD2"/>
    </sheetView>
  </sheetViews>
  <sheetFormatPr defaultRowHeight="15" x14ac:dyDescent="0.25"/>
  <sheetData>
    <row r="1" spans="1:13" x14ac:dyDescent="0.25">
      <c r="A1" s="342" t="s">
        <v>961</v>
      </c>
      <c r="B1" s="342"/>
      <c r="C1" s="342"/>
      <c r="D1" s="342"/>
      <c r="E1" s="342"/>
      <c r="F1" s="342"/>
      <c r="G1" s="342"/>
      <c r="H1" s="342"/>
      <c r="I1" s="342"/>
      <c r="J1" s="342"/>
      <c r="K1" s="342"/>
      <c r="L1" s="342"/>
      <c r="M1" s="342"/>
    </row>
    <row r="2" spans="1:13" x14ac:dyDescent="0.25">
      <c r="A2" s="342"/>
      <c r="B2" s="342"/>
      <c r="C2" s="342"/>
      <c r="D2" s="342"/>
      <c r="E2" s="342"/>
      <c r="F2" s="342"/>
      <c r="G2" s="342"/>
      <c r="H2" s="342"/>
      <c r="I2" s="342"/>
      <c r="J2" s="342"/>
      <c r="K2" s="342"/>
      <c r="L2" s="342"/>
      <c r="M2" s="342"/>
    </row>
  </sheetData>
  <mergeCells count="1">
    <mergeCell ref="A1:M2"/>
  </mergeCells>
  <pageMargins left="0.511811024" right="0.511811024" top="0.78740157499999996" bottom="0.78740157499999996" header="0.31496062000000002" footer="0.3149606200000000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A3" sqref="A3"/>
    </sheetView>
  </sheetViews>
  <sheetFormatPr defaultRowHeight="15" x14ac:dyDescent="0.25"/>
  <sheetData>
    <row r="1" spans="1:13" x14ac:dyDescent="0.25">
      <c r="A1" s="342" t="s">
        <v>968</v>
      </c>
      <c r="B1" s="342"/>
      <c r="C1" s="342"/>
      <c r="D1" s="342"/>
      <c r="E1" s="342"/>
      <c r="F1" s="342"/>
      <c r="G1" s="342"/>
      <c r="H1" s="342"/>
      <c r="I1" s="342"/>
      <c r="J1" s="342"/>
      <c r="K1" s="342"/>
      <c r="L1" s="342"/>
      <c r="M1" s="342"/>
    </row>
    <row r="2" spans="1:13" x14ac:dyDescent="0.25">
      <c r="A2" s="342"/>
      <c r="B2" s="342"/>
      <c r="C2" s="342"/>
      <c r="D2" s="342"/>
      <c r="E2" s="342"/>
      <c r="F2" s="342"/>
      <c r="G2" s="342"/>
      <c r="H2" s="342"/>
      <c r="I2" s="342"/>
      <c r="J2" s="342"/>
      <c r="K2" s="342"/>
      <c r="L2" s="342"/>
      <c r="M2" s="342"/>
    </row>
  </sheetData>
  <mergeCells count="1">
    <mergeCell ref="A1:M2"/>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zoomScale="115" zoomScaleNormal="115" workbookViewId="0">
      <selection activeCell="C18" sqref="C18:C19"/>
    </sheetView>
  </sheetViews>
  <sheetFormatPr defaultRowHeight="15" x14ac:dyDescent="0.25"/>
  <cols>
    <col min="2" max="2" width="9.140625" style="87"/>
    <col min="3" max="3" width="117" style="3" customWidth="1"/>
  </cols>
  <sheetData>
    <row r="1" spans="1:3" ht="15" customHeight="1" x14ac:dyDescent="0.25">
      <c r="A1" s="210"/>
      <c r="B1" s="210"/>
      <c r="C1" s="211" t="s">
        <v>19</v>
      </c>
    </row>
    <row r="2" spans="1:3" ht="27.75" customHeight="1" x14ac:dyDescent="0.25">
      <c r="A2" s="210"/>
      <c r="B2" s="210"/>
      <c r="C2" s="214"/>
    </row>
    <row r="3" spans="1:3" x14ac:dyDescent="0.25">
      <c r="C3" s="2"/>
    </row>
    <row r="4" spans="1:3" ht="30" x14ac:dyDescent="0.25">
      <c r="C4" s="10" t="s">
        <v>29</v>
      </c>
    </row>
    <row r="5" spans="1:3" x14ac:dyDescent="0.25">
      <c r="C5" s="2"/>
    </row>
    <row r="6" spans="1:3" x14ac:dyDescent="0.25">
      <c r="C6" s="2"/>
    </row>
    <row r="7" spans="1:3" x14ac:dyDescent="0.25">
      <c r="C7" s="10" t="s">
        <v>31</v>
      </c>
    </row>
    <row r="8" spans="1:3" x14ac:dyDescent="0.25">
      <c r="C8" s="86" t="s">
        <v>30</v>
      </c>
    </row>
    <row r="9" spans="1:3" x14ac:dyDescent="0.25">
      <c r="C9" s="10" t="s">
        <v>677</v>
      </c>
    </row>
    <row r="10" spans="1:3" x14ac:dyDescent="0.25">
      <c r="C10" s="10" t="s">
        <v>678</v>
      </c>
    </row>
    <row r="11" spans="1:3" x14ac:dyDescent="0.25">
      <c r="C11" s="10" t="s">
        <v>679</v>
      </c>
    </row>
    <row r="12" spans="1:3" ht="30" x14ac:dyDescent="0.25">
      <c r="C12" s="86" t="s">
        <v>859</v>
      </c>
    </row>
    <row r="13" spans="1:3" x14ac:dyDescent="0.25">
      <c r="C13" s="2"/>
    </row>
    <row r="14" spans="1:3" x14ac:dyDescent="0.25">
      <c r="C14" s="2"/>
    </row>
    <row r="15" spans="1:3" x14ac:dyDescent="0.25">
      <c r="C15" s="2"/>
    </row>
    <row r="16" spans="1:3" x14ac:dyDescent="0.25">
      <c r="C16" s="103" t="s">
        <v>824</v>
      </c>
    </row>
    <row r="17" spans="2:3" x14ac:dyDescent="0.25">
      <c r="C17" s="2"/>
    </row>
    <row r="18" spans="2:3" ht="15" customHeight="1" x14ac:dyDescent="0.25">
      <c r="C18" s="215" t="s">
        <v>839</v>
      </c>
    </row>
    <row r="19" spans="2:3" ht="15" customHeight="1" x14ac:dyDescent="0.25">
      <c r="C19" s="211"/>
    </row>
    <row r="20" spans="2:3" x14ac:dyDescent="0.25">
      <c r="B20" s="89"/>
      <c r="C20" s="213" t="s">
        <v>841</v>
      </c>
    </row>
    <row r="21" spans="2:3" x14ac:dyDescent="0.25">
      <c r="B21" s="89"/>
      <c r="C21" s="213"/>
    </row>
    <row r="22" spans="2:3" x14ac:dyDescent="0.25">
      <c r="B22" s="89"/>
      <c r="C22" s="104"/>
    </row>
    <row r="23" spans="2:3" x14ac:dyDescent="0.25">
      <c r="B23" s="89"/>
      <c r="C23" s="108" t="s">
        <v>856</v>
      </c>
    </row>
    <row r="24" spans="2:3" x14ac:dyDescent="0.25">
      <c r="B24" s="89" t="s">
        <v>831</v>
      </c>
      <c r="C24" s="107" t="s">
        <v>826</v>
      </c>
    </row>
    <row r="25" spans="2:3" x14ac:dyDescent="0.25">
      <c r="B25" s="89" t="s">
        <v>831</v>
      </c>
      <c r="C25" s="107" t="s">
        <v>827</v>
      </c>
    </row>
    <row r="26" spans="2:3" x14ac:dyDescent="0.25">
      <c r="B26" s="89" t="s">
        <v>831</v>
      </c>
      <c r="C26" s="107" t="s">
        <v>828</v>
      </c>
    </row>
    <row r="27" spans="2:3" x14ac:dyDescent="0.25">
      <c r="B27" s="89" t="s">
        <v>831</v>
      </c>
      <c r="C27" s="107" t="s">
        <v>829</v>
      </c>
    </row>
    <row r="28" spans="2:3" x14ac:dyDescent="0.25">
      <c r="B28" s="89" t="s">
        <v>831</v>
      </c>
      <c r="C28" s="107" t="s">
        <v>830</v>
      </c>
    </row>
    <row r="29" spans="2:3" x14ac:dyDescent="0.25">
      <c r="B29" s="89" t="s">
        <v>831</v>
      </c>
      <c r="C29" s="107" t="s">
        <v>840</v>
      </c>
    </row>
    <row r="30" spans="2:3" x14ac:dyDescent="0.25">
      <c r="B30" s="89" t="s">
        <v>831</v>
      </c>
      <c r="C30" s="107" t="s">
        <v>855</v>
      </c>
    </row>
    <row r="31" spans="2:3" x14ac:dyDescent="0.25">
      <c r="B31" s="89"/>
      <c r="C31" s="105"/>
    </row>
    <row r="32" spans="2:3" x14ac:dyDescent="0.25">
      <c r="B32" s="89"/>
      <c r="C32" s="105"/>
    </row>
    <row r="33" spans="2:4" x14ac:dyDescent="0.25">
      <c r="B33" s="89"/>
      <c r="C33" s="105"/>
    </row>
    <row r="34" spans="2:4" x14ac:dyDescent="0.25">
      <c r="B34" s="89"/>
      <c r="C34" s="105"/>
    </row>
    <row r="35" spans="2:4" x14ac:dyDescent="0.25">
      <c r="B35" s="89"/>
      <c r="C35" s="105"/>
    </row>
    <row r="36" spans="2:4" x14ac:dyDescent="0.25">
      <c r="B36" s="89"/>
      <c r="C36" s="105"/>
    </row>
    <row r="37" spans="2:4" x14ac:dyDescent="0.25">
      <c r="B37" s="89"/>
      <c r="C37" s="104"/>
    </row>
    <row r="38" spans="2:4" x14ac:dyDescent="0.25">
      <c r="B38" s="89"/>
      <c r="C38" s="104"/>
    </row>
    <row r="39" spans="2:4" ht="15" customHeight="1" x14ac:dyDescent="0.25">
      <c r="B39" s="211" t="s">
        <v>20</v>
      </c>
      <c r="C39" s="212"/>
    </row>
    <row r="40" spans="2:4" ht="15" customHeight="1" x14ac:dyDescent="0.25">
      <c r="B40" s="211"/>
      <c r="C40" s="212"/>
    </row>
    <row r="41" spans="2:4" x14ac:dyDescent="0.25">
      <c r="D41" s="57"/>
    </row>
    <row r="42" spans="2:4" x14ac:dyDescent="0.25">
      <c r="D42" s="57"/>
    </row>
    <row r="43" spans="2:4" ht="25.5" x14ac:dyDescent="0.25">
      <c r="B43" s="89"/>
      <c r="C43" s="108" t="s">
        <v>832</v>
      </c>
      <c r="D43" s="57"/>
    </row>
    <row r="44" spans="2:4" x14ac:dyDescent="0.25">
      <c r="B44" s="89"/>
      <c r="C44" s="88" t="s">
        <v>835</v>
      </c>
      <c r="D44" s="57"/>
    </row>
    <row r="45" spans="2:4" x14ac:dyDescent="0.25">
      <c r="B45" s="89"/>
      <c r="C45" s="106"/>
      <c r="D45" s="57"/>
    </row>
    <row r="46" spans="2:4" x14ac:dyDescent="0.25">
      <c r="B46" s="89" t="s">
        <v>831</v>
      </c>
      <c r="C46" s="106" t="s">
        <v>833</v>
      </c>
      <c r="D46" s="57"/>
    </row>
    <row r="47" spans="2:4" x14ac:dyDescent="0.25">
      <c r="B47" s="89" t="s">
        <v>831</v>
      </c>
      <c r="C47" s="106" t="s">
        <v>836</v>
      </c>
      <c r="D47" s="57"/>
    </row>
    <row r="48" spans="2:4" x14ac:dyDescent="0.25">
      <c r="B48" s="89" t="s">
        <v>831</v>
      </c>
      <c r="C48" s="106" t="s">
        <v>837</v>
      </c>
      <c r="D48" s="57"/>
    </row>
    <row r="49" spans="2:4" x14ac:dyDescent="0.25">
      <c r="B49" s="89" t="s">
        <v>831</v>
      </c>
      <c r="C49" s="106" t="s">
        <v>838</v>
      </c>
      <c r="D49" s="57"/>
    </row>
    <row r="50" spans="2:4" x14ac:dyDescent="0.25">
      <c r="C50" s="106"/>
      <c r="D50" s="57"/>
    </row>
    <row r="51" spans="2:4" x14ac:dyDescent="0.25">
      <c r="C51" s="106"/>
      <c r="D51" s="57"/>
    </row>
    <row r="52" spans="2:4" x14ac:dyDescent="0.25">
      <c r="B52" s="89"/>
      <c r="C52" s="106"/>
      <c r="D52" s="57"/>
    </row>
    <row r="53" spans="2:4" x14ac:dyDescent="0.25">
      <c r="B53" s="89"/>
      <c r="C53" s="106"/>
      <c r="D53" s="57"/>
    </row>
    <row r="54" spans="2:4" x14ac:dyDescent="0.25">
      <c r="B54" s="89"/>
      <c r="C54" s="106"/>
      <c r="D54" s="57"/>
    </row>
    <row r="55" spans="2:4" x14ac:dyDescent="0.25">
      <c r="B55" s="89"/>
      <c r="C55" s="106"/>
      <c r="D55" s="57"/>
    </row>
    <row r="56" spans="2:4" x14ac:dyDescent="0.25">
      <c r="B56" s="89"/>
      <c r="C56" s="106"/>
      <c r="D56" s="57"/>
    </row>
    <row r="57" spans="2:4" x14ac:dyDescent="0.25">
      <c r="B57" s="89"/>
      <c r="C57" s="106"/>
      <c r="D57" s="57"/>
    </row>
    <row r="58" spans="2:4" x14ac:dyDescent="0.25">
      <c r="B58" s="89"/>
      <c r="C58" s="106"/>
      <c r="D58" s="57"/>
    </row>
    <row r="59" spans="2:4" x14ac:dyDescent="0.25">
      <c r="B59" s="89"/>
      <c r="C59" s="106"/>
      <c r="D59" s="57"/>
    </row>
    <row r="60" spans="2:4" x14ac:dyDescent="0.25">
      <c r="B60" s="89"/>
      <c r="D60" s="57"/>
    </row>
    <row r="61" spans="2:4" x14ac:dyDescent="0.25">
      <c r="B61" s="89"/>
      <c r="C61" s="106"/>
      <c r="D61" s="57"/>
    </row>
    <row r="62" spans="2:4" x14ac:dyDescent="0.25">
      <c r="C62" s="105"/>
      <c r="D62" s="57"/>
    </row>
    <row r="63" spans="2:4" x14ac:dyDescent="0.25">
      <c r="C63" s="105"/>
      <c r="D63" s="57"/>
    </row>
    <row r="64" spans="2:4" x14ac:dyDescent="0.25">
      <c r="C64" s="105"/>
      <c r="D64" s="57"/>
    </row>
    <row r="65" spans="2:4" x14ac:dyDescent="0.25">
      <c r="D65" s="57"/>
    </row>
    <row r="66" spans="2:4" x14ac:dyDescent="0.25">
      <c r="C66" s="105"/>
      <c r="D66" s="57"/>
    </row>
    <row r="68" spans="2:4" x14ac:dyDescent="0.25">
      <c r="C68" s="106" t="s">
        <v>834</v>
      </c>
    </row>
    <row r="69" spans="2:4" ht="30" x14ac:dyDescent="0.25">
      <c r="C69" s="3" t="s">
        <v>857</v>
      </c>
    </row>
    <row r="70" spans="2:4" x14ac:dyDescent="0.25">
      <c r="B70" s="98" t="s">
        <v>842</v>
      </c>
    </row>
    <row r="74" spans="2:4" ht="183" customHeight="1" x14ac:dyDescent="0.25">
      <c r="C74" s="5" t="s">
        <v>858</v>
      </c>
    </row>
  </sheetData>
  <mergeCells count="5">
    <mergeCell ref="B39:C40"/>
    <mergeCell ref="C20:C21"/>
    <mergeCell ref="A1:B2"/>
    <mergeCell ref="C1:C2"/>
    <mergeCell ref="C18:C19"/>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7" workbookViewId="0">
      <selection activeCell="A2" sqref="A2:D2"/>
    </sheetView>
  </sheetViews>
  <sheetFormatPr defaultRowHeight="15" x14ac:dyDescent="0.25"/>
  <cols>
    <col min="2" max="2" width="14.28515625" bestFit="1" customWidth="1"/>
    <col min="3" max="3" width="22.5703125" customWidth="1"/>
  </cols>
  <sheetData>
    <row r="1" spans="1:4" ht="25.5" customHeight="1" x14ac:dyDescent="0.25">
      <c r="A1" s="101"/>
    </row>
    <row r="2" spans="1:4" s="7" customFormat="1" ht="36.75" customHeight="1" x14ac:dyDescent="0.25">
      <c r="A2" s="7" t="s">
        <v>51</v>
      </c>
      <c r="B2" s="8" t="s">
        <v>685</v>
      </c>
      <c r="C2" s="9" t="s">
        <v>35</v>
      </c>
      <c r="D2" s="7" t="s">
        <v>52</v>
      </c>
    </row>
    <row r="4" spans="1:4" x14ac:dyDescent="0.25">
      <c r="A4">
        <v>1</v>
      </c>
      <c r="C4" t="s">
        <v>36</v>
      </c>
      <c r="D4" t="s">
        <v>53</v>
      </c>
    </row>
    <row r="5" spans="1:4" x14ac:dyDescent="0.25">
      <c r="A5">
        <v>2</v>
      </c>
      <c r="C5" t="s">
        <v>37</v>
      </c>
      <c r="D5" t="s">
        <v>53</v>
      </c>
    </row>
    <row r="6" spans="1:4" x14ac:dyDescent="0.25">
      <c r="A6">
        <v>3</v>
      </c>
      <c r="C6" s="4" t="s">
        <v>38</v>
      </c>
      <c r="D6" t="s">
        <v>53</v>
      </c>
    </row>
    <row r="7" spans="1:4" x14ac:dyDescent="0.25">
      <c r="A7">
        <v>4</v>
      </c>
      <c r="C7" s="4" t="s">
        <v>38</v>
      </c>
      <c r="D7" t="s">
        <v>53</v>
      </c>
    </row>
    <row r="8" spans="1:4" x14ac:dyDescent="0.25">
      <c r="A8">
        <v>5</v>
      </c>
      <c r="C8" s="4" t="s">
        <v>38</v>
      </c>
      <c r="D8" t="s">
        <v>53</v>
      </c>
    </row>
    <row r="9" spans="1:4" x14ac:dyDescent="0.25">
      <c r="A9">
        <v>6</v>
      </c>
      <c r="C9" s="4" t="s">
        <v>38</v>
      </c>
      <c r="D9" t="s">
        <v>53</v>
      </c>
    </row>
    <row r="10" spans="1:4" x14ac:dyDescent="0.25">
      <c r="A10">
        <v>7</v>
      </c>
      <c r="C10" s="4" t="s">
        <v>38</v>
      </c>
      <c r="D10" t="s">
        <v>53</v>
      </c>
    </row>
    <row r="11" spans="1:4" x14ac:dyDescent="0.25">
      <c r="A11">
        <v>8</v>
      </c>
      <c r="C11" s="4" t="s">
        <v>20</v>
      </c>
      <c r="D11" t="s">
        <v>53</v>
      </c>
    </row>
    <row r="12" spans="1:4" x14ac:dyDescent="0.25">
      <c r="A12">
        <v>9</v>
      </c>
      <c r="C12" s="4" t="s">
        <v>39</v>
      </c>
      <c r="D12" t="s">
        <v>54</v>
      </c>
    </row>
    <row r="13" spans="1:4" x14ac:dyDescent="0.25">
      <c r="A13">
        <v>10</v>
      </c>
      <c r="C13" s="4" t="s">
        <v>40</v>
      </c>
      <c r="D13" t="s">
        <v>53</v>
      </c>
    </row>
    <row r="14" spans="1:4" x14ac:dyDescent="0.25">
      <c r="A14">
        <v>11</v>
      </c>
      <c r="C14" s="4" t="s">
        <v>41</v>
      </c>
      <c r="D14" t="s">
        <v>53</v>
      </c>
    </row>
    <row r="15" spans="1:4" x14ac:dyDescent="0.25">
      <c r="A15">
        <v>12</v>
      </c>
      <c r="C15" s="4" t="s">
        <v>42</v>
      </c>
      <c r="D15" t="s">
        <v>55</v>
      </c>
    </row>
    <row r="16" spans="1:4" x14ac:dyDescent="0.25">
      <c r="A16">
        <v>13</v>
      </c>
      <c r="C16" s="4" t="s">
        <v>43</v>
      </c>
      <c r="D16" t="s">
        <v>55</v>
      </c>
    </row>
    <row r="17" spans="1:4" x14ac:dyDescent="0.25">
      <c r="A17">
        <v>14</v>
      </c>
      <c r="C17" s="4" t="s">
        <v>44</v>
      </c>
      <c r="D17" t="s">
        <v>55</v>
      </c>
    </row>
    <row r="18" spans="1:4" x14ac:dyDescent="0.25">
      <c r="A18">
        <v>15</v>
      </c>
      <c r="C18" s="4" t="s">
        <v>23</v>
      </c>
      <c r="D18" t="s">
        <v>56</v>
      </c>
    </row>
    <row r="19" spans="1:4" x14ac:dyDescent="0.25">
      <c r="A19">
        <v>16</v>
      </c>
      <c r="C19" s="4" t="s">
        <v>28</v>
      </c>
      <c r="D19" t="s">
        <v>57</v>
      </c>
    </row>
    <row r="20" spans="1:4" x14ac:dyDescent="0.25">
      <c r="A20">
        <v>17</v>
      </c>
      <c r="C20" s="4" t="s">
        <v>45</v>
      </c>
      <c r="D20" t="s">
        <v>58</v>
      </c>
    </row>
    <row r="21" spans="1:4" x14ac:dyDescent="0.25">
      <c r="A21">
        <v>18</v>
      </c>
      <c r="C21" s="4" t="s">
        <v>46</v>
      </c>
      <c r="D21" t="s">
        <v>58</v>
      </c>
    </row>
    <row r="22" spans="1:4" x14ac:dyDescent="0.25">
      <c r="A22">
        <v>19</v>
      </c>
      <c r="C22" s="4" t="s">
        <v>47</v>
      </c>
      <c r="D22" t="s">
        <v>58</v>
      </c>
    </row>
    <row r="23" spans="1:4" x14ac:dyDescent="0.25">
      <c r="A23">
        <v>20</v>
      </c>
      <c r="C23" s="4" t="s">
        <v>49</v>
      </c>
      <c r="D23" t="s">
        <v>59</v>
      </c>
    </row>
    <row r="24" spans="1:4" x14ac:dyDescent="0.25">
      <c r="A24">
        <v>21</v>
      </c>
      <c r="C24" s="4" t="s">
        <v>48</v>
      </c>
      <c r="D24" t="s">
        <v>59</v>
      </c>
    </row>
    <row r="25" spans="1:4" x14ac:dyDescent="0.25">
      <c r="A25">
        <v>22</v>
      </c>
      <c r="C25" s="4" t="s">
        <v>50</v>
      </c>
      <c r="D25" t="s">
        <v>53</v>
      </c>
    </row>
    <row r="26" spans="1:4" x14ac:dyDescent="0.25">
      <c r="A26">
        <v>23</v>
      </c>
      <c r="B26" t="s">
        <v>686</v>
      </c>
      <c r="C26" s="4" t="s">
        <v>687</v>
      </c>
      <c r="D26" s="6"/>
    </row>
    <row r="27" spans="1:4" x14ac:dyDescent="0.25">
      <c r="A27">
        <v>24</v>
      </c>
      <c r="C27" s="4" t="s">
        <v>688</v>
      </c>
    </row>
    <row r="28" spans="1:4" x14ac:dyDescent="0.25">
      <c r="A28">
        <v>25</v>
      </c>
      <c r="C28" s="4" t="s">
        <v>689</v>
      </c>
    </row>
    <row r="29" spans="1:4" x14ac:dyDescent="0.25">
      <c r="A29">
        <v>26</v>
      </c>
      <c r="C29" s="4" t="s">
        <v>690</v>
      </c>
    </row>
    <row r="30" spans="1:4" x14ac:dyDescent="0.25">
      <c r="C30" s="4" t="s">
        <v>691</v>
      </c>
    </row>
    <row r="31" spans="1:4" x14ac:dyDescent="0.25">
      <c r="C31" s="4" t="s">
        <v>692</v>
      </c>
    </row>
    <row r="32" spans="1:4" x14ac:dyDescent="0.25">
      <c r="C32" s="4" t="s">
        <v>693</v>
      </c>
    </row>
    <row r="33" spans="3:3" x14ac:dyDescent="0.25">
      <c r="C33" s="4" t="s">
        <v>694</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8" sqref="G8"/>
    </sheetView>
  </sheetViews>
  <sheetFormatPr defaultRowHeight="15" x14ac:dyDescent="0.25"/>
  <cols>
    <col min="2" max="2" width="18.42578125" customWidth="1"/>
    <col min="3" max="3" width="18.5703125" customWidth="1"/>
  </cols>
  <sheetData>
    <row r="1" spans="1:3" ht="37.5" customHeight="1" x14ac:dyDescent="0.25">
      <c r="A1" s="98"/>
    </row>
    <row r="2" spans="1:3" x14ac:dyDescent="0.25">
      <c r="A2" t="s">
        <v>61</v>
      </c>
      <c r="B2" t="s">
        <v>62</v>
      </c>
      <c r="C2" t="s">
        <v>63</v>
      </c>
    </row>
    <row r="3" spans="1:3" x14ac:dyDescent="0.25">
      <c r="A3" t="s">
        <v>60</v>
      </c>
      <c r="B3" t="s">
        <v>64</v>
      </c>
      <c r="C3" t="s">
        <v>65</v>
      </c>
    </row>
    <row r="4" spans="1:3" x14ac:dyDescent="0.25">
      <c r="B4" t="s">
        <v>64</v>
      </c>
      <c r="C4" s="4" t="s">
        <v>66</v>
      </c>
    </row>
    <row r="5" spans="1:3" x14ac:dyDescent="0.25">
      <c r="B5" t="s">
        <v>64</v>
      </c>
      <c r="C5" s="4" t="s">
        <v>67</v>
      </c>
    </row>
    <row r="6" spans="1:3" x14ac:dyDescent="0.25">
      <c r="B6" t="s">
        <v>64</v>
      </c>
      <c r="C6" s="4" t="s">
        <v>68</v>
      </c>
    </row>
    <row r="7" spans="1:3" x14ac:dyDescent="0.25">
      <c r="B7" t="s">
        <v>64</v>
      </c>
      <c r="C7" s="4" t="s">
        <v>69</v>
      </c>
    </row>
    <row r="8" spans="1:3" x14ac:dyDescent="0.25">
      <c r="C8" s="4"/>
    </row>
    <row r="9" spans="1:3" x14ac:dyDescent="0.25">
      <c r="B9" t="s">
        <v>150</v>
      </c>
      <c r="C9" s="4" t="s">
        <v>156</v>
      </c>
    </row>
    <row r="10" spans="1:3" x14ac:dyDescent="0.25">
      <c r="B10" t="s">
        <v>150</v>
      </c>
      <c r="C10" s="4" t="s">
        <v>151</v>
      </c>
    </row>
    <row r="11" spans="1:3" x14ac:dyDescent="0.25">
      <c r="B11" t="s">
        <v>150</v>
      </c>
      <c r="C11" s="4" t="s">
        <v>152</v>
      </c>
    </row>
    <row r="12" spans="1:3" x14ac:dyDescent="0.25">
      <c r="B12" t="s">
        <v>150</v>
      </c>
      <c r="C12" s="4" t="s">
        <v>153</v>
      </c>
    </row>
    <row r="13" spans="1:3" x14ac:dyDescent="0.25">
      <c r="B13" t="s">
        <v>150</v>
      </c>
      <c r="C13" s="4" t="s">
        <v>154</v>
      </c>
    </row>
    <row r="14" spans="1:3" x14ac:dyDescent="0.25">
      <c r="B14" t="s">
        <v>150</v>
      </c>
      <c r="C14" s="4" t="s">
        <v>155</v>
      </c>
    </row>
    <row r="15" spans="1:3" x14ac:dyDescent="0.25">
      <c r="B15" t="s">
        <v>150</v>
      </c>
      <c r="C15" s="4" t="s">
        <v>157</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1" activeCellId="1" sqref="C4 B1:B2"/>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38"/>
      <c r="B1" s="216" t="s">
        <v>129</v>
      </c>
      <c r="C1" s="216" t="s">
        <v>893</v>
      </c>
      <c r="D1" s="219" t="s">
        <v>892</v>
      </c>
      <c r="E1" s="216" t="s">
        <v>890</v>
      </c>
      <c r="F1" s="216" t="s">
        <v>130</v>
      </c>
      <c r="G1" s="216" t="s">
        <v>891</v>
      </c>
      <c r="H1" s="216" t="s">
        <v>894</v>
      </c>
      <c r="I1" s="218" t="s">
        <v>137</v>
      </c>
    </row>
    <row r="2" spans="1:9" ht="56.25" customHeight="1" x14ac:dyDescent="0.25">
      <c r="A2" s="137" t="s">
        <v>885</v>
      </c>
      <c r="B2" s="217"/>
      <c r="C2" s="217"/>
      <c r="D2" s="220"/>
      <c r="E2" s="217"/>
      <c r="F2" s="217"/>
      <c r="G2" s="217"/>
      <c r="H2" s="217"/>
      <c r="I2" s="218"/>
    </row>
    <row r="3" spans="1:9" x14ac:dyDescent="0.25">
      <c r="A3" s="127">
        <v>100</v>
      </c>
      <c r="B3" s="11"/>
      <c r="C3" s="11">
        <f>A3*0.01</f>
        <v>1</v>
      </c>
      <c r="D3" s="136">
        <f>C3*10</f>
        <v>10</v>
      </c>
      <c r="E3" s="11">
        <f>C3*2</f>
        <v>2</v>
      </c>
      <c r="F3" s="11"/>
      <c r="G3" s="11"/>
      <c r="H3" s="11"/>
      <c r="I3" s="11"/>
    </row>
    <row r="4" spans="1:9" x14ac:dyDescent="0.25">
      <c r="A4" s="127">
        <v>1000</v>
      </c>
      <c r="B4" s="11"/>
      <c r="C4" s="11">
        <f t="shared" ref="C4:C7" si="0">A4*0.01</f>
        <v>10</v>
      </c>
      <c r="D4" s="136">
        <f t="shared" ref="D4:D7" si="1">C4*10</f>
        <v>100</v>
      </c>
      <c r="E4" s="11">
        <f t="shared" ref="E4:E7" si="2">C4*2</f>
        <v>20</v>
      </c>
      <c r="F4" s="11"/>
      <c r="G4" s="11"/>
      <c r="H4" s="11"/>
      <c r="I4" s="11"/>
    </row>
    <row r="5" spans="1:9" x14ac:dyDescent="0.25">
      <c r="A5" s="127">
        <v>10000</v>
      </c>
      <c r="B5" s="11"/>
      <c r="C5" s="11">
        <f t="shared" si="0"/>
        <v>100</v>
      </c>
      <c r="D5" s="136">
        <f t="shared" si="1"/>
        <v>1000</v>
      </c>
      <c r="E5" s="11">
        <f t="shared" si="2"/>
        <v>200</v>
      </c>
      <c r="F5" s="11"/>
      <c r="G5" s="11"/>
      <c r="H5" s="11"/>
      <c r="I5" s="11"/>
    </row>
    <row r="6" spans="1:9" x14ac:dyDescent="0.25">
      <c r="A6" s="127">
        <v>100000</v>
      </c>
      <c r="B6" s="11"/>
      <c r="C6" s="11">
        <f t="shared" si="0"/>
        <v>1000</v>
      </c>
      <c r="D6" s="136">
        <f t="shared" si="1"/>
        <v>10000</v>
      </c>
      <c r="E6" s="11">
        <f t="shared" si="2"/>
        <v>2000</v>
      </c>
      <c r="F6" s="11"/>
      <c r="G6" s="11"/>
      <c r="H6" s="11"/>
      <c r="I6" s="11"/>
    </row>
    <row r="7" spans="1:9" x14ac:dyDescent="0.25">
      <c r="A7" s="127">
        <v>1000000</v>
      </c>
      <c r="B7" s="11"/>
      <c r="C7" s="11">
        <f t="shared" si="0"/>
        <v>10000</v>
      </c>
      <c r="D7" s="136">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topLeftCell="A10" workbookViewId="0">
      <selection activeCell="A19" sqref="A19"/>
    </sheetView>
  </sheetViews>
  <sheetFormatPr defaultRowHeight="15" x14ac:dyDescent="0.25"/>
  <cols>
    <col min="1" max="1" width="28.85546875" style="112" bestFit="1" customWidth="1"/>
    <col min="2" max="2" width="11.140625" bestFit="1" customWidth="1"/>
    <col min="4" max="4" width="12.85546875" customWidth="1"/>
    <col min="7" max="7" width="19.5703125" customWidth="1"/>
  </cols>
  <sheetData>
    <row r="1" spans="1:28" ht="38.25" customHeight="1" thickBot="1" x14ac:dyDescent="0.3">
      <c r="A1" s="114" t="s">
        <v>819</v>
      </c>
      <c r="B1" s="115"/>
      <c r="C1" s="221" t="s">
        <v>849</v>
      </c>
      <c r="D1" s="221"/>
      <c r="E1" s="221"/>
      <c r="F1" s="221"/>
      <c r="G1" s="221"/>
      <c r="H1" s="221"/>
      <c r="I1" s="221"/>
      <c r="J1" s="221"/>
      <c r="K1" s="221"/>
      <c r="L1" s="121"/>
      <c r="M1" s="121"/>
      <c r="N1" s="122"/>
      <c r="O1" s="90"/>
      <c r="P1" s="90"/>
      <c r="Q1" s="90"/>
    </row>
    <row r="2" spans="1:28" ht="15" customHeight="1" x14ac:dyDescent="0.25">
      <c r="A2" s="113"/>
      <c r="B2" s="116"/>
      <c r="C2" s="232" t="s">
        <v>860</v>
      </c>
      <c r="D2" s="232"/>
      <c r="E2" s="232"/>
      <c r="F2" s="232"/>
      <c r="G2" s="232"/>
      <c r="H2" s="232"/>
      <c r="I2" s="232"/>
      <c r="J2" s="232"/>
      <c r="K2" s="232"/>
      <c r="L2" s="233" t="s">
        <v>864</v>
      </c>
      <c r="M2" s="234"/>
      <c r="N2" s="235"/>
      <c r="O2" s="90"/>
      <c r="P2" s="90"/>
      <c r="Q2" s="90"/>
    </row>
    <row r="3" spans="1:28" ht="15" customHeight="1" thickBot="1" x14ac:dyDescent="0.3">
      <c r="A3" s="113"/>
      <c r="B3" s="116"/>
      <c r="C3" s="117"/>
      <c r="D3" s="117"/>
      <c r="E3" s="117"/>
      <c r="F3" s="117"/>
      <c r="G3" s="117"/>
      <c r="H3" s="117"/>
      <c r="I3" s="117"/>
      <c r="J3" s="117"/>
      <c r="K3" s="117"/>
      <c r="L3" s="229" t="s">
        <v>865</v>
      </c>
      <c r="M3" s="230"/>
      <c r="N3" s="231"/>
      <c r="O3" s="90"/>
      <c r="P3" s="90"/>
      <c r="Q3" s="90"/>
    </row>
    <row r="4" spans="1:28" ht="15.75" customHeight="1" x14ac:dyDescent="0.25">
      <c r="A4" s="238" t="s">
        <v>850</v>
      </c>
      <c r="B4" s="239"/>
      <c r="C4" s="240"/>
      <c r="L4" s="223" t="s">
        <v>862</v>
      </c>
      <c r="M4" s="224"/>
      <c r="N4" s="225"/>
    </row>
    <row r="5" spans="1:28" ht="15" customHeight="1" x14ac:dyDescent="0.25">
      <c r="A5" s="241"/>
      <c r="B5" s="242"/>
      <c r="C5" s="243"/>
      <c r="L5" s="223" t="s">
        <v>675</v>
      </c>
      <c r="M5" s="224"/>
      <c r="N5" s="225"/>
    </row>
    <row r="6" spans="1:28" ht="15.75" customHeight="1" x14ac:dyDescent="0.25">
      <c r="A6" s="241"/>
      <c r="B6" s="242"/>
      <c r="C6" s="243"/>
      <c r="D6" s="236" t="s">
        <v>166</v>
      </c>
      <c r="E6" s="236"/>
      <c r="G6" s="237" t="s">
        <v>674</v>
      </c>
      <c r="H6" s="237"/>
      <c r="L6" s="223" t="s">
        <v>676</v>
      </c>
      <c r="M6" s="224"/>
      <c r="N6" s="225"/>
    </row>
    <row r="7" spans="1:28" ht="15" customHeight="1" x14ac:dyDescent="0.25">
      <c r="A7" s="241"/>
      <c r="B7" s="242"/>
      <c r="C7" s="243"/>
      <c r="D7" s="236"/>
      <c r="E7" s="236"/>
      <c r="G7" s="237"/>
      <c r="H7" s="237"/>
      <c r="L7" s="223" t="s">
        <v>863</v>
      </c>
      <c r="M7" s="224"/>
      <c r="N7" s="225"/>
    </row>
    <row r="8" spans="1:28" ht="15" customHeight="1" x14ac:dyDescent="0.25">
      <c r="A8" s="241"/>
      <c r="B8" s="242"/>
      <c r="C8" s="243"/>
      <c r="D8" s="210"/>
      <c r="E8" s="210"/>
      <c r="F8" s="210"/>
      <c r="G8" s="210"/>
      <c r="L8" s="223" t="s">
        <v>827</v>
      </c>
      <c r="M8" s="224"/>
      <c r="N8" s="225"/>
    </row>
    <row r="9" spans="1:28" ht="15.75" thickBot="1" x14ac:dyDescent="0.3">
      <c r="A9" s="244"/>
      <c r="B9" s="245"/>
      <c r="C9" s="246"/>
      <c r="D9" s="210"/>
      <c r="E9" s="210"/>
      <c r="F9" s="210"/>
      <c r="G9" s="210"/>
      <c r="L9" s="226" t="s">
        <v>587</v>
      </c>
      <c r="M9" s="227"/>
      <c r="N9" s="228"/>
    </row>
    <row r="11" spans="1:28" s="11" customFormat="1" x14ac:dyDescent="0.25">
      <c r="A11" s="109" t="s">
        <v>147</v>
      </c>
      <c r="D11" s="11" t="s">
        <v>167</v>
      </c>
      <c r="E11" s="11" t="s">
        <v>159</v>
      </c>
      <c r="F11" s="11" t="s">
        <v>160</v>
      </c>
      <c r="G11" s="11" t="s">
        <v>168</v>
      </c>
      <c r="H11" s="11" t="s">
        <v>2</v>
      </c>
      <c r="L11" s="11" t="s">
        <v>169</v>
      </c>
      <c r="N11" s="11" t="s">
        <v>171</v>
      </c>
      <c r="Q11" s="11" t="s">
        <v>7</v>
      </c>
      <c r="T11" s="11" t="s">
        <v>175</v>
      </c>
    </row>
    <row r="12" spans="1:28" x14ac:dyDescent="0.25">
      <c r="A12" s="110"/>
    </row>
    <row r="13" spans="1:28" s="11" customFormat="1" x14ac:dyDescent="0.25">
      <c r="A13" s="109" t="s">
        <v>148</v>
      </c>
      <c r="D13" s="11" t="s">
        <v>161</v>
      </c>
      <c r="E13" s="11" t="s">
        <v>162</v>
      </c>
      <c r="F13" s="11" t="s">
        <v>163</v>
      </c>
      <c r="G13" s="11" t="s">
        <v>305</v>
      </c>
      <c r="H13" s="11" t="s">
        <v>306</v>
      </c>
      <c r="X13" s="222" t="s">
        <v>252</v>
      </c>
      <c r="Y13" s="222"/>
      <c r="Z13" s="222"/>
      <c r="AA13" s="222"/>
      <c r="AB13" s="222"/>
    </row>
    <row r="14" spans="1:28" x14ac:dyDescent="0.25">
      <c r="A14" s="111"/>
      <c r="X14" s="222"/>
      <c r="Y14" s="222"/>
      <c r="Z14" s="222"/>
      <c r="AA14" s="222"/>
      <c r="AB14" s="222"/>
    </row>
    <row r="15" spans="1:28" s="11" customFormat="1" x14ac:dyDescent="0.25">
      <c r="A15" s="109" t="s">
        <v>149</v>
      </c>
      <c r="B15" s="11" t="s">
        <v>172</v>
      </c>
      <c r="C15" s="11" t="s">
        <v>173</v>
      </c>
      <c r="E15" s="11" t="s">
        <v>174</v>
      </c>
      <c r="F15" s="11" t="s">
        <v>2</v>
      </c>
      <c r="X15" s="222"/>
      <c r="Y15" s="222"/>
      <c r="Z15" s="222"/>
      <c r="AA15" s="222"/>
      <c r="AB15" s="222"/>
    </row>
    <row r="16" spans="1:28" x14ac:dyDescent="0.25">
      <c r="A16" s="110"/>
    </row>
    <row r="17" spans="1:16" s="11" customFormat="1" x14ac:dyDescent="0.25">
      <c r="A17" s="109" t="s">
        <v>176</v>
      </c>
      <c r="B17" s="11" t="s">
        <v>177</v>
      </c>
      <c r="D17" s="11" t="s">
        <v>178</v>
      </c>
      <c r="G17" s="11" t="s">
        <v>6</v>
      </c>
      <c r="I17" s="11" t="s">
        <v>179</v>
      </c>
      <c r="K17" s="11" t="s">
        <v>180</v>
      </c>
      <c r="M17" s="11" t="s">
        <v>2</v>
      </c>
      <c r="N17" s="11" t="s">
        <v>181</v>
      </c>
      <c r="P17" s="11" t="s">
        <v>182</v>
      </c>
    </row>
    <row r="19" spans="1:16" s="11" customFormat="1" x14ac:dyDescent="0.25">
      <c r="A19" s="109" t="s">
        <v>845</v>
      </c>
    </row>
    <row r="21" spans="1:16" s="11" customFormat="1" x14ac:dyDescent="0.25">
      <c r="A21" s="109" t="s">
        <v>846</v>
      </c>
    </row>
    <row r="23" spans="1:16" s="11" customFormat="1" x14ac:dyDescent="0.25">
      <c r="A23" s="109" t="s">
        <v>847</v>
      </c>
    </row>
    <row r="25" spans="1:16" s="11" customFormat="1" x14ac:dyDescent="0.25">
      <c r="A25" s="109" t="s">
        <v>848</v>
      </c>
    </row>
    <row r="27" spans="1:16" x14ac:dyDescent="0.25">
      <c r="A27" s="109" t="s">
        <v>861</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showGridLines="0" zoomScale="85" zoomScaleNormal="85" workbookViewId="0">
      <pane xSplit="19935" topLeftCell="AK1"/>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46"/>
  </cols>
  <sheetData>
    <row r="1" spans="1:55" ht="36" x14ac:dyDescent="0.55000000000000004">
      <c r="A1" s="101"/>
      <c r="I1" s="50" t="s">
        <v>158</v>
      </c>
      <c r="J1" s="79" t="s">
        <v>661</v>
      </c>
      <c r="K1" s="50" t="s">
        <v>2</v>
      </c>
      <c r="AJ1" s="287" t="s">
        <v>853</v>
      </c>
      <c r="AK1" s="287"/>
      <c r="AL1" s="287"/>
      <c r="AM1" s="287"/>
      <c r="AN1" s="287"/>
      <c r="AO1" s="287"/>
      <c r="AP1" s="287"/>
      <c r="AQ1" s="287"/>
      <c r="AR1" s="287"/>
      <c r="AS1" s="287"/>
      <c r="AT1" s="287"/>
      <c r="AU1" s="287"/>
      <c r="AV1" s="287"/>
      <c r="AW1" s="287"/>
      <c r="AX1" s="287"/>
      <c r="AY1" s="287"/>
      <c r="AZ1" s="287"/>
      <c r="BA1" s="287"/>
      <c r="BB1" s="287"/>
      <c r="BC1" s="287"/>
    </row>
    <row r="2" spans="1:55" x14ac:dyDescent="0.25">
      <c r="A2" s="294" t="s">
        <v>852</v>
      </c>
      <c r="B2" s="294"/>
      <c r="C2" s="294"/>
    </row>
    <row r="3" spans="1:55" ht="21.75" customHeight="1" thickBot="1" x14ac:dyDescent="0.3">
      <c r="A3" s="294"/>
      <c r="B3" s="294"/>
      <c r="C3" s="294"/>
      <c r="AA3" s="50" t="s">
        <v>666</v>
      </c>
      <c r="AB3" s="79" t="s">
        <v>667</v>
      </c>
      <c r="AC3" s="291" t="s">
        <v>173</v>
      </c>
      <c r="AD3" s="213"/>
      <c r="AE3" s="213"/>
    </row>
    <row r="4" spans="1:55" ht="16.5" thickBot="1" x14ac:dyDescent="0.3">
      <c r="G4" s="288" t="s">
        <v>854</v>
      </c>
      <c r="H4" s="289"/>
      <c r="I4" s="290"/>
      <c r="AU4" s="6"/>
    </row>
    <row r="5" spans="1:55" ht="15" customHeight="1" x14ac:dyDescent="0.25">
      <c r="G5" s="295" t="s">
        <v>229</v>
      </c>
      <c r="H5" s="296"/>
      <c r="I5" s="296"/>
      <c r="J5" s="272"/>
      <c r="K5" s="273"/>
      <c r="Q5" s="80"/>
      <c r="R5" s="81"/>
      <c r="S5" s="82"/>
      <c r="X5" s="3" t="s">
        <v>664</v>
      </c>
    </row>
    <row r="6" spans="1:55" x14ac:dyDescent="0.25">
      <c r="A6" s="49" t="s">
        <v>221</v>
      </c>
      <c r="B6" s="292" t="s">
        <v>659</v>
      </c>
      <c r="C6" s="292"/>
      <c r="D6" s="50" t="s">
        <v>660</v>
      </c>
      <c r="G6" s="274"/>
      <c r="H6" s="275"/>
      <c r="I6" s="275"/>
      <c r="J6" s="275"/>
      <c r="K6" s="276"/>
      <c r="Q6" s="50" t="s">
        <v>2</v>
      </c>
      <c r="R6" s="79" t="s">
        <v>662</v>
      </c>
      <c r="S6" s="50" t="s">
        <v>202</v>
      </c>
      <c r="W6" s="50" t="s">
        <v>202</v>
      </c>
      <c r="X6" s="79" t="s">
        <v>663</v>
      </c>
      <c r="Y6" s="293" t="s">
        <v>665</v>
      </c>
      <c r="Z6" s="293"/>
      <c r="AA6" s="293"/>
    </row>
    <row r="7" spans="1:55" x14ac:dyDescent="0.25">
      <c r="G7" s="25"/>
      <c r="H7" s="25"/>
      <c r="I7" s="25"/>
      <c r="J7" s="25"/>
      <c r="K7" s="25"/>
    </row>
    <row r="8" spans="1:55" s="1" customFormat="1" ht="15" customHeight="1" x14ac:dyDescent="0.25">
      <c r="A8" s="18" t="s">
        <v>221</v>
      </c>
      <c r="B8" s="22"/>
      <c r="C8" s="5"/>
      <c r="D8" s="253" t="s">
        <v>200</v>
      </c>
      <c r="E8" s="254"/>
      <c r="F8" s="254"/>
      <c r="G8" s="254"/>
      <c r="H8" s="254"/>
      <c r="I8" s="255"/>
      <c r="J8" s="5"/>
      <c r="K8" s="253" t="s">
        <v>201</v>
      </c>
      <c r="L8" s="254"/>
      <c r="M8" s="254"/>
      <c r="N8" s="254"/>
      <c r="O8" s="254"/>
      <c r="P8" s="254"/>
      <c r="Q8" s="255"/>
      <c r="R8" s="5"/>
      <c r="S8" s="253" t="s">
        <v>202</v>
      </c>
      <c r="T8" s="254"/>
      <c r="U8" s="254"/>
      <c r="V8" s="254"/>
      <c r="W8" s="255"/>
      <c r="X8" s="5"/>
      <c r="Y8" s="253" t="s">
        <v>203</v>
      </c>
      <c r="Z8" s="254"/>
      <c r="AA8" s="255"/>
      <c r="AB8" s="5"/>
      <c r="AC8" s="253" t="s">
        <v>207</v>
      </c>
      <c r="AD8" s="254"/>
      <c r="AE8" s="254"/>
      <c r="AF8" s="254"/>
      <c r="AG8" s="255"/>
      <c r="AH8" s="5"/>
    </row>
    <row r="9" spans="1:55" ht="30" x14ac:dyDescent="0.25">
      <c r="C9" s="26" t="s">
        <v>164</v>
      </c>
      <c r="D9" s="26" t="s">
        <v>167</v>
      </c>
      <c r="E9" s="26" t="s">
        <v>195</v>
      </c>
      <c r="F9" s="26" t="s">
        <v>194</v>
      </c>
      <c r="G9" s="26" t="s">
        <v>196</v>
      </c>
      <c r="H9" s="26" t="s">
        <v>246</v>
      </c>
      <c r="I9" s="26" t="s">
        <v>243</v>
      </c>
      <c r="J9" s="26" t="s">
        <v>164</v>
      </c>
      <c r="K9" s="26" t="s">
        <v>189</v>
      </c>
      <c r="L9" s="26" t="s">
        <v>190</v>
      </c>
      <c r="M9" s="26" t="s">
        <v>45</v>
      </c>
      <c r="N9" s="26" t="s">
        <v>191</v>
      </c>
      <c r="O9" s="26" t="s">
        <v>192</v>
      </c>
      <c r="P9" s="26" t="s">
        <v>230</v>
      </c>
      <c r="Q9" s="26" t="s">
        <v>193</v>
      </c>
      <c r="R9" s="26" t="s">
        <v>164</v>
      </c>
      <c r="S9" s="26" t="s">
        <v>189</v>
      </c>
      <c r="T9" s="26" t="s">
        <v>197</v>
      </c>
      <c r="U9" s="26" t="s">
        <v>198</v>
      </c>
      <c r="V9" s="26" t="s">
        <v>199</v>
      </c>
      <c r="W9" s="26" t="s">
        <v>249</v>
      </c>
      <c r="X9" s="26" t="s">
        <v>164</v>
      </c>
      <c r="Y9" s="26" t="s">
        <v>204</v>
      </c>
      <c r="Z9" s="26" t="s">
        <v>205</v>
      </c>
      <c r="AA9" s="26" t="s">
        <v>206</v>
      </c>
      <c r="AB9" s="26" t="s">
        <v>164</v>
      </c>
      <c r="AC9" s="26" t="s">
        <v>189</v>
      </c>
      <c r="AD9" s="26" t="s">
        <v>208</v>
      </c>
      <c r="AE9" s="26" t="s">
        <v>209</v>
      </c>
      <c r="AF9" s="26" t="s">
        <v>210</v>
      </c>
      <c r="AG9" s="26" t="s">
        <v>211</v>
      </c>
    </row>
    <row r="10" spans="1:55" ht="30" customHeight="1" x14ac:dyDescent="0.25">
      <c r="A10" s="250" t="s">
        <v>658</v>
      </c>
      <c r="C10" s="263">
        <v>234</v>
      </c>
      <c r="D10" s="27" t="s">
        <v>241</v>
      </c>
      <c r="E10" s="27" t="s">
        <v>216</v>
      </c>
      <c r="F10" s="27" t="s">
        <v>222</v>
      </c>
      <c r="G10" s="297">
        <v>41933</v>
      </c>
      <c r="H10" s="28" t="s">
        <v>247</v>
      </c>
      <c r="I10" s="300" t="s">
        <v>244</v>
      </c>
      <c r="J10" s="263">
        <v>234</v>
      </c>
      <c r="K10" s="29" t="s">
        <v>233</v>
      </c>
      <c r="L10" s="29" t="s">
        <v>234</v>
      </c>
      <c r="M10" s="30">
        <v>41973</v>
      </c>
      <c r="N10" s="29" t="s">
        <v>235</v>
      </c>
      <c r="O10" s="29" t="s">
        <v>236</v>
      </c>
      <c r="P10" s="29" t="s">
        <v>231</v>
      </c>
      <c r="Q10" s="30">
        <v>41968</v>
      </c>
      <c r="R10" s="263">
        <v>234</v>
      </c>
      <c r="S10" s="2" t="s">
        <v>225</v>
      </c>
      <c r="T10" s="2" t="s">
        <v>228</v>
      </c>
      <c r="U10" s="2" t="s">
        <v>158</v>
      </c>
      <c r="V10" s="2"/>
      <c r="W10" s="2" t="s">
        <v>251</v>
      </c>
      <c r="X10" s="263">
        <v>234</v>
      </c>
      <c r="Y10" s="2" t="s">
        <v>233</v>
      </c>
      <c r="Z10" s="31">
        <v>41973</v>
      </c>
      <c r="AA10" s="2" t="s">
        <v>247</v>
      </c>
      <c r="AB10" s="263">
        <v>234</v>
      </c>
      <c r="AC10" s="2" t="s">
        <v>247</v>
      </c>
      <c r="AD10" s="2" t="s">
        <v>248</v>
      </c>
      <c r="AE10" s="2">
        <v>3</v>
      </c>
      <c r="AF10" s="2">
        <v>5</v>
      </c>
      <c r="AG10" s="2">
        <v>4</v>
      </c>
    </row>
    <row r="11" spans="1:55" ht="30" x14ac:dyDescent="0.25">
      <c r="A11" s="251"/>
      <c r="C11" s="264"/>
      <c r="D11" s="27" t="s">
        <v>212</v>
      </c>
      <c r="E11" s="27" t="s">
        <v>217</v>
      </c>
      <c r="F11" s="27" t="s">
        <v>223</v>
      </c>
      <c r="G11" s="298"/>
      <c r="H11" s="28"/>
      <c r="I11" s="301"/>
      <c r="J11" s="264"/>
      <c r="K11" s="29" t="s">
        <v>233</v>
      </c>
      <c r="L11" s="29" t="s">
        <v>237</v>
      </c>
      <c r="M11" s="30">
        <v>41973</v>
      </c>
      <c r="N11" s="29" t="s">
        <v>238</v>
      </c>
      <c r="O11" s="29" t="s">
        <v>236</v>
      </c>
      <c r="P11" s="29" t="s">
        <v>232</v>
      </c>
      <c r="Q11" s="30">
        <v>41968</v>
      </c>
      <c r="R11" s="264"/>
      <c r="S11" s="2" t="s">
        <v>226</v>
      </c>
      <c r="T11" s="2" t="s">
        <v>256</v>
      </c>
      <c r="U11" s="2" t="s">
        <v>2</v>
      </c>
      <c r="V11" s="2" t="s">
        <v>257</v>
      </c>
      <c r="W11" s="2"/>
      <c r="X11" s="264"/>
      <c r="Y11" s="2"/>
      <c r="Z11" s="2"/>
      <c r="AA11" s="2"/>
      <c r="AB11" s="264"/>
      <c r="AC11" s="2"/>
      <c r="AD11" s="2"/>
      <c r="AE11" s="2"/>
      <c r="AF11" s="2"/>
      <c r="AG11" s="2"/>
    </row>
    <row r="12" spans="1:55" ht="30" x14ac:dyDescent="0.25">
      <c r="A12" s="251"/>
      <c r="C12" s="264"/>
      <c r="D12" s="27" t="s">
        <v>213</v>
      </c>
      <c r="E12" s="27" t="s">
        <v>218</v>
      </c>
      <c r="F12" s="27" t="s">
        <v>224</v>
      </c>
      <c r="G12" s="298"/>
      <c r="H12" s="28"/>
      <c r="I12" s="301"/>
      <c r="J12" s="264"/>
      <c r="K12" s="29" t="s">
        <v>242</v>
      </c>
      <c r="L12" s="29" t="s">
        <v>245</v>
      </c>
      <c r="M12" s="30">
        <v>41973</v>
      </c>
      <c r="N12" s="29" t="s">
        <v>235</v>
      </c>
      <c r="O12" s="29" t="s">
        <v>236</v>
      </c>
      <c r="P12" s="29" t="s">
        <v>231</v>
      </c>
      <c r="Q12" s="30">
        <v>41968</v>
      </c>
      <c r="R12" s="264"/>
      <c r="S12" s="2" t="s">
        <v>227</v>
      </c>
      <c r="T12" s="2"/>
      <c r="U12" s="2"/>
      <c r="V12" s="2"/>
      <c r="W12" s="2"/>
      <c r="X12" s="264"/>
      <c r="Y12" s="2"/>
      <c r="Z12" s="2"/>
      <c r="AA12" s="2"/>
      <c r="AB12" s="264"/>
      <c r="AC12" s="2"/>
      <c r="AD12" s="2"/>
      <c r="AE12" s="2"/>
      <c r="AF12" s="2"/>
      <c r="AG12" s="2"/>
    </row>
    <row r="13" spans="1:55" ht="30" x14ac:dyDescent="0.25">
      <c r="A13" s="251"/>
      <c r="C13" s="264"/>
      <c r="D13" s="27" t="s">
        <v>214</v>
      </c>
      <c r="E13" s="27" t="s">
        <v>219</v>
      </c>
      <c r="F13" s="27"/>
      <c r="G13" s="298"/>
      <c r="H13" s="28"/>
      <c r="I13" s="301"/>
      <c r="J13" s="264"/>
      <c r="K13" s="29" t="s">
        <v>242</v>
      </c>
      <c r="L13" s="29" t="s">
        <v>258</v>
      </c>
      <c r="M13" s="30">
        <v>41973</v>
      </c>
      <c r="N13" s="29" t="s">
        <v>170</v>
      </c>
      <c r="O13" s="29" t="s">
        <v>236</v>
      </c>
      <c r="P13" s="29" t="s">
        <v>231</v>
      </c>
      <c r="Q13" s="30">
        <v>41971</v>
      </c>
      <c r="R13" s="264"/>
      <c r="S13" s="2" t="s">
        <v>239</v>
      </c>
      <c r="T13" s="2"/>
      <c r="U13" s="2"/>
      <c r="V13" s="2" t="s">
        <v>240</v>
      </c>
      <c r="W13" s="2"/>
      <c r="X13" s="264"/>
      <c r="Y13" s="2"/>
      <c r="Z13" s="2"/>
      <c r="AA13" s="2"/>
      <c r="AB13" s="264"/>
      <c r="AC13" s="2"/>
      <c r="AD13" s="2"/>
      <c r="AE13" s="2"/>
      <c r="AF13" s="2"/>
      <c r="AG13" s="2"/>
    </row>
    <row r="14" spans="1:55" ht="30" x14ac:dyDescent="0.25">
      <c r="A14" s="252"/>
      <c r="C14" s="265"/>
      <c r="D14" s="27" t="s">
        <v>215</v>
      </c>
      <c r="E14" s="27" t="s">
        <v>220</v>
      </c>
      <c r="F14" s="27"/>
      <c r="G14" s="299"/>
      <c r="H14" s="28"/>
      <c r="I14" s="302"/>
      <c r="J14" s="265"/>
      <c r="K14" s="29"/>
      <c r="L14" s="29"/>
      <c r="M14" s="29"/>
      <c r="N14" s="29"/>
      <c r="O14" s="29"/>
      <c r="P14" s="29"/>
      <c r="Q14" s="29"/>
      <c r="R14" s="265"/>
      <c r="S14" s="2"/>
      <c r="T14" s="2"/>
      <c r="U14" s="2"/>
      <c r="V14" s="2"/>
      <c r="W14" s="2" t="s">
        <v>250</v>
      </c>
      <c r="X14" s="265"/>
      <c r="Y14" s="2"/>
      <c r="Z14" s="2"/>
      <c r="AA14" s="2"/>
      <c r="AB14" s="265"/>
      <c r="AC14" s="2"/>
      <c r="AD14" s="2"/>
      <c r="AE14" s="2"/>
      <c r="AF14" s="2"/>
      <c r="AG14" s="2"/>
    </row>
    <row r="15" spans="1:55" x14ac:dyDescent="0.25">
      <c r="J15" s="32"/>
    </row>
    <row r="16" spans="1:55" x14ac:dyDescent="0.25">
      <c r="N16" s="271" t="s">
        <v>254</v>
      </c>
      <c r="O16" s="272"/>
      <c r="P16" s="273"/>
    </row>
    <row r="17" spans="1:25" ht="15" customHeight="1" x14ac:dyDescent="0.25">
      <c r="N17" s="274"/>
      <c r="O17" s="275"/>
      <c r="P17" s="276"/>
    </row>
    <row r="18" spans="1:25" ht="27.75" customHeight="1" x14ac:dyDescent="0.25">
      <c r="C18" s="286" t="s">
        <v>255</v>
      </c>
      <c r="D18" s="286"/>
      <c r="E18" s="286"/>
      <c r="T18" s="247" t="s">
        <v>627</v>
      </c>
      <c r="U18" s="248"/>
      <c r="V18" s="249"/>
    </row>
    <row r="19" spans="1:25" ht="25.5" customHeight="1" x14ac:dyDescent="0.25"/>
    <row r="20" spans="1:25" ht="15" customHeight="1" x14ac:dyDescent="0.25">
      <c r="D20" s="256" t="s">
        <v>631</v>
      </c>
      <c r="E20" s="257"/>
      <c r="F20" s="257"/>
      <c r="G20" s="257"/>
      <c r="H20" s="257"/>
      <c r="I20" s="257"/>
      <c r="J20" s="258"/>
      <c r="N20" s="222" t="s">
        <v>626</v>
      </c>
      <c r="O20" s="222"/>
      <c r="P20" s="222"/>
      <c r="Q20" s="222"/>
      <c r="R20" s="222"/>
      <c r="S20" s="222"/>
    </row>
    <row r="21" spans="1:25" x14ac:dyDescent="0.25">
      <c r="D21" s="259"/>
      <c r="E21" s="260"/>
      <c r="F21" s="260"/>
      <c r="G21" s="260"/>
      <c r="H21" s="260"/>
      <c r="I21" s="260"/>
      <c r="J21" s="261"/>
      <c r="N21" s="222"/>
      <c r="O21" s="222"/>
      <c r="P21" s="222"/>
      <c r="Q21" s="222"/>
      <c r="R21" s="222"/>
      <c r="S21" s="222"/>
    </row>
    <row r="22" spans="1:25" x14ac:dyDescent="0.25">
      <c r="D22" s="269" t="s">
        <v>610</v>
      </c>
      <c r="E22" s="270"/>
      <c r="F22" s="270"/>
      <c r="G22" s="270"/>
      <c r="H22" s="270"/>
      <c r="I22" s="270"/>
      <c r="J22" s="270"/>
      <c r="L22" s="24" t="s">
        <v>307</v>
      </c>
      <c r="N22" s="266" t="s">
        <v>309</v>
      </c>
      <c r="O22" s="267"/>
      <c r="P22" s="267"/>
      <c r="Q22" s="267"/>
      <c r="R22" s="268"/>
      <c r="T22" s="283" t="s">
        <v>314</v>
      </c>
      <c r="U22" s="284"/>
      <c r="V22" s="284"/>
      <c r="W22" s="284"/>
      <c r="X22" s="285"/>
    </row>
    <row r="23" spans="1:25" ht="31.5" x14ac:dyDescent="0.25">
      <c r="A23" s="262" t="s">
        <v>613</v>
      </c>
      <c r="C23" s="26" t="s">
        <v>164</v>
      </c>
      <c r="D23" s="12" t="s">
        <v>611</v>
      </c>
      <c r="E23" s="12" t="s">
        <v>621</v>
      </c>
      <c r="F23" s="12" t="s">
        <v>615</v>
      </c>
      <c r="G23" s="12" t="s">
        <v>616</v>
      </c>
      <c r="H23" s="52" t="s">
        <v>617</v>
      </c>
      <c r="I23" s="52" t="s">
        <v>618</v>
      </c>
      <c r="J23" s="52" t="s">
        <v>612</v>
      </c>
      <c r="K23" s="33" t="s">
        <v>164</v>
      </c>
      <c r="L23" s="2" t="s">
        <v>308</v>
      </c>
      <c r="M23" s="26" t="s">
        <v>164</v>
      </c>
      <c r="N23" s="2" t="s">
        <v>0</v>
      </c>
      <c r="O23" s="2" t="s">
        <v>310</v>
      </c>
      <c r="P23" s="2" t="s">
        <v>311</v>
      </c>
      <c r="Q23" s="2" t="s">
        <v>312</v>
      </c>
      <c r="R23" s="2" t="s">
        <v>313</v>
      </c>
      <c r="S23" s="34" t="s">
        <v>164</v>
      </c>
      <c r="T23" s="2" t="s">
        <v>315</v>
      </c>
      <c r="U23" s="2" t="s">
        <v>316</v>
      </c>
      <c r="V23" s="2" t="s">
        <v>319</v>
      </c>
      <c r="W23" s="2" t="s">
        <v>317</v>
      </c>
      <c r="X23" s="2" t="s">
        <v>318</v>
      </c>
      <c r="Y23" s="33" t="s">
        <v>164</v>
      </c>
    </row>
    <row r="24" spans="1:25" x14ac:dyDescent="0.25">
      <c r="A24" s="262"/>
      <c r="C24" s="263">
        <v>234</v>
      </c>
      <c r="D24" s="2">
        <v>300000</v>
      </c>
      <c r="E24" s="51" t="s">
        <v>625</v>
      </c>
      <c r="F24" s="35">
        <v>0.02</v>
      </c>
      <c r="G24" s="2" t="s">
        <v>619</v>
      </c>
      <c r="H24" s="36">
        <v>-5.0000000000000001E-3</v>
      </c>
      <c r="I24" s="36">
        <v>2E-3</v>
      </c>
      <c r="J24" s="2" t="s">
        <v>620</v>
      </c>
      <c r="K24" s="37">
        <v>234</v>
      </c>
      <c r="L24" s="2"/>
      <c r="M24" s="38">
        <v>234</v>
      </c>
      <c r="N24" s="2"/>
      <c r="O24" s="2"/>
      <c r="P24" s="2"/>
      <c r="Q24" s="2"/>
      <c r="R24" s="2"/>
      <c r="S24" s="39">
        <v>234</v>
      </c>
      <c r="T24" s="2"/>
      <c r="U24" s="2"/>
      <c r="V24" s="2"/>
      <c r="W24" s="2"/>
      <c r="X24" s="2"/>
      <c r="Y24" s="37">
        <v>234</v>
      </c>
    </row>
    <row r="25" spans="1:25" x14ac:dyDescent="0.25">
      <c r="A25" s="262"/>
      <c r="C25" s="264"/>
      <c r="D25" s="2"/>
      <c r="E25" s="23" t="s">
        <v>622</v>
      </c>
      <c r="F25" s="2"/>
      <c r="G25" s="2"/>
      <c r="H25" s="2"/>
      <c r="I25" s="2"/>
      <c r="J25" s="2"/>
      <c r="K25" s="40"/>
      <c r="L25" s="2"/>
      <c r="M25" s="41"/>
      <c r="N25" s="2"/>
      <c r="O25" s="2"/>
      <c r="P25" s="2"/>
      <c r="Q25" s="2"/>
      <c r="R25" s="2"/>
      <c r="S25" s="42"/>
      <c r="T25" s="2"/>
      <c r="U25" s="2"/>
      <c r="V25" s="2"/>
      <c r="W25" s="2"/>
      <c r="X25" s="2"/>
      <c r="Y25" s="40"/>
    </row>
    <row r="26" spans="1:25" x14ac:dyDescent="0.25">
      <c r="A26" s="262"/>
      <c r="C26" s="264"/>
      <c r="D26" s="2"/>
      <c r="E26" s="23" t="s">
        <v>623</v>
      </c>
      <c r="F26" s="2"/>
      <c r="G26" s="2"/>
      <c r="H26" s="2"/>
      <c r="I26" s="2"/>
      <c r="J26" s="2"/>
      <c r="K26" s="40"/>
      <c r="L26" s="2"/>
      <c r="M26" s="41"/>
      <c r="N26" s="2"/>
      <c r="O26" s="2"/>
      <c r="P26" s="2"/>
      <c r="Q26" s="2"/>
      <c r="R26" s="2"/>
      <c r="S26" s="42"/>
      <c r="T26" s="2"/>
      <c r="U26" s="2"/>
      <c r="V26" s="2"/>
      <c r="W26" s="2"/>
      <c r="X26" s="2"/>
      <c r="Y26" s="40"/>
    </row>
    <row r="27" spans="1:25" x14ac:dyDescent="0.25">
      <c r="A27" s="262"/>
      <c r="C27" s="264"/>
      <c r="D27" s="2"/>
      <c r="E27" s="23" t="s">
        <v>624</v>
      </c>
      <c r="F27" s="2"/>
      <c r="G27" s="2"/>
      <c r="H27" s="2"/>
      <c r="I27" s="2"/>
      <c r="J27" s="2"/>
      <c r="K27" s="40"/>
      <c r="L27" s="2"/>
      <c r="M27" s="41"/>
      <c r="N27" s="2"/>
      <c r="O27" s="2"/>
      <c r="P27" s="2"/>
      <c r="Q27" s="2"/>
      <c r="R27" s="2"/>
      <c r="S27" s="42"/>
      <c r="T27" s="2"/>
      <c r="U27" s="2"/>
      <c r="V27" s="2"/>
      <c r="W27" s="2"/>
      <c r="X27" s="2"/>
      <c r="Y27" s="40"/>
    </row>
    <row r="28" spans="1:25" x14ac:dyDescent="0.25">
      <c r="A28" s="262"/>
      <c r="C28" s="265"/>
      <c r="D28" s="2"/>
      <c r="E28" s="48"/>
      <c r="F28" s="2"/>
      <c r="G28" s="2"/>
      <c r="H28" s="2"/>
      <c r="I28" s="2"/>
      <c r="J28" s="2"/>
      <c r="K28" s="43"/>
      <c r="L28" s="2"/>
      <c r="M28" s="44"/>
      <c r="N28" s="2"/>
      <c r="O28" s="2"/>
      <c r="P28" s="2"/>
      <c r="Q28" s="2"/>
      <c r="R28" s="2"/>
      <c r="S28" s="45"/>
      <c r="T28" s="2"/>
      <c r="U28" s="2"/>
      <c r="V28" s="2"/>
      <c r="W28" s="2"/>
      <c r="X28" s="2"/>
      <c r="Y28" s="43"/>
    </row>
    <row r="32" spans="1:25" ht="15" customHeight="1" x14ac:dyDescent="0.25">
      <c r="A32" s="277" t="s">
        <v>1</v>
      </c>
      <c r="B32" s="278"/>
      <c r="D32" s="281" t="s">
        <v>628</v>
      </c>
    </row>
    <row r="33" spans="1:18" ht="15" customHeight="1" x14ac:dyDescent="0.25">
      <c r="A33" s="279"/>
      <c r="B33" s="280"/>
      <c r="D33" s="282"/>
    </row>
    <row r="34" spans="1:18" x14ac:dyDescent="0.25">
      <c r="L34" s="253" t="s">
        <v>201</v>
      </c>
      <c r="M34" s="254"/>
      <c r="N34" s="254"/>
      <c r="O34" s="254"/>
      <c r="P34" s="254"/>
      <c r="Q34" s="254"/>
      <c r="R34" s="255"/>
    </row>
    <row r="35" spans="1:18" x14ac:dyDescent="0.25">
      <c r="K35" s="33" t="s">
        <v>164</v>
      </c>
      <c r="L35" s="26" t="s">
        <v>189</v>
      </c>
      <c r="M35" s="26" t="s">
        <v>190</v>
      </c>
      <c r="N35" s="26" t="s">
        <v>45</v>
      </c>
      <c r="O35" s="26" t="s">
        <v>191</v>
      </c>
      <c r="P35" s="26" t="s">
        <v>192</v>
      </c>
      <c r="Q35" s="26" t="s">
        <v>230</v>
      </c>
      <c r="R35" s="26" t="s">
        <v>193</v>
      </c>
    </row>
    <row r="36" spans="1:18" x14ac:dyDescent="0.25">
      <c r="K36" s="37">
        <v>234</v>
      </c>
      <c r="L36" s="29"/>
      <c r="M36" s="29"/>
      <c r="N36" s="30"/>
      <c r="O36" s="29"/>
      <c r="P36" s="29"/>
      <c r="Q36" s="29"/>
      <c r="R36" s="30"/>
    </row>
    <row r="37" spans="1:18" x14ac:dyDescent="0.25">
      <c r="K37" s="40"/>
      <c r="L37" s="29"/>
      <c r="M37" s="29"/>
      <c r="N37" s="30"/>
      <c r="O37" s="29"/>
      <c r="P37" s="29"/>
      <c r="Q37" s="29"/>
      <c r="R37" s="30"/>
    </row>
    <row r="38" spans="1:18" x14ac:dyDescent="0.25">
      <c r="K38" s="47"/>
      <c r="L38" s="29"/>
      <c r="M38" s="29"/>
      <c r="N38" s="30"/>
      <c r="O38" s="29"/>
      <c r="P38" s="29"/>
      <c r="Q38" s="29"/>
      <c r="R38" s="30"/>
    </row>
    <row r="39" spans="1:18" x14ac:dyDescent="0.25">
      <c r="K39" s="40"/>
      <c r="L39" s="29"/>
      <c r="M39" s="29"/>
      <c r="N39" s="30"/>
      <c r="O39" s="29"/>
      <c r="P39" s="29"/>
      <c r="Q39" s="29"/>
      <c r="R39" s="30"/>
    </row>
    <row r="40" spans="1:18" x14ac:dyDescent="0.25">
      <c r="K40" s="43"/>
      <c r="L40" s="29"/>
      <c r="M40" s="29"/>
      <c r="N40" s="29"/>
      <c r="O40" s="29"/>
      <c r="P40" s="29"/>
      <c r="Q40" s="29"/>
      <c r="R40" s="29"/>
    </row>
  </sheetData>
  <mergeCells count="33">
    <mergeCell ref="X10:X14"/>
    <mergeCell ref="AB10:AB14"/>
    <mergeCell ref="T22:X22"/>
    <mergeCell ref="C18:E18"/>
    <mergeCell ref="AJ1:BC1"/>
    <mergeCell ref="G4:I4"/>
    <mergeCell ref="AC3:AE3"/>
    <mergeCell ref="B6:C6"/>
    <mergeCell ref="Y6:AA6"/>
    <mergeCell ref="A2:C3"/>
    <mergeCell ref="AC8:AG8"/>
    <mergeCell ref="G5:K6"/>
    <mergeCell ref="C10:C14"/>
    <mergeCell ref="G10:G14"/>
    <mergeCell ref="J10:J14"/>
    <mergeCell ref="R10:R14"/>
    <mergeCell ref="I10:I14"/>
    <mergeCell ref="Y8:AA8"/>
    <mergeCell ref="L34:R34"/>
    <mergeCell ref="D20:J21"/>
    <mergeCell ref="A23:A28"/>
    <mergeCell ref="C24:C28"/>
    <mergeCell ref="N22:R22"/>
    <mergeCell ref="D22:J22"/>
    <mergeCell ref="N20:S21"/>
    <mergeCell ref="A32:B33"/>
    <mergeCell ref="D32:D33"/>
    <mergeCell ref="T18:V18"/>
    <mergeCell ref="A10:A14"/>
    <mergeCell ref="D8:I8"/>
    <mergeCell ref="K8:Q8"/>
    <mergeCell ref="S8:W8"/>
    <mergeCell ref="N16:P17"/>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zoomScale="70" zoomScaleNormal="70" workbookViewId="0">
      <selection activeCell="I6" sqref="I6"/>
    </sheetView>
  </sheetViews>
  <sheetFormatPr defaultRowHeight="15" x14ac:dyDescent="0.25"/>
  <cols>
    <col min="5" max="5" width="9.140625" bestFit="1" customWidth="1"/>
    <col min="14" max="14" width="18" bestFit="1" customWidth="1"/>
  </cols>
  <sheetData>
    <row r="1" spans="1:35" x14ac:dyDescent="0.25">
      <c r="A1" t="s">
        <v>290</v>
      </c>
    </row>
    <row r="3" spans="1:35" x14ac:dyDescent="0.25">
      <c r="A3" t="s">
        <v>260</v>
      </c>
      <c r="N3" s="306" t="s">
        <v>629</v>
      </c>
      <c r="O3" s="307"/>
      <c r="P3" s="307"/>
      <c r="Q3" s="307"/>
      <c r="R3" s="307"/>
      <c r="S3" s="307"/>
      <c r="T3" s="307"/>
      <c r="U3" s="308"/>
    </row>
    <row r="4" spans="1:35" x14ac:dyDescent="0.25">
      <c r="A4" s="312" t="s">
        <v>630</v>
      </c>
      <c r="B4" s="312"/>
      <c r="C4" s="312"/>
      <c r="D4" s="312"/>
      <c r="E4" s="312"/>
      <c r="N4" s="309"/>
      <c r="O4" s="310"/>
      <c r="P4" s="310"/>
      <c r="Q4" s="310"/>
      <c r="R4" s="310"/>
      <c r="S4" s="310"/>
      <c r="T4" s="310"/>
      <c r="U4" s="311"/>
    </row>
    <row r="5" spans="1:35" x14ac:dyDescent="0.25">
      <c r="A5" s="312"/>
      <c r="B5" s="312"/>
      <c r="C5" s="312"/>
      <c r="D5" s="312"/>
      <c r="E5" s="312"/>
    </row>
    <row r="6" spans="1:35" x14ac:dyDescent="0.25">
      <c r="N6" s="11" t="s">
        <v>277</v>
      </c>
      <c r="O6" s="304"/>
      <c r="P6" s="304"/>
      <c r="Q6" s="304"/>
      <c r="R6" s="304"/>
      <c r="S6" s="304"/>
      <c r="T6" s="304"/>
      <c r="U6" s="304"/>
      <c r="V6" s="304"/>
      <c r="W6" s="304"/>
      <c r="X6" s="304"/>
      <c r="Y6" s="304"/>
      <c r="Z6" s="304"/>
      <c r="AA6" s="304"/>
      <c r="AB6" s="304"/>
      <c r="AC6" s="304"/>
      <c r="AD6" s="304"/>
      <c r="AE6" s="304"/>
      <c r="AF6" s="304"/>
      <c r="AG6" s="304"/>
      <c r="AH6" s="304"/>
      <c r="AI6" s="304"/>
    </row>
    <row r="7" spans="1:35" x14ac:dyDescent="0.25">
      <c r="A7" s="16" t="s">
        <v>273</v>
      </c>
      <c r="B7" s="16" t="s">
        <v>275</v>
      </c>
      <c r="C7" s="16" t="s">
        <v>276</v>
      </c>
      <c r="D7" s="16" t="s">
        <v>277</v>
      </c>
      <c r="E7" s="16" t="s">
        <v>278</v>
      </c>
      <c r="F7" s="16" t="s">
        <v>266</v>
      </c>
      <c r="G7" s="16" t="s">
        <v>267</v>
      </c>
      <c r="H7" s="16" t="s">
        <v>268</v>
      </c>
      <c r="I7" s="16" t="s">
        <v>269</v>
      </c>
      <c r="J7" s="16" t="s">
        <v>270</v>
      </c>
      <c r="K7" s="16" t="s">
        <v>271</v>
      </c>
      <c r="L7" s="16" t="s">
        <v>272</v>
      </c>
      <c r="N7" s="11"/>
      <c r="O7" s="303" t="s">
        <v>266</v>
      </c>
      <c r="P7" s="303"/>
      <c r="Q7" s="303"/>
      <c r="R7" s="303" t="s">
        <v>267</v>
      </c>
      <c r="S7" s="303"/>
      <c r="T7" s="303"/>
      <c r="U7" s="303" t="s">
        <v>268</v>
      </c>
      <c r="V7" s="303"/>
      <c r="W7" s="303"/>
      <c r="X7" s="303" t="s">
        <v>269</v>
      </c>
      <c r="Y7" s="303"/>
      <c r="Z7" s="303"/>
      <c r="AA7" s="303" t="s">
        <v>270</v>
      </c>
      <c r="AB7" s="303"/>
      <c r="AC7" s="303"/>
      <c r="AD7" s="303" t="s">
        <v>271</v>
      </c>
      <c r="AE7" s="303"/>
      <c r="AF7" s="303"/>
      <c r="AG7" s="303" t="s">
        <v>272</v>
      </c>
      <c r="AH7" s="303"/>
      <c r="AI7" s="303"/>
    </row>
    <row r="8" spans="1:35" x14ac:dyDescent="0.25">
      <c r="A8" s="11"/>
      <c r="B8" s="11"/>
      <c r="C8" s="11"/>
      <c r="D8" s="11"/>
      <c r="E8" s="11"/>
      <c r="F8" s="11"/>
      <c r="G8" s="11"/>
      <c r="H8" s="11"/>
      <c r="I8" s="11"/>
      <c r="J8" s="11"/>
      <c r="K8" s="11"/>
      <c r="L8" s="11"/>
      <c r="N8" s="11"/>
      <c r="O8" s="15" t="s">
        <v>273</v>
      </c>
      <c r="P8" s="15" t="s">
        <v>279</v>
      </c>
      <c r="Q8" s="15" t="s">
        <v>280</v>
      </c>
      <c r="R8" s="15" t="s">
        <v>273</v>
      </c>
      <c r="S8" s="15" t="s">
        <v>279</v>
      </c>
      <c r="T8" s="15" t="s">
        <v>280</v>
      </c>
      <c r="U8" s="15" t="s">
        <v>273</v>
      </c>
      <c r="V8" s="15" t="s">
        <v>279</v>
      </c>
      <c r="W8" s="15" t="s">
        <v>280</v>
      </c>
      <c r="X8" s="15" t="s">
        <v>273</v>
      </c>
      <c r="Y8" s="15" t="s">
        <v>279</v>
      </c>
      <c r="Z8" s="15" t="s">
        <v>280</v>
      </c>
      <c r="AA8" s="15" t="s">
        <v>273</v>
      </c>
      <c r="AB8" s="15" t="s">
        <v>279</v>
      </c>
      <c r="AC8" s="15" t="s">
        <v>280</v>
      </c>
      <c r="AD8" s="15" t="s">
        <v>273</v>
      </c>
      <c r="AE8" s="15" t="s">
        <v>279</v>
      </c>
      <c r="AF8" s="15" t="s">
        <v>280</v>
      </c>
      <c r="AG8" s="15" t="s">
        <v>273</v>
      </c>
      <c r="AH8" s="15" t="s">
        <v>279</v>
      </c>
      <c r="AI8" s="15" t="s">
        <v>280</v>
      </c>
    </row>
    <row r="9" spans="1:35" x14ac:dyDescent="0.25">
      <c r="A9" s="11"/>
      <c r="B9" s="11"/>
      <c r="C9" s="11"/>
      <c r="D9" s="11"/>
      <c r="E9" s="11"/>
      <c r="F9" s="11"/>
      <c r="G9" s="11"/>
      <c r="H9" s="11"/>
      <c r="I9" s="11"/>
      <c r="J9" s="11"/>
      <c r="K9" s="11"/>
      <c r="L9" s="11"/>
      <c r="N9" s="17" t="s">
        <v>281</v>
      </c>
      <c r="O9" s="11" t="s">
        <v>288</v>
      </c>
      <c r="P9" s="11">
        <v>35</v>
      </c>
      <c r="Q9" s="11">
        <v>200</v>
      </c>
      <c r="R9" s="11"/>
      <c r="S9" s="11"/>
      <c r="T9" s="11"/>
      <c r="U9" s="11"/>
      <c r="V9" s="11"/>
      <c r="W9" s="11"/>
      <c r="X9" s="11"/>
      <c r="Y9" s="11"/>
      <c r="Z9" s="11"/>
      <c r="AA9" s="11"/>
      <c r="AB9" s="11"/>
      <c r="AC9" s="11"/>
      <c r="AD9" s="11"/>
      <c r="AE9" s="11"/>
      <c r="AF9" s="11"/>
      <c r="AG9" s="11"/>
      <c r="AH9" s="11"/>
      <c r="AI9" s="11"/>
    </row>
    <row r="10" spans="1:35" x14ac:dyDescent="0.25">
      <c r="A10" s="11"/>
      <c r="B10" s="11"/>
      <c r="C10" s="11"/>
      <c r="D10" s="11"/>
      <c r="E10" s="11"/>
      <c r="F10" s="11"/>
      <c r="G10" s="11"/>
      <c r="H10" s="11"/>
      <c r="I10" s="11"/>
      <c r="J10" s="11"/>
      <c r="K10" s="11"/>
      <c r="L10" s="11"/>
      <c r="N10" s="17" t="s">
        <v>282</v>
      </c>
      <c r="O10" s="11" t="s">
        <v>289</v>
      </c>
      <c r="P10" s="11">
        <v>22</v>
      </c>
      <c r="Q10" s="11">
        <v>89</v>
      </c>
      <c r="R10" s="11"/>
      <c r="S10" s="11"/>
      <c r="T10" s="11"/>
      <c r="U10" s="11"/>
      <c r="V10" s="11"/>
      <c r="W10" s="11"/>
      <c r="X10" s="11"/>
      <c r="Y10" s="11"/>
      <c r="Z10" s="11"/>
      <c r="AA10" s="11"/>
      <c r="AB10" s="11"/>
      <c r="AC10" s="11"/>
      <c r="AD10" s="11"/>
      <c r="AE10" s="11"/>
      <c r="AF10" s="11"/>
      <c r="AG10" s="11"/>
      <c r="AH10" s="11"/>
      <c r="AI10" s="11"/>
    </row>
    <row r="11" spans="1:35" x14ac:dyDescent="0.25">
      <c r="N11" s="17" t="s">
        <v>283</v>
      </c>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N12" s="17" t="s">
        <v>284</v>
      </c>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N13" s="17" t="s">
        <v>285</v>
      </c>
      <c r="O13" s="11"/>
      <c r="P13" s="11"/>
      <c r="Q13" s="11"/>
      <c r="R13" s="11"/>
      <c r="S13" s="11"/>
      <c r="T13" s="11"/>
      <c r="U13" s="11"/>
      <c r="V13" s="11"/>
      <c r="W13" s="11"/>
      <c r="X13" s="11"/>
      <c r="Y13" s="11"/>
      <c r="Z13" s="11"/>
      <c r="AA13" s="11"/>
      <c r="AB13" s="11"/>
      <c r="AC13" s="11"/>
      <c r="AD13" s="11"/>
      <c r="AE13" s="11"/>
      <c r="AF13" s="11"/>
      <c r="AG13" s="11"/>
      <c r="AH13" s="11"/>
      <c r="AI13" s="11"/>
    </row>
    <row r="14" spans="1:35" x14ac:dyDescent="0.25">
      <c r="N14" s="17" t="s">
        <v>286</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287</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A16" s="16">
        <v>8</v>
      </c>
      <c r="B16" s="16">
        <v>9</v>
      </c>
      <c r="C16" s="16">
        <v>10</v>
      </c>
      <c r="D16" s="16">
        <v>500</v>
      </c>
      <c r="E16" s="16" t="s">
        <v>278</v>
      </c>
      <c r="F16" s="16" t="s">
        <v>266</v>
      </c>
      <c r="G16" s="16" t="s">
        <v>267</v>
      </c>
      <c r="H16" s="16" t="s">
        <v>268</v>
      </c>
      <c r="I16" s="16" t="s">
        <v>269</v>
      </c>
      <c r="J16" s="16" t="s">
        <v>270</v>
      </c>
      <c r="K16" s="16" t="s">
        <v>271</v>
      </c>
      <c r="L16" s="16" t="s">
        <v>272</v>
      </c>
    </row>
    <row r="17" spans="1:35" x14ac:dyDescent="0.25">
      <c r="A17" s="11">
        <v>30</v>
      </c>
      <c r="B17" s="11">
        <v>35</v>
      </c>
      <c r="C17" s="11">
        <v>32</v>
      </c>
      <c r="D17" s="11">
        <v>501</v>
      </c>
      <c r="E17" s="11"/>
      <c r="F17" s="11"/>
      <c r="G17" s="11"/>
      <c r="H17" s="11"/>
      <c r="I17" s="11"/>
      <c r="J17" s="11"/>
      <c r="K17" s="11"/>
      <c r="L17" s="11"/>
      <c r="N17" s="11">
        <v>500</v>
      </c>
      <c r="O17" s="304">
        <v>501</v>
      </c>
      <c r="P17" s="304"/>
      <c r="Q17" s="304"/>
      <c r="R17" s="304"/>
      <c r="S17" s="304"/>
      <c r="T17" s="304"/>
      <c r="U17" s="304"/>
      <c r="V17" s="304"/>
      <c r="W17" s="304"/>
      <c r="X17" s="304"/>
      <c r="Y17" s="304"/>
      <c r="Z17" s="304"/>
      <c r="AA17" s="304"/>
      <c r="AB17" s="304"/>
      <c r="AC17" s="304"/>
      <c r="AD17" s="304"/>
      <c r="AE17" s="304"/>
      <c r="AF17" s="304"/>
      <c r="AG17" s="304"/>
      <c r="AH17" s="304"/>
      <c r="AI17" s="304"/>
    </row>
    <row r="18" spans="1:35" x14ac:dyDescent="0.25">
      <c r="A18" s="11"/>
      <c r="B18" s="11"/>
      <c r="C18" s="11"/>
      <c r="D18" s="11"/>
      <c r="E18" s="11"/>
      <c r="F18" s="11"/>
      <c r="G18" s="11"/>
      <c r="H18" s="11"/>
      <c r="I18" s="11"/>
      <c r="J18" s="11"/>
      <c r="K18" s="11"/>
      <c r="L18" s="11"/>
      <c r="N18" s="11"/>
      <c r="O18" s="303">
        <v>1</v>
      </c>
      <c r="P18" s="303"/>
      <c r="Q18" s="303"/>
      <c r="R18" s="303">
        <v>2</v>
      </c>
      <c r="S18" s="303"/>
      <c r="T18" s="303"/>
      <c r="U18" s="303">
        <v>3</v>
      </c>
      <c r="V18" s="303"/>
      <c r="W18" s="303"/>
      <c r="X18" s="303">
        <v>4</v>
      </c>
      <c r="Y18" s="303"/>
      <c r="Z18" s="303"/>
      <c r="AA18" s="303">
        <v>5</v>
      </c>
      <c r="AB18" s="303"/>
      <c r="AC18" s="303"/>
      <c r="AD18" s="303">
        <v>6</v>
      </c>
      <c r="AE18" s="303"/>
      <c r="AF18" s="303"/>
      <c r="AG18" s="303">
        <v>7</v>
      </c>
      <c r="AH18" s="303"/>
      <c r="AI18" s="303"/>
    </row>
    <row r="19" spans="1:35" x14ac:dyDescent="0.25">
      <c r="A19" s="11"/>
      <c r="B19" s="11"/>
      <c r="C19" s="11"/>
      <c r="D19" s="11"/>
      <c r="E19" s="11"/>
      <c r="F19" s="11"/>
      <c r="G19" s="11"/>
      <c r="H19" s="11"/>
      <c r="I19" s="11"/>
      <c r="J19" s="11"/>
      <c r="K19" s="11"/>
      <c r="L19" s="11"/>
      <c r="N19" s="11"/>
      <c r="O19" s="15">
        <v>8</v>
      </c>
      <c r="P19" s="15">
        <v>9</v>
      </c>
      <c r="Q19" s="15">
        <v>10</v>
      </c>
      <c r="R19" s="15">
        <v>11</v>
      </c>
      <c r="S19" s="15">
        <v>12</v>
      </c>
      <c r="T19" s="15">
        <v>13</v>
      </c>
      <c r="U19" s="15">
        <v>14</v>
      </c>
      <c r="V19" s="15">
        <v>15</v>
      </c>
      <c r="W19" s="15">
        <v>16</v>
      </c>
      <c r="X19" s="15">
        <v>17</v>
      </c>
      <c r="Y19" s="15">
        <v>18</v>
      </c>
      <c r="Z19" s="15">
        <v>19</v>
      </c>
      <c r="AA19" s="15">
        <v>20</v>
      </c>
      <c r="AB19" s="15">
        <v>21</v>
      </c>
      <c r="AC19" s="15">
        <v>22</v>
      </c>
      <c r="AD19" s="15">
        <v>23</v>
      </c>
      <c r="AE19" s="15">
        <v>24</v>
      </c>
      <c r="AF19" s="15">
        <v>25</v>
      </c>
      <c r="AG19" s="15">
        <v>26</v>
      </c>
      <c r="AH19" s="15">
        <v>27</v>
      </c>
      <c r="AI19" s="15">
        <v>28</v>
      </c>
    </row>
    <row r="20" spans="1:35" x14ac:dyDescent="0.25">
      <c r="N20" s="17">
        <v>29</v>
      </c>
      <c r="O20" s="11">
        <v>30</v>
      </c>
      <c r="P20" s="11">
        <v>31</v>
      </c>
      <c r="Q20" s="11">
        <v>32</v>
      </c>
      <c r="R20" s="11">
        <v>33</v>
      </c>
      <c r="S20" s="11">
        <v>34</v>
      </c>
      <c r="T20" s="11">
        <v>35</v>
      </c>
      <c r="U20" s="11">
        <v>36</v>
      </c>
      <c r="V20" s="11">
        <v>37</v>
      </c>
      <c r="W20" s="11">
        <v>38</v>
      </c>
      <c r="X20" s="11">
        <v>39</v>
      </c>
      <c r="Y20" s="11">
        <v>40</v>
      </c>
      <c r="Z20" s="11">
        <v>41</v>
      </c>
      <c r="AA20" s="11">
        <v>42</v>
      </c>
      <c r="AB20" s="11">
        <v>43</v>
      </c>
      <c r="AC20" s="11">
        <v>44</v>
      </c>
      <c r="AD20" s="11">
        <v>45</v>
      </c>
      <c r="AE20" s="11">
        <v>46</v>
      </c>
      <c r="AF20" s="11">
        <v>47</v>
      </c>
      <c r="AG20" s="11">
        <v>48</v>
      </c>
      <c r="AH20" s="11">
        <v>49</v>
      </c>
      <c r="AI20" s="11">
        <v>50</v>
      </c>
    </row>
    <row r="21" spans="1:35" x14ac:dyDescent="0.25">
      <c r="N21" s="17"/>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N22" s="17"/>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N23" s="17"/>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8" spans="1:35" x14ac:dyDescent="0.25">
      <c r="A28" s="101" t="s">
        <v>819</v>
      </c>
    </row>
    <row r="29" spans="1:35" x14ac:dyDescent="0.25">
      <c r="A29" s="222"/>
      <c r="B29" s="222"/>
      <c r="C29" s="222"/>
      <c r="D29" s="222"/>
      <c r="E29" s="271" t="s">
        <v>296</v>
      </c>
      <c r="F29" s="273"/>
      <c r="G29" s="222" t="s">
        <v>297</v>
      </c>
      <c r="H29" s="222"/>
      <c r="I29" s="222" t="s">
        <v>59</v>
      </c>
      <c r="J29" s="222"/>
      <c r="K29" s="222"/>
      <c r="L29" s="222"/>
    </row>
    <row r="30" spans="1:35" x14ac:dyDescent="0.25">
      <c r="A30" s="222"/>
      <c r="B30" s="222"/>
      <c r="C30" s="222"/>
      <c r="D30" s="222"/>
      <c r="E30" s="274"/>
      <c r="F30" s="276"/>
      <c r="G30" s="222"/>
      <c r="H30" s="222"/>
      <c r="I30" s="222"/>
      <c r="J30" s="222"/>
      <c r="K30" s="222"/>
      <c r="L30" s="222"/>
    </row>
    <row r="31" spans="1:35" x14ac:dyDescent="0.25">
      <c r="A31" s="222"/>
      <c r="B31" s="222"/>
      <c r="C31" s="222"/>
      <c r="D31" s="222"/>
      <c r="E31" s="222"/>
      <c r="F31" s="222"/>
      <c r="G31" s="222"/>
      <c r="H31" s="222"/>
      <c r="I31" s="222"/>
      <c r="J31" s="222"/>
      <c r="K31" s="222"/>
      <c r="L31" s="222"/>
    </row>
    <row r="32" spans="1:35" x14ac:dyDescent="0.25">
      <c r="A32" s="222"/>
      <c r="B32" s="222"/>
      <c r="C32" s="222"/>
      <c r="D32" s="222"/>
      <c r="E32" s="222"/>
      <c r="F32" s="222"/>
      <c r="G32" s="222"/>
      <c r="H32" s="222"/>
      <c r="I32" s="222"/>
      <c r="J32" s="222"/>
      <c r="K32" s="222"/>
      <c r="L32" s="222"/>
    </row>
    <row r="33" spans="1:12" x14ac:dyDescent="0.25">
      <c r="A33" s="222"/>
      <c r="B33" s="222"/>
      <c r="C33" s="222" t="s">
        <v>291</v>
      </c>
      <c r="D33" s="222"/>
      <c r="E33" s="305" t="s">
        <v>298</v>
      </c>
      <c r="F33" s="305"/>
      <c r="G33" s="222"/>
      <c r="H33" s="222"/>
      <c r="I33" s="222"/>
      <c r="J33" s="222"/>
      <c r="K33" s="222"/>
      <c r="L33" s="222"/>
    </row>
    <row r="34" spans="1:12" x14ac:dyDescent="0.25">
      <c r="A34" s="222"/>
      <c r="B34" s="222"/>
      <c r="C34" s="222"/>
      <c r="D34" s="222"/>
      <c r="E34" s="305"/>
      <c r="F34" s="305"/>
      <c r="G34" s="222"/>
      <c r="H34" s="222"/>
      <c r="I34" s="222"/>
      <c r="J34" s="222"/>
      <c r="K34" s="222"/>
      <c r="L34" s="222"/>
    </row>
    <row r="35" spans="1:12" x14ac:dyDescent="0.25">
      <c r="A35" s="222"/>
      <c r="B35" s="222"/>
      <c r="C35" s="222" t="s">
        <v>292</v>
      </c>
      <c r="D35" s="222"/>
      <c r="E35" s="222"/>
      <c r="F35" s="222"/>
      <c r="G35" s="222"/>
      <c r="H35" s="222"/>
      <c r="I35" s="222"/>
      <c r="J35" s="222"/>
      <c r="K35" s="222"/>
      <c r="L35" s="222"/>
    </row>
    <row r="36" spans="1:12" x14ac:dyDescent="0.25">
      <c r="A36" s="222"/>
      <c r="B36" s="222"/>
      <c r="C36" s="222"/>
      <c r="D36" s="222"/>
      <c r="E36" s="222"/>
      <c r="F36" s="222"/>
      <c r="G36" s="222"/>
      <c r="H36" s="222"/>
      <c r="I36" s="222"/>
      <c r="J36" s="222"/>
      <c r="K36" s="222"/>
      <c r="L36" s="222"/>
    </row>
    <row r="37" spans="1:12" x14ac:dyDescent="0.25">
      <c r="A37" s="222"/>
      <c r="B37" s="222"/>
      <c r="C37" s="222" t="s">
        <v>293</v>
      </c>
      <c r="D37" s="222"/>
      <c r="E37" s="222"/>
      <c r="F37" s="222"/>
      <c r="G37" s="222"/>
      <c r="H37" s="222"/>
      <c r="I37" s="222"/>
      <c r="J37" s="222"/>
      <c r="K37" s="222"/>
      <c r="L37" s="222"/>
    </row>
    <row r="38" spans="1:12" x14ac:dyDescent="0.25">
      <c r="A38" s="222"/>
      <c r="B38" s="222"/>
      <c r="C38" s="222"/>
      <c r="D38" s="222"/>
      <c r="E38" s="222"/>
      <c r="F38" s="222"/>
      <c r="G38" s="222"/>
      <c r="H38" s="222"/>
      <c r="I38" s="222"/>
      <c r="J38" s="222"/>
      <c r="K38" s="222"/>
      <c r="L38" s="222"/>
    </row>
    <row r="39" spans="1:12" x14ac:dyDescent="0.25">
      <c r="A39" s="222"/>
      <c r="B39" s="222"/>
      <c r="C39" s="222" t="s">
        <v>294</v>
      </c>
      <c r="D39" s="222"/>
      <c r="E39" s="222"/>
      <c r="F39" s="222"/>
      <c r="G39" s="222"/>
      <c r="H39" s="222"/>
      <c r="I39" s="222"/>
      <c r="J39" s="222"/>
      <c r="K39" s="222"/>
      <c r="L39" s="222"/>
    </row>
    <row r="40" spans="1:12" x14ac:dyDescent="0.25">
      <c r="A40" s="222"/>
      <c r="B40" s="222"/>
      <c r="C40" s="222"/>
      <c r="D40" s="222"/>
      <c r="E40" s="222"/>
      <c r="F40" s="222"/>
      <c r="G40" s="222"/>
      <c r="H40" s="222"/>
      <c r="I40" s="222"/>
      <c r="J40" s="222"/>
      <c r="K40" s="222"/>
      <c r="L40" s="222"/>
    </row>
    <row r="41" spans="1:12" x14ac:dyDescent="0.25">
      <c r="A41" s="222"/>
      <c r="B41" s="222"/>
      <c r="C41" s="222" t="s">
        <v>295</v>
      </c>
      <c r="D41" s="222"/>
      <c r="E41" s="222"/>
      <c r="F41" s="222"/>
      <c r="G41" s="222"/>
      <c r="H41" s="222"/>
      <c r="I41" s="222"/>
      <c r="J41" s="222"/>
      <c r="K41" s="222"/>
      <c r="L41" s="222"/>
    </row>
    <row r="42" spans="1:12" x14ac:dyDescent="0.25">
      <c r="A42" s="222"/>
      <c r="B42" s="222"/>
      <c r="C42" s="222"/>
      <c r="D42" s="222"/>
      <c r="E42" s="222"/>
      <c r="F42" s="222"/>
      <c r="G42" s="222"/>
      <c r="H42" s="222"/>
      <c r="I42" s="222"/>
      <c r="J42" s="222"/>
      <c r="K42" s="222"/>
      <c r="L42" s="222"/>
    </row>
    <row r="43" spans="1:12" x14ac:dyDescent="0.25">
      <c r="A43" s="222"/>
      <c r="B43" s="222"/>
      <c r="C43" s="222"/>
      <c r="D43" s="222"/>
      <c r="E43" s="222"/>
      <c r="F43" s="222"/>
      <c r="G43" s="222"/>
      <c r="H43" s="222"/>
      <c r="I43" s="222"/>
      <c r="J43" s="222"/>
      <c r="K43" s="222"/>
      <c r="L43" s="222"/>
    </row>
    <row r="44" spans="1:12" x14ac:dyDescent="0.25">
      <c r="A44" s="222"/>
      <c r="B44" s="222"/>
      <c r="C44" s="222"/>
      <c r="D44" s="222"/>
      <c r="E44" s="222"/>
      <c r="F44" s="222"/>
      <c r="G44" s="222"/>
      <c r="H44" s="222"/>
      <c r="I44" s="222"/>
      <c r="J44" s="222"/>
      <c r="K44" s="222"/>
      <c r="L44" s="222"/>
    </row>
    <row r="45" spans="1:12" x14ac:dyDescent="0.25">
      <c r="A45" s="222"/>
      <c r="B45" s="222"/>
      <c r="C45" s="222"/>
      <c r="D45" s="222"/>
      <c r="E45" s="222"/>
      <c r="F45" s="222"/>
      <c r="G45" s="222"/>
      <c r="H45" s="222"/>
      <c r="I45" s="222"/>
      <c r="J45" s="222"/>
      <c r="K45" s="222"/>
      <c r="L45" s="222"/>
    </row>
    <row r="46" spans="1:12" x14ac:dyDescent="0.25">
      <c r="A46" s="222"/>
      <c r="B46" s="222"/>
      <c r="C46" s="222"/>
      <c r="D46" s="222"/>
      <c r="E46" s="222"/>
      <c r="F46" s="222"/>
      <c r="G46" s="222"/>
      <c r="H46" s="222"/>
      <c r="I46" s="222"/>
      <c r="J46" s="222"/>
      <c r="K46" s="222"/>
      <c r="L46" s="222"/>
    </row>
    <row r="47" spans="1:12" x14ac:dyDescent="0.25">
      <c r="A47" s="222"/>
      <c r="B47" s="222"/>
      <c r="C47" s="222"/>
      <c r="D47" s="222"/>
      <c r="E47" s="222"/>
      <c r="F47" s="222"/>
      <c r="G47" s="222"/>
      <c r="H47" s="222"/>
      <c r="I47" s="222"/>
      <c r="J47" s="222"/>
      <c r="K47" s="222"/>
      <c r="L47" s="222"/>
    </row>
    <row r="48" spans="1:12" x14ac:dyDescent="0.25">
      <c r="A48" s="222"/>
      <c r="B48" s="222"/>
      <c r="C48" s="222"/>
      <c r="D48" s="222"/>
      <c r="E48" s="222"/>
      <c r="F48" s="222"/>
      <c r="G48" s="222"/>
      <c r="H48" s="222"/>
      <c r="I48" s="222"/>
      <c r="J48" s="222"/>
      <c r="K48" s="222"/>
      <c r="L48" s="222"/>
    </row>
    <row r="49" spans="1:12" x14ac:dyDescent="0.25">
      <c r="A49" s="222"/>
      <c r="B49" s="222"/>
      <c r="C49" s="222"/>
      <c r="D49" s="222"/>
      <c r="E49" s="222"/>
      <c r="F49" s="222"/>
      <c r="G49" s="222"/>
      <c r="H49" s="222"/>
      <c r="I49" s="222"/>
      <c r="J49" s="222"/>
      <c r="K49" s="222"/>
      <c r="L49" s="222"/>
    </row>
    <row r="50" spans="1:12" x14ac:dyDescent="0.25">
      <c r="A50" s="222"/>
      <c r="B50" s="222"/>
      <c r="C50" s="222"/>
      <c r="D50" s="222"/>
      <c r="E50" s="222"/>
      <c r="F50" s="222"/>
      <c r="G50" s="222"/>
      <c r="H50" s="222"/>
      <c r="I50" s="222"/>
      <c r="J50" s="222"/>
      <c r="K50" s="222"/>
      <c r="L50" s="222"/>
    </row>
    <row r="51" spans="1:12" x14ac:dyDescent="0.25">
      <c r="A51" s="222"/>
      <c r="B51" s="222"/>
      <c r="C51" s="222"/>
      <c r="D51" s="222"/>
      <c r="E51" s="222"/>
      <c r="F51" s="222"/>
      <c r="G51" s="222"/>
      <c r="H51" s="222"/>
      <c r="I51" s="222"/>
      <c r="J51" s="222"/>
      <c r="K51" s="222"/>
      <c r="L51" s="222"/>
    </row>
    <row r="52" spans="1:12" x14ac:dyDescent="0.25">
      <c r="A52" s="222"/>
      <c r="B52" s="222"/>
      <c r="C52" s="222"/>
      <c r="D52" s="222"/>
      <c r="E52" s="222"/>
      <c r="F52" s="222"/>
      <c r="G52" s="222"/>
      <c r="H52" s="222"/>
      <c r="I52" s="222"/>
      <c r="J52" s="222"/>
      <c r="K52" s="222"/>
      <c r="L52" s="222"/>
    </row>
    <row r="53" spans="1:12" x14ac:dyDescent="0.25">
      <c r="A53" s="222"/>
      <c r="B53" s="222"/>
      <c r="C53" s="222"/>
      <c r="D53" s="222"/>
      <c r="E53" s="222"/>
      <c r="F53" s="222"/>
      <c r="G53" s="222"/>
      <c r="H53" s="222"/>
      <c r="I53" s="222"/>
      <c r="J53" s="222"/>
      <c r="K53" s="222"/>
      <c r="L53" s="222"/>
    </row>
    <row r="54" spans="1:12" x14ac:dyDescent="0.25">
      <c r="A54" s="222"/>
      <c r="B54" s="222"/>
      <c r="C54" s="222"/>
      <c r="D54" s="222"/>
      <c r="E54" s="222"/>
      <c r="F54" s="222"/>
      <c r="G54" s="222"/>
      <c r="H54" s="222"/>
      <c r="I54" s="222"/>
      <c r="J54" s="222"/>
      <c r="K54" s="222"/>
      <c r="L54" s="222"/>
    </row>
    <row r="55" spans="1:12" x14ac:dyDescent="0.25">
      <c r="A55" s="222"/>
      <c r="B55" s="222"/>
      <c r="C55" s="222"/>
      <c r="D55" s="222"/>
      <c r="E55" s="222"/>
      <c r="F55" s="222"/>
      <c r="G55" s="222"/>
      <c r="H55" s="222"/>
      <c r="I55" s="222"/>
      <c r="J55" s="222"/>
      <c r="K55" s="222"/>
      <c r="L55" s="222"/>
    </row>
    <row r="56" spans="1:12" x14ac:dyDescent="0.25">
      <c r="A56" s="222"/>
      <c r="B56" s="222"/>
      <c r="C56" s="222"/>
      <c r="D56" s="222"/>
      <c r="E56" s="222"/>
      <c r="F56" s="222"/>
      <c r="G56" s="222"/>
      <c r="H56" s="222"/>
      <c r="I56" s="222"/>
      <c r="J56" s="222"/>
      <c r="K56" s="222"/>
      <c r="L56" s="222"/>
    </row>
    <row r="62" spans="1:12" x14ac:dyDescent="0.25">
      <c r="A62" s="222"/>
      <c r="B62" s="222"/>
      <c r="C62" s="222" t="s">
        <v>300</v>
      </c>
      <c r="D62" s="222"/>
      <c r="E62" s="222"/>
      <c r="F62" s="222"/>
      <c r="G62" s="222"/>
      <c r="H62" s="222"/>
      <c r="I62" s="222"/>
      <c r="J62" s="222"/>
      <c r="K62" s="222"/>
      <c r="L62" s="222"/>
    </row>
    <row r="63" spans="1:12" x14ac:dyDescent="0.25">
      <c r="A63" s="222"/>
      <c r="B63" s="222"/>
      <c r="C63" s="222"/>
      <c r="D63" s="222"/>
      <c r="E63" s="222"/>
      <c r="F63" s="222"/>
      <c r="G63" s="222"/>
      <c r="H63" s="222"/>
      <c r="I63" s="222"/>
      <c r="J63" s="222"/>
      <c r="K63" s="222"/>
      <c r="L63" s="222"/>
    </row>
    <row r="64" spans="1:12" x14ac:dyDescent="0.25">
      <c r="A64" s="222"/>
      <c r="B64" s="222"/>
      <c r="C64" s="222" t="s">
        <v>299</v>
      </c>
      <c r="D64" s="222"/>
      <c r="E64" s="222" t="s">
        <v>274</v>
      </c>
      <c r="F64" s="222"/>
      <c r="G64" s="222"/>
      <c r="H64" s="222"/>
      <c r="I64" s="222"/>
      <c r="J64" s="222"/>
      <c r="K64" s="222"/>
      <c r="L64" s="222"/>
    </row>
    <row r="65" spans="1:12" x14ac:dyDescent="0.25">
      <c r="A65" s="222"/>
      <c r="B65" s="222"/>
      <c r="C65" s="222"/>
      <c r="D65" s="222"/>
      <c r="E65" s="222"/>
      <c r="F65" s="222"/>
      <c r="G65" s="222"/>
      <c r="H65" s="222"/>
      <c r="I65" s="222"/>
      <c r="J65" s="222"/>
      <c r="K65" s="222"/>
      <c r="L65" s="222"/>
    </row>
    <row r="66" spans="1:12" x14ac:dyDescent="0.25">
      <c r="A66" s="222" t="s">
        <v>301</v>
      </c>
      <c r="B66" s="222"/>
      <c r="C66" s="222"/>
      <c r="D66" s="222"/>
      <c r="E66" s="222"/>
      <c r="F66" s="222"/>
      <c r="G66" s="222"/>
      <c r="H66" s="222"/>
      <c r="I66" s="222"/>
      <c r="J66" s="222"/>
      <c r="K66" s="222"/>
      <c r="L66" s="222"/>
    </row>
    <row r="67" spans="1:12" x14ac:dyDescent="0.25">
      <c r="A67" s="222"/>
      <c r="B67" s="222"/>
      <c r="C67" s="222"/>
      <c r="D67" s="222"/>
      <c r="E67" s="222"/>
      <c r="F67" s="222"/>
      <c r="G67" s="222"/>
      <c r="H67" s="222"/>
      <c r="I67" s="222"/>
      <c r="J67" s="222"/>
      <c r="K67" s="222"/>
      <c r="L67" s="222"/>
    </row>
    <row r="68" spans="1:12" x14ac:dyDescent="0.25">
      <c r="A68" s="222" t="s">
        <v>302</v>
      </c>
      <c r="B68" s="222"/>
      <c r="C68" s="222"/>
      <c r="D68" s="222"/>
      <c r="E68" s="222"/>
      <c r="F68" s="222"/>
      <c r="G68" s="222"/>
      <c r="H68" s="222"/>
      <c r="I68" s="222"/>
      <c r="J68" s="222"/>
      <c r="K68" s="222"/>
      <c r="L68" s="222"/>
    </row>
    <row r="69" spans="1:12" x14ac:dyDescent="0.25">
      <c r="A69" s="222"/>
      <c r="B69" s="222"/>
      <c r="C69" s="222"/>
      <c r="D69" s="222"/>
      <c r="E69" s="222"/>
      <c r="F69" s="222"/>
      <c r="G69" s="222"/>
      <c r="H69" s="222"/>
      <c r="I69" s="222"/>
      <c r="J69" s="222"/>
      <c r="K69" s="222"/>
      <c r="L69" s="222"/>
    </row>
    <row r="70" spans="1:12" x14ac:dyDescent="0.25">
      <c r="A70" s="222" t="s">
        <v>303</v>
      </c>
      <c r="B70" s="222"/>
      <c r="C70" s="222"/>
      <c r="D70" s="222"/>
      <c r="E70" s="222"/>
      <c r="F70" s="222"/>
      <c r="G70" s="222"/>
      <c r="H70" s="222"/>
      <c r="I70" s="222"/>
      <c r="J70" s="222"/>
      <c r="K70" s="222"/>
      <c r="L70" s="222"/>
    </row>
    <row r="71" spans="1:12" x14ac:dyDescent="0.25">
      <c r="A71" s="222"/>
      <c r="B71" s="222"/>
      <c r="C71" s="222"/>
      <c r="D71" s="222"/>
      <c r="E71" s="222"/>
      <c r="F71" s="222"/>
      <c r="G71" s="222"/>
      <c r="H71" s="222"/>
      <c r="I71" s="222"/>
      <c r="J71" s="222"/>
      <c r="K71" s="222"/>
      <c r="L71" s="222"/>
    </row>
    <row r="72" spans="1:12" x14ac:dyDescent="0.25">
      <c r="A72" s="222"/>
      <c r="B72" s="222"/>
      <c r="C72" s="222"/>
      <c r="D72" s="222"/>
      <c r="E72" s="222"/>
      <c r="F72" s="222"/>
      <c r="G72" s="222"/>
      <c r="H72" s="222"/>
      <c r="I72" s="222"/>
      <c r="J72" s="222"/>
      <c r="K72" s="222"/>
      <c r="L72" s="222"/>
    </row>
    <row r="73" spans="1:12" x14ac:dyDescent="0.25">
      <c r="A73" s="222"/>
      <c r="B73" s="222"/>
      <c r="C73" s="222"/>
      <c r="D73" s="222"/>
      <c r="E73" s="222"/>
      <c r="F73" s="222"/>
      <c r="G73" s="222"/>
      <c r="H73" s="222"/>
      <c r="I73" s="222"/>
      <c r="J73" s="222"/>
      <c r="K73" s="222"/>
      <c r="L73" s="222"/>
    </row>
    <row r="74" spans="1:12" x14ac:dyDescent="0.25">
      <c r="A74" s="222"/>
      <c r="B74" s="222"/>
      <c r="C74" s="222"/>
      <c r="D74" s="222"/>
      <c r="E74" s="222"/>
      <c r="F74" s="222"/>
      <c r="G74" s="222"/>
      <c r="H74" s="222"/>
      <c r="I74" s="222"/>
      <c r="J74" s="222"/>
      <c r="K74" s="222"/>
      <c r="L74" s="222"/>
    </row>
    <row r="75" spans="1:12" x14ac:dyDescent="0.25">
      <c r="A75" s="222"/>
      <c r="B75" s="222"/>
      <c r="C75" s="222"/>
      <c r="D75" s="222"/>
      <c r="E75" s="222"/>
      <c r="F75" s="222"/>
      <c r="G75" s="222"/>
      <c r="H75" s="222"/>
      <c r="I75" s="222"/>
      <c r="J75" s="222"/>
      <c r="K75" s="222"/>
      <c r="L75" s="222"/>
    </row>
    <row r="76" spans="1:12" x14ac:dyDescent="0.25">
      <c r="A76" s="222"/>
      <c r="B76" s="222"/>
      <c r="C76" s="222"/>
      <c r="D76" s="222"/>
      <c r="E76" s="222"/>
      <c r="F76" s="222"/>
      <c r="G76" s="222"/>
      <c r="H76" s="222"/>
      <c r="I76" s="222"/>
      <c r="J76" s="222"/>
      <c r="K76" s="222"/>
      <c r="L76" s="222"/>
    </row>
    <row r="77" spans="1:12" x14ac:dyDescent="0.25">
      <c r="A77" s="222"/>
      <c r="B77" s="222"/>
      <c r="C77" s="222"/>
      <c r="D77" s="222"/>
      <c r="E77" s="222"/>
      <c r="F77" s="222"/>
      <c r="G77" s="222"/>
      <c r="H77" s="222"/>
      <c r="I77" s="222"/>
      <c r="J77" s="222"/>
      <c r="K77" s="222"/>
      <c r="L77" s="222"/>
    </row>
    <row r="78" spans="1:12" x14ac:dyDescent="0.25">
      <c r="A78" s="222"/>
      <c r="B78" s="222"/>
      <c r="C78" s="222"/>
      <c r="D78" s="222"/>
      <c r="E78" s="222"/>
      <c r="F78" s="222"/>
      <c r="G78" s="222"/>
      <c r="H78" s="222"/>
      <c r="I78" s="222"/>
      <c r="J78" s="222"/>
      <c r="K78" s="222"/>
      <c r="L78" s="222"/>
    </row>
    <row r="79" spans="1:12" x14ac:dyDescent="0.25">
      <c r="A79" s="222"/>
      <c r="B79" s="222"/>
      <c r="C79" s="222"/>
      <c r="D79" s="222"/>
      <c r="E79" s="222"/>
      <c r="F79" s="222"/>
      <c r="G79" s="222"/>
      <c r="H79" s="222"/>
      <c r="I79" s="222"/>
      <c r="J79" s="222"/>
      <c r="K79" s="222"/>
      <c r="L79" s="222"/>
    </row>
    <row r="80" spans="1:12" x14ac:dyDescent="0.25">
      <c r="A80" s="222"/>
      <c r="B80" s="222"/>
      <c r="C80" s="222"/>
      <c r="D80" s="222"/>
      <c r="E80" s="222"/>
      <c r="F80" s="222"/>
      <c r="G80" s="222"/>
      <c r="H80" s="222"/>
      <c r="I80" s="222"/>
      <c r="J80" s="222"/>
      <c r="K80" s="222"/>
      <c r="L80" s="222"/>
    </row>
    <row r="81" spans="1:12" x14ac:dyDescent="0.25">
      <c r="A81" s="222"/>
      <c r="B81" s="222"/>
      <c r="C81" s="222"/>
      <c r="D81" s="222"/>
      <c r="E81" s="222"/>
      <c r="F81" s="222"/>
      <c r="G81" s="222"/>
      <c r="H81" s="222"/>
      <c r="I81" s="222"/>
      <c r="J81" s="222"/>
      <c r="K81" s="222"/>
      <c r="L81" s="222"/>
    </row>
    <row r="82" spans="1:12" x14ac:dyDescent="0.25">
      <c r="A82" s="222"/>
      <c r="B82" s="222"/>
      <c r="C82" s="222"/>
      <c r="D82" s="222"/>
      <c r="E82" s="222"/>
      <c r="F82" s="222"/>
      <c r="G82" s="222"/>
      <c r="H82" s="222"/>
      <c r="I82" s="222"/>
      <c r="J82" s="222"/>
      <c r="K82" s="222"/>
      <c r="L82" s="222"/>
    </row>
    <row r="83" spans="1:12" x14ac:dyDescent="0.25">
      <c r="A83" s="222"/>
      <c r="B83" s="222"/>
      <c r="C83" s="222"/>
      <c r="D83" s="222"/>
      <c r="E83" s="222"/>
      <c r="F83" s="222"/>
      <c r="G83" s="222"/>
      <c r="H83" s="222"/>
      <c r="I83" s="222"/>
      <c r="J83" s="222"/>
      <c r="K83" s="222"/>
      <c r="L83" s="222"/>
    </row>
    <row r="84" spans="1:12" x14ac:dyDescent="0.25">
      <c r="A84" s="222"/>
      <c r="B84" s="222"/>
      <c r="C84" s="222"/>
      <c r="D84" s="222"/>
      <c r="E84" s="222"/>
      <c r="F84" s="222"/>
      <c r="G84" s="222"/>
      <c r="H84" s="222"/>
      <c r="I84" s="222"/>
      <c r="J84" s="222"/>
      <c r="K84" s="222"/>
      <c r="L84" s="222"/>
    </row>
    <row r="85" spans="1:12" x14ac:dyDescent="0.25">
      <c r="A85" s="222"/>
      <c r="B85" s="222"/>
      <c r="C85" s="222"/>
      <c r="D85" s="222"/>
      <c r="E85" s="222"/>
      <c r="F85" s="222"/>
      <c r="G85" s="222"/>
      <c r="H85" s="222"/>
      <c r="I85" s="222"/>
      <c r="J85" s="222"/>
      <c r="K85" s="222"/>
      <c r="L85" s="222"/>
    </row>
    <row r="86" spans="1:12" x14ac:dyDescent="0.25">
      <c r="A86" s="222"/>
      <c r="B86" s="222"/>
      <c r="C86" s="222"/>
      <c r="D86" s="222"/>
      <c r="E86" s="222"/>
      <c r="F86" s="222"/>
      <c r="G86" s="222"/>
      <c r="H86" s="222"/>
      <c r="I86" s="222"/>
      <c r="J86" s="222"/>
      <c r="K86" s="222"/>
      <c r="L86" s="222"/>
    </row>
    <row r="87" spans="1:12" x14ac:dyDescent="0.25">
      <c r="A87" s="222"/>
      <c r="B87" s="222"/>
      <c r="C87" s="222"/>
      <c r="D87" s="222"/>
      <c r="E87" s="222"/>
      <c r="F87" s="222"/>
      <c r="G87" s="222"/>
      <c r="H87" s="222"/>
      <c r="I87" s="222"/>
      <c r="J87" s="222"/>
      <c r="K87" s="222"/>
      <c r="L87" s="222"/>
    </row>
    <row r="88" spans="1:12" x14ac:dyDescent="0.25">
      <c r="A88" s="222"/>
      <c r="B88" s="222"/>
      <c r="C88" s="222"/>
      <c r="D88" s="222"/>
      <c r="E88" s="222"/>
      <c r="F88" s="222"/>
      <c r="G88" s="222"/>
      <c r="H88" s="222"/>
      <c r="I88" s="222"/>
      <c r="J88" s="222"/>
      <c r="K88" s="222"/>
      <c r="L88" s="222"/>
    </row>
    <row r="89" spans="1:12" x14ac:dyDescent="0.25">
      <c r="A89" s="222"/>
      <c r="B89" s="222"/>
      <c r="C89" s="222"/>
      <c r="D89" s="222"/>
      <c r="E89" s="222"/>
      <c r="F89" s="222"/>
      <c r="G89" s="222"/>
      <c r="H89" s="222"/>
      <c r="I89" s="222"/>
      <c r="J89" s="222"/>
      <c r="K89" s="222"/>
      <c r="L89" s="222"/>
    </row>
  </sheetData>
  <mergeCells count="198">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A76:B77"/>
    <mergeCell ref="C76:D77"/>
    <mergeCell ref="E76:F77"/>
    <mergeCell ref="G76:H77"/>
    <mergeCell ref="I76:J77"/>
    <mergeCell ref="K76:L77"/>
    <mergeCell ref="A74:B75"/>
    <mergeCell ref="C74:D75"/>
    <mergeCell ref="E74:F75"/>
    <mergeCell ref="G74:H75"/>
    <mergeCell ref="I74:J75"/>
    <mergeCell ref="K74:L75"/>
    <mergeCell ref="A72:B73"/>
    <mergeCell ref="C72:D73"/>
    <mergeCell ref="E72:F73"/>
    <mergeCell ref="G72:H73"/>
    <mergeCell ref="I72:J73"/>
    <mergeCell ref="K72:L73"/>
    <mergeCell ref="A70:B71"/>
    <mergeCell ref="C70:D71"/>
    <mergeCell ref="E70:F71"/>
    <mergeCell ref="G70:H71"/>
    <mergeCell ref="I70:J71"/>
    <mergeCell ref="K70:L71"/>
    <mergeCell ref="A68:B69"/>
    <mergeCell ref="C68:D69"/>
    <mergeCell ref="E68:F69"/>
    <mergeCell ref="G68:H69"/>
    <mergeCell ref="I68:J69"/>
    <mergeCell ref="K68:L69"/>
    <mergeCell ref="A66:B67"/>
    <mergeCell ref="C66:D67"/>
    <mergeCell ref="E66:F67"/>
    <mergeCell ref="G66:H67"/>
    <mergeCell ref="I66:J67"/>
    <mergeCell ref="K66:L67"/>
    <mergeCell ref="A64:B65"/>
    <mergeCell ref="C64:D65"/>
    <mergeCell ref="E64:F65"/>
    <mergeCell ref="G64:H65"/>
    <mergeCell ref="I64:J65"/>
    <mergeCell ref="K64:L65"/>
    <mergeCell ref="A62:B63"/>
    <mergeCell ref="C62:D63"/>
    <mergeCell ref="E62:F63"/>
    <mergeCell ref="G62:H63"/>
    <mergeCell ref="I62:J63"/>
    <mergeCell ref="K62:L63"/>
    <mergeCell ref="A55:B56"/>
    <mergeCell ref="C55:D56"/>
    <mergeCell ref="E55:F56"/>
    <mergeCell ref="G55:H56"/>
    <mergeCell ref="I55:J56"/>
    <mergeCell ref="K55:L56"/>
    <mergeCell ref="A53:B54"/>
    <mergeCell ref="C53:D54"/>
    <mergeCell ref="E53:F54"/>
    <mergeCell ref="G53:H54"/>
    <mergeCell ref="I53:J54"/>
    <mergeCell ref="K53:L54"/>
    <mergeCell ref="A51:B52"/>
    <mergeCell ref="C51:D52"/>
    <mergeCell ref="E51:F52"/>
    <mergeCell ref="G51:H52"/>
    <mergeCell ref="I51:J52"/>
    <mergeCell ref="K51:L52"/>
    <mergeCell ref="A49:B50"/>
    <mergeCell ref="C49:D50"/>
    <mergeCell ref="E49:F50"/>
    <mergeCell ref="G49:H50"/>
    <mergeCell ref="I49:J50"/>
    <mergeCell ref="K49:L50"/>
    <mergeCell ref="A47:B48"/>
    <mergeCell ref="C47:D48"/>
    <mergeCell ref="E47:F48"/>
    <mergeCell ref="G47:H48"/>
    <mergeCell ref="I47:J48"/>
    <mergeCell ref="K47:L48"/>
    <mergeCell ref="A45:B46"/>
    <mergeCell ref="C45:D46"/>
    <mergeCell ref="E45:F46"/>
    <mergeCell ref="G45:H46"/>
    <mergeCell ref="I45:J46"/>
    <mergeCell ref="K45:L46"/>
    <mergeCell ref="A43:B44"/>
    <mergeCell ref="C43:D44"/>
    <mergeCell ref="E43:F44"/>
    <mergeCell ref="G43:H44"/>
    <mergeCell ref="I43:J44"/>
    <mergeCell ref="K43:L44"/>
    <mergeCell ref="A41:B42"/>
    <mergeCell ref="C41:D42"/>
    <mergeCell ref="E41:F42"/>
    <mergeCell ref="G41:H42"/>
    <mergeCell ref="I41:J42"/>
    <mergeCell ref="K41:L42"/>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I35:J36"/>
    <mergeCell ref="K35:L36"/>
    <mergeCell ref="A31:B32"/>
    <mergeCell ref="C31:D32"/>
    <mergeCell ref="E31:F32"/>
    <mergeCell ref="G31:H32"/>
    <mergeCell ref="A29:B30"/>
    <mergeCell ref="C29:D30"/>
    <mergeCell ref="E29:F30"/>
    <mergeCell ref="G29:H30"/>
    <mergeCell ref="I29:J30"/>
    <mergeCell ref="K29:L30"/>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AG7:AI7"/>
    <mergeCell ref="O6:Q6"/>
    <mergeCell ref="R6:T6"/>
    <mergeCell ref="U6:W6"/>
    <mergeCell ref="X6:Z6"/>
    <mergeCell ref="AA6:AC6"/>
    <mergeCell ref="AD6:AF6"/>
    <mergeCell ref="AG6:AI6"/>
    <mergeCell ref="O7:Q7"/>
    <mergeCell ref="R7:T7"/>
    <mergeCell ref="U7:W7"/>
    <mergeCell ref="X7:Z7"/>
    <mergeCell ref="AA7:AC7"/>
    <mergeCell ref="AD7:AF7"/>
  </mergeCells>
  <hyperlinks>
    <hyperlink ref="A28" location="Inicio!A1" display="Inicio"/>
  </hyperlink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23</vt:i4>
      </vt:variant>
    </vt:vector>
  </HeadingPairs>
  <TitlesOfParts>
    <vt:vector size="23" baseType="lpstr">
      <vt:lpstr>Inicio</vt:lpstr>
      <vt:lpstr>Requisitos</vt:lpstr>
      <vt:lpstr>Declaração Do Problema</vt:lpstr>
      <vt:lpstr>Atributos </vt:lpstr>
      <vt:lpstr>Telas </vt:lpstr>
      <vt:lpstr>Previsão Custos</vt:lpstr>
      <vt:lpstr>BRainStorm </vt:lpstr>
      <vt:lpstr>Exemplo  processo</vt:lpstr>
      <vt:lpstr>EXCEL FTS</vt:lpstr>
      <vt:lpstr>Exemplo modelos ferramentas </vt:lpstr>
      <vt:lpstr>Canvas</vt:lpstr>
      <vt:lpstr>Modelo Telas</vt:lpstr>
      <vt:lpstr>Descrição</vt:lpstr>
      <vt:lpstr>Swot</vt:lpstr>
      <vt:lpstr>EVF</vt:lpstr>
      <vt:lpstr>ACR</vt:lpstr>
      <vt:lpstr>CU</vt:lpstr>
      <vt:lpstr>Ferramentas</vt:lpstr>
      <vt:lpstr>Mercado</vt:lpstr>
      <vt:lpstr>Custo Desenvolvimento</vt:lpstr>
      <vt:lpstr>Geral</vt:lpstr>
      <vt:lpstr>Diagramas De Classe</vt:lpstr>
      <vt:lpstr>Genérico De Planilhas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2014-12-14T21:16:56Z</cp:lastPrinted>
  <dcterms:created xsi:type="dcterms:W3CDTF">2014-10-24T19:20:42Z</dcterms:created>
  <dcterms:modified xsi:type="dcterms:W3CDTF">2014-12-15T04:11:41Z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