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9440" windowHeight="7470"/>
  </bookViews>
  <sheets>
    <sheet name="Inicio" sheetId="27" r:id="rId1"/>
    <sheet name="Requisitos" sheetId="7" r:id="rId2"/>
    <sheet name="Declaração Do Problema" sheetId="3" r:id="rId3"/>
    <sheet name="Atributos " sheetId="4" r:id="rId4"/>
    <sheet name="Telas " sheetId="5" r:id="rId5"/>
    <sheet name="Previsão Custos" sheetId="10" r:id="rId6"/>
    <sheet name="BRainStorm " sheetId="13" r:id="rId7"/>
    <sheet name="Exemplo  processo" sheetId="14" r:id="rId8"/>
    <sheet name="EXCEL FTS" sheetId="15" r:id="rId9"/>
    <sheet name="Exemplo modelos ferramentas " sheetId="19" r:id="rId10"/>
    <sheet name="Canvas" sheetId="20" r:id="rId11"/>
    <sheet name="Tela" sheetId="22" r:id="rId12"/>
    <sheet name="Descrição" sheetId="23" r:id="rId13"/>
    <sheet name="Swot" sheetId="25" r:id="rId14"/>
    <sheet name="EVF" sheetId="26" r:id="rId15"/>
    <sheet name="ACR" sheetId="28" r:id="rId16"/>
    <sheet name="CU" sheetId="29" r:id="rId17"/>
    <sheet name="Ferramentas" sheetId="30" r:id="rId18"/>
    <sheet name="Mercado" sheetId="31" r:id="rId19"/>
    <sheet name="Custo Desenvolvimento" sheetId="32" r:id="rId20"/>
  </sheets>
  <definedNames>
    <definedName name="_xlnm._FilterDatabase" localSheetId="1" hidden="1">Requisitos!$K$1:$K$318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D4" i="10" l="1"/>
  <c r="D5" i="10"/>
  <c r="D6" i="10"/>
  <c r="D7" i="10"/>
  <c r="D3" i="10"/>
  <c r="E4" i="10"/>
  <c r="E5" i="10"/>
  <c r="E6" i="10"/>
  <c r="E7" i="10"/>
  <c r="E3" i="10"/>
  <c r="C4" i="10"/>
  <c r="C5" i="10"/>
  <c r="C6" i="10"/>
  <c r="C7" i="10"/>
  <c r="C3" i="10"/>
  <c r="G3" i="32"/>
  <c r="I3" i="32" s="1"/>
  <c r="F5" i="31"/>
  <c r="D5" i="31"/>
</calcChain>
</file>

<file path=xl/comments1.xml><?xml version="1.0" encoding="utf-8"?>
<comments xmlns="http://schemas.openxmlformats.org/spreadsheetml/2006/main">
  <authors>
    <author>Administrador</author>
  </authors>
  <commentList>
    <comment ref="N50" authorId="0">
      <text>
        <r>
          <rPr>
            <b/>
            <sz val="9"/>
            <color indexed="81"/>
            <rFont val="Tahoma"/>
            <family val="2"/>
          </rPr>
          <t>Administrador:</t>
        </r>
        <r>
          <rPr>
            <sz val="9"/>
            <color indexed="81"/>
            <rFont val="Tahoma"/>
            <family val="2"/>
          </rPr>
          <t xml:space="preserve">
Ver tela modelo
'</t>
        </r>
      </text>
    </comment>
    <comment ref="N71" authorId="0">
      <text>
        <r>
          <rPr>
            <b/>
            <sz val="9"/>
            <color indexed="81"/>
            <rFont val="Tahoma"/>
            <family val="2"/>
          </rPr>
          <t>Administrador:</t>
        </r>
        <r>
          <rPr>
            <sz val="9"/>
            <color indexed="81"/>
            <rFont val="Tahoma"/>
            <family val="2"/>
          </rPr>
          <t xml:space="preserve">
associando entrada especifica com coluna 
</t>
        </r>
      </text>
    </comment>
  </commentList>
</comments>
</file>

<file path=xl/sharedStrings.xml><?xml version="1.0" encoding="utf-8"?>
<sst xmlns="http://schemas.openxmlformats.org/spreadsheetml/2006/main" count="1980" uniqueCount="997">
  <si>
    <t>Categoria</t>
  </si>
  <si>
    <t>Projeto</t>
  </si>
  <si>
    <t>PA</t>
  </si>
  <si>
    <t xml:space="preserve">tem tipo um feed que mostra quais ações foram feitas mechidas editadas </t>
  </si>
  <si>
    <t xml:space="preserve">Check list </t>
  </si>
  <si>
    <t>RACI</t>
  </si>
  <si>
    <t xml:space="preserve">pareto </t>
  </si>
  <si>
    <t xml:space="preserve">cronograma de limpeza </t>
  </si>
  <si>
    <t xml:space="preserve">matriz de habilidades </t>
  </si>
  <si>
    <t xml:space="preserve">pdca </t>
  </si>
  <si>
    <t xml:space="preserve">isshicawa </t>
  </si>
  <si>
    <t>gantt</t>
  </si>
  <si>
    <t xml:space="preserve">rotina de reuniões </t>
  </si>
  <si>
    <t xml:space="preserve">carta de controle </t>
  </si>
  <si>
    <t xml:space="preserve">cronograma de férias </t>
  </si>
  <si>
    <t>histograma</t>
  </si>
  <si>
    <t xml:space="preserve">diagrama de disperção </t>
  </si>
  <si>
    <t xml:space="preserve">swot </t>
  </si>
  <si>
    <t>brains storm</t>
  </si>
  <si>
    <t xml:space="preserve">Por que ? </t>
  </si>
  <si>
    <t>O que ?</t>
  </si>
  <si>
    <t xml:space="preserve">matriz treinamentos  associado matriz de habilidades </t>
  </si>
  <si>
    <t>colocar formatação condicional por texto numero e etc assim com excel</t>
  </si>
  <si>
    <t xml:space="preserve">Prioridade </t>
  </si>
  <si>
    <t>b</t>
  </si>
  <si>
    <t>a</t>
  </si>
  <si>
    <t>A</t>
  </si>
  <si>
    <t>B</t>
  </si>
  <si>
    <t xml:space="preserve">Projeto </t>
  </si>
  <si>
    <t>escolher quantas colunas vão )mostrar e a ordem</t>
  </si>
  <si>
    <t>Tornar o gerenciamento de pessoas, informações e processos mais eficiente:  mais rápido, mais assertivo, mais barato mais intuitivo, mais seguro, mais disponível, mais transparente,mais controlável, mais colaborativo.</t>
  </si>
  <si>
    <t>Vc já teve a dificuldade em priorizar suas atividades do dia ? E da semana ? E do mês ?</t>
  </si>
  <si>
    <t>Gerenciar suas equipes , saber quem está fazendo o que ? E como está indo.. Mensurar</t>
  </si>
  <si>
    <t xml:space="preserve">burndown de atividades de percentual </t>
  </si>
  <si>
    <t>Previssão por horas trabalhador</t>
  </si>
  <si>
    <t>http://www.gerenciarotempoagora.com.br/gerenciar-o-tempo/como-priorizar-tarefas-no-trabalho.html</t>
  </si>
  <si>
    <t xml:space="preserve">Colunas dasplanilhas </t>
  </si>
  <si>
    <t xml:space="preserve">quando ver x pessoa </t>
  </si>
  <si>
    <t xml:space="preserve">quando chegar x luhgar </t>
  </si>
  <si>
    <t>Etiqueta</t>
  </si>
  <si>
    <t>Quando ?</t>
  </si>
  <si>
    <t>Onde ?</t>
  </si>
  <si>
    <t>Como ?</t>
  </si>
  <si>
    <t xml:space="preserve">Quem ? </t>
  </si>
  <si>
    <t>Quem ver ?</t>
  </si>
  <si>
    <t>Qume edita ?</t>
  </si>
  <si>
    <t xml:space="preserve">prazo </t>
  </si>
  <si>
    <t xml:space="preserve">Data inicio </t>
  </si>
  <si>
    <t xml:space="preserve">Data Fim </t>
  </si>
  <si>
    <t xml:space="preserve">Valor previsto </t>
  </si>
  <si>
    <t xml:space="preserve">Valor real </t>
  </si>
  <si>
    <t xml:space="preserve">Recursos </t>
  </si>
  <si>
    <t>NA</t>
  </si>
  <si>
    <t>Tipo</t>
  </si>
  <si>
    <t xml:space="preserve">String </t>
  </si>
  <si>
    <t>Data</t>
  </si>
  <si>
    <t>Pessoa</t>
  </si>
  <si>
    <t>Inventar ferramenta</t>
  </si>
  <si>
    <t>projeto</t>
  </si>
  <si>
    <t>data</t>
  </si>
  <si>
    <t>$</t>
  </si>
  <si>
    <t>P.A</t>
  </si>
  <si>
    <t>F</t>
  </si>
  <si>
    <t xml:space="preserve">Tela </t>
  </si>
  <si>
    <t>Capacidades</t>
  </si>
  <si>
    <t>Indicador 1 PA ação</t>
  </si>
  <si>
    <t xml:space="preserve">Numero de ações resolvidas no mês ano e data especifica </t>
  </si>
  <si>
    <t xml:space="preserve">Numero resolvido em comparação ao total </t>
  </si>
  <si>
    <t xml:space="preserve">numero em relação ao projeto </t>
  </si>
  <si>
    <t xml:space="preserve">numero em relação a pessoa </t>
  </si>
  <si>
    <t xml:space="preserve">numero em relação a grupo </t>
  </si>
  <si>
    <t xml:space="preserve">MOSTRAR PESSOAS PELA FOTO </t>
  </si>
  <si>
    <t>MATRIZ DE PRIORIDADES</t>
  </si>
  <si>
    <t xml:space="preserve">funil de vendas </t>
  </si>
  <si>
    <t xml:space="preserve">kambam de desenvolvimento de software </t>
  </si>
  <si>
    <t xml:space="preserve">canvas </t>
  </si>
  <si>
    <t>Categria PIP</t>
  </si>
  <si>
    <t>Pessoas</t>
  </si>
  <si>
    <t xml:space="preserve">contas a pagar </t>
  </si>
  <si>
    <t xml:space="preserve">fmea </t>
  </si>
  <si>
    <t xml:space="preserve">cronograma de manutenção </t>
  </si>
  <si>
    <t xml:space="preserve">histórico por maquina </t>
  </si>
  <si>
    <t xml:space="preserve">abrir nota </t>
  </si>
  <si>
    <t xml:space="preserve">pdca maquina </t>
  </si>
  <si>
    <t xml:space="preserve">5 porques </t>
  </si>
  <si>
    <t>TPM manutenção</t>
  </si>
  <si>
    <t xml:space="preserve">frequencia manutenção plano (anual mensal diaria semanal ) no tempo </t>
  </si>
  <si>
    <t>sla</t>
  </si>
  <si>
    <t>organograma</t>
  </si>
  <si>
    <t xml:space="preserve">investigação de acidente </t>
  </si>
  <si>
    <t xml:space="preserve">podutos perigosos </t>
  </si>
  <si>
    <t xml:space="preserve">gut de segurança </t>
  </si>
  <si>
    <t xml:space="preserve">VER CICLO DE SEGURNAÇ DA AMBEV </t>
  </si>
  <si>
    <t xml:space="preserve">GESTÃO ESTOQUE </t>
  </si>
  <si>
    <t xml:space="preserve">GESTÃO CADEIA SUPRIMENTOS </t>
  </si>
  <si>
    <t xml:space="preserve">Contas a pagar </t>
  </si>
  <si>
    <t>controle de epi</t>
  </si>
  <si>
    <t>mercado tamanho</t>
  </si>
  <si>
    <t>mercado tipo</t>
  </si>
  <si>
    <t>facilidade de fazer ferramenta</t>
  </si>
  <si>
    <t>tempo</t>
  </si>
  <si>
    <t>Requisito de Negocio</t>
  </si>
  <si>
    <t xml:space="preserve">Requisito de sistema </t>
  </si>
  <si>
    <t>Caso de uso</t>
  </si>
  <si>
    <t xml:space="preserve">Caso de Teste </t>
  </si>
  <si>
    <t>Componente</t>
  </si>
  <si>
    <t>Codigo</t>
  </si>
  <si>
    <t>Descrição</t>
  </si>
  <si>
    <t xml:space="preserve">5 pilares </t>
  </si>
  <si>
    <t xml:space="preserve">Caminho critico </t>
  </si>
  <si>
    <t>Agenda como google</t>
  </si>
  <si>
    <t>Avaliaçao desenpenho</t>
  </si>
  <si>
    <t>Chat</t>
  </si>
  <si>
    <t>Programa Genérico planilhas</t>
  </si>
  <si>
    <t>Rastreabilidade - (Criar relação pela ferramenta)</t>
  </si>
  <si>
    <t xml:space="preserve">Ferramentas </t>
  </si>
  <si>
    <t xml:space="preserve">Como grupo do whats vai add gente o dono </t>
  </si>
  <si>
    <t>chat por ferramenta (trabalhar colaborativamnte sem e-mail)</t>
  </si>
  <si>
    <t xml:space="preserve">liberar para quem pode add pessoas tb </t>
  </si>
  <si>
    <t>Colocar etiquetas (marcar linhas)add coluna assim</t>
  </si>
  <si>
    <t xml:space="preserve">data inicio data fim </t>
  </si>
  <si>
    <t xml:space="preserve">Indicador pdodutividade pessoa por projeto por plano de ação </t>
  </si>
  <si>
    <t xml:space="preserve">Usuário escolhe se avisa quando mechem em algum plano de ação q ele ta marcado </t>
  </si>
  <si>
    <t xml:space="preserve">media de atraso em dias </t>
  </si>
  <si>
    <t xml:space="preserve">Imprime as ferramentas ou conjunto de colunas </t>
  </si>
  <si>
    <t xml:space="preserve">Gerenciador de tarefas deve ser mais parecido com um plano de ação estilo comum </t>
  </si>
  <si>
    <t xml:space="preserve">Indicador estilo alvo por prioridade e por vencimento </t>
  </si>
  <si>
    <t xml:space="preserve">Aceita entrada de dados pela planilha </t>
  </si>
  <si>
    <t xml:space="preserve">**** faz entrada de dados por foto e ocr </t>
  </si>
  <si>
    <t>entrada de dados por maximo de meios possiveis</t>
  </si>
  <si>
    <t>Sugestões bem no centro e sempre visivel tipo google planilhas</t>
  </si>
  <si>
    <t xml:space="preserve">n meses </t>
  </si>
  <si>
    <t xml:space="preserve">Custo total </t>
  </si>
  <si>
    <t xml:space="preserve">Mod 1 </t>
  </si>
  <si>
    <t>Mod 2</t>
  </si>
  <si>
    <t xml:space="preserve">Marketing </t>
  </si>
  <si>
    <t xml:space="preserve">Varias linguas </t>
  </si>
  <si>
    <t xml:space="preserve">Sempre sugere as funcionalidades com dicas e links de videos explicativos </t>
  </si>
  <si>
    <t>custo por usuário</t>
  </si>
  <si>
    <t>manutenção ?</t>
  </si>
  <si>
    <t xml:space="preserve">*usar revista  para fazer Req de Neg deste </t>
  </si>
  <si>
    <t xml:space="preserve">** fazer funcionalidade de usuario clicar em local entre linhas e abrir linhas de dentro - a ideia é fazer ficar visualmente facil de se colocar uma ação entre outra ou solução mais simples para colocar linha entre linha </t>
  </si>
  <si>
    <t xml:space="preserve">ter media </t>
  </si>
  <si>
    <t xml:space="preserve">ter limite máximo </t>
  </si>
  <si>
    <t>ter limite minimo</t>
  </si>
  <si>
    <t xml:space="preserve">versões para impressão para muito tamanhos </t>
  </si>
  <si>
    <t xml:space="preserve">utilizar tecnologia do app de cartão </t>
  </si>
  <si>
    <t xml:space="preserve">ponto equilibrio </t>
  </si>
  <si>
    <t xml:space="preserve">Backlog com  previsao em media  </t>
  </si>
  <si>
    <t>5s</t>
  </si>
  <si>
    <t xml:space="preserve">impressao de etiquetas maximo por folha </t>
  </si>
  <si>
    <t>Graficos como planilhagoogle</t>
  </si>
  <si>
    <t>grafico de linhas, pontos. Coluna, ....</t>
  </si>
  <si>
    <t>Cronogrma de frequencia reuniões</t>
  </si>
  <si>
    <t xml:space="preserve">Indicadores de quantas pessoas usaram cada ferramenta e quais ferramntas são mais usadas </t>
  </si>
  <si>
    <t>no alto da coluna tem um local que faz as funções de escolher tipo de dado da coluna, editar formatação da coluna e funções de filtro (exemplo excel planilha do google)</t>
  </si>
  <si>
    <t>Funções de aba varias ao mesmo tempo exemplo planilha google</t>
  </si>
  <si>
    <t>Ambev</t>
  </si>
  <si>
    <t xml:space="preserve">Desenvolvimento de Software </t>
  </si>
  <si>
    <t>CDB</t>
  </si>
  <si>
    <t>Kanban DesSofware</t>
  </si>
  <si>
    <t xml:space="preserve">Fazer </t>
  </si>
  <si>
    <t xml:space="preserve">Fazendo </t>
  </si>
  <si>
    <t xml:space="preserve">problema </t>
  </si>
  <si>
    <t xml:space="preserve">feito </t>
  </si>
  <si>
    <t xml:space="preserve">não planejado </t>
  </si>
  <si>
    <t>Copiar exemplos de quadros modelos e aparências</t>
  </si>
  <si>
    <t>chat</t>
  </si>
  <si>
    <t>RA</t>
  </si>
  <si>
    <t xml:space="preserve">Reunião </t>
  </si>
  <si>
    <t>Raci</t>
  </si>
  <si>
    <t>Kambam</t>
  </si>
  <si>
    <t>Erros</t>
  </si>
  <si>
    <t>Reuniãos</t>
  </si>
  <si>
    <t xml:space="preserve">rastreabilidade </t>
  </si>
  <si>
    <t xml:space="preserve">usuario escolha muitos estilos de visao ()design da mesma planilha ver preço dessa função por qtd de planilhas legais </t>
  </si>
  <si>
    <t xml:space="preserve">Processo estabilizado </t>
  </si>
  <si>
    <t>5 porques</t>
  </si>
  <si>
    <t xml:space="preserve">Matriz habilidades </t>
  </si>
  <si>
    <t xml:space="preserve">Carta de controle </t>
  </si>
  <si>
    <t>AVD</t>
  </si>
  <si>
    <t xml:space="preserve">Avaliação desenpenho </t>
  </si>
  <si>
    <t xml:space="preserve">Raci </t>
  </si>
  <si>
    <t>Matriz habilidades</t>
  </si>
  <si>
    <t xml:space="preserve">reunião </t>
  </si>
  <si>
    <t>check list</t>
  </si>
  <si>
    <t>PDCA</t>
  </si>
  <si>
    <t xml:space="preserve">brainstorm </t>
  </si>
  <si>
    <t xml:space="preserve">stratificação do prblema </t>
  </si>
  <si>
    <t xml:space="preserve">causa e feito </t>
  </si>
  <si>
    <t xml:space="preserve">arvore de decisão </t>
  </si>
  <si>
    <t xml:space="preserve">cronograma </t>
  </si>
  <si>
    <t xml:space="preserve">grafico sequencial </t>
  </si>
  <si>
    <t>Reuniões</t>
  </si>
  <si>
    <t xml:space="preserve">lista de chamada </t>
  </si>
  <si>
    <t xml:space="preserve">Rastreabilidade com as ações de saida da reunião </t>
  </si>
  <si>
    <t xml:space="preserve">cronograma de treinamentos </t>
  </si>
  <si>
    <t>PN</t>
  </si>
  <si>
    <t>C</t>
  </si>
  <si>
    <t xml:space="preserve">quem </t>
  </si>
  <si>
    <t xml:space="preserve">como </t>
  </si>
  <si>
    <t xml:space="preserve">tipo </t>
  </si>
  <si>
    <t xml:space="preserve">status </t>
  </si>
  <si>
    <t xml:space="preserve">data </t>
  </si>
  <si>
    <t>quem RA</t>
  </si>
  <si>
    <t>onde RA</t>
  </si>
  <si>
    <t>quando anomalia</t>
  </si>
  <si>
    <t xml:space="preserve">frequencia </t>
  </si>
  <si>
    <t xml:space="preserve">dados entrada </t>
  </si>
  <si>
    <t>ata</t>
  </si>
  <si>
    <t>Relato Anomalia</t>
  </si>
  <si>
    <t>Plamo Ação</t>
  </si>
  <si>
    <t>Rotina Reunião</t>
  </si>
  <si>
    <t xml:space="preserve">Cronograma treinamentos </t>
  </si>
  <si>
    <t xml:space="preserve">quem treina </t>
  </si>
  <si>
    <t>prazo</t>
  </si>
  <si>
    <t>quem é treinado</t>
  </si>
  <si>
    <t>Matriz Habilidades</t>
  </si>
  <si>
    <t>habilidade</t>
  </si>
  <si>
    <t>nota</t>
  </si>
  <si>
    <t>expectativa</t>
  </si>
  <si>
    <t>media</t>
  </si>
  <si>
    <t>PORQUE TAVA FROUXA</t>
  </si>
  <si>
    <t xml:space="preserve">PORQUEMAUQNA TREME MUITO </t>
  </si>
  <si>
    <t>FALTA LUBRIFICAÇÃO</t>
  </si>
  <si>
    <t>OPERADOR NOVO NÃO FEZ MANUTENÇÃO CORRETA DA ESTEIRA</t>
  </si>
  <si>
    <t>ESTEIRA 532X1</t>
  </si>
  <si>
    <t>ESTEIRA 532X2</t>
  </si>
  <si>
    <t>ESTEIRA 532X3</t>
  </si>
  <si>
    <t>ESTEIRA 532X4</t>
  </si>
  <si>
    <t>ESTEIRA 532X5</t>
  </si>
  <si>
    <t>Anomalia</t>
  </si>
  <si>
    <t xml:space="preserve">pedro mecanico </t>
  </si>
  <si>
    <t xml:space="preserve">eletricista luis </t>
  </si>
  <si>
    <t>supervisor joao</t>
  </si>
  <si>
    <t>gerente</t>
  </si>
  <si>
    <t xml:space="preserve">supervisor </t>
  </si>
  <si>
    <t>operador especialista</t>
  </si>
  <si>
    <t>semana</t>
  </si>
  <si>
    <t>toda ação vinda de RA te quem ter coluna tipo ação preechida</t>
  </si>
  <si>
    <t>Tipo ação</t>
  </si>
  <si>
    <t>Preventiva</t>
  </si>
  <si>
    <t>corretiva</t>
  </si>
  <si>
    <t>joao</t>
  </si>
  <si>
    <t xml:space="preserve">treinaar operador rafael sobre lubrificação esteiras </t>
  </si>
  <si>
    <t xml:space="preserve">Treinamentos </t>
  </si>
  <si>
    <t>em progresso</t>
  </si>
  <si>
    <t xml:space="preserve">comprar peça quebrada nova </t>
  </si>
  <si>
    <t>Eficiencia</t>
  </si>
  <si>
    <t xml:space="preserve">suprimentos </t>
  </si>
  <si>
    <t xml:space="preserve">Decidido comprar peça de marca generica </t>
  </si>
  <si>
    <t xml:space="preserve">porqUE quebrou eixo e rolamento </t>
  </si>
  <si>
    <t>chefe mecanica alan</t>
  </si>
  <si>
    <t>Obs</t>
  </si>
  <si>
    <t xml:space="preserve">Mecanico tinha check lista que contemplava ver essa esteira </t>
  </si>
  <si>
    <t xml:space="preserve">treinar  em mecanico que não fez check list bem feito </t>
  </si>
  <si>
    <t xml:space="preserve">Operador </t>
  </si>
  <si>
    <t>gerson</t>
  </si>
  <si>
    <t xml:space="preserve">lubrificar esteras </t>
  </si>
  <si>
    <t xml:space="preserve">Sequencia </t>
  </si>
  <si>
    <t>ver RA da semana</t>
  </si>
  <si>
    <t>Ver problema segurança</t>
  </si>
  <si>
    <t xml:space="preserve">Um exemplo de rastreablidade de processo é a primeira aba desta planilha ligada em uma rotina de reunião um kanbam e uma matriz raci e de treinamentos </t>
  </si>
  <si>
    <t>...</t>
  </si>
  <si>
    <t>Priorizado de acordo com ferramente de priorização</t>
  </si>
  <si>
    <t>rtastreabilidade feita com base na ideia de matriz diagrama de rastreablidade</t>
  </si>
  <si>
    <t>toda quatra 7:30</t>
  </si>
  <si>
    <t>Dar feedback falta de atenção operador gerson</t>
  </si>
  <si>
    <t>colocar AVD falta de atenção do mecanico no checklist</t>
  </si>
  <si>
    <t xml:space="preserve">EAP (estrutura analitado projeto </t>
  </si>
  <si>
    <t xml:space="preserve">Problema : gerenciar rotina alimentação pessoa idosa </t>
  </si>
  <si>
    <t>Aceita Links e imagens (ver exemplo trello)</t>
  </si>
  <si>
    <t xml:space="preserve">Celula aceita anexo de arquivo se for dificil é só criar coluna de anexo de arquivo </t>
  </si>
  <si>
    <t>ter tela de entrada de produtos (Lembra associar coluna a entrada especifica)</t>
  </si>
  <si>
    <t>ter tela de consolidação ( usuário monta com filtro fixo e editando sobre valores)</t>
  </si>
  <si>
    <t>Tela associar primeira vez quadrado na folha com entrada de coluna</t>
  </si>
  <si>
    <t xml:space="preserve">Segunda </t>
  </si>
  <si>
    <t xml:space="preserve">Terça </t>
  </si>
  <si>
    <t xml:space="preserve">Quarta </t>
  </si>
  <si>
    <t>Quinta</t>
  </si>
  <si>
    <t xml:space="preserve">Sexta </t>
  </si>
  <si>
    <t>Sabado</t>
  </si>
  <si>
    <t xml:space="preserve">Domingo </t>
  </si>
  <si>
    <t xml:space="preserve">Comida </t>
  </si>
  <si>
    <t xml:space="preserve">Mês </t>
  </si>
  <si>
    <t xml:space="preserve">peso </t>
  </si>
  <si>
    <t xml:space="preserve">Caloria </t>
  </si>
  <si>
    <t xml:space="preserve">Data </t>
  </si>
  <si>
    <t xml:space="preserve">Refeição </t>
  </si>
  <si>
    <t xml:space="preserve">Peso </t>
  </si>
  <si>
    <t>Calorias</t>
  </si>
  <si>
    <t xml:space="preserve">Café manha </t>
  </si>
  <si>
    <t xml:space="preserve">Lanche manha </t>
  </si>
  <si>
    <t xml:space="preserve">Almoço </t>
  </si>
  <si>
    <t xml:space="preserve">Lanche tarde </t>
  </si>
  <si>
    <t xml:space="preserve">Lanche Final Tarde </t>
  </si>
  <si>
    <t xml:space="preserve">Janta </t>
  </si>
  <si>
    <t xml:space="preserve">Lanche Noite </t>
  </si>
  <si>
    <t xml:space="preserve">pão </t>
  </si>
  <si>
    <t xml:space="preserve">iogurte </t>
  </si>
  <si>
    <t xml:space="preserve">exemplo utilização ferramenta generica com excel fotos </t>
  </si>
  <si>
    <t xml:space="preserve">O que ? </t>
  </si>
  <si>
    <t xml:space="preserve">restaurante </t>
  </si>
  <si>
    <t xml:space="preserve">feijão arooiz </t>
  </si>
  <si>
    <t>BK</t>
  </si>
  <si>
    <t>BATATA</t>
  </si>
  <si>
    <t xml:space="preserve">QTD Soma semana </t>
  </si>
  <si>
    <t>QTD Soma Mês</t>
  </si>
  <si>
    <t>(((Soma se ))</t>
  </si>
  <si>
    <t xml:space="preserve">Semna </t>
  </si>
  <si>
    <t>Nestre filtro lembrar de colocar funçã  semana atual</t>
  </si>
  <si>
    <t xml:space="preserve">total Caloria </t>
  </si>
  <si>
    <t xml:space="preserve">total caloria feijão </t>
  </si>
  <si>
    <t xml:space="preserve">toatl caloria sobremesa </t>
  </si>
  <si>
    <t>quando tiver duas pessoas vendo um mesmo lugar , as inf se atualizam automatico igual as planilhas do google</t>
  </si>
  <si>
    <t>ver cmmi</t>
  </si>
  <si>
    <t xml:space="preserve">rastreabilidade requisitos </t>
  </si>
  <si>
    <t>BrainStorm</t>
  </si>
  <si>
    <t xml:space="preserve">Ideia </t>
  </si>
  <si>
    <t xml:space="preserve">Pareto </t>
  </si>
  <si>
    <t>Coluna 1</t>
  </si>
  <si>
    <t xml:space="preserve">Coluna 2 </t>
  </si>
  <si>
    <t xml:space="preserve">Coluna 3 </t>
  </si>
  <si>
    <t>Coluna 4</t>
  </si>
  <si>
    <t>Diagrama decausa e efeito (ihicwa</t>
  </si>
  <si>
    <t>Mão de obra</t>
  </si>
  <si>
    <t>Metodo</t>
  </si>
  <si>
    <t>Meio ambiente</t>
  </si>
  <si>
    <t>Maquina</t>
  </si>
  <si>
    <t>Materia Prima</t>
  </si>
  <si>
    <t>ver quantas pessoas usaram cada ferramenta</t>
  </si>
  <si>
    <t>escolher qual lingua quero sistema</t>
  </si>
  <si>
    <t>RN-001</t>
  </si>
  <si>
    <t>RN-002</t>
  </si>
  <si>
    <t>RN-003</t>
  </si>
  <si>
    <t>RN-004</t>
  </si>
  <si>
    <t>RN-005</t>
  </si>
  <si>
    <t>RN-006</t>
  </si>
  <si>
    <t>RN-007</t>
  </si>
  <si>
    <t>RN-008</t>
  </si>
  <si>
    <t>RN-009</t>
  </si>
  <si>
    <t>RN-010</t>
  </si>
  <si>
    <t>RN-011</t>
  </si>
  <si>
    <t>RN-012</t>
  </si>
  <si>
    <t>RN-013</t>
  </si>
  <si>
    <t>RN-014</t>
  </si>
  <si>
    <t>RN-015</t>
  </si>
  <si>
    <t>RN-016</t>
  </si>
  <si>
    <t>RN-017</t>
  </si>
  <si>
    <t>RN-018</t>
  </si>
  <si>
    <t>RN-019</t>
  </si>
  <si>
    <t>RN-020</t>
  </si>
  <si>
    <t>RN-021</t>
  </si>
  <si>
    <t>RN-022</t>
  </si>
  <si>
    <t>RN-023</t>
  </si>
  <si>
    <t>RN-024</t>
  </si>
  <si>
    <t>RN-025</t>
  </si>
  <si>
    <t>RN-026</t>
  </si>
  <si>
    <t>RN-027</t>
  </si>
  <si>
    <t>RN-028</t>
  </si>
  <si>
    <t>RN-029</t>
  </si>
  <si>
    <t>RN-030</t>
  </si>
  <si>
    <t>RN-031</t>
  </si>
  <si>
    <t>RN-032</t>
  </si>
  <si>
    <t>RN-033</t>
  </si>
  <si>
    <t>RN-034</t>
  </si>
  <si>
    <t>RN-035</t>
  </si>
  <si>
    <t>RN-036</t>
  </si>
  <si>
    <t>RN-037</t>
  </si>
  <si>
    <t>RN-038</t>
  </si>
  <si>
    <t>RN-039</t>
  </si>
  <si>
    <t>RN-040</t>
  </si>
  <si>
    <t>RN-041</t>
  </si>
  <si>
    <t>RN-042</t>
  </si>
  <si>
    <t>RN-043</t>
  </si>
  <si>
    <t>RN-044</t>
  </si>
  <si>
    <t>RN-045</t>
  </si>
  <si>
    <t>RN-046</t>
  </si>
  <si>
    <t>RN-047</t>
  </si>
  <si>
    <t>RN-048</t>
  </si>
  <si>
    <t>RN-049</t>
  </si>
  <si>
    <t>RN-050</t>
  </si>
  <si>
    <t>RN-051</t>
  </si>
  <si>
    <t>RN-052</t>
  </si>
  <si>
    <t>RN-053</t>
  </si>
  <si>
    <t>RN-054</t>
  </si>
  <si>
    <t>RN-055</t>
  </si>
  <si>
    <t>RN-056</t>
  </si>
  <si>
    <t>RN-057</t>
  </si>
  <si>
    <t>RN-058</t>
  </si>
  <si>
    <t>RN-059</t>
  </si>
  <si>
    <t>RN-060</t>
  </si>
  <si>
    <t>RN-061</t>
  </si>
  <si>
    <t>RN-062</t>
  </si>
  <si>
    <t>RN-063</t>
  </si>
  <si>
    <t>RN-064</t>
  </si>
  <si>
    <t>RN-065</t>
  </si>
  <si>
    <t>RN-066</t>
  </si>
  <si>
    <t>RN-067</t>
  </si>
  <si>
    <t>RN-068</t>
  </si>
  <si>
    <t>RN-069</t>
  </si>
  <si>
    <t>RN-070</t>
  </si>
  <si>
    <t>RN-071</t>
  </si>
  <si>
    <t>RN-072</t>
  </si>
  <si>
    <t>RN-073</t>
  </si>
  <si>
    <t>RN-074</t>
  </si>
  <si>
    <t>RN-075</t>
  </si>
  <si>
    <t>RN-076</t>
  </si>
  <si>
    <t>RN-077</t>
  </si>
  <si>
    <t>RN-078</t>
  </si>
  <si>
    <t>RN-079</t>
  </si>
  <si>
    <t>RN-080</t>
  </si>
  <si>
    <t>RN-081</t>
  </si>
  <si>
    <t>RN-082</t>
  </si>
  <si>
    <t>RN-083</t>
  </si>
  <si>
    <t>RN-084</t>
  </si>
  <si>
    <t>RN-085</t>
  </si>
  <si>
    <t>RN-086</t>
  </si>
  <si>
    <t>RN-087</t>
  </si>
  <si>
    <t>RN-088</t>
  </si>
  <si>
    <t>RN-089</t>
  </si>
  <si>
    <t>RN-090</t>
  </si>
  <si>
    <t>RN-091</t>
  </si>
  <si>
    <t>RN-092</t>
  </si>
  <si>
    <t>RN-093</t>
  </si>
  <si>
    <t>RN-094</t>
  </si>
  <si>
    <t>RN-095</t>
  </si>
  <si>
    <t>RN-096</t>
  </si>
  <si>
    <t>RN-097</t>
  </si>
  <si>
    <t>RN-098</t>
  </si>
  <si>
    <t>RN-099</t>
  </si>
  <si>
    <t>RN-100</t>
  </si>
  <si>
    <t>RN-101</t>
  </si>
  <si>
    <t>RN-102</t>
  </si>
  <si>
    <t>RN-103</t>
  </si>
  <si>
    <t>RN-104</t>
  </si>
  <si>
    <t>RN-105</t>
  </si>
  <si>
    <t>RN-106</t>
  </si>
  <si>
    <t>RN-107</t>
  </si>
  <si>
    <t>RN-108</t>
  </si>
  <si>
    <t>RN-109</t>
  </si>
  <si>
    <t>RN-110</t>
  </si>
  <si>
    <t>RN-111</t>
  </si>
  <si>
    <t>RN-112</t>
  </si>
  <si>
    <t xml:space="preserve">controlar acesso por cargo </t>
  </si>
  <si>
    <t xml:space="preserve">Controle de acesso (a dados e planilhas)por cargo e liberação estilo google e escolher cargo para só mudar no data ou até tres dias após a data de insrção </t>
  </si>
  <si>
    <t>libarear acesso a pessoa especifica</t>
  </si>
  <si>
    <t xml:space="preserve">liberar quem pode editar ou só ver </t>
  </si>
  <si>
    <t xml:space="preserve">criar pagina para entrada de dados </t>
  </si>
  <si>
    <t>Faz uma pagina que o usuário vai colocando como que a entrada do dado  se por digitação ou por flag ou por outras (usuario cria) com possibilidade de colocar regras de aceitação (as minimas possivel)</t>
  </si>
  <si>
    <t>criar relação entre ferramentas</t>
  </si>
  <si>
    <t xml:space="preserve">Modelo telas </t>
  </si>
  <si>
    <t xml:space="preserve">Nas reuniões tem que ter: </t>
  </si>
  <si>
    <t xml:space="preserve">Gente </t>
  </si>
  <si>
    <t xml:space="preserve">As pessoas Certas </t>
  </si>
  <si>
    <t xml:space="preserve">Rotina </t>
  </si>
  <si>
    <t xml:space="preserve">Feitas na frequencia certa </t>
  </si>
  <si>
    <t xml:space="preserve">Material </t>
  </si>
  <si>
    <t xml:space="preserve">Com as ferramentas preechidas certas </t>
  </si>
  <si>
    <t>Dono da reunião :</t>
  </si>
  <si>
    <t>Manão</t>
  </si>
  <si>
    <t>Frequencia</t>
  </si>
  <si>
    <t>Mensal</t>
  </si>
  <si>
    <t xml:space="preserve">   Sequencia da reunião</t>
  </si>
  <si>
    <t xml:space="preserve">Análise faturamento mês passado </t>
  </si>
  <si>
    <t>Projetar metas mês corrente</t>
  </si>
  <si>
    <t>Fazer comissões</t>
  </si>
  <si>
    <t xml:space="preserve">João </t>
  </si>
  <si>
    <t>Ari</t>
  </si>
  <si>
    <t xml:space="preserve">Neri </t>
  </si>
  <si>
    <t>Material</t>
  </si>
  <si>
    <t xml:space="preserve">Plainlha fechada do mês passado </t>
  </si>
  <si>
    <t xml:space="preserve">Contendo: Faturamento mês passado </t>
  </si>
  <si>
    <t>Modelo Rotina reuniões</t>
  </si>
  <si>
    <t>Cronograma de atividades</t>
  </si>
  <si>
    <t>Pareto</t>
  </si>
  <si>
    <t>causa efeito</t>
  </si>
  <si>
    <t>carta controle</t>
  </si>
  <si>
    <t>pdca</t>
  </si>
  <si>
    <t>avd</t>
  </si>
  <si>
    <t>oee</t>
  </si>
  <si>
    <t>c</t>
  </si>
  <si>
    <t>ver</t>
  </si>
  <si>
    <t>ver  (ferramnta grafica) relação entre ferramentas ou colunas</t>
  </si>
  <si>
    <t xml:space="preserve">adicionar coluna nas laterais </t>
  </si>
  <si>
    <t>alterar ordem exibição coluna</t>
  </si>
  <si>
    <t>Antecessor</t>
  </si>
  <si>
    <t>controlar para usuário especifico só poder editar  no mesmo dia</t>
  </si>
  <si>
    <t>Usuário define prioridade de por projeto ou categorias ou data ou ações... Lista de prioridades</t>
  </si>
  <si>
    <t>Ver ações para fazer segundo lista de prioridades</t>
  </si>
  <si>
    <t>RN-018 
RN-23</t>
  </si>
  <si>
    <t xml:space="preserve">Ferramenta (conjunto de colunas) assosiadas a uma ação ou a um projeto </t>
  </si>
  <si>
    <t xml:space="preserve">Associar ferramenta a projeto ou a ação </t>
  </si>
  <si>
    <t>RN-25</t>
  </si>
  <si>
    <t xml:space="preserve">ver quais foram ultimos que mecheram na ferramenta </t>
  </si>
  <si>
    <t xml:space="preserve">Escolher quando quer ser avisado (quando alguem ver ou alterar uma ação ou ferramenta ou projeto </t>
  </si>
  <si>
    <t>RN-26</t>
  </si>
  <si>
    <t>RN-27</t>
  </si>
  <si>
    <t>Imprime conjunto de colunas</t>
  </si>
  <si>
    <t xml:space="preserve">Adicionar link na  celula </t>
  </si>
  <si>
    <t xml:space="preserve">Adiciona link na celula </t>
  </si>
  <si>
    <t>RN-28</t>
  </si>
  <si>
    <t xml:space="preserve">Anexar arquivo a projeto ou a ferramnta ou a ação </t>
  </si>
  <si>
    <t>RN-29</t>
  </si>
  <si>
    <t>RN-30</t>
  </si>
  <si>
    <t>RN-31</t>
  </si>
  <si>
    <t xml:space="preserve">Inserir linhas entre as linhas </t>
  </si>
  <si>
    <t>RN-33</t>
  </si>
  <si>
    <t>Imprime ferramntas</t>
  </si>
  <si>
    <t xml:space="preserve">Mudar tamanho da coluna </t>
  </si>
  <si>
    <t xml:space="preserve">Mudar tamanho de linha </t>
  </si>
  <si>
    <t xml:space="preserve">Filtrar dados da coluna </t>
  </si>
  <si>
    <t xml:space="preserve">Escolher tipo de dado da recem criada coluna </t>
  </si>
  <si>
    <t>Formatar texto da coluna (tamanho, letra, negrito,cor)</t>
  </si>
  <si>
    <t xml:space="preserve">Poder salvar disposição das colunas para no futurop usuário escolher como quer começar a usar as colunas </t>
  </si>
  <si>
    <t>RN-34</t>
  </si>
  <si>
    <t xml:space="preserve">Mudar de uma aba para outra </t>
  </si>
  <si>
    <t>RN-35</t>
  </si>
  <si>
    <t xml:space="preserve">dar enrtrada em dados </t>
  </si>
  <si>
    <t>montar tela para entrada de dados</t>
  </si>
  <si>
    <t>RN-36</t>
  </si>
  <si>
    <t xml:space="preserve">montar tela de consolidação de resultados </t>
  </si>
  <si>
    <t>RN-38</t>
  </si>
  <si>
    <t xml:space="preserve">Adicionar pessoas ao chat da ferramnta </t>
  </si>
  <si>
    <t>RN-39</t>
  </si>
  <si>
    <t xml:space="preserve">Conversar em chat de ferramenta sobre assuntos da ferramnta </t>
  </si>
  <si>
    <t>RN-46</t>
  </si>
  <si>
    <t>Ver produtividade de ações por pessoa</t>
  </si>
  <si>
    <t>Ver produtividade de pessoa por projeto</t>
  </si>
  <si>
    <t xml:space="preserve">Ver prodituvidade de pessoa por plano de açõ </t>
  </si>
  <si>
    <t xml:space="preserve">Ver produtividade </t>
  </si>
  <si>
    <t>METAS</t>
  </si>
  <si>
    <t>PADRÃO</t>
  </si>
  <si>
    <t xml:space="preserve">ESCREVER PADRÃO modelo e 5h1w </t>
  </si>
  <si>
    <t>RN-48</t>
  </si>
  <si>
    <t>ecolher tipo de dessng das colunas</t>
  </si>
  <si>
    <t xml:space="preserve">escolher quando ser notificado </t>
  </si>
  <si>
    <t>ver indicadores sobre ações</t>
  </si>
  <si>
    <t>RN-50</t>
  </si>
  <si>
    <t>ver tempo estimado para terminar ações</t>
  </si>
  <si>
    <t>RN-49
RN-52</t>
  </si>
  <si>
    <t xml:space="preserve">Ação integrada com agendado google (ver se émelhor contruir agenda ou integrar com a do google </t>
  </si>
  <si>
    <t xml:space="preserve">função de avisar quando atrasar </t>
  </si>
  <si>
    <t>cada ação negativa tem que ter uma ação associada (se adm escolher )</t>
  </si>
  <si>
    <t xml:space="preserve">indicador de frequencia e de positiva e negativas </t>
  </si>
  <si>
    <t>RN-113</t>
  </si>
  <si>
    <t>RN-114</t>
  </si>
  <si>
    <t>RN-115</t>
  </si>
  <si>
    <t>RN-116</t>
  </si>
  <si>
    <t>RN-117</t>
  </si>
  <si>
    <t>RN-118</t>
  </si>
  <si>
    <t>RN-119</t>
  </si>
  <si>
    <t>RN-120</t>
  </si>
  <si>
    <t>RN-121</t>
  </si>
  <si>
    <t>RN-122</t>
  </si>
  <si>
    <t>RN-123</t>
  </si>
  <si>
    <t>RN-124</t>
  </si>
  <si>
    <t>RN-125</t>
  </si>
  <si>
    <t>RN-126</t>
  </si>
  <si>
    <t>RN-127</t>
  </si>
  <si>
    <t>RN-128</t>
  </si>
  <si>
    <t>RN-129</t>
  </si>
  <si>
    <t>RN-130</t>
  </si>
  <si>
    <t>RN-131</t>
  </si>
  <si>
    <t>RN-132</t>
  </si>
  <si>
    <t>RN-133</t>
  </si>
  <si>
    <t>RN-134</t>
  </si>
  <si>
    <t>RN-135</t>
  </si>
  <si>
    <t>RN-136</t>
  </si>
  <si>
    <t>RN-137</t>
  </si>
  <si>
    <t>RN-138</t>
  </si>
  <si>
    <t>RN-139</t>
  </si>
  <si>
    <t>RN-140</t>
  </si>
  <si>
    <t>RN-141</t>
  </si>
  <si>
    <t>RN-142</t>
  </si>
  <si>
    <t>RN-143</t>
  </si>
  <si>
    <t>RN-144</t>
  </si>
  <si>
    <t>RN-145</t>
  </si>
  <si>
    <t>RN-146</t>
  </si>
  <si>
    <t>RN-147</t>
  </si>
  <si>
    <t>RN-148</t>
  </si>
  <si>
    <t>RN-149</t>
  </si>
  <si>
    <t>RN-150</t>
  </si>
  <si>
    <t>RN-151</t>
  </si>
  <si>
    <t>RN-152</t>
  </si>
  <si>
    <t>RN-153</t>
  </si>
  <si>
    <t>RN-154</t>
  </si>
  <si>
    <t>RN-155</t>
  </si>
  <si>
    <t>RN-156</t>
  </si>
  <si>
    <t>RN-157</t>
  </si>
  <si>
    <t>RN-158</t>
  </si>
  <si>
    <t>RN-159</t>
  </si>
  <si>
    <t>RN-160</t>
  </si>
  <si>
    <t>RN-161</t>
  </si>
  <si>
    <t>RN-162</t>
  </si>
  <si>
    <t>RN-163</t>
  </si>
  <si>
    <t>RN-164</t>
  </si>
  <si>
    <t>RN-165</t>
  </si>
  <si>
    <t>RN-166</t>
  </si>
  <si>
    <t>RN-167</t>
  </si>
  <si>
    <t>RN-168</t>
  </si>
  <si>
    <t>RN-169</t>
  </si>
  <si>
    <t>RN-170</t>
  </si>
  <si>
    <t>RN-171</t>
  </si>
  <si>
    <t>RN-172</t>
  </si>
  <si>
    <t>RN-173</t>
  </si>
  <si>
    <t>RN-174</t>
  </si>
  <si>
    <t>RN-175</t>
  </si>
  <si>
    <t>RN-176</t>
  </si>
  <si>
    <t>RN-177</t>
  </si>
  <si>
    <t>RN-178</t>
  </si>
  <si>
    <t>RN-179</t>
  </si>
  <si>
    <t>RN-180</t>
  </si>
  <si>
    <t>RN-181</t>
  </si>
  <si>
    <t>RN-182</t>
  </si>
  <si>
    <t>RN-183</t>
  </si>
  <si>
    <t>RN-184</t>
  </si>
  <si>
    <t>RN-185</t>
  </si>
  <si>
    <t>RN-186</t>
  </si>
  <si>
    <t>RN-187</t>
  </si>
  <si>
    <t>RN-188</t>
  </si>
  <si>
    <t>RN-189</t>
  </si>
  <si>
    <t>RN-190</t>
  </si>
  <si>
    <t>RN-191</t>
  </si>
  <si>
    <t>RN-192</t>
  </si>
  <si>
    <t>RN-193</t>
  </si>
  <si>
    <t>RN-194</t>
  </si>
  <si>
    <t>RN-195</t>
  </si>
  <si>
    <t>RN-196</t>
  </si>
  <si>
    <t>RN-197</t>
  </si>
  <si>
    <t>RN-198</t>
  </si>
  <si>
    <t>RN-199</t>
  </si>
  <si>
    <t>RN-200</t>
  </si>
  <si>
    <t>RN-201</t>
  </si>
  <si>
    <t>RN-202</t>
  </si>
  <si>
    <t>RN-203</t>
  </si>
  <si>
    <t>RN-204</t>
  </si>
  <si>
    <t>RN-205</t>
  </si>
  <si>
    <t>RN-206</t>
  </si>
  <si>
    <t>RN-207</t>
  </si>
  <si>
    <t>RN-208</t>
  </si>
  <si>
    <t>RN-209</t>
  </si>
  <si>
    <t>RN-210</t>
  </si>
  <si>
    <t>RN-211</t>
  </si>
  <si>
    <t>RN-212</t>
  </si>
  <si>
    <t>RN-213</t>
  </si>
  <si>
    <t>RN-214</t>
  </si>
  <si>
    <t>RN-215</t>
  </si>
  <si>
    <t>RN-216</t>
  </si>
  <si>
    <t>RN-217</t>
  </si>
  <si>
    <t>RN-218</t>
  </si>
  <si>
    <t>RN-219</t>
  </si>
  <si>
    <t>RN-220</t>
  </si>
  <si>
    <t>RN-221</t>
  </si>
  <si>
    <t>RN-222</t>
  </si>
  <si>
    <t>RN-223</t>
  </si>
  <si>
    <t>RN-224</t>
  </si>
  <si>
    <t>RN-225</t>
  </si>
  <si>
    <t>RN-226</t>
  </si>
  <si>
    <t>RN-227</t>
  </si>
  <si>
    <t>RN-228</t>
  </si>
  <si>
    <t xml:space="preserve">escolher como quer ser avisado em relação a proximo entrega de  check list </t>
  </si>
  <si>
    <t>adm escolher quando quer ser avisado em relação a checl listts atrasados</t>
  </si>
  <si>
    <t>RN-062
RN-063</t>
  </si>
  <si>
    <t>RN-64</t>
  </si>
  <si>
    <t>ver indicadores de itens do checklist</t>
  </si>
  <si>
    <t>Ver papeis e responsabilidades de cada setor (raci)</t>
  </si>
  <si>
    <t>Categ 2</t>
  </si>
  <si>
    <t>Categ 1</t>
  </si>
  <si>
    <t>Colaborativa</t>
  </si>
  <si>
    <t>treinamento</t>
  </si>
  <si>
    <t>Análise</t>
  </si>
  <si>
    <t>Controle Proceso</t>
  </si>
  <si>
    <t>Gestão Pessoas</t>
  </si>
  <si>
    <t>Controle Processo</t>
  </si>
  <si>
    <t>n-funcional</t>
  </si>
  <si>
    <t>Gestão</t>
  </si>
  <si>
    <t>Vendas</t>
  </si>
  <si>
    <t>Desenvolvimento Software</t>
  </si>
  <si>
    <t>Treinamento com videos e sugestão (apelar de usar estas coisas)</t>
  </si>
  <si>
    <t xml:space="preserve">ver video  tutorial sobre ferramnta </t>
  </si>
  <si>
    <t xml:space="preserve">gestão recursos </t>
  </si>
  <si>
    <t xml:space="preserve">gestão orçamentos </t>
  </si>
  <si>
    <t>Manutenção</t>
  </si>
  <si>
    <t>**feito com base em ex.  na aba modelo exmplo ferramntas</t>
  </si>
  <si>
    <t>atas</t>
  </si>
  <si>
    <t xml:space="preserve">presença </t>
  </si>
  <si>
    <t xml:space="preserve">Dono </t>
  </si>
  <si>
    <t xml:space="preserve">Cargos necessários </t>
  </si>
  <si>
    <t>indicador que mostre qualidade das reuniãos( por ações, por pessoas certas estsrem lá )</t>
  </si>
  <si>
    <t xml:space="preserve">Espaectavtiva do funcionário </t>
  </si>
  <si>
    <t xml:space="preserve">foto ou aplicativo </t>
  </si>
  <si>
    <t xml:space="preserve">Espectativa da empresa </t>
  </si>
  <si>
    <t xml:space="preserve">pontos melhori </t>
  </si>
  <si>
    <t xml:space="preserve">Pontos bons </t>
  </si>
  <si>
    <t xml:space="preserve">Faltas </t>
  </si>
  <si>
    <t xml:space="preserve">Indiciplinas </t>
  </si>
  <si>
    <t xml:space="preserve">Observaçõas </t>
  </si>
  <si>
    <t>Estratificação do problema</t>
  </si>
  <si>
    <t>problemas</t>
  </si>
  <si>
    <t>donos</t>
  </si>
  <si>
    <t>Falha por produtos 2%</t>
  </si>
  <si>
    <t>aceitar dados do excel</t>
  </si>
  <si>
    <t>percentual ou PPM</t>
  </si>
  <si>
    <t>meta</t>
  </si>
  <si>
    <t>variação</t>
  </si>
  <si>
    <t>acumulado</t>
  </si>
  <si>
    <t>1.5%</t>
  </si>
  <si>
    <t>pedro</t>
  </si>
  <si>
    <t>Tipos de problemas</t>
  </si>
  <si>
    <t>oleo</t>
  </si>
  <si>
    <t>parafuso z</t>
  </si>
  <si>
    <t>barulho</t>
  </si>
  <si>
    <t>mola de traz</t>
  </si>
  <si>
    <t xml:space="preserve">Pareto pode ser por tipo de problema quanto dos probleas .. Exemplo pareto das causas da mola de tras ou pareto com mola de traz , parafuso z , oleo </t>
  </si>
  <si>
    <t>Matriz rastreabilidades</t>
  </si>
  <si>
    <t>Subprojetos</t>
  </si>
  <si>
    <t>Folha de papel</t>
  </si>
  <si>
    <t xml:space="preserve">colunas criadas pelo usuário </t>
  </si>
  <si>
    <t xml:space="preserve">Colunas criadas pelo usuário </t>
  </si>
  <si>
    <t>Mensagens</t>
  </si>
  <si>
    <t>Eventos</t>
  </si>
  <si>
    <t>Perfil</t>
  </si>
  <si>
    <t>Projetos</t>
  </si>
  <si>
    <t>Controle</t>
  </si>
  <si>
    <t>Logo</t>
  </si>
  <si>
    <t xml:space="preserve">Metade é do usuário e a outra metade é da ferramenta </t>
  </si>
  <si>
    <t>Soma</t>
  </si>
  <si>
    <t>Add coluna</t>
  </si>
  <si>
    <t>&gt;&gt;</t>
  </si>
  <si>
    <t xml:space="preserve">Nome </t>
  </si>
  <si>
    <t>Treinamento</t>
  </si>
  <si>
    <t xml:space="preserve">empresa </t>
  </si>
  <si>
    <t xml:space="preserve">chefe </t>
  </si>
  <si>
    <t xml:space="preserve">projeto </t>
  </si>
  <si>
    <t xml:space="preserve">Ferramenta </t>
  </si>
  <si>
    <t xml:space="preserve">Oque </t>
  </si>
  <si>
    <t xml:space="preserve">Como </t>
  </si>
  <si>
    <t xml:space="preserve">Tela rastreamento </t>
  </si>
  <si>
    <t xml:space="preserve">Dividir pelo organograma </t>
  </si>
  <si>
    <t>Colocar as porcentagens e atribuir a pessoas (lembrar porcentagem de procentagem )</t>
  </si>
  <si>
    <t xml:space="preserve">Definir periodo e duração </t>
  </si>
  <si>
    <t>Curva de captura</t>
  </si>
  <si>
    <t xml:space="preserve">Acompanhanmento mensal semanal trimensal semestral anual </t>
  </si>
  <si>
    <t xml:space="preserve">Associar ações as metas </t>
  </si>
  <si>
    <t>ação antes e depende = fazer como msproject</t>
  </si>
  <si>
    <t>Tela metas</t>
  </si>
  <si>
    <r>
      <rPr>
        <b/>
        <sz val="12"/>
        <color theme="1"/>
        <rFont val="Calibri"/>
        <family val="2"/>
        <scheme val="minor"/>
      </rPr>
      <t>maquina parada</t>
    </r>
    <r>
      <rPr>
        <sz val="12"/>
        <color theme="1"/>
        <rFont val="Calibri"/>
        <family val="2"/>
        <scheme val="minor"/>
      </rPr>
      <t xml:space="preserve">
maquina : spn-00345
tempo : 2,323 hrs
operador responsável na hora : joao
materia prima codigo : ers4578</t>
    </r>
  </si>
  <si>
    <t>Tem um</t>
  </si>
  <si>
    <t xml:space="preserve">RA </t>
  </si>
  <si>
    <t xml:space="preserve">tem um </t>
  </si>
  <si>
    <t>Visto em</t>
  </si>
  <si>
    <t xml:space="preserve">marcou </t>
  </si>
  <si>
    <t xml:space="preserve">Marcado em </t>
  </si>
  <si>
    <t>Cronogr Treinamento</t>
  </si>
  <si>
    <t>Cronog trienam</t>
  </si>
  <si>
    <t>desenvolvemos</t>
  </si>
  <si>
    <t xml:space="preserve">Rastreabilidade de entrada de dados </t>
  </si>
  <si>
    <t>Definir periodo (inicio e fim de processo)</t>
  </si>
  <si>
    <t xml:space="preserve">ver qual frequencia de entradas e valores maximos e minimos e esperados </t>
  </si>
  <si>
    <t xml:space="preserve">mostrar quais fora da frequencia esperada ou com problema associado a string qualidade segurança </t>
  </si>
  <si>
    <t xml:space="preserve">mostrar relatório de dados </t>
  </si>
  <si>
    <t>exportar dados em excel</t>
  </si>
  <si>
    <t>opções de inserir linhas só em colunas especificas lembrar exemplo requisitos</t>
  </si>
  <si>
    <t>Anomalisa (gatilho)</t>
  </si>
  <si>
    <t>Controle Tarefas</t>
  </si>
  <si>
    <t>Frequencia de processo</t>
  </si>
  <si>
    <t xml:space="preserve">Vc já teve dificuldades em saber quais atividade fazer para conquistar seu objetivos de curto, medio e longo prazo. </t>
  </si>
  <si>
    <t xml:space="preserve">Controlar a frequencia e a qualidade, dos dados de entrada do sistema.   </t>
  </si>
  <si>
    <t>Direcionar pessoas a metas pessoais alinhadas com metas estrategicas das organizações</t>
  </si>
  <si>
    <t xml:space="preserve">controlado no tempo ( tem que fazer de tempo em tempo ) controlador de freqeuncia senão dispara aviso </t>
  </si>
  <si>
    <t xml:space="preserve">avisa o usuãrio seatividades pendentes para fechar o cilco pré estabelecido </t>
  </si>
  <si>
    <t>Informa ciclos que o usúario tem que obedecer -com indicadores( joao faltas comprir 15 tarefas por exemplo(em graficos)</t>
  </si>
  <si>
    <t>pedir ordem de prioridade de categorias --- impor ordem de prioridade por hierarquia</t>
  </si>
  <si>
    <t xml:space="preserve">Ver quais valores foram inseridos fora da freqeuncia </t>
  </si>
  <si>
    <t>Ferramenta</t>
  </si>
  <si>
    <t>Rotina Reuniões</t>
  </si>
  <si>
    <t>freqeuncia</t>
  </si>
  <si>
    <t>quem?</t>
  </si>
  <si>
    <t>ferramentas necessarias</t>
  </si>
  <si>
    <t>padrão da reunião</t>
  </si>
  <si>
    <t xml:space="preserve">chamada </t>
  </si>
  <si>
    <t xml:space="preserve">ações de saida </t>
  </si>
  <si>
    <t xml:space="preserve">check list de fechamentos </t>
  </si>
  <si>
    <t xml:space="preserve">indicadores </t>
  </si>
  <si>
    <t xml:space="preserve">Ata de reunião com definições Padrão da reunião </t>
  </si>
  <si>
    <t>Lista de reuniões da empres visual(usar arvore)</t>
  </si>
  <si>
    <t>teruma tela para conduzir a reunião (inicio e fim ) e caminho padrão</t>
  </si>
  <si>
    <t xml:space="preserve">controle e rastreabilidade de freqeuncia com avisos </t>
  </si>
  <si>
    <t xml:space="preserve">no padrão dizer entradas e saidas </t>
  </si>
  <si>
    <t xml:space="preserve">check list de fechamento .. PESSOAS CERTA? HORA CERTZ? INFO CERTA ? E INDICADORES DE ESTOS </t>
  </si>
  <si>
    <t xml:space="preserve">serve para ajuar a gerenciar privilegios E DEVERES para resto do programa </t>
  </si>
  <si>
    <t>EX: modelo fechamento caixa CHECK LIST VERIFICAÇAO ROTINA MANUTENÇÃO</t>
  </si>
  <si>
    <t xml:space="preserve">fazer fluxo de marcação com pre requisitos e com validação </t>
  </si>
  <si>
    <t xml:space="preserve">participantes </t>
  </si>
  <si>
    <t xml:space="preserve">qual reunião </t>
  </si>
  <si>
    <t xml:space="preserve">indicadores  </t>
  </si>
  <si>
    <t xml:space="preserve">ação com rastreabildade porsugestão </t>
  </si>
  <si>
    <t xml:space="preserve">visalmente bonito </t>
  </si>
  <si>
    <t xml:space="preserve">oferecer opções de montar padrões com fotos e desenhos e cuidados do procedimento </t>
  </si>
  <si>
    <t xml:space="preserve">nome de quem foi treinado e quem feze as datas dos treinamentos </t>
  </si>
  <si>
    <t>materiais necessários para procedimento</t>
  </si>
  <si>
    <t>local na empresa maquina, area,</t>
  </si>
  <si>
    <t>passo a passo da atividades</t>
  </si>
  <si>
    <t>Financeiro</t>
  </si>
  <si>
    <t>*ver aba com exemplo desta ferramenta</t>
  </si>
  <si>
    <t>cronograma de limpeza (VARIAÇÃO DO CHECL LIST)</t>
  </si>
  <si>
    <t xml:space="preserve">PA DO 5 S JÁ COM CORE DE 5S </t>
  </si>
  <si>
    <t>FOTO*EXCEL ocr</t>
  </si>
  <si>
    <t>div projeto Div entregaveis div ações (REQ TB DE PA)</t>
  </si>
  <si>
    <t>notas</t>
  </si>
  <si>
    <t>habilidades por categorias</t>
  </si>
  <si>
    <t>indicadores por pessoas ou setor ou projeto</t>
  </si>
  <si>
    <t>metas associadas</t>
  </si>
  <si>
    <t>rotina de reuniões com nomes e ciclos e associando ferramentas e ações</t>
  </si>
  <si>
    <t>dados,nomes</t>
  </si>
  <si>
    <t>feito para apresentação</t>
  </si>
  <si>
    <t xml:space="preserve">ser bem feito para imprimir </t>
  </si>
  <si>
    <t>troca de truno informações e cuidados e passar ações de maquina segurança e etc com OCREXCELFOTOS</t>
  </si>
  <si>
    <t>Associado ao planejamento etrtégico e ao tático (prioridades)</t>
  </si>
  <si>
    <t>categorias (segurança qualidade volume)</t>
  </si>
  <si>
    <t xml:space="preserve">hierarquia e lateral como arvore de categorias </t>
  </si>
  <si>
    <t xml:space="preserve">estratégico e tático </t>
  </si>
  <si>
    <t xml:space="preserve">planejamento tatico e estratégico </t>
  </si>
  <si>
    <t xml:space="preserve">PESSOA departamento empresa </t>
  </si>
  <si>
    <t xml:space="preserve">colocar metas associadas  a recompensas** percentuais  ou não </t>
  </si>
  <si>
    <t>apresentar por dia e semana e mês com versão tela inteira e impressão (desgn bacana)</t>
  </si>
  <si>
    <t xml:space="preserve">  </t>
  </si>
  <si>
    <t>CA-001</t>
  </si>
  <si>
    <t>CA-002</t>
  </si>
  <si>
    <t>CA-003</t>
  </si>
  <si>
    <t>CA-004</t>
  </si>
  <si>
    <t>CA-005</t>
  </si>
  <si>
    <t>CA-006</t>
  </si>
  <si>
    <t>CA-007</t>
  </si>
  <si>
    <t>CA-008</t>
  </si>
  <si>
    <t>CA-009</t>
  </si>
  <si>
    <t>CA-010</t>
  </si>
  <si>
    <t>CA-011</t>
  </si>
  <si>
    <t>CA-012</t>
  </si>
  <si>
    <t>CA-013</t>
  </si>
  <si>
    <t>CA-014</t>
  </si>
  <si>
    <t>CA-015</t>
  </si>
  <si>
    <t>CA-016</t>
  </si>
  <si>
    <t>CA-017</t>
  </si>
  <si>
    <t>CA-018</t>
  </si>
  <si>
    <t>CA-019</t>
  </si>
  <si>
    <t>CA-020</t>
  </si>
  <si>
    <t>CA-021</t>
  </si>
  <si>
    <t>CA-022</t>
  </si>
  <si>
    <t>CA-023</t>
  </si>
  <si>
    <t>CA-024</t>
  </si>
  <si>
    <t>CA-025</t>
  </si>
  <si>
    <t>CA-026</t>
  </si>
  <si>
    <t>Geral</t>
  </si>
  <si>
    <t>CA-027</t>
  </si>
  <si>
    <t>CA-028</t>
  </si>
  <si>
    <t>CA-029</t>
  </si>
  <si>
    <t>excelpor la</t>
  </si>
  <si>
    <t>Descrição ferramentas</t>
  </si>
  <si>
    <t>Ferramenta Generica</t>
  </si>
  <si>
    <t xml:space="preserve">usuário vai escrevendo nas colunas  e arrastando o que quer e ela vai se formando na tela de ferramntas. Formando processo com condições e regras </t>
  </si>
  <si>
    <t>Rastreabilidade</t>
  </si>
  <si>
    <t>Prioridades</t>
  </si>
  <si>
    <t xml:space="preserve">Usuário vai escrevendo nas colunas  e ferramenta vai se formando na tela de ferramntas </t>
  </si>
  <si>
    <t>Planta</t>
  </si>
  <si>
    <t>Forças</t>
  </si>
  <si>
    <t>Fraquezas</t>
  </si>
  <si>
    <t>Oportunidades</t>
  </si>
  <si>
    <t>Ameaçãs</t>
  </si>
  <si>
    <t>Cada vez mais empresas não querem investir e um sistema de gestão de dados e e pessoas , que se desatualiza rápido e custa uma fortuna</t>
  </si>
  <si>
    <t>Dificuldade em desenvovolver</t>
  </si>
  <si>
    <t>differencial do produto (oferecer o que os outros ainda não oferecem)</t>
  </si>
  <si>
    <t>Mercado dificl de entrar (empresas Qi)</t>
  </si>
  <si>
    <t>Concorrencia é forte (onhecimento e dinheiro)</t>
  </si>
  <si>
    <t xml:space="preserve">iniciar projeto com processo especifico </t>
  </si>
  <si>
    <t>Criar criterio de prioridade de ferramenta ou caegoria</t>
  </si>
  <si>
    <t>criar rastreabilidade celula a celula entre coluas</t>
  </si>
  <si>
    <t>Reunião</t>
  </si>
  <si>
    <t xml:space="preserve">Deve-se poder marcar reuniões com freqencias diaria semanal quinzenal mensal semestral anual. Cada reunião é dentro de um projeto ou pessoa ou empresa (arvore de associação (pessoa,emprea,...). Tem uma tela de indicadores das reuniões. Que oferce indicadores como ações completas por projeto ou por periodo. 
Cada reunião tem um conjunto de informaçoes {{{{como Pessoas: quem deveria estar lá? O que contribuiu? Chamada (freqeuncia participantes) Quais ações sairão desta reunião para cada pessoa? quais ações de cada pessoa foram feito folow up nesta reunião ? Como estão as ações desta pessoa agora? - para eu saber se possso ou não dar mais ações para ela . Ferramentas: Quais ferramentas são necessarias para esta reunião ? Quem são os responsaveis pelas ferramntas de entrada da reunião ? Quais as ações para ferramentas sairão desta reunião ?   }}}e muitas outras que ja estão mapeadas nos requisitos cada conjunto de reuniões podem ser de dois tipos, operacional ou de projeto ---As reuniões operacionais são ilimitadas e incluem ações de limpeza e revisão de dados . As de projeto são limitadas ou em ações ou no tempo. As duas podem ter ou não rotinas  de pré e de pós. </t>
  </si>
  <si>
    <t>A ideia é oferecer qualquer coisa pronta que tenha criar grupos como whats e tenha chat por ferramentas</t>
  </si>
  <si>
    <t xml:space="preserve">Geral </t>
  </si>
  <si>
    <t xml:space="preserve">Generico de planilhas </t>
  </si>
  <si>
    <t xml:space="preserve">Chat </t>
  </si>
  <si>
    <t xml:space="preserve">2.Raci </t>
  </si>
  <si>
    <t>1.checkList *</t>
  </si>
  <si>
    <t>3.Pareto</t>
  </si>
  <si>
    <t>4.Matriz de Habilidades</t>
  </si>
  <si>
    <t>PDCA- Reuniões</t>
  </si>
  <si>
    <t>5.Ichicawa</t>
  </si>
  <si>
    <t>Rotina De Reuniões</t>
  </si>
  <si>
    <t xml:space="preserve">Agenda </t>
  </si>
  <si>
    <t>6.5 porques</t>
  </si>
  <si>
    <t>7.Histograma</t>
  </si>
  <si>
    <t>8.Diagrama De Disperção</t>
  </si>
  <si>
    <t>9.Swot</t>
  </si>
  <si>
    <t>10.Brain Storm</t>
  </si>
  <si>
    <t>11.5's'</t>
  </si>
  <si>
    <t xml:space="preserve">12.Matriz Treinamentos </t>
  </si>
  <si>
    <t>Metas</t>
  </si>
  <si>
    <t xml:space="preserve">13.Matriz de Prioridades </t>
  </si>
  <si>
    <t>Diferenciação Inicial</t>
  </si>
  <si>
    <t>14.Padrão**</t>
  </si>
  <si>
    <t>Fotos*EXCEL</t>
  </si>
  <si>
    <t>15.EAP</t>
  </si>
  <si>
    <t>15.Organograma</t>
  </si>
  <si>
    <t xml:space="preserve">Rastreabilidade de entrada dados </t>
  </si>
  <si>
    <t>6.   5 porques</t>
  </si>
  <si>
    <t>Ferramentas CORE</t>
  </si>
  <si>
    <t xml:space="preserve">Estudo Viabilidade das Ferramentas </t>
  </si>
  <si>
    <t>GUT</t>
  </si>
  <si>
    <t>RISCO*Impacto*Prioridade</t>
  </si>
  <si>
    <t xml:space="preserve">Análise do mercado </t>
  </si>
  <si>
    <t xml:space="preserve">Modelagem de Negocio </t>
  </si>
  <si>
    <t xml:space="preserve">Projeto do Sitema </t>
  </si>
  <si>
    <t xml:space="preserve">Previsão de Custos </t>
  </si>
  <si>
    <t>Análise Das Causas Raizes</t>
  </si>
  <si>
    <t>Inicio</t>
  </si>
  <si>
    <t>Casos De Uso</t>
  </si>
  <si>
    <t xml:space="preserve">Prioridade Incio </t>
  </si>
  <si>
    <t>Ferramentas</t>
  </si>
  <si>
    <t>ferramenta dar o percentual de remuneração \9meritocracia)</t>
  </si>
  <si>
    <t xml:space="preserve">Integrar  Pessoas ,Informações e   processos </t>
  </si>
  <si>
    <t>Uma planilha. Que se adicionam colunas. Do lado direito das colunas ficam as ferram abertas com os dados das colunas. (tipo gant no msprojetc)  Deve se poder adicionar colunas:  ou genéricas ou de dados ou de ferramentas ou de ligação(rastreabilidade). Deve-se poder adicionar linhas em colunas especificas, sem alterar em relação as outras colunas.( Ver exemplo explicativo deste requisito)(ver em xxx).  Deve-se poder filtrar como vão aparecer os dados. Usuário escolhe como salvar configuração fixa de filtros do dados, podendo editar os dados conforme tamanho ou tipo (como Excel). Deve-se poder alterar dados na célula, menos quando tem regra de privilegio de usuário ou quando valor está fora do aceito pela coluna, ou fora do horário aceito pela coluna. Para melhorar a experiência do usuário em manipular varias colunas ao mesmo tempo, a planilha mescla automaticamente  células com o mesmo nome. USUÁRIO ESCOLHER Forma de mostrar dados (agrupado, sequencial, alfabética) (de acordo com histórico. Permitir criar rastreabilidade de coluna a coluna se ligando linha a linha especifica ( apertar e arrastar ). Deve-se permitir criar entrada de dados para as colunas criadas, entradas com regras.(tipo usuário associa qual colunas que dar entrada, e em que lugar dela).</t>
  </si>
  <si>
    <t xml:space="preserve">Treinamento </t>
  </si>
  <si>
    <t>Padronização</t>
  </si>
  <si>
    <t>Invesigação</t>
  </si>
  <si>
    <t>Ideiação</t>
  </si>
  <si>
    <t>Motivação</t>
  </si>
  <si>
    <t>*</t>
  </si>
  <si>
    <t>A ideia é criar processos inteligentes, que depois de programados, ensinam e medem e cobram seus recursos, por meio de melhoria continua.</t>
  </si>
  <si>
    <t>Para programar se utilizam ferramentas visuais: Diagrama de rastreabilidade, funções aperta arrasta, matriz prioridade.</t>
  </si>
  <si>
    <t>O sistema tem como base as ferramentas: Controle de tarefas,  rotina de reunião e gerenciado de metas</t>
  </si>
  <si>
    <t>Sistema oferece muitas ferramentas inteligentes que ajudam em tudo o for preciso para facilitar os fluxos de processos</t>
  </si>
  <si>
    <t xml:space="preserve">Para se controlar frequencia sistema tem controle de entrada de dados </t>
  </si>
  <si>
    <t>Para se facilitar inserção de dados, sistema fotos*OCR</t>
  </si>
  <si>
    <t xml:space="preserve">... Muitos outros </t>
  </si>
  <si>
    <t xml:space="preserve">Como? </t>
  </si>
  <si>
    <t>Análise dados</t>
  </si>
  <si>
    <t xml:space="preserve">Criando um processo programavel de melhoria continua </t>
  </si>
  <si>
    <t>&lt;&lt;Inicio</t>
  </si>
  <si>
    <t>Feito no papel ainda falta passa a limpo</t>
  </si>
  <si>
    <t>&lt;&lt; Inicio</t>
  </si>
  <si>
    <t>Exemplo godoy</t>
  </si>
  <si>
    <t>Exemplo marcel</t>
  </si>
  <si>
    <t>Exemplo leandro</t>
  </si>
  <si>
    <t>Exemplo freak</t>
  </si>
  <si>
    <t>A ideia desta é é de fazer brain storm de ferramentas de processos jah conhecidos</t>
  </si>
  <si>
    <t>Exemplo de processos Nivel 5</t>
  </si>
  <si>
    <t xml:space="preserve">Plano de Negocio </t>
  </si>
  <si>
    <t>Fotos*OCR</t>
  </si>
  <si>
    <t>Gatilho ou anomalia starta o processo</t>
  </si>
  <si>
    <t xml:space="preserve">Matriz de rastreabilidade </t>
  </si>
  <si>
    <t>Regra Criada pelo dono do processo</t>
  </si>
  <si>
    <t>Controle de Processo</t>
  </si>
  <si>
    <t xml:space="preserve">        Tornando mensuravel, rastreavel e priorizavel  cada informção que circula entre as mais utilizadas ferramentas de: </t>
  </si>
  <si>
    <t>Aumentar eficiência de processos. Utilizar ferramentas de gestão para criar um programador de processo inteligente de melhoria Continua.</t>
  </si>
  <si>
    <t xml:space="preserve">A ideia é criar processos inteligentes, que depois de programados, ensinam e medem e cobram seus recursos, por meio de melhoria continua. O sistema é dividido em 24 subsistemas que representam processos menores. Ex: Rotinas de reuniões, gerenciador de tarefas, e gestão de Metas
A inovação tecnológica é a forma de como a integração de todos esse processos acorrem. O sistema foi pensado para que naturalmente o usuário crie rastreabilidade e prioridade entre as atividades de um processo. 
Utilizando mu programa de gerenciamento de planilhas que permite criar colunas de rastreabilidade e de regras de negocio entre as ferramentas de gestão que o Efficiency disponibiliza.  O sistema também permite que o usuário crie seus próprios  processos(ferramenta genérica planilhas).
O sistema é composto por 9 subsistemas que representam as funcionalidades core, e mais 15 ferramentas auxiliares.  
</t>
  </si>
  <si>
    <t>Ajudar ao steakHolder a  entender o negócio da companhia e, principalmente, aumentar sua capacidade de disseminar conhecimento para as ferramentas e para e  equipe</t>
  </si>
  <si>
    <t>* Depois ir para a aba (Exemplo processo) para simular um processo</t>
  </si>
  <si>
    <t>exemplo junior</t>
  </si>
  <si>
    <t>Planejamento Metas</t>
  </si>
  <si>
    <t>Treinamento Pessoas</t>
  </si>
  <si>
    <t>Ferramenta investigativa</t>
  </si>
  <si>
    <t>Rotina reuniões</t>
  </si>
  <si>
    <t>TAM</t>
  </si>
  <si>
    <t>SAM</t>
  </si>
  <si>
    <t>SOM</t>
  </si>
  <si>
    <t>5 bilhoes</t>
  </si>
  <si>
    <t xml:space="preserve">100 milhoes </t>
  </si>
  <si>
    <t xml:space="preserve">Numero de PME no mundo </t>
  </si>
  <si>
    <t xml:space="preserve">Usuários medio por empresa </t>
  </si>
  <si>
    <t>50 milhoes</t>
  </si>
  <si>
    <t>500 milhoes</t>
  </si>
  <si>
    <t>250 milhoes</t>
  </si>
  <si>
    <t>Total potencial usuários</t>
  </si>
  <si>
    <t>Mercado</t>
  </si>
  <si>
    <t>10 Milhoes</t>
  </si>
  <si>
    <t>Justificativa</t>
  </si>
  <si>
    <t>Brasil 7,5 milhoes de empresas  ~=99% PME
EUA 27 Milhoes empresa ~=99% PME (29 000 Grandes Empresas)</t>
  </si>
  <si>
    <t>Vezes : 10 =</t>
  </si>
  <si>
    <t>Preço por Usuário Pago</t>
  </si>
  <si>
    <t xml:space="preserve">*Valores em Reais </t>
  </si>
  <si>
    <t>750 000</t>
  </si>
  <si>
    <t xml:space="preserve">SAM Brasil </t>
  </si>
  <si>
    <t>Número de Usuários</t>
  </si>
  <si>
    <t>Custo infraestrutura</t>
  </si>
  <si>
    <t>Custo Fixo</t>
  </si>
  <si>
    <t>Custo Variável</t>
  </si>
  <si>
    <t>Valor TOTAL</t>
  </si>
  <si>
    <t>custo fixo 
RS 2,00</t>
  </si>
  <si>
    <t xml:space="preserve">Marketing Valor Fixo </t>
  </si>
  <si>
    <t>Receita Mensal X RS10,00</t>
  </si>
  <si>
    <t>Total usuários  premium 1 %</t>
  </si>
  <si>
    <t xml:space="preserve">Custo aquisição por usuario
</t>
  </si>
  <si>
    <t xml:space="preserve">Análise do problema </t>
  </si>
  <si>
    <t>ToolBOX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</si>
</sst>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quot;R$&quot;\ #,##0.00"/>
  </numFmts>
  <fonts count="36" x14ac:knownFonts="1">
    <font>
      <sz val="11"/>
      <color theme="1"/>
      <name val="Calibri"/>
      <family val="2"/>
      <scheme val="minor"/>
    </font>
    <font>
      <b/>
      <sz val="11"/>
      <color theme="1"/>
      <name val="Calibri"/>
      <family val="2"/>
      <scheme val="minor"/>
    </font>
    <font>
      <u/>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name val="Calibri"/>
      <family val="2"/>
      <scheme val="minor"/>
    </font>
    <font>
      <b/>
      <sz val="18"/>
      <color theme="1"/>
      <name val="Calibri"/>
      <family val="2"/>
      <scheme val="minor"/>
    </font>
    <font>
      <sz val="9"/>
      <color indexed="81"/>
      <name val="Tahoma"/>
      <family val="2"/>
    </font>
    <font>
      <b/>
      <sz val="9"/>
      <color indexed="81"/>
      <name val="Tahoma"/>
      <family val="2"/>
    </font>
    <font>
      <b/>
      <sz val="16"/>
      <color theme="1"/>
      <name val="Calibri"/>
      <family val="2"/>
      <scheme val="minor"/>
    </font>
    <font>
      <b/>
      <sz val="11"/>
      <color theme="0"/>
      <name val="Calibri"/>
      <family val="2"/>
      <scheme val="minor"/>
    </font>
    <font>
      <b/>
      <sz val="16"/>
      <color theme="10"/>
      <name val="Calibri"/>
      <family val="2"/>
      <scheme val="minor"/>
    </font>
    <font>
      <b/>
      <sz val="28"/>
      <color theme="1"/>
      <name val="Calibri"/>
      <family val="2"/>
      <scheme val="minor"/>
    </font>
    <font>
      <i/>
      <sz val="18"/>
      <color theme="0"/>
      <name val="Calibri"/>
      <family val="2"/>
      <scheme val="minor"/>
    </font>
    <font>
      <u/>
      <sz val="11"/>
      <name val="Calibri"/>
      <family val="2"/>
      <scheme val="minor"/>
    </font>
    <font>
      <sz val="10"/>
      <color theme="1"/>
      <name val="Arial Rounded MT Bold"/>
      <family val="2"/>
    </font>
    <font>
      <sz val="18"/>
      <color theme="1"/>
      <name val="Calibri"/>
      <family val="2"/>
      <scheme val="minor"/>
    </font>
    <font>
      <b/>
      <u/>
      <sz val="11"/>
      <color theme="10"/>
      <name val="Calibri"/>
      <family val="2"/>
      <scheme val="minor"/>
    </font>
    <font>
      <b/>
      <sz val="14"/>
      <color theme="1"/>
      <name val="Arial Rounded MT Bold"/>
      <family val="2"/>
    </font>
    <font>
      <b/>
      <sz val="18"/>
      <color theme="0"/>
      <name val="Calibri"/>
      <family val="2"/>
      <scheme val="minor"/>
    </font>
    <font>
      <b/>
      <u/>
      <sz val="12"/>
      <name val="Calibri"/>
      <family val="2"/>
      <scheme val="minor"/>
    </font>
    <font>
      <b/>
      <u/>
      <sz val="11"/>
      <name val="Calibri"/>
      <family val="2"/>
      <scheme val="minor"/>
    </font>
    <font>
      <b/>
      <sz val="12"/>
      <color theme="0"/>
      <name val="Calibri"/>
      <family val="2"/>
      <scheme val="minor"/>
    </font>
    <font>
      <sz val="28"/>
      <color theme="0"/>
      <name val="Calibri"/>
      <family val="2"/>
      <scheme val="minor"/>
    </font>
    <font>
      <b/>
      <sz val="12"/>
      <color theme="5"/>
      <name val="Calibri"/>
      <family val="2"/>
      <scheme val="minor"/>
    </font>
    <font>
      <i/>
      <sz val="11"/>
      <color theme="1"/>
      <name val="Calibri"/>
      <family val="2"/>
      <scheme val="minor"/>
    </font>
    <font>
      <sz val="8"/>
      <color theme="1"/>
      <name val="Calibri"/>
      <family val="2"/>
      <scheme val="minor"/>
    </font>
    <font>
      <i/>
      <sz val="11"/>
      <color theme="0"/>
      <name val="Calibri"/>
      <family val="2"/>
      <scheme val="minor"/>
    </font>
    <font>
      <b/>
      <sz val="11"/>
      <color theme="1" tint="4.9989318521683403E-2"/>
      <name val="Calibri"/>
      <family val="2"/>
      <scheme val="minor"/>
    </font>
    <font>
      <b/>
      <sz val="20"/>
      <color theme="0"/>
      <name val="Andalus"/>
      <family val="1"/>
    </font>
    <font>
      <b/>
      <sz val="30"/>
      <color theme="0"/>
      <name val="Andalus"/>
      <family val="1"/>
    </font>
    <font>
      <b/>
      <sz val="22"/>
      <color theme="0"/>
      <name val="Andalus"/>
      <family val="1"/>
    </font>
    <font>
      <b/>
      <sz val="24"/>
      <color theme="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bgColor indexed="64"/>
      </patternFill>
    </fill>
    <fill>
      <patternFill patternType="solid">
        <fgColor theme="5"/>
        <bgColor indexed="64"/>
      </patternFill>
    </fill>
    <fill>
      <patternFill patternType="solid">
        <fgColor theme="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7"/>
        <bgColor indexed="64"/>
      </patternFill>
    </fill>
    <fill>
      <patternFill patternType="solid">
        <fgColor theme="0" tint="-0.34998626667073579"/>
        <bgColor indexed="64"/>
      </patternFill>
    </fill>
    <fill>
      <patternFill patternType="solid">
        <fgColor theme="8"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62">
    <xf numFmtId="0" fontId="0" fillId="0" borderId="0" xfId="0"/>
    <xf numFmtId="0" fontId="1" fillId="0" borderId="0" xfId="0" applyFont="1" applyAlignment="1">
      <alignment horizontal="center" vertical="center"/>
    </xf>
    <xf numFmtId="0" fontId="0" fillId="0" borderId="1" xfId="0" applyBorder="1" applyAlignment="1">
      <alignment wrapText="1"/>
    </xf>
    <xf numFmtId="0" fontId="0" fillId="0" borderId="0" xfId="0" applyAlignment="1">
      <alignment wrapText="1"/>
    </xf>
    <xf numFmtId="0" fontId="0" fillId="0" borderId="0" xfId="0" applyFont="1"/>
    <xf numFmtId="0" fontId="1" fillId="0" borderId="0" xfId="0" applyFont="1" applyAlignment="1">
      <alignment horizontal="center" vertical="center" wrapText="1"/>
    </xf>
    <xf numFmtId="0" fontId="2" fillId="0" borderId="0" xfId="0" applyFont="1"/>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horizontal="center" vertical="center" wrapText="1"/>
    </xf>
    <xf numFmtId="0" fontId="0" fillId="7" borderId="1" xfId="0" applyFill="1" applyBorder="1"/>
    <xf numFmtId="0" fontId="0" fillId="7" borderId="1" xfId="0" applyFill="1" applyBorder="1" applyAlignment="1">
      <alignment horizontal="center" vertical="center" wrapText="1"/>
    </xf>
    <xf numFmtId="0" fontId="0" fillId="8" borderId="1" xfId="0" applyFill="1" applyBorder="1"/>
    <xf numFmtId="0" fontId="0" fillId="8" borderId="1" xfId="0" applyFill="1" applyBorder="1" applyAlignment="1">
      <alignment horizontal="center" vertical="center" wrapText="1"/>
    </xf>
    <xf numFmtId="0" fontId="5" fillId="0" borderId="1" xfId="0" applyFont="1" applyBorder="1" applyAlignment="1">
      <alignment horizontal="center" vertical="center" wrapText="1"/>
    </xf>
    <xf numFmtId="0" fontId="5" fillId="4" borderId="1" xfId="0" applyFont="1" applyFill="1" applyBorder="1"/>
    <xf numFmtId="0" fontId="5" fillId="4" borderId="1" xfId="0" applyFont="1" applyFill="1" applyBorder="1" applyAlignment="1">
      <alignment horizontal="center" vertical="center" wrapText="1"/>
    </xf>
    <xf numFmtId="0" fontId="5" fillId="6" borderId="1" xfId="0" applyFont="1" applyFill="1" applyBorder="1"/>
    <xf numFmtId="0" fontId="5" fillId="6" borderId="1" xfId="0" applyFont="1" applyFill="1" applyBorder="1" applyAlignment="1">
      <alignment horizontal="center" vertical="center" wrapText="1"/>
    </xf>
    <xf numFmtId="0" fontId="5" fillId="5" borderId="1" xfId="0" applyFont="1" applyFill="1" applyBorder="1"/>
    <xf numFmtId="0" fontId="5" fillId="5" borderId="1" xfId="0" applyFont="1" applyFill="1" applyBorder="1" applyAlignment="1">
      <alignment horizontal="center" vertical="center" wrapText="1"/>
    </xf>
    <xf numFmtId="0" fontId="5" fillId="8" borderId="1" xfId="0" applyFont="1" applyFill="1" applyBorder="1"/>
    <xf numFmtId="0" fontId="5" fillId="8" borderId="1" xfId="0" applyFont="1" applyFill="1" applyBorder="1" applyAlignment="1">
      <alignment horizontal="center" vertical="center" wrapText="1"/>
    </xf>
    <xf numFmtId="0" fontId="5" fillId="7" borderId="1" xfId="0" applyFont="1" applyFill="1" applyBorder="1"/>
    <xf numFmtId="0" fontId="5" fillId="7" borderId="1" xfId="0" applyFont="1" applyFill="1" applyBorder="1" applyAlignment="1">
      <alignment horizontal="center" vertical="center" wrapText="1"/>
    </xf>
    <xf numFmtId="0" fontId="5" fillId="0" borderId="0" xfId="0" applyFont="1"/>
    <xf numFmtId="0" fontId="1" fillId="9" borderId="1" xfId="0" applyFont="1" applyFill="1" applyBorder="1" applyAlignment="1">
      <alignment horizontal="center" vertical="center" wrapText="1"/>
    </xf>
    <xf numFmtId="0" fontId="0" fillId="10" borderId="1" xfId="0" applyFill="1" applyBorder="1"/>
    <xf numFmtId="0" fontId="0" fillId="11" borderId="1" xfId="0" applyFill="1" applyBorder="1"/>
    <xf numFmtId="0" fontId="0" fillId="12" borderId="1" xfId="0" applyFill="1" applyBorder="1"/>
    <xf numFmtId="0" fontId="1" fillId="14"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0" fillId="4" borderId="1" xfId="0" applyFill="1" applyBorder="1" applyAlignment="1">
      <alignment horizontal="left" vertical="center" wrapText="1"/>
    </xf>
    <xf numFmtId="0" fontId="6"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0" fillId="4" borderId="1" xfId="0"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left"/>
    </xf>
    <xf numFmtId="0" fontId="0" fillId="6" borderId="1" xfId="0" applyFill="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4" borderId="1" xfId="0" applyFont="1" applyFill="1" applyBorder="1" applyAlignment="1">
      <alignment horizontal="left"/>
    </xf>
    <xf numFmtId="0" fontId="0" fillId="6" borderId="1" xfId="0" applyFont="1" applyFill="1" applyBorder="1"/>
    <xf numFmtId="0" fontId="1" fillId="18"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1" fillId="14" borderId="1" xfId="0" applyFont="1" applyFill="1" applyBorder="1" applyAlignment="1">
      <alignment horizontal="center" wrapText="1"/>
    </xf>
    <xf numFmtId="0" fontId="0" fillId="4" borderId="1" xfId="0" applyFont="1" applyFill="1" applyBorder="1" applyAlignment="1">
      <alignment horizontal="left" vertical="center" wrapText="1"/>
    </xf>
    <xf numFmtId="0" fontId="0" fillId="16" borderId="0" xfId="0" applyFill="1" applyAlignment="1">
      <alignment wrapText="1"/>
    </xf>
    <xf numFmtId="0" fontId="1" fillId="15" borderId="4" xfId="0" applyFont="1" applyFill="1" applyBorder="1" applyAlignment="1">
      <alignment horizontal="center" vertical="center" wrapText="1"/>
    </xf>
    <xf numFmtId="0" fontId="0" fillId="10" borderId="1" xfId="0" applyFill="1" applyBorder="1" applyAlignment="1">
      <alignment wrapText="1"/>
    </xf>
    <xf numFmtId="14" fontId="0" fillId="10" borderId="1" xfId="0" applyNumberFormat="1" applyFill="1" applyBorder="1" applyAlignment="1">
      <alignment horizontal="center" vertical="center" wrapText="1"/>
    </xf>
    <xf numFmtId="0" fontId="0" fillId="5" borderId="1" xfId="0" applyFill="1" applyBorder="1" applyAlignment="1">
      <alignment wrapText="1"/>
    </xf>
    <xf numFmtId="14" fontId="0" fillId="5" borderId="1" xfId="0" applyNumberFormat="1" applyFill="1" applyBorder="1" applyAlignment="1">
      <alignment wrapText="1"/>
    </xf>
    <xf numFmtId="14" fontId="0" fillId="0" borderId="1" xfId="0" applyNumberFormat="1" applyBorder="1" applyAlignment="1">
      <alignment wrapText="1"/>
    </xf>
    <xf numFmtId="0" fontId="0" fillId="0" borderId="0" xfId="0" applyAlignment="1">
      <alignment vertical="center" wrapText="1"/>
    </xf>
    <xf numFmtId="0" fontId="1" fillId="15" borderId="10" xfId="0" applyFont="1" applyFill="1" applyBorder="1" applyAlignment="1">
      <alignment horizontal="center" vertical="center" wrapText="1"/>
    </xf>
    <xf numFmtId="0" fontId="1" fillId="15" borderId="8" xfId="0" applyFont="1" applyFill="1" applyBorder="1" applyAlignment="1">
      <alignment horizontal="center" vertical="center" wrapText="1"/>
    </xf>
    <xf numFmtId="9" fontId="0" fillId="0" borderId="1" xfId="0" applyNumberFormat="1" applyBorder="1" applyAlignment="1">
      <alignment wrapText="1"/>
    </xf>
    <xf numFmtId="10" fontId="0" fillId="0" borderId="1" xfId="0" applyNumberFormat="1" applyBorder="1" applyAlignment="1">
      <alignment wrapText="1"/>
    </xf>
    <xf numFmtId="0" fontId="0" fillId="13" borderId="7"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8" xfId="0" applyFill="1" applyBorder="1" applyAlignment="1">
      <alignment horizontal="center" vertical="center" wrapText="1"/>
    </xf>
    <xf numFmtId="0" fontId="0" fillId="0" borderId="0" xfId="0" applyAlignment="1"/>
    <xf numFmtId="0" fontId="0" fillId="14" borderId="15"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9" fontId="1"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0" fillId="0" borderId="4" xfId="0" applyBorder="1"/>
    <xf numFmtId="0" fontId="0" fillId="0" borderId="3" xfId="0" applyBorder="1"/>
    <xf numFmtId="0" fontId="0" fillId="0" borderId="2" xfId="0" applyBorder="1"/>
    <xf numFmtId="0" fontId="0" fillId="0" borderId="5" xfId="0" applyBorder="1"/>
    <xf numFmtId="0" fontId="0" fillId="0" borderId="6" xfId="0" applyBorder="1"/>
    <xf numFmtId="0" fontId="0" fillId="0" borderId="7" xfId="0" applyBorder="1"/>
    <xf numFmtId="0" fontId="0" fillId="0" borderId="14" xfId="0" applyBorder="1"/>
    <xf numFmtId="0" fontId="0" fillId="0" borderId="0" xfId="0" applyBorder="1"/>
    <xf numFmtId="0" fontId="0" fillId="0" borderId="1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5" xfId="0" applyBorder="1" applyAlignment="1"/>
    <xf numFmtId="0" fontId="0" fillId="0" borderId="6" xfId="0" applyBorder="1" applyAlignment="1"/>
    <xf numFmtId="0" fontId="0" fillId="0" borderId="14"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0" borderId="15" xfId="0" applyBorder="1" applyAlignment="1"/>
    <xf numFmtId="0" fontId="1" fillId="0" borderId="0" xfId="0" applyFont="1" applyBorder="1" applyAlignment="1">
      <alignment vertical="center" wrapText="1"/>
    </xf>
    <xf numFmtId="0" fontId="1" fillId="0" borderId="0" xfId="0" applyFont="1" applyBorder="1" applyAlignment="1">
      <alignment vertical="center"/>
    </xf>
    <xf numFmtId="0" fontId="4" fillId="0" borderId="0" xfId="1"/>
    <xf numFmtId="0" fontId="0" fillId="0" borderId="11" xfId="0" applyBorder="1" applyAlignment="1"/>
    <xf numFmtId="9" fontId="0" fillId="0" borderId="1" xfId="0" applyNumberFormat="1" applyBorder="1"/>
    <xf numFmtId="0" fontId="13" fillId="19" borderId="1" xfId="0" applyFont="1" applyFill="1" applyBorder="1" applyAlignment="1">
      <alignment horizontal="center" vertical="center"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12" fillId="20" borderId="1" xfId="0" applyFont="1" applyFill="1" applyBorder="1" applyAlignment="1">
      <alignment horizontal="center" vertical="center" wrapText="1"/>
    </xf>
    <xf numFmtId="0" fontId="14" fillId="20" borderId="1" xfId="1" applyFont="1" applyFill="1" applyBorder="1" applyAlignment="1">
      <alignment horizontal="center" vertical="center" wrapText="1"/>
    </xf>
    <xf numFmtId="0" fontId="0" fillId="0" borderId="1" xfId="0" applyBorder="1" applyAlignment="1">
      <alignment horizontal="center"/>
    </xf>
    <xf numFmtId="0" fontId="12" fillId="20" borderId="2" xfId="0" applyFont="1" applyFill="1" applyBorder="1" applyAlignment="1">
      <alignment vertical="center" wrapText="1"/>
    </xf>
    <xf numFmtId="0" fontId="12" fillId="20" borderId="3" xfId="0" applyFont="1" applyFill="1" applyBorder="1" applyAlignment="1">
      <alignment vertical="center" wrapText="1"/>
    </xf>
    <xf numFmtId="0" fontId="12" fillId="20" borderId="4" xfId="0" applyFont="1" applyFill="1" applyBorder="1" applyAlignment="1">
      <alignment vertical="center" wrapText="1"/>
    </xf>
    <xf numFmtId="0" fontId="5"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2" fillId="20" borderId="1" xfId="0" applyFont="1" applyFill="1" applyBorder="1" applyAlignment="1">
      <alignment vertical="center" wrapText="1"/>
    </xf>
    <xf numFmtId="0" fontId="12" fillId="4" borderId="1"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0" fillId="0" borderId="1" xfId="0" applyBorder="1" applyAlignment="1">
      <alignment vertical="top" wrapText="1"/>
    </xf>
    <xf numFmtId="0" fontId="5" fillId="5"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0" fillId="5" borderId="1" xfId="0" applyFont="1" applyFill="1" applyBorder="1" applyAlignment="1">
      <alignment horizontal="left" vertical="center"/>
    </xf>
    <xf numFmtId="0" fontId="6" fillId="5" borderId="1" xfId="0" applyFont="1" applyFill="1" applyBorder="1" applyAlignment="1">
      <alignment horizontal="center" vertical="center"/>
    </xf>
    <xf numFmtId="0" fontId="0" fillId="5" borderId="1" xfId="0" applyFont="1" applyFill="1" applyBorder="1" applyAlignment="1">
      <alignment horizontal="center" vertical="center"/>
    </xf>
    <xf numFmtId="0" fontId="0" fillId="4" borderId="1" xfId="0" applyFont="1" applyFill="1" applyBorder="1" applyAlignment="1">
      <alignment horizontal="center" vertical="center" wrapText="1"/>
    </xf>
    <xf numFmtId="0" fontId="0" fillId="4" borderId="1" xfId="0" applyFont="1" applyFill="1" applyBorder="1"/>
    <xf numFmtId="0" fontId="0" fillId="4" borderId="1" xfId="0" applyFont="1" applyFill="1" applyBorder="1" applyAlignment="1">
      <alignment wrapText="1"/>
    </xf>
    <xf numFmtId="0" fontId="0" fillId="5" borderId="1" xfId="0" applyFont="1" applyFill="1" applyBorder="1"/>
    <xf numFmtId="0" fontId="0" fillId="0" borderId="1" xfId="0" applyBorder="1" applyAlignment="1">
      <alignment horizontal="center"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xf>
    <xf numFmtId="0" fontId="5" fillId="10" borderId="1" xfId="0" applyFont="1" applyFill="1" applyBorder="1"/>
    <xf numFmtId="0" fontId="0" fillId="9" borderId="0" xfId="0" applyFill="1"/>
    <xf numFmtId="0" fontId="16" fillId="9" borderId="0" xfId="0" applyFont="1" applyFill="1" applyAlignment="1">
      <alignment horizontal="center"/>
    </xf>
    <xf numFmtId="0" fontId="0" fillId="9" borderId="0" xfId="0" applyFill="1" applyAlignment="1">
      <alignment wrapText="1"/>
    </xf>
    <xf numFmtId="0" fontId="0" fillId="9" borderId="0" xfId="0" applyFill="1" applyAlignment="1">
      <alignment textRotation="90"/>
    </xf>
    <xf numFmtId="0" fontId="0" fillId="9" borderId="1" xfId="0" applyFill="1" applyBorder="1"/>
    <xf numFmtId="0" fontId="5" fillId="10" borderId="11" xfId="0" applyFont="1" applyFill="1" applyBorder="1"/>
    <xf numFmtId="0" fontId="0" fillId="10" borderId="11" xfId="0" applyFill="1" applyBorder="1"/>
    <xf numFmtId="0" fontId="0" fillId="9" borderId="13" xfId="0" applyFill="1" applyBorder="1"/>
    <xf numFmtId="0" fontId="5" fillId="10" borderId="1" xfId="0" applyFont="1" applyFill="1" applyBorder="1" applyAlignment="1">
      <alignment wrapText="1"/>
    </xf>
    <xf numFmtId="0" fontId="0" fillId="0" borderId="0" xfId="0" applyFont="1" applyAlignment="1">
      <alignment wrapText="1"/>
    </xf>
    <xf numFmtId="0" fontId="4" fillId="0" borderId="0" xfId="1" applyAlignment="1">
      <alignment horizontal="center" vertical="center"/>
    </xf>
    <xf numFmtId="0" fontId="4" fillId="0" borderId="0" xfId="1" applyAlignment="1">
      <alignment horizontal="center" vertical="center" wrapText="1"/>
    </xf>
    <xf numFmtId="0" fontId="5" fillId="9" borderId="1" xfId="0" applyFont="1" applyFill="1" applyBorder="1" applyAlignment="1">
      <alignment horizontal="center" vertical="center" wrapText="1"/>
    </xf>
    <xf numFmtId="0" fontId="4" fillId="18" borderId="1" xfId="1" applyFill="1" applyBorder="1" applyAlignment="1">
      <alignment horizontal="center" vertical="center" wrapText="1"/>
    </xf>
    <xf numFmtId="0" fontId="1" fillId="9" borderId="0" xfId="0" applyFont="1" applyFill="1" applyAlignment="1">
      <alignment horizontal="center"/>
    </xf>
    <xf numFmtId="0" fontId="0" fillId="10" borderId="1" xfId="0" applyFill="1" applyBorder="1" applyAlignment="1">
      <alignment horizontal="center" wrapText="1"/>
    </xf>
    <xf numFmtId="0" fontId="0" fillId="0" borderId="0" xfId="0" applyBorder="1" applyAlignment="1">
      <alignment wrapText="1"/>
    </xf>
    <xf numFmtId="0" fontId="2" fillId="0" borderId="0" xfId="0" applyFont="1" applyBorder="1" applyAlignment="1">
      <alignment wrapText="1"/>
    </xf>
    <xf numFmtId="0" fontId="0" fillId="0" borderId="0" xfId="0" applyFont="1" applyBorder="1" applyAlignment="1">
      <alignment wrapText="1"/>
    </xf>
    <xf numFmtId="0" fontId="1" fillId="0" borderId="0" xfId="0" applyFont="1" applyBorder="1" applyAlignment="1">
      <alignment horizontal="left" wrapText="1"/>
    </xf>
    <xf numFmtId="0" fontId="18" fillId="0" borderId="0" xfId="0" applyFont="1" applyBorder="1" applyAlignment="1">
      <alignment horizontal="center" vertical="center" wrapText="1"/>
    </xf>
    <xf numFmtId="0" fontId="1" fillId="0" borderId="1" xfId="0" applyFont="1" applyBorder="1"/>
    <xf numFmtId="0" fontId="1" fillId="0" borderId="3" xfId="0" applyFont="1" applyBorder="1"/>
    <xf numFmtId="0" fontId="1" fillId="0" borderId="2" xfId="0" applyFont="1" applyBorder="1"/>
    <xf numFmtId="0" fontId="1" fillId="0" borderId="0" xfId="0" applyFont="1"/>
    <xf numFmtId="0" fontId="20" fillId="9" borderId="0" xfId="1" applyFont="1" applyFill="1" applyBorder="1" applyAlignment="1">
      <alignment horizontal="center" vertical="center" wrapText="1"/>
    </xf>
    <xf numFmtId="0" fontId="20" fillId="18" borderId="5" xfId="1" applyFont="1" applyFill="1" applyBorder="1" applyAlignment="1">
      <alignment horizontal="center" vertical="center" wrapText="1"/>
    </xf>
    <xf numFmtId="0" fontId="0" fillId="9" borderId="5" xfId="0" applyFill="1" applyBorder="1"/>
    <xf numFmtId="0" fontId="0" fillId="9" borderId="14" xfId="0" applyFill="1" applyBorder="1"/>
    <xf numFmtId="0" fontId="19" fillId="9" borderId="0" xfId="0" applyFont="1" applyFill="1" applyBorder="1" applyAlignment="1">
      <alignment horizontal="center" vertical="center" wrapText="1"/>
    </xf>
    <xf numFmtId="0" fontId="1" fillId="0" borderId="0" xfId="0" applyFont="1" applyAlignment="1">
      <alignment vertical="center"/>
    </xf>
    <xf numFmtId="0" fontId="1" fillId="9" borderId="0" xfId="0" applyFont="1" applyFill="1" applyAlignment="1">
      <alignment vertical="center" textRotation="90"/>
    </xf>
    <xf numFmtId="0" fontId="24" fillId="0" borderId="0" xfId="0" applyFont="1" applyAlignment="1">
      <alignment horizontal="center" vertical="center"/>
    </xf>
    <xf numFmtId="0" fontId="17" fillId="0" borderId="0" xfId="0" applyFont="1"/>
    <xf numFmtId="0" fontId="0" fillId="0" borderId="0" xfId="0" applyAlignment="1">
      <alignment horizontal="center"/>
    </xf>
    <xf numFmtId="0" fontId="19" fillId="9" borderId="6" xfId="0" applyFont="1" applyFill="1" applyBorder="1" applyAlignment="1">
      <alignment vertical="center" wrapText="1"/>
    </xf>
    <xf numFmtId="0" fontId="19" fillId="9" borderId="0" xfId="0" applyFont="1" applyFill="1" applyBorder="1" applyAlignment="1">
      <alignment vertical="center" wrapText="1"/>
    </xf>
    <xf numFmtId="0" fontId="17" fillId="0" borderId="0" xfId="1" applyFont="1" applyBorder="1" applyAlignment="1">
      <alignment horizontal="center" vertical="center"/>
    </xf>
    <xf numFmtId="0" fontId="0" fillId="0" borderId="0" xfId="0" applyAlignment="1">
      <alignment horizontal="center"/>
    </xf>
    <xf numFmtId="0" fontId="1" fillId="0" borderId="1" xfId="0" applyFont="1" applyBorder="1" applyAlignment="1">
      <alignment horizontal="center" vertical="center" wrapText="1"/>
    </xf>
    <xf numFmtId="0" fontId="0" fillId="0" borderId="1" xfId="0" applyBorder="1" applyAlignment="1">
      <alignment horizontal="center"/>
    </xf>
    <xf numFmtId="0" fontId="1" fillId="0" borderId="1" xfId="0" applyFont="1" applyBorder="1" applyAlignment="1">
      <alignment horizontal="center" vertical="center"/>
    </xf>
    <xf numFmtId="0" fontId="0" fillId="0" borderId="0" xfId="0" applyAlignment="1">
      <alignment horizontal="center"/>
    </xf>
    <xf numFmtId="0" fontId="17" fillId="0" borderId="0" xfId="1" applyFont="1" applyBorder="1" applyAlignment="1">
      <alignment horizontal="center" vertical="center"/>
    </xf>
    <xf numFmtId="0" fontId="2" fillId="0" borderId="0" xfId="1" applyFont="1" applyBorder="1" applyAlignment="1">
      <alignment horizontal="center"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2" fillId="20" borderId="2" xfId="0" applyFont="1" applyFill="1" applyBorder="1" applyAlignment="1">
      <alignment horizontal="center" vertical="center" wrapText="1"/>
    </xf>
    <xf numFmtId="0" fontId="12" fillId="20" borderId="4"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5" fillId="11" borderId="0" xfId="0" applyFont="1" applyFill="1" applyBorder="1" applyAlignment="1">
      <alignment horizontal="center" vertical="center"/>
    </xf>
    <xf numFmtId="0" fontId="15" fillId="11" borderId="15" xfId="0" applyFont="1" applyFill="1" applyBorder="1" applyAlignment="1">
      <alignment horizontal="center" vertical="center"/>
    </xf>
    <xf numFmtId="0" fontId="1" fillId="0" borderId="0" xfId="0" applyFont="1" applyBorder="1" applyAlignment="1">
      <alignment horizontal="center" vertical="center" wrapText="1"/>
    </xf>
    <xf numFmtId="0" fontId="1" fillId="10" borderId="24" xfId="0" applyFont="1" applyFill="1" applyBorder="1" applyAlignment="1">
      <alignment horizontal="center"/>
    </xf>
    <xf numFmtId="0" fontId="1" fillId="10" borderId="1" xfId="0" applyFont="1" applyFill="1" applyBorder="1" applyAlignment="1">
      <alignment horizontal="center"/>
    </xf>
    <xf numFmtId="0" fontId="1" fillId="10" borderId="25" xfId="0" applyFont="1" applyFill="1" applyBorder="1" applyAlignment="1">
      <alignment horizontal="center"/>
    </xf>
    <xf numFmtId="0" fontId="5" fillId="10" borderId="24"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25" xfId="0" applyFont="1" applyFill="1" applyBorder="1" applyAlignment="1">
      <alignment horizontal="center" vertical="center" wrapText="1"/>
    </xf>
    <xf numFmtId="0" fontId="6" fillId="9" borderId="0" xfId="0" applyFont="1" applyFill="1" applyBorder="1" applyAlignment="1">
      <alignment horizontal="center" vertical="center" wrapText="1"/>
    </xf>
    <xf numFmtId="0" fontId="5" fillId="10" borderId="21" xfId="0" applyFont="1" applyFill="1" applyBorder="1" applyAlignment="1">
      <alignment horizontal="center" vertical="center" wrapText="1"/>
    </xf>
    <xf numFmtId="0" fontId="5" fillId="10" borderId="22" xfId="0" applyFont="1" applyFill="1" applyBorder="1" applyAlignment="1">
      <alignment horizontal="center" vertical="center" wrapText="1"/>
    </xf>
    <xf numFmtId="0" fontId="5" fillId="10" borderId="23" xfId="0" applyFont="1" applyFill="1" applyBorder="1" applyAlignment="1">
      <alignment horizontal="center" vertical="center" wrapText="1"/>
    </xf>
    <xf numFmtId="0" fontId="6" fillId="10" borderId="0" xfId="0" applyFont="1" applyFill="1" applyAlignment="1">
      <alignment horizontal="center" vertical="center" wrapText="1"/>
    </xf>
    <xf numFmtId="0" fontId="3" fillId="10" borderId="0" xfId="0" applyFont="1" applyFill="1" applyAlignment="1">
      <alignment horizontal="center" vertical="center"/>
    </xf>
    <xf numFmtId="0" fontId="21" fillId="9" borderId="21" xfId="0" applyFont="1" applyFill="1" applyBorder="1" applyAlignment="1">
      <alignment horizontal="center" vertical="center" wrapText="1"/>
    </xf>
    <xf numFmtId="0" fontId="21" fillId="9" borderId="22" xfId="0" applyFont="1" applyFill="1" applyBorder="1" applyAlignment="1">
      <alignment horizontal="center" vertical="center" wrapText="1"/>
    </xf>
    <xf numFmtId="0" fontId="21" fillId="9" borderId="23" xfId="0" applyFont="1" applyFill="1" applyBorder="1" applyAlignment="1">
      <alignment horizontal="center" vertical="center" wrapText="1"/>
    </xf>
    <xf numFmtId="0" fontId="21" fillId="9" borderId="24"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25" xfId="0" applyFont="1" applyFill="1" applyBorder="1" applyAlignment="1">
      <alignment horizontal="center" vertical="center" wrapText="1"/>
    </xf>
    <xf numFmtId="0" fontId="21" fillId="9" borderId="26" xfId="0" applyFont="1" applyFill="1" applyBorder="1" applyAlignment="1">
      <alignment horizontal="center" vertical="center" wrapText="1"/>
    </xf>
    <xf numFmtId="0" fontId="21" fillId="9" borderId="27" xfId="0" applyFont="1" applyFill="1" applyBorder="1" applyAlignment="1">
      <alignment horizontal="center" vertical="center" wrapText="1"/>
    </xf>
    <xf numFmtId="0" fontId="21" fillId="9" borderId="28" xfId="0" applyFont="1" applyFill="1" applyBorder="1" applyAlignment="1">
      <alignment horizontal="center" vertical="center" wrapText="1"/>
    </xf>
    <xf numFmtId="0" fontId="3" fillId="9" borderId="6" xfId="0" applyFont="1" applyFill="1" applyBorder="1" applyAlignment="1">
      <alignment horizontal="center" vertical="center" wrapText="1"/>
    </xf>
    <xf numFmtId="0" fontId="0" fillId="0" borderId="1" xfId="0" applyBorder="1" applyAlignment="1">
      <alignment horizontal="center" wrapText="1"/>
    </xf>
    <xf numFmtId="0" fontId="1" fillId="10" borderId="26" xfId="0" applyFont="1" applyFill="1" applyBorder="1" applyAlignment="1">
      <alignment horizontal="center"/>
    </xf>
    <xf numFmtId="0" fontId="1" fillId="10" borderId="27" xfId="0" applyFont="1" applyFill="1" applyBorder="1" applyAlignment="1">
      <alignment horizontal="center"/>
    </xf>
    <xf numFmtId="0" fontId="1" fillId="10" borderId="28" xfId="0" applyFont="1" applyFill="1"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26" fillId="17" borderId="0" xfId="0" applyFont="1" applyFill="1" applyAlignment="1">
      <alignment horizontal="center"/>
    </xf>
    <xf numFmtId="0" fontId="27" fillId="0" borderId="18" xfId="0" applyFont="1" applyBorder="1" applyAlignment="1">
      <alignment horizontal="center" wrapText="1"/>
    </xf>
    <xf numFmtId="0" fontId="27" fillId="0" borderId="19" xfId="0" applyFont="1" applyBorder="1" applyAlignment="1">
      <alignment horizontal="center" wrapText="1"/>
    </xf>
    <xf numFmtId="0" fontId="27" fillId="0" borderId="20" xfId="0" applyFont="1" applyBorder="1" applyAlignment="1">
      <alignment horizontal="center" wrapText="1"/>
    </xf>
    <xf numFmtId="0" fontId="1" fillId="0" borderId="14" xfId="0" applyFont="1" applyBorder="1" applyAlignment="1">
      <alignment horizontal="center" vertical="center" wrapText="1"/>
    </xf>
    <xf numFmtId="0" fontId="13" fillId="19" borderId="0" xfId="0" applyFont="1" applyFill="1" applyAlignment="1">
      <alignment horizontal="center" vertical="center" wrapText="1"/>
    </xf>
    <xf numFmtId="0" fontId="1" fillId="0" borderId="1" xfId="0" applyFont="1" applyBorder="1" applyAlignment="1">
      <alignment horizontal="center" vertical="center" wrapText="1"/>
    </xf>
    <xf numFmtId="0" fontId="1" fillId="14" borderId="11"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1" fillId="14" borderId="13" xfId="0" applyFont="1" applyFill="1" applyBorder="1" applyAlignment="1">
      <alignment horizontal="center" vertical="center" wrapText="1"/>
    </xf>
    <xf numFmtId="0" fontId="0" fillId="0" borderId="14" xfId="0" applyBorder="1" applyAlignment="1">
      <alignment horizontal="center" wrapText="1"/>
    </xf>
    <xf numFmtId="0" fontId="0" fillId="0" borderId="0"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0" fillId="13" borderId="2"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14" fontId="0" fillId="10" borderId="2" xfId="0" applyNumberFormat="1" applyFill="1" applyBorder="1" applyAlignment="1">
      <alignment horizontal="center" vertical="center" wrapText="1"/>
    </xf>
    <xf numFmtId="14" fontId="0" fillId="10" borderId="3" xfId="0" applyNumberFormat="1" applyFill="1" applyBorder="1" applyAlignment="1">
      <alignment horizontal="center" vertical="center" wrapText="1"/>
    </xf>
    <xf numFmtId="14" fontId="0" fillId="10" borderId="4" xfId="0" applyNumberFormat="1" applyFill="1" applyBorder="1" applyAlignment="1">
      <alignment horizontal="center" vertical="center" wrapText="1"/>
    </xf>
    <xf numFmtId="0" fontId="0" fillId="10" borderId="2" xfId="0" applyFill="1" applyBorder="1" applyAlignment="1">
      <alignment horizontal="center" wrapText="1"/>
    </xf>
    <xf numFmtId="0" fontId="0" fillId="10" borderId="3" xfId="0" applyFill="1" applyBorder="1" applyAlignment="1">
      <alignment horizontal="center" wrapText="1"/>
    </xf>
    <xf numFmtId="0" fontId="0" fillId="10" borderId="4" xfId="0" applyFill="1" applyBorder="1" applyAlignment="1">
      <alignment horizont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1" fillId="14" borderId="8" xfId="0" applyFont="1" applyFill="1" applyBorder="1" applyAlignment="1">
      <alignment horizontal="center" wrapText="1"/>
    </xf>
    <xf numFmtId="0" fontId="1" fillId="14" borderId="9" xfId="0" applyFont="1" applyFill="1" applyBorder="1" applyAlignment="1">
      <alignment horizontal="center" wrapText="1"/>
    </xf>
    <xf numFmtId="0" fontId="1" fillId="14" borderId="10" xfId="0" applyFont="1" applyFill="1" applyBorder="1" applyAlignment="1">
      <alignment horizontal="center" wrapText="1"/>
    </xf>
    <xf numFmtId="0" fontId="1" fillId="14" borderId="8" xfId="0" applyFont="1" applyFill="1" applyBorder="1" applyAlignment="1">
      <alignment horizontal="center" vertical="center" wrapText="1"/>
    </xf>
    <xf numFmtId="0" fontId="1" fillId="14" borderId="9" xfId="0" applyFont="1" applyFill="1" applyBorder="1" applyAlignment="1">
      <alignment horizontal="center" vertical="center" wrapText="1"/>
    </xf>
    <xf numFmtId="0" fontId="0" fillId="0" borderId="5" xfId="0" applyBorder="1" applyAlignment="1">
      <alignment horizontal="center" wrapText="1"/>
    </xf>
    <xf numFmtId="0" fontId="12"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 fillId="14" borderId="11" xfId="0" applyFont="1" applyFill="1" applyBorder="1" applyAlignment="1">
      <alignment horizontal="center" wrapText="1"/>
    </xf>
    <xf numFmtId="0" fontId="1" fillId="14" borderId="12" xfId="0" applyFont="1" applyFill="1" applyBorder="1" applyAlignment="1">
      <alignment horizontal="center" wrapText="1"/>
    </xf>
    <xf numFmtId="0" fontId="1" fillId="14" borderId="13" xfId="0" applyFont="1" applyFill="1" applyBorder="1" applyAlignment="1">
      <alignment horizontal="center" wrapText="1"/>
    </xf>
    <xf numFmtId="0" fontId="0" fillId="0" borderId="0" xfId="0" applyAlignment="1">
      <alignment horizontal="center" wrapText="1"/>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 fillId="0" borderId="1" xfId="0" applyFont="1" applyBorder="1" applyAlignment="1">
      <alignment horizontal="center" vertical="center"/>
    </xf>
    <xf numFmtId="0" fontId="0" fillId="2" borderId="1" xfId="0" applyFill="1" applyBorder="1" applyAlignment="1">
      <alignment horizontal="center" wrapText="1"/>
    </xf>
    <xf numFmtId="0" fontId="0" fillId="0" borderId="1" xfId="0" applyBorder="1" applyAlignment="1">
      <alignment horizontal="center"/>
    </xf>
    <xf numFmtId="0" fontId="0" fillId="11" borderId="1" xfId="0" applyFill="1" applyBorder="1" applyAlignment="1">
      <alignment horizontal="center"/>
    </xf>
    <xf numFmtId="0" fontId="0" fillId="0" borderId="1" xfId="0" applyBorder="1" applyAlignment="1">
      <alignment horizontal="left"/>
    </xf>
    <xf numFmtId="0" fontId="7" fillId="9"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1" fillId="10" borderId="1" xfId="0" applyFont="1" applyFill="1" applyBorder="1" applyAlignment="1">
      <alignment horizontal="left"/>
    </xf>
    <xf numFmtId="0" fontId="1" fillId="17" borderId="0" xfId="0" applyFont="1" applyFill="1" applyAlignment="1">
      <alignment horizontal="center" vertical="center"/>
    </xf>
    <xf numFmtId="0" fontId="9" fillId="0" borderId="1" xfId="0" applyFont="1" applyBorder="1" applyAlignment="1">
      <alignment horizontal="center"/>
    </xf>
    <xf numFmtId="0" fontId="4" fillId="18" borderId="14" xfId="1" applyFill="1" applyBorder="1" applyAlignment="1">
      <alignment horizontal="center" vertical="center" wrapText="1"/>
    </xf>
    <xf numFmtId="0" fontId="4" fillId="18" borderId="0" xfId="1" applyFill="1"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6" xfId="0" applyFont="1" applyBorder="1" applyAlignment="1">
      <alignment horizontal="center" vertical="center"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0" fillId="0" borderId="0"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14" borderId="1" xfId="0" applyFont="1" applyFill="1" applyBorder="1" applyAlignment="1">
      <alignment horizontal="center" vertical="center"/>
    </xf>
    <xf numFmtId="0" fontId="1" fillId="14" borderId="2" xfId="0" applyFont="1" applyFill="1" applyBorder="1" applyAlignment="1">
      <alignment horizontal="center" vertical="center"/>
    </xf>
    <xf numFmtId="0" fontId="1" fillId="14" borderId="4" xfId="0" applyFont="1" applyFill="1" applyBorder="1" applyAlignment="1">
      <alignment horizontal="center" vertical="center"/>
    </xf>
    <xf numFmtId="0" fontId="12" fillId="9" borderId="15" xfId="0" applyFont="1" applyFill="1" applyBorder="1" applyAlignment="1">
      <alignment horizontal="center" vertical="center" textRotation="90" wrapText="1"/>
    </xf>
    <xf numFmtId="0" fontId="7" fillId="9" borderId="15" xfId="0" applyFont="1" applyFill="1" applyBorder="1" applyAlignment="1">
      <alignment horizontal="center" vertical="center" textRotation="90" wrapText="1"/>
    </xf>
    <xf numFmtId="0" fontId="16" fillId="11" borderId="0" xfId="0" applyFont="1" applyFill="1" applyAlignment="1">
      <alignment horizontal="center"/>
    </xf>
    <xf numFmtId="0" fontId="22" fillId="11" borderId="0" xfId="0" applyFont="1" applyFill="1" applyAlignment="1">
      <alignment horizontal="center"/>
    </xf>
    <xf numFmtId="0" fontId="1" fillId="0" borderId="0" xfId="0" applyFont="1" applyAlignment="1">
      <alignment horizontal="center"/>
    </xf>
    <xf numFmtId="0" fontId="28" fillId="0" borderId="0" xfId="0" applyFont="1" applyAlignment="1">
      <alignment horizontal="center" vertical="center" wrapText="1"/>
    </xf>
    <xf numFmtId="0" fontId="28" fillId="0" borderId="0" xfId="0" applyFont="1" applyAlignment="1">
      <alignment horizontal="center" vertical="center"/>
    </xf>
    <xf numFmtId="0" fontId="1" fillId="0" borderId="1" xfId="0" applyFont="1" applyBorder="1" applyAlignment="1">
      <alignment horizontal="center"/>
    </xf>
    <xf numFmtId="0" fontId="29" fillId="0" borderId="6" xfId="0" applyFont="1" applyFill="1" applyBorder="1" applyAlignment="1">
      <alignment horizontal="center" vertical="center" wrapText="1"/>
    </xf>
    <xf numFmtId="165" fontId="1" fillId="0" borderId="1"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65" fontId="1" fillId="0" borderId="1" xfId="0" applyNumberFormat="1" applyFont="1" applyBorder="1" applyAlignment="1">
      <alignment vertical="center" wrapText="1"/>
    </xf>
    <xf numFmtId="0" fontId="30" fillId="11"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0" borderId="14"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5" fillId="21" borderId="1" xfId="0" applyFont="1" applyFill="1" applyBorder="1" applyAlignment="1">
      <alignment horizontal="center" vertical="center"/>
    </xf>
    <xf numFmtId="165" fontId="31" fillId="0" borderId="1" xfId="0" applyNumberFormat="1" applyFont="1" applyBorder="1"/>
    <xf numFmtId="0" fontId="7" fillId="11" borderId="3"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1" xfId="0" applyFont="1" applyFill="1" applyBorder="1" applyAlignment="1">
      <alignment vertical="center" wrapText="1"/>
    </xf>
    <xf numFmtId="0" fontId="32" fillId="11" borderId="0" xfId="0" applyFont="1" applyFill="1" applyBorder="1" applyAlignment="1">
      <alignment horizontal="center" vertical="center"/>
    </xf>
    <xf numFmtId="0" fontId="33" fillId="11" borderId="0" xfId="0" applyFont="1" applyFill="1" applyBorder="1" applyAlignment="1">
      <alignment horizontal="center" vertical="center"/>
    </xf>
    <xf numFmtId="0" fontId="34" fillId="11" borderId="0" xfId="0" applyFont="1" applyFill="1" applyBorder="1" applyAlignment="1">
      <alignment horizontal="center" vertical="center"/>
    </xf>
    <xf numFmtId="0" fontId="35" fillId="11" borderId="0" xfId="0" applyFont="1" applyFill="1" applyAlignment="1">
      <alignment horizontal="center" vertical="center"/>
    </xf>
    <xf numFmtId="0" fontId="35" fillId="11" borderId="21" xfId="0" applyFont="1" applyFill="1" applyBorder="1" applyAlignment="1">
      <alignment horizontal="center" vertical="center"/>
    </xf>
    <xf numFmtId="0" fontId="35" fillId="11" borderId="22" xfId="0" applyFont="1" applyFill="1" applyBorder="1" applyAlignment="1">
      <alignment horizontal="center" vertical="center"/>
    </xf>
    <xf numFmtId="0" fontId="35" fillId="11" borderId="23" xfId="0" applyFont="1" applyFill="1" applyBorder="1" applyAlignment="1">
      <alignment horizontal="center" vertical="center"/>
    </xf>
    <xf numFmtId="0" fontId="35" fillId="11" borderId="26" xfId="0" applyFont="1" applyFill="1" applyBorder="1" applyAlignment="1">
      <alignment horizontal="center" vertical="center"/>
    </xf>
    <xf numFmtId="0" fontId="35" fillId="11" borderId="27" xfId="0" applyFont="1" applyFill="1" applyBorder="1" applyAlignment="1">
      <alignment horizontal="center" vertical="center"/>
    </xf>
    <xf numFmtId="0" fontId="35" fillId="11" borderId="28" xfId="0" applyFont="1" applyFill="1" applyBorder="1" applyAlignment="1">
      <alignment horizontal="center" vertical="center"/>
    </xf>
    <xf numFmtId="0" fontId="23" fillId="10"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0" borderId="1" xfId="1" applyFont="1" applyFill="1" applyBorder="1" applyAlignment="1">
      <alignment horizontal="center" vertical="center"/>
    </xf>
    <xf numFmtId="0" fontId="7" fillId="10" borderId="1" xfId="0" applyFont="1" applyFill="1" applyBorder="1" applyAlignment="1">
      <alignment horizontal="center"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CU!A1"/><Relationship Id="rId3" Type="http://schemas.openxmlformats.org/officeDocument/2006/relationships/hyperlink" Target="#Mercado!A1"/><Relationship Id="rId7" Type="http://schemas.openxmlformats.org/officeDocument/2006/relationships/hyperlink" Target="#Requisitos!A1"/><Relationship Id="rId2" Type="http://schemas.openxmlformats.org/officeDocument/2006/relationships/hyperlink" Target="#ACR!A1"/><Relationship Id="rId1" Type="http://schemas.openxmlformats.org/officeDocument/2006/relationships/hyperlink" Target="#'Declara&#231;&#227;o Do Problema'!A1"/><Relationship Id="rId6" Type="http://schemas.openxmlformats.org/officeDocument/2006/relationships/hyperlink" Target="#EVF!A1"/><Relationship Id="rId11" Type="http://schemas.openxmlformats.org/officeDocument/2006/relationships/hyperlink" Target="#'Exemplo  processo'!A1"/><Relationship Id="rId5" Type="http://schemas.openxmlformats.org/officeDocument/2006/relationships/hyperlink" Target="#Swot!A1"/><Relationship Id="rId10" Type="http://schemas.openxmlformats.org/officeDocument/2006/relationships/hyperlink" Target="#Descri&#231;&#227;o!A1"/><Relationship Id="rId4" Type="http://schemas.openxmlformats.org/officeDocument/2006/relationships/hyperlink" Target="#'Exemplo modelos ferramentas '!A1"/><Relationship Id="rId9" Type="http://schemas.openxmlformats.org/officeDocument/2006/relationships/hyperlink" Target="#Ferramentas!A1"/></Relationships>
</file>

<file path=xl/drawings/_rels/drawing10.xml.rels><?xml version="1.0" encoding="UTF-8" standalone="yes"?>
<Relationships xmlns="http://schemas.openxmlformats.org/package/2006/relationships"><Relationship Id="rId8" Type="http://schemas.openxmlformats.org/officeDocument/2006/relationships/image" Target="../media/image10.jpg"/><Relationship Id="rId13" Type="http://schemas.openxmlformats.org/officeDocument/2006/relationships/image" Target="../media/image15.png"/><Relationship Id="rId3" Type="http://schemas.openxmlformats.org/officeDocument/2006/relationships/image" Target="../media/image5.emf"/><Relationship Id="rId7" Type="http://schemas.openxmlformats.org/officeDocument/2006/relationships/image" Target="../media/image9.jpg"/><Relationship Id="rId12" Type="http://schemas.openxmlformats.org/officeDocument/2006/relationships/image" Target="../media/image14.jpg"/><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jpeg"/><Relationship Id="rId11" Type="http://schemas.openxmlformats.org/officeDocument/2006/relationships/image" Target="../media/image13.png"/><Relationship Id="rId5" Type="http://schemas.openxmlformats.org/officeDocument/2006/relationships/image" Target="../media/image7.emf"/><Relationship Id="rId15" Type="http://schemas.openxmlformats.org/officeDocument/2006/relationships/hyperlink" Target="#Inicio!A1"/><Relationship Id="rId10" Type="http://schemas.openxmlformats.org/officeDocument/2006/relationships/image" Target="../media/image12.jpg"/><Relationship Id="rId4" Type="http://schemas.openxmlformats.org/officeDocument/2006/relationships/image" Target="../media/image6.jpg"/><Relationship Id="rId9" Type="http://schemas.openxmlformats.org/officeDocument/2006/relationships/image" Target="../media/image11.jpg"/><Relationship Id="rId14"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1" Type="http://schemas.openxmlformats.org/officeDocument/2006/relationships/hyperlink" Target="#Inicio!A1"/></Relationships>
</file>

<file path=xl/drawings/_rels/drawing13.xml.rels><?xml version="1.0" encoding="UTF-8" standalone="yes"?>
<Relationships xmlns="http://schemas.openxmlformats.org/package/2006/relationships"><Relationship Id="rId1" Type="http://schemas.openxmlformats.org/officeDocument/2006/relationships/hyperlink" Target="#Inicio!A1"/></Relationships>
</file>

<file path=xl/drawings/_rels/drawing1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19.png"/><Relationship Id="rId1" Type="http://schemas.openxmlformats.org/officeDocument/2006/relationships/image" Target="../media/image18.png"/></Relationships>
</file>

<file path=xl/drawings/_rels/drawing15.xml.rels><?xml version="1.0" encoding="UTF-8" standalone="yes"?>
<Relationships xmlns="http://schemas.openxmlformats.org/package/2006/relationships"><Relationship Id="rId1" Type="http://schemas.openxmlformats.org/officeDocument/2006/relationships/hyperlink" Target="#Inicio!A1"/></Relationships>
</file>

<file path=xl/drawings/_rels/drawing16.xml.rels><?xml version="1.0" encoding="UTF-8" standalone="yes"?>
<Relationships xmlns="http://schemas.openxmlformats.org/package/2006/relationships"><Relationship Id="rId1" Type="http://schemas.openxmlformats.org/officeDocument/2006/relationships/hyperlink" Target="#Inicio!A1"/></Relationships>
</file>

<file path=xl/drawings/_rels/drawing17.xml.rels><?xml version="1.0" encoding="UTF-8" standalone="yes"?>
<Relationships xmlns="http://schemas.openxmlformats.org/package/2006/relationships"><Relationship Id="rId1" Type="http://schemas.openxmlformats.org/officeDocument/2006/relationships/hyperlink" Target="#Inicio!A1"/></Relationships>
</file>

<file path=xl/drawings/_rels/drawing18.xml.rels><?xml version="1.0" encoding="UTF-8" standalone="yes"?>
<Relationships xmlns="http://schemas.openxmlformats.org/package/2006/relationships"><Relationship Id="rId2" Type="http://schemas.openxmlformats.org/officeDocument/2006/relationships/hyperlink" Target="#Descri&#231;&#227;o!A1"/><Relationship Id="rId1" Type="http://schemas.openxmlformats.org/officeDocument/2006/relationships/hyperlink" Target="#Inicio!A1"/></Relationships>
</file>

<file path=xl/drawings/_rels/drawing19.xml.rels><?xml version="1.0" encoding="UTF-8" standalone="yes"?>
<Relationships xmlns="http://schemas.openxmlformats.org/package/2006/relationships"><Relationship Id="rId2" Type="http://schemas.openxmlformats.org/officeDocument/2006/relationships/hyperlink" Target="#Inicio!A1"/><Relationship Id="rId1" Type="http://schemas.openxmlformats.org/officeDocument/2006/relationships/hyperlink" Target="#'Previs&#227;o Custos'!A1"/></Relationships>
</file>

<file path=xl/drawings/_rels/drawing2.xml.rels><?xml version="1.0" encoding="UTF-8" standalone="yes"?>
<Relationships xmlns="http://schemas.openxmlformats.org/package/2006/relationships"><Relationship Id="rId1" Type="http://schemas.openxmlformats.org/officeDocument/2006/relationships/hyperlink" Target="#Inicio!A1"/></Relationships>
</file>

<file path=xl/drawings/_rels/drawing20.xml.rels><?xml version="1.0" encoding="UTF-8" standalone="yes"?>
<Relationships xmlns="http://schemas.openxmlformats.org/package/2006/relationships"><Relationship Id="rId1"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image" Target="../media/image2.emf"/><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hyperlink" Target="#Inicio!A1"/></Relationships>
</file>

<file path=xl/drawings/_rels/drawing5.xml.rels><?xml version="1.0" encoding="UTF-8" standalone="yes"?>
<Relationships xmlns="http://schemas.openxmlformats.org/package/2006/relationships"><Relationship Id="rId1" Type="http://schemas.openxmlformats.org/officeDocument/2006/relationships/hyperlink" Target="#Inicio!A1"/></Relationships>
</file>

<file path=xl/drawings/_rels/drawing6.xml.rels><?xml version="1.0" encoding="UTF-8" standalone="yes"?>
<Relationships xmlns="http://schemas.openxmlformats.org/package/2006/relationships"><Relationship Id="rId1" Type="http://schemas.openxmlformats.org/officeDocument/2006/relationships/hyperlink" Target="#Inicio!A1"/></Relationships>
</file>

<file path=xl/drawings/_rels/drawing7.xml.rels><?xml version="1.0" encoding="UTF-8" standalone="yes"?>
<Relationships xmlns="http://schemas.openxmlformats.org/package/2006/relationships"><Relationship Id="rId1" Type="http://schemas.openxmlformats.org/officeDocument/2006/relationships/hyperlink" Target="#Inicio!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_rels/drawing9.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xdr:from>
      <xdr:col>0</xdr:col>
      <xdr:colOff>228600</xdr:colOff>
      <xdr:row>3</xdr:row>
      <xdr:rowOff>219076</xdr:rowOff>
    </xdr:from>
    <xdr:to>
      <xdr:col>2</xdr:col>
      <xdr:colOff>571500</xdr:colOff>
      <xdr:row>5</xdr:row>
      <xdr:rowOff>309564</xdr:rowOff>
    </xdr:to>
    <xdr:sp macro="" textlink="">
      <xdr:nvSpPr>
        <xdr:cNvPr id="2" name="Bisel 1">
          <a:hlinkClick xmlns:r="http://schemas.openxmlformats.org/officeDocument/2006/relationships" r:id="rId1"/>
        </xdr:cNvPr>
        <xdr:cNvSpPr/>
      </xdr:nvSpPr>
      <xdr:spPr>
        <a:xfrm>
          <a:off x="228600" y="15049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400" b="1"/>
            <a:t>Declaração do problema</a:t>
          </a:r>
        </a:p>
        <a:p>
          <a:pPr algn="l"/>
          <a:endParaRPr lang="pt-BR" sz="1100"/>
        </a:p>
      </xdr:txBody>
    </xdr:sp>
    <xdr:clientData/>
  </xdr:twoCellAnchor>
  <xdr:twoCellAnchor>
    <xdr:from>
      <xdr:col>3</xdr:col>
      <xdr:colOff>342900</xdr:colOff>
      <xdr:row>3</xdr:row>
      <xdr:rowOff>238126</xdr:rowOff>
    </xdr:from>
    <xdr:to>
      <xdr:col>6</xdr:col>
      <xdr:colOff>90487</xdr:colOff>
      <xdr:row>5</xdr:row>
      <xdr:rowOff>328614</xdr:rowOff>
    </xdr:to>
    <xdr:sp macro="" textlink="">
      <xdr:nvSpPr>
        <xdr:cNvPr id="3" name="Bisel 2">
          <a:hlinkClick xmlns:r="http://schemas.openxmlformats.org/officeDocument/2006/relationships" r:id="rId2"/>
        </xdr:cNvPr>
        <xdr:cNvSpPr/>
      </xdr:nvSpPr>
      <xdr:spPr>
        <a:xfrm>
          <a:off x="2128838" y="15240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Análise das causas Raizes </a:t>
          </a:r>
        </a:p>
        <a:p>
          <a:pPr marL="0" indent="0" algn="l"/>
          <a:endParaRPr lang="pt-BR" sz="1400" b="1">
            <a:solidFill>
              <a:schemeClr val="lt1"/>
            </a:solidFill>
            <a:latin typeface="+mn-lt"/>
            <a:ea typeface="+mn-ea"/>
            <a:cs typeface="+mn-cs"/>
          </a:endParaRPr>
        </a:p>
      </xdr:txBody>
    </xdr:sp>
    <xdr:clientData/>
  </xdr:twoCellAnchor>
  <xdr:twoCellAnchor>
    <xdr:from>
      <xdr:col>6</xdr:col>
      <xdr:colOff>466725</xdr:colOff>
      <xdr:row>3</xdr:row>
      <xdr:rowOff>257176</xdr:rowOff>
    </xdr:from>
    <xdr:to>
      <xdr:col>9</xdr:col>
      <xdr:colOff>214312</xdr:colOff>
      <xdr:row>6</xdr:row>
      <xdr:rowOff>14289</xdr:rowOff>
    </xdr:to>
    <xdr:sp macro="" textlink="">
      <xdr:nvSpPr>
        <xdr:cNvPr id="7" name="Bisel 6">
          <a:hlinkClick xmlns:r="http://schemas.openxmlformats.org/officeDocument/2006/relationships" r:id="rId3"/>
        </xdr:cNvPr>
        <xdr:cNvSpPr/>
      </xdr:nvSpPr>
      <xdr:spPr>
        <a:xfrm>
          <a:off x="4038600" y="15430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400" b="1">
              <a:solidFill>
                <a:schemeClr val="lt1"/>
              </a:solidFill>
              <a:latin typeface="+mn-lt"/>
              <a:ea typeface="+mn-ea"/>
              <a:cs typeface="+mn-cs"/>
            </a:rPr>
            <a:t>Estimativa </a:t>
          </a:r>
        </a:p>
        <a:p>
          <a:pPr marL="0" indent="0" algn="ctr"/>
          <a:r>
            <a:rPr lang="pt-BR" sz="1400" b="1">
              <a:solidFill>
                <a:schemeClr val="lt1"/>
              </a:solidFill>
              <a:latin typeface="+mn-lt"/>
              <a:ea typeface="+mn-ea"/>
              <a:cs typeface="+mn-cs"/>
            </a:rPr>
            <a:t>De Mercado</a:t>
          </a:r>
        </a:p>
      </xdr:txBody>
    </xdr:sp>
    <xdr:clientData/>
  </xdr:twoCellAnchor>
  <xdr:twoCellAnchor>
    <xdr:from>
      <xdr:col>9</xdr:col>
      <xdr:colOff>581025</xdr:colOff>
      <xdr:row>3</xdr:row>
      <xdr:rowOff>276226</xdr:rowOff>
    </xdr:from>
    <xdr:to>
      <xdr:col>12</xdr:col>
      <xdr:colOff>328612</xdr:colOff>
      <xdr:row>6</xdr:row>
      <xdr:rowOff>33339</xdr:rowOff>
    </xdr:to>
    <xdr:sp macro="" textlink="">
      <xdr:nvSpPr>
        <xdr:cNvPr id="8" name="Bisel 7">
          <a:hlinkClick xmlns:r="http://schemas.openxmlformats.org/officeDocument/2006/relationships" r:id="rId4"/>
        </xdr:cNvPr>
        <xdr:cNvSpPr/>
      </xdr:nvSpPr>
      <xdr:spPr>
        <a:xfrm>
          <a:off x="5938838" y="15621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pt-BR" sz="1300" b="1" i="0">
              <a:solidFill>
                <a:schemeClr val="lt1"/>
              </a:solidFill>
              <a:latin typeface="+mn-lt"/>
              <a:ea typeface="+mn-ea"/>
              <a:cs typeface="+mn-cs"/>
            </a:rPr>
            <a:t>Exemplo modelo ferramentas </a:t>
          </a:r>
        </a:p>
      </xdr:txBody>
    </xdr:sp>
    <xdr:clientData/>
  </xdr:twoCellAnchor>
  <xdr:twoCellAnchor>
    <xdr:from>
      <xdr:col>0</xdr:col>
      <xdr:colOff>238125</xdr:colOff>
      <xdr:row>7</xdr:row>
      <xdr:rowOff>152401</xdr:rowOff>
    </xdr:from>
    <xdr:to>
      <xdr:col>2</xdr:col>
      <xdr:colOff>581025</xdr:colOff>
      <xdr:row>9</xdr:row>
      <xdr:rowOff>242889</xdr:rowOff>
    </xdr:to>
    <xdr:sp macro="" textlink="">
      <xdr:nvSpPr>
        <xdr:cNvPr id="9" name="Bisel 8"/>
        <xdr:cNvSpPr/>
      </xdr:nvSpPr>
      <xdr:spPr>
        <a:xfrm>
          <a:off x="238125" y="27717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3</xdr:col>
      <xdr:colOff>352425</xdr:colOff>
      <xdr:row>7</xdr:row>
      <xdr:rowOff>171451</xdr:rowOff>
    </xdr:from>
    <xdr:to>
      <xdr:col>6</xdr:col>
      <xdr:colOff>100012</xdr:colOff>
      <xdr:row>9</xdr:row>
      <xdr:rowOff>261939</xdr:rowOff>
    </xdr:to>
    <xdr:sp macro="" textlink="">
      <xdr:nvSpPr>
        <xdr:cNvPr id="10" name="Bisel 9"/>
        <xdr:cNvSpPr/>
      </xdr:nvSpPr>
      <xdr:spPr>
        <a:xfrm>
          <a:off x="2138363" y="27908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pt-BR" sz="1100">
            <a:solidFill>
              <a:schemeClr val="lt1"/>
            </a:solidFill>
            <a:latin typeface="+mn-lt"/>
            <a:ea typeface="+mn-ea"/>
            <a:cs typeface="+mn-cs"/>
          </a:endParaRPr>
        </a:p>
      </xdr:txBody>
    </xdr:sp>
    <xdr:clientData/>
  </xdr:twoCellAnchor>
  <xdr:twoCellAnchor>
    <xdr:from>
      <xdr:col>6</xdr:col>
      <xdr:colOff>476250</xdr:colOff>
      <xdr:row>7</xdr:row>
      <xdr:rowOff>190501</xdr:rowOff>
    </xdr:from>
    <xdr:to>
      <xdr:col>9</xdr:col>
      <xdr:colOff>223837</xdr:colOff>
      <xdr:row>9</xdr:row>
      <xdr:rowOff>280989</xdr:rowOff>
    </xdr:to>
    <xdr:sp macro="" textlink="">
      <xdr:nvSpPr>
        <xdr:cNvPr id="11" name="Bisel 10"/>
        <xdr:cNvSpPr/>
      </xdr:nvSpPr>
      <xdr:spPr>
        <a:xfrm>
          <a:off x="4048125" y="2809876"/>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590550</xdr:colOff>
      <xdr:row>7</xdr:row>
      <xdr:rowOff>209551</xdr:rowOff>
    </xdr:from>
    <xdr:to>
      <xdr:col>12</xdr:col>
      <xdr:colOff>338137</xdr:colOff>
      <xdr:row>9</xdr:row>
      <xdr:rowOff>300039</xdr:rowOff>
    </xdr:to>
    <xdr:sp macro="" textlink="">
      <xdr:nvSpPr>
        <xdr:cNvPr id="12" name="Bisel 11"/>
        <xdr:cNvSpPr/>
      </xdr:nvSpPr>
      <xdr:spPr>
        <a:xfrm>
          <a:off x="5948363" y="2828926"/>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13</xdr:row>
      <xdr:rowOff>266701</xdr:rowOff>
    </xdr:from>
    <xdr:to>
      <xdr:col>2</xdr:col>
      <xdr:colOff>571500</xdr:colOff>
      <xdr:row>16</xdr:row>
      <xdr:rowOff>23814</xdr:rowOff>
    </xdr:to>
    <xdr:sp macro="" textlink="">
      <xdr:nvSpPr>
        <xdr:cNvPr id="14" name="Bisel 13"/>
        <xdr:cNvSpPr/>
      </xdr:nvSpPr>
      <xdr:spPr>
        <a:xfrm>
          <a:off x="228600" y="47434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342900</xdr:colOff>
      <xdr:row>13</xdr:row>
      <xdr:rowOff>285751</xdr:rowOff>
    </xdr:from>
    <xdr:to>
      <xdr:col>6</xdr:col>
      <xdr:colOff>90487</xdr:colOff>
      <xdr:row>16</xdr:row>
      <xdr:rowOff>42864</xdr:rowOff>
    </xdr:to>
    <xdr:sp macro="" textlink="">
      <xdr:nvSpPr>
        <xdr:cNvPr id="15" name="Bisel 14"/>
        <xdr:cNvSpPr/>
      </xdr:nvSpPr>
      <xdr:spPr>
        <a:xfrm>
          <a:off x="2128838" y="47625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466725</xdr:colOff>
      <xdr:row>13</xdr:row>
      <xdr:rowOff>304801</xdr:rowOff>
    </xdr:from>
    <xdr:to>
      <xdr:col>9</xdr:col>
      <xdr:colOff>214312</xdr:colOff>
      <xdr:row>16</xdr:row>
      <xdr:rowOff>61914</xdr:rowOff>
    </xdr:to>
    <xdr:sp macro="" textlink="">
      <xdr:nvSpPr>
        <xdr:cNvPr id="16" name="Bisel 15"/>
        <xdr:cNvSpPr/>
      </xdr:nvSpPr>
      <xdr:spPr>
        <a:xfrm>
          <a:off x="4038600" y="4781551"/>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13</xdr:row>
      <xdr:rowOff>323851</xdr:rowOff>
    </xdr:from>
    <xdr:to>
      <xdr:col>12</xdr:col>
      <xdr:colOff>328612</xdr:colOff>
      <xdr:row>16</xdr:row>
      <xdr:rowOff>80964</xdr:rowOff>
    </xdr:to>
    <xdr:sp macro="" textlink="">
      <xdr:nvSpPr>
        <xdr:cNvPr id="17" name="Bisel 16"/>
        <xdr:cNvSpPr/>
      </xdr:nvSpPr>
      <xdr:spPr>
        <a:xfrm>
          <a:off x="5938838" y="4800601"/>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19</xdr:row>
      <xdr:rowOff>304265</xdr:rowOff>
    </xdr:from>
    <xdr:to>
      <xdr:col>2</xdr:col>
      <xdr:colOff>571500</xdr:colOff>
      <xdr:row>22</xdr:row>
      <xdr:rowOff>61378</xdr:rowOff>
    </xdr:to>
    <xdr:sp macro="" textlink="">
      <xdr:nvSpPr>
        <xdr:cNvPr id="22" name="Bisel 21">
          <a:hlinkClick xmlns:r="http://schemas.openxmlformats.org/officeDocument/2006/relationships" r:id="rId5"/>
        </xdr:cNvPr>
        <xdr:cNvSpPr/>
      </xdr:nvSpPr>
      <xdr:spPr>
        <a:xfrm>
          <a:off x="228600" y="7971890"/>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Swot</a:t>
          </a:r>
          <a:endParaRPr lang="pt-BR" sz="1100" b="1"/>
        </a:p>
      </xdr:txBody>
    </xdr:sp>
    <xdr:clientData/>
  </xdr:twoCellAnchor>
  <xdr:twoCellAnchor>
    <xdr:from>
      <xdr:col>3</xdr:col>
      <xdr:colOff>342900</xdr:colOff>
      <xdr:row>19</xdr:row>
      <xdr:rowOff>323315</xdr:rowOff>
    </xdr:from>
    <xdr:to>
      <xdr:col>6</xdr:col>
      <xdr:colOff>90487</xdr:colOff>
      <xdr:row>22</xdr:row>
      <xdr:rowOff>80428</xdr:rowOff>
    </xdr:to>
    <xdr:sp macro="" textlink="">
      <xdr:nvSpPr>
        <xdr:cNvPr id="23" name="Bisel 22">
          <a:hlinkClick xmlns:r="http://schemas.openxmlformats.org/officeDocument/2006/relationships" r:id="rId6"/>
        </xdr:cNvPr>
        <xdr:cNvSpPr/>
      </xdr:nvSpPr>
      <xdr:spPr>
        <a:xfrm>
          <a:off x="2128838" y="7990940"/>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a:t>Estudo Viabilidade das Ferramentas</a:t>
          </a:r>
        </a:p>
      </xdr:txBody>
    </xdr:sp>
    <xdr:clientData/>
  </xdr:twoCellAnchor>
  <xdr:twoCellAnchor>
    <xdr:from>
      <xdr:col>6</xdr:col>
      <xdr:colOff>466725</xdr:colOff>
      <xdr:row>19</xdr:row>
      <xdr:rowOff>319152</xdr:rowOff>
    </xdr:from>
    <xdr:to>
      <xdr:col>9</xdr:col>
      <xdr:colOff>214312</xdr:colOff>
      <xdr:row>22</xdr:row>
      <xdr:rowOff>69462</xdr:rowOff>
    </xdr:to>
    <xdr:sp macro="" textlink="">
      <xdr:nvSpPr>
        <xdr:cNvPr id="24" name="Bisel 23"/>
        <xdr:cNvSpPr/>
      </xdr:nvSpPr>
      <xdr:spPr>
        <a:xfrm>
          <a:off x="4059011" y="7095509"/>
          <a:ext cx="1543730"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581025</xdr:colOff>
      <xdr:row>19</xdr:row>
      <xdr:rowOff>338202</xdr:rowOff>
    </xdr:from>
    <xdr:to>
      <xdr:col>12</xdr:col>
      <xdr:colOff>328612</xdr:colOff>
      <xdr:row>22</xdr:row>
      <xdr:rowOff>88512</xdr:rowOff>
    </xdr:to>
    <xdr:sp macro="" textlink="">
      <xdr:nvSpPr>
        <xdr:cNvPr id="25" name="Bisel 24"/>
        <xdr:cNvSpPr/>
      </xdr:nvSpPr>
      <xdr:spPr>
        <a:xfrm>
          <a:off x="5969454" y="7114559"/>
          <a:ext cx="1543729" cy="77084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228600</xdr:colOff>
      <xdr:row>25</xdr:row>
      <xdr:rowOff>259465</xdr:rowOff>
    </xdr:from>
    <xdr:to>
      <xdr:col>2</xdr:col>
      <xdr:colOff>571500</xdr:colOff>
      <xdr:row>28</xdr:row>
      <xdr:rowOff>16578</xdr:rowOff>
    </xdr:to>
    <xdr:sp macro="" textlink="">
      <xdr:nvSpPr>
        <xdr:cNvPr id="30" name="Bisel 29">
          <a:hlinkClick xmlns:r="http://schemas.openxmlformats.org/officeDocument/2006/relationships" r:id="rId7"/>
        </xdr:cNvPr>
        <xdr:cNvSpPr/>
      </xdr:nvSpPr>
      <xdr:spPr>
        <a:xfrm>
          <a:off x="228600" y="11022715"/>
          <a:ext cx="1533525"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t>Requisitos</a:t>
          </a:r>
          <a:endParaRPr lang="pt-BR" sz="1100" b="1"/>
        </a:p>
      </xdr:txBody>
    </xdr:sp>
    <xdr:clientData/>
  </xdr:twoCellAnchor>
  <xdr:twoCellAnchor>
    <xdr:from>
      <xdr:col>3</xdr:col>
      <xdr:colOff>342900</xdr:colOff>
      <xdr:row>25</xdr:row>
      <xdr:rowOff>278515</xdr:rowOff>
    </xdr:from>
    <xdr:to>
      <xdr:col>6</xdr:col>
      <xdr:colOff>90487</xdr:colOff>
      <xdr:row>28</xdr:row>
      <xdr:rowOff>35628</xdr:rowOff>
    </xdr:to>
    <xdr:sp macro="" textlink="">
      <xdr:nvSpPr>
        <xdr:cNvPr id="31" name="Bisel 30">
          <a:hlinkClick xmlns:r="http://schemas.openxmlformats.org/officeDocument/2006/relationships" r:id="rId8"/>
        </xdr:cNvPr>
        <xdr:cNvSpPr/>
      </xdr:nvSpPr>
      <xdr:spPr>
        <a:xfrm>
          <a:off x="2128838" y="11041765"/>
          <a:ext cx="1533524" cy="75723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800" b="1">
              <a:solidFill>
                <a:schemeClr val="lt1"/>
              </a:solidFill>
              <a:latin typeface="+mn-lt"/>
              <a:ea typeface="+mn-ea"/>
              <a:cs typeface="+mn-cs"/>
            </a:rPr>
            <a:t>Case De Uso</a:t>
          </a:r>
        </a:p>
      </xdr:txBody>
    </xdr:sp>
    <xdr:clientData/>
  </xdr:twoCellAnchor>
  <xdr:twoCellAnchor>
    <xdr:from>
      <xdr:col>6</xdr:col>
      <xdr:colOff>466725</xdr:colOff>
      <xdr:row>25</xdr:row>
      <xdr:rowOff>270351</xdr:rowOff>
    </xdr:from>
    <xdr:to>
      <xdr:col>9</xdr:col>
      <xdr:colOff>214312</xdr:colOff>
      <xdr:row>28</xdr:row>
      <xdr:rowOff>27464</xdr:rowOff>
    </xdr:to>
    <xdr:sp macro="" textlink="">
      <xdr:nvSpPr>
        <xdr:cNvPr id="32" name="Bisel 31">
          <a:hlinkClick xmlns:r="http://schemas.openxmlformats.org/officeDocument/2006/relationships" r:id="rId9"/>
        </xdr:cNvPr>
        <xdr:cNvSpPr/>
      </xdr:nvSpPr>
      <xdr:spPr>
        <a:xfrm>
          <a:off x="4059011" y="9060565"/>
          <a:ext cx="1543730"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600" b="1">
              <a:solidFill>
                <a:schemeClr val="lt1"/>
              </a:solidFill>
              <a:latin typeface="+mn-lt"/>
              <a:ea typeface="+mn-ea"/>
              <a:cs typeface="+mn-cs"/>
            </a:rPr>
            <a:t>Ferramentas</a:t>
          </a:r>
        </a:p>
      </xdr:txBody>
    </xdr:sp>
    <xdr:clientData/>
  </xdr:twoCellAnchor>
  <xdr:twoCellAnchor>
    <xdr:from>
      <xdr:col>9</xdr:col>
      <xdr:colOff>581025</xdr:colOff>
      <xdr:row>25</xdr:row>
      <xdr:rowOff>289401</xdr:rowOff>
    </xdr:from>
    <xdr:to>
      <xdr:col>12</xdr:col>
      <xdr:colOff>328612</xdr:colOff>
      <xdr:row>28</xdr:row>
      <xdr:rowOff>46514</xdr:rowOff>
    </xdr:to>
    <xdr:sp macro="" textlink="">
      <xdr:nvSpPr>
        <xdr:cNvPr id="33" name="Bisel 32"/>
        <xdr:cNvSpPr/>
      </xdr:nvSpPr>
      <xdr:spPr>
        <a:xfrm>
          <a:off x="5969454" y="9079615"/>
          <a:ext cx="1543729" cy="7776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238125</xdr:colOff>
      <xdr:row>29</xdr:row>
      <xdr:rowOff>192789</xdr:rowOff>
    </xdr:from>
    <xdr:to>
      <xdr:col>2</xdr:col>
      <xdr:colOff>581025</xdr:colOff>
      <xdr:row>31</xdr:row>
      <xdr:rowOff>281156</xdr:rowOff>
    </xdr:to>
    <xdr:sp macro="" textlink="">
      <xdr:nvSpPr>
        <xdr:cNvPr id="34" name="Bisel 33">
          <a:hlinkClick xmlns:r="http://schemas.openxmlformats.org/officeDocument/2006/relationships" r:id="rId10"/>
        </xdr:cNvPr>
        <xdr:cNvSpPr/>
      </xdr:nvSpPr>
      <xdr:spPr>
        <a:xfrm>
          <a:off x="238125" y="12289539"/>
          <a:ext cx="1533525"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Desrição das Ferramentas</a:t>
          </a:r>
        </a:p>
        <a:p>
          <a:pPr marL="0" indent="0" algn="ctr"/>
          <a:endParaRPr lang="pt-BR" sz="1600" b="1">
            <a:solidFill>
              <a:schemeClr val="lt1"/>
            </a:solidFill>
            <a:latin typeface="+mn-lt"/>
            <a:ea typeface="+mn-ea"/>
            <a:cs typeface="+mn-cs"/>
          </a:endParaRPr>
        </a:p>
      </xdr:txBody>
    </xdr:sp>
    <xdr:clientData/>
  </xdr:twoCellAnchor>
  <xdr:twoCellAnchor>
    <xdr:from>
      <xdr:col>3</xdr:col>
      <xdr:colOff>352425</xdr:colOff>
      <xdr:row>29</xdr:row>
      <xdr:rowOff>211839</xdr:rowOff>
    </xdr:from>
    <xdr:to>
      <xdr:col>6</xdr:col>
      <xdr:colOff>100012</xdr:colOff>
      <xdr:row>31</xdr:row>
      <xdr:rowOff>300206</xdr:rowOff>
    </xdr:to>
    <xdr:sp macro="" textlink="">
      <xdr:nvSpPr>
        <xdr:cNvPr id="35" name="Bisel 34">
          <a:hlinkClick xmlns:r="http://schemas.openxmlformats.org/officeDocument/2006/relationships" r:id="rId11"/>
        </xdr:cNvPr>
        <xdr:cNvSpPr/>
      </xdr:nvSpPr>
      <xdr:spPr>
        <a:xfrm>
          <a:off x="2138363" y="12308589"/>
          <a:ext cx="1533524" cy="75511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lt1"/>
              </a:solidFill>
              <a:latin typeface="+mn-lt"/>
              <a:ea typeface="+mn-ea"/>
              <a:cs typeface="+mn-cs"/>
            </a:rPr>
            <a:t>Exemplo</a:t>
          </a:r>
          <a:r>
            <a:rPr lang="pt-BR" sz="1200"/>
            <a:t> </a:t>
          </a:r>
          <a:r>
            <a:rPr lang="pt-BR" sz="1400" b="1"/>
            <a:t>Prático</a:t>
          </a:r>
          <a:endParaRPr lang="pt-BR" sz="1100" b="1"/>
        </a:p>
      </xdr:txBody>
    </xdr:sp>
    <xdr:clientData/>
  </xdr:twoCellAnchor>
  <xdr:twoCellAnchor>
    <xdr:from>
      <xdr:col>6</xdr:col>
      <xdr:colOff>476250</xdr:colOff>
      <xdr:row>29</xdr:row>
      <xdr:rowOff>203675</xdr:rowOff>
    </xdr:from>
    <xdr:to>
      <xdr:col>9</xdr:col>
      <xdr:colOff>223837</xdr:colOff>
      <xdr:row>31</xdr:row>
      <xdr:rowOff>292042</xdr:rowOff>
    </xdr:to>
    <xdr:sp macro="" textlink="">
      <xdr:nvSpPr>
        <xdr:cNvPr id="36" name="Bisel 35">
          <a:hlinkClick xmlns:r="http://schemas.openxmlformats.org/officeDocument/2006/relationships" r:id="rId4"/>
        </xdr:cNvPr>
        <xdr:cNvSpPr/>
      </xdr:nvSpPr>
      <xdr:spPr>
        <a:xfrm>
          <a:off x="4068536" y="10354604"/>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Modelo das Ferramentas </a:t>
          </a:r>
        </a:p>
      </xdr:txBody>
    </xdr:sp>
    <xdr:clientData/>
  </xdr:twoCellAnchor>
  <xdr:twoCellAnchor>
    <xdr:from>
      <xdr:col>9</xdr:col>
      <xdr:colOff>590550</xdr:colOff>
      <xdr:row>29</xdr:row>
      <xdr:rowOff>222725</xdr:rowOff>
    </xdr:from>
    <xdr:to>
      <xdr:col>12</xdr:col>
      <xdr:colOff>338137</xdr:colOff>
      <xdr:row>31</xdr:row>
      <xdr:rowOff>317895</xdr:rowOff>
    </xdr:to>
    <xdr:sp macro="" textlink="">
      <xdr:nvSpPr>
        <xdr:cNvPr id="37" name="Bisel 36"/>
        <xdr:cNvSpPr/>
      </xdr:nvSpPr>
      <xdr:spPr>
        <a:xfrm>
          <a:off x="5978979" y="10373654"/>
          <a:ext cx="1543729" cy="775527"/>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245610</xdr:colOff>
      <xdr:row>34</xdr:row>
      <xdr:rowOff>281737</xdr:rowOff>
    </xdr:from>
    <xdr:to>
      <xdr:col>2</xdr:col>
      <xdr:colOff>588510</xdr:colOff>
      <xdr:row>36</xdr:row>
      <xdr:rowOff>370104</xdr:rowOff>
    </xdr:to>
    <xdr:sp macro="" textlink="">
      <xdr:nvSpPr>
        <xdr:cNvPr id="39" name="Bisel 38"/>
        <xdr:cNvSpPr/>
      </xdr:nvSpPr>
      <xdr:spPr>
        <a:xfrm>
          <a:off x="245610" y="11602880"/>
          <a:ext cx="1540329"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pt-BR" sz="1400" b="1">
              <a:solidFill>
                <a:schemeClr val="lt1"/>
              </a:solidFill>
              <a:latin typeface="+mn-lt"/>
              <a:ea typeface="+mn-ea"/>
              <a:cs typeface="+mn-cs"/>
            </a:rPr>
            <a:t>Diagrama Classe</a:t>
          </a:r>
        </a:p>
      </xdr:txBody>
    </xdr:sp>
    <xdr:clientData/>
  </xdr:twoCellAnchor>
  <xdr:twoCellAnchor>
    <xdr:from>
      <xdr:col>3</xdr:col>
      <xdr:colOff>359910</xdr:colOff>
      <xdr:row>34</xdr:row>
      <xdr:rowOff>300787</xdr:rowOff>
    </xdr:from>
    <xdr:to>
      <xdr:col>6</xdr:col>
      <xdr:colOff>107497</xdr:colOff>
      <xdr:row>36</xdr:row>
      <xdr:rowOff>389154</xdr:rowOff>
    </xdr:to>
    <xdr:sp macro="" textlink="">
      <xdr:nvSpPr>
        <xdr:cNvPr id="40" name="Bisel 39"/>
        <xdr:cNvSpPr/>
      </xdr:nvSpPr>
      <xdr:spPr>
        <a:xfrm>
          <a:off x="2156053" y="11621930"/>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483735</xdr:colOff>
      <xdr:row>34</xdr:row>
      <xdr:rowOff>292623</xdr:rowOff>
    </xdr:from>
    <xdr:to>
      <xdr:col>9</xdr:col>
      <xdr:colOff>231322</xdr:colOff>
      <xdr:row>36</xdr:row>
      <xdr:rowOff>371465</xdr:rowOff>
    </xdr:to>
    <xdr:sp macro="" textlink="">
      <xdr:nvSpPr>
        <xdr:cNvPr id="41" name="Bisel 40"/>
        <xdr:cNvSpPr/>
      </xdr:nvSpPr>
      <xdr:spPr>
        <a:xfrm>
          <a:off x="4076021" y="12144444"/>
          <a:ext cx="1543730" cy="759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598035</xdr:colOff>
      <xdr:row>34</xdr:row>
      <xdr:rowOff>302148</xdr:rowOff>
    </xdr:from>
    <xdr:to>
      <xdr:col>12</xdr:col>
      <xdr:colOff>345622</xdr:colOff>
      <xdr:row>36</xdr:row>
      <xdr:rowOff>397319</xdr:rowOff>
    </xdr:to>
    <xdr:sp macro="" textlink="">
      <xdr:nvSpPr>
        <xdr:cNvPr id="42" name="Bisel 41"/>
        <xdr:cNvSpPr/>
      </xdr:nvSpPr>
      <xdr:spPr>
        <a:xfrm>
          <a:off x="5986464" y="12153969"/>
          <a:ext cx="1543729" cy="77552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248333</xdr:colOff>
      <xdr:row>38</xdr:row>
      <xdr:rowOff>179668</xdr:rowOff>
    </xdr:from>
    <xdr:to>
      <xdr:col>2</xdr:col>
      <xdr:colOff>591233</xdr:colOff>
      <xdr:row>40</xdr:row>
      <xdr:rowOff>277560</xdr:rowOff>
    </xdr:to>
    <xdr:sp macro="" textlink="">
      <xdr:nvSpPr>
        <xdr:cNvPr id="51" name="Bisel 50"/>
        <xdr:cNvSpPr/>
      </xdr:nvSpPr>
      <xdr:spPr>
        <a:xfrm>
          <a:off x="248333" y="13201704"/>
          <a:ext cx="1540329" cy="7782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362633</xdr:colOff>
      <xdr:row>38</xdr:row>
      <xdr:rowOff>208243</xdr:rowOff>
    </xdr:from>
    <xdr:to>
      <xdr:col>6</xdr:col>
      <xdr:colOff>110220</xdr:colOff>
      <xdr:row>40</xdr:row>
      <xdr:rowOff>296610</xdr:rowOff>
    </xdr:to>
    <xdr:sp macro="" textlink="">
      <xdr:nvSpPr>
        <xdr:cNvPr id="52" name="Bisel 51"/>
        <xdr:cNvSpPr/>
      </xdr:nvSpPr>
      <xdr:spPr>
        <a:xfrm>
          <a:off x="2158776" y="13230279"/>
          <a:ext cx="1543730" cy="7687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486458</xdr:colOff>
      <xdr:row>38</xdr:row>
      <xdr:rowOff>200079</xdr:rowOff>
    </xdr:from>
    <xdr:to>
      <xdr:col>9</xdr:col>
      <xdr:colOff>234045</xdr:colOff>
      <xdr:row>40</xdr:row>
      <xdr:rowOff>278921</xdr:rowOff>
    </xdr:to>
    <xdr:sp macro="" textlink="">
      <xdr:nvSpPr>
        <xdr:cNvPr id="53" name="Bisel 52"/>
        <xdr:cNvSpPr/>
      </xdr:nvSpPr>
      <xdr:spPr>
        <a:xfrm>
          <a:off x="4078744" y="13752793"/>
          <a:ext cx="1543730" cy="75919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2044</xdr:colOff>
      <xdr:row>38</xdr:row>
      <xdr:rowOff>209604</xdr:rowOff>
    </xdr:from>
    <xdr:to>
      <xdr:col>12</xdr:col>
      <xdr:colOff>348345</xdr:colOff>
      <xdr:row>40</xdr:row>
      <xdr:rowOff>304775</xdr:rowOff>
    </xdr:to>
    <xdr:sp macro="" textlink="">
      <xdr:nvSpPr>
        <xdr:cNvPr id="54" name="Bisel 53"/>
        <xdr:cNvSpPr/>
      </xdr:nvSpPr>
      <xdr:spPr>
        <a:xfrm>
          <a:off x="5989187" y="13762318"/>
          <a:ext cx="1543729" cy="775528"/>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485775</xdr:colOff>
      <xdr:row>4</xdr:row>
      <xdr:rowOff>85725</xdr:rowOff>
    </xdr:from>
    <xdr:to>
      <xdr:col>19</xdr:col>
      <xdr:colOff>409575</xdr:colOff>
      <xdr:row>33</xdr:row>
      <xdr:rowOff>38100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72175" y="762000"/>
          <a:ext cx="6019800" cy="5476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285750</xdr:colOff>
      <xdr:row>40</xdr:row>
      <xdr:rowOff>9525</xdr:rowOff>
    </xdr:from>
    <xdr:to>
      <xdr:col>15</xdr:col>
      <xdr:colOff>476250</xdr:colOff>
      <xdr:row>78</xdr:row>
      <xdr:rowOff>66675</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0" y="7543800"/>
          <a:ext cx="9334500" cy="729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342900</xdr:colOff>
      <xdr:row>84</xdr:row>
      <xdr:rowOff>66675</xdr:rowOff>
    </xdr:from>
    <xdr:to>
      <xdr:col>11</xdr:col>
      <xdr:colOff>333375</xdr:colOff>
      <xdr:row>110</xdr:row>
      <xdr:rowOff>142875</xdr:rowOff>
    </xdr:to>
    <xdr:pic>
      <xdr:nvPicPr>
        <xdr:cNvPr id="4" name="Imagem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15982950"/>
          <a:ext cx="6086475" cy="502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495300</xdr:colOff>
      <xdr:row>117</xdr:row>
      <xdr:rowOff>133350</xdr:rowOff>
    </xdr:from>
    <xdr:to>
      <xdr:col>12</xdr:col>
      <xdr:colOff>290131</xdr:colOff>
      <xdr:row>170</xdr:row>
      <xdr:rowOff>95250</xdr:rowOff>
    </xdr:to>
    <xdr:pic>
      <xdr:nvPicPr>
        <xdr:cNvPr id="5" name="Imagem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5300" y="22336125"/>
          <a:ext cx="7110031" cy="10058400"/>
        </a:xfrm>
        <a:prstGeom prst="rect">
          <a:avLst/>
        </a:prstGeom>
      </xdr:spPr>
    </xdr:pic>
    <xdr:clientData/>
  </xdr:twoCellAnchor>
  <xdr:twoCellAnchor editAs="oneCell">
    <xdr:from>
      <xdr:col>13</xdr:col>
      <xdr:colOff>495300</xdr:colOff>
      <xdr:row>117</xdr:row>
      <xdr:rowOff>142875</xdr:rowOff>
    </xdr:from>
    <xdr:to>
      <xdr:col>22</xdr:col>
      <xdr:colOff>504825</xdr:colOff>
      <xdr:row>159</xdr:row>
      <xdr:rowOff>9525</xdr:rowOff>
    </xdr:to>
    <xdr:pic>
      <xdr:nvPicPr>
        <xdr:cNvPr id="6" name="Imagem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420100" y="22345650"/>
          <a:ext cx="5495925" cy="786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485776</xdr:colOff>
      <xdr:row>175</xdr:row>
      <xdr:rowOff>119362</xdr:rowOff>
    </xdr:from>
    <xdr:to>
      <xdr:col>12</xdr:col>
      <xdr:colOff>66676</xdr:colOff>
      <xdr:row>197</xdr:row>
      <xdr:rowOff>72906</xdr:rowOff>
    </xdr:to>
    <xdr:pic>
      <xdr:nvPicPr>
        <xdr:cNvPr id="7" name="Imagem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85776" y="33371137"/>
          <a:ext cx="6896100" cy="4144544"/>
        </a:xfrm>
        <a:prstGeom prst="rect">
          <a:avLst/>
        </a:prstGeom>
      </xdr:spPr>
    </xdr:pic>
    <xdr:clientData/>
  </xdr:twoCellAnchor>
  <xdr:twoCellAnchor editAs="oneCell">
    <xdr:from>
      <xdr:col>1</xdr:col>
      <xdr:colOff>0</xdr:colOff>
      <xdr:row>201</xdr:row>
      <xdr:rowOff>0</xdr:rowOff>
    </xdr:from>
    <xdr:to>
      <xdr:col>9</xdr:col>
      <xdr:colOff>533400</xdr:colOff>
      <xdr:row>212</xdr:row>
      <xdr:rowOff>161925</xdr:rowOff>
    </xdr:to>
    <xdr:pic>
      <xdr:nvPicPr>
        <xdr:cNvPr id="8" name="Imagem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38204775"/>
          <a:ext cx="5410200" cy="2257425"/>
        </a:xfrm>
        <a:prstGeom prst="rect">
          <a:avLst/>
        </a:prstGeom>
      </xdr:spPr>
    </xdr:pic>
    <xdr:clientData/>
  </xdr:twoCellAnchor>
  <xdr:twoCellAnchor editAs="oneCell">
    <xdr:from>
      <xdr:col>1</xdr:col>
      <xdr:colOff>0</xdr:colOff>
      <xdr:row>216</xdr:row>
      <xdr:rowOff>0</xdr:rowOff>
    </xdr:from>
    <xdr:to>
      <xdr:col>5</xdr:col>
      <xdr:colOff>28575</xdr:colOff>
      <xdr:row>225</xdr:row>
      <xdr:rowOff>133350</xdr:rowOff>
    </xdr:to>
    <xdr:pic>
      <xdr:nvPicPr>
        <xdr:cNvPr id="9" name="Imagem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41062275"/>
          <a:ext cx="2466975" cy="1847850"/>
        </a:xfrm>
        <a:prstGeom prst="rect">
          <a:avLst/>
        </a:prstGeom>
      </xdr:spPr>
    </xdr:pic>
    <xdr:clientData/>
  </xdr:twoCellAnchor>
  <xdr:twoCellAnchor editAs="oneCell">
    <xdr:from>
      <xdr:col>6</xdr:col>
      <xdr:colOff>0</xdr:colOff>
      <xdr:row>216</xdr:row>
      <xdr:rowOff>0</xdr:rowOff>
    </xdr:from>
    <xdr:to>
      <xdr:col>11</xdr:col>
      <xdr:colOff>133350</xdr:colOff>
      <xdr:row>223</xdr:row>
      <xdr:rowOff>104775</xdr:rowOff>
    </xdr:to>
    <xdr:pic>
      <xdr:nvPicPr>
        <xdr:cNvPr id="10" name="Imagem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57600" y="41062275"/>
          <a:ext cx="3181350" cy="1438275"/>
        </a:xfrm>
        <a:prstGeom prst="rect">
          <a:avLst/>
        </a:prstGeom>
      </xdr:spPr>
    </xdr:pic>
    <xdr:clientData/>
  </xdr:twoCellAnchor>
  <xdr:twoCellAnchor editAs="oneCell">
    <xdr:from>
      <xdr:col>2</xdr:col>
      <xdr:colOff>285750</xdr:colOff>
      <xdr:row>228</xdr:row>
      <xdr:rowOff>38100</xdr:rowOff>
    </xdr:from>
    <xdr:to>
      <xdr:col>9</xdr:col>
      <xdr:colOff>171450</xdr:colOff>
      <xdr:row>245</xdr:row>
      <xdr:rowOff>47625</xdr:rowOff>
    </xdr:to>
    <xdr:pic>
      <xdr:nvPicPr>
        <xdr:cNvPr id="11" name="Imagem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04950" y="43386375"/>
          <a:ext cx="4152900" cy="3248025"/>
        </a:xfrm>
        <a:prstGeom prst="rect">
          <a:avLst/>
        </a:prstGeom>
      </xdr:spPr>
    </xdr:pic>
    <xdr:clientData/>
  </xdr:twoCellAnchor>
  <xdr:twoCellAnchor editAs="oneCell">
    <xdr:from>
      <xdr:col>13</xdr:col>
      <xdr:colOff>0</xdr:colOff>
      <xdr:row>176</xdr:row>
      <xdr:rowOff>0</xdr:rowOff>
    </xdr:from>
    <xdr:to>
      <xdr:col>26</xdr:col>
      <xdr:colOff>365075</xdr:colOff>
      <xdr:row>201</xdr:row>
      <xdr:rowOff>174852</xdr:rowOff>
    </xdr:to>
    <xdr:pic>
      <xdr:nvPicPr>
        <xdr:cNvPr id="12" name="Imagem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24800" y="33442275"/>
          <a:ext cx="8289875" cy="4937352"/>
        </a:xfrm>
        <a:prstGeom prst="rect">
          <a:avLst/>
        </a:prstGeom>
      </xdr:spPr>
    </xdr:pic>
    <xdr:clientData/>
  </xdr:twoCellAnchor>
  <xdr:twoCellAnchor editAs="oneCell">
    <xdr:from>
      <xdr:col>1</xdr:col>
      <xdr:colOff>0</xdr:colOff>
      <xdr:row>249</xdr:row>
      <xdr:rowOff>0</xdr:rowOff>
    </xdr:from>
    <xdr:to>
      <xdr:col>17</xdr:col>
      <xdr:colOff>304800</xdr:colOff>
      <xdr:row>288</xdr:row>
      <xdr:rowOff>48864</xdr:rowOff>
    </xdr:to>
    <xdr:pic>
      <xdr:nvPicPr>
        <xdr:cNvPr id="13" name="Imagem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47348775"/>
          <a:ext cx="10058400" cy="7478364"/>
        </a:xfrm>
        <a:prstGeom prst="rect">
          <a:avLst/>
        </a:prstGeom>
      </xdr:spPr>
    </xdr:pic>
    <xdr:clientData/>
  </xdr:twoCellAnchor>
  <xdr:twoCellAnchor editAs="oneCell">
    <xdr:from>
      <xdr:col>19</xdr:col>
      <xdr:colOff>0</xdr:colOff>
      <xdr:row>249</xdr:row>
      <xdr:rowOff>0</xdr:rowOff>
    </xdr:from>
    <xdr:to>
      <xdr:col>30</xdr:col>
      <xdr:colOff>172410</xdr:colOff>
      <xdr:row>274</xdr:row>
      <xdr:rowOff>105455</xdr:rowOff>
    </xdr:to>
    <xdr:pic>
      <xdr:nvPicPr>
        <xdr:cNvPr id="15" name="Imagem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582400" y="47348775"/>
          <a:ext cx="6878010" cy="4867955"/>
        </a:xfrm>
        <a:prstGeom prst="rect">
          <a:avLst/>
        </a:prstGeom>
      </xdr:spPr>
    </xdr:pic>
    <xdr:clientData/>
  </xdr:twoCellAnchor>
  <xdr:twoCellAnchor editAs="oneCell">
    <xdr:from>
      <xdr:col>13</xdr:col>
      <xdr:colOff>28575</xdr:colOff>
      <xdr:row>86</xdr:row>
      <xdr:rowOff>152400</xdr:rowOff>
    </xdr:from>
    <xdr:to>
      <xdr:col>24</xdr:col>
      <xdr:colOff>479088</xdr:colOff>
      <xdr:row>109</xdr:row>
      <xdr:rowOff>19461</xdr:rowOff>
    </xdr:to>
    <xdr:pic>
      <xdr:nvPicPr>
        <xdr:cNvPr id="16" name="Imagem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953375" y="16449675"/>
          <a:ext cx="7156113" cy="4248561"/>
        </a:xfrm>
        <a:prstGeom prst="rect">
          <a:avLst/>
        </a:prstGeom>
      </xdr:spPr>
    </xdr:pic>
    <xdr:clientData/>
  </xdr:twoCellAnchor>
  <xdr:twoCellAnchor>
    <xdr:from>
      <xdr:col>0</xdr:col>
      <xdr:colOff>0</xdr:colOff>
      <xdr:row>0</xdr:row>
      <xdr:rowOff>0</xdr:rowOff>
    </xdr:from>
    <xdr:to>
      <xdr:col>1</xdr:col>
      <xdr:colOff>333374</xdr:colOff>
      <xdr:row>0</xdr:row>
      <xdr:rowOff>438150</xdr:rowOff>
    </xdr:to>
    <xdr:sp macro="" textlink="">
      <xdr:nvSpPr>
        <xdr:cNvPr id="17" name="Bisel 16">
          <a:hlinkClick xmlns:r="http://schemas.openxmlformats.org/officeDocument/2006/relationships" r:id="rId15"/>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180975</xdr:colOff>
      <xdr:row>1</xdr:row>
      <xdr:rowOff>114300</xdr:rowOff>
    </xdr:from>
    <xdr:to>
      <xdr:col>22</xdr:col>
      <xdr:colOff>557212</xdr:colOff>
      <xdr:row>59</xdr:row>
      <xdr:rowOff>96600</xdr:rowOff>
    </xdr:to>
    <xdr:pic>
      <xdr:nvPicPr>
        <xdr:cNvPr id="2"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304800"/>
          <a:ext cx="13787437" cy="11031300"/>
        </a:xfrm>
        <a:prstGeom prst="rect">
          <a:avLst/>
        </a:prstGeom>
      </xdr:spPr>
    </xdr:pic>
    <xdr:clientData/>
  </xdr:twoCellAnchor>
  <xdr:twoCellAnchor>
    <xdr:from>
      <xdr:col>0</xdr:col>
      <xdr:colOff>0</xdr:colOff>
      <xdr:row>0</xdr:row>
      <xdr:rowOff>0</xdr:rowOff>
    </xdr:from>
    <xdr:to>
      <xdr:col>1</xdr:col>
      <xdr:colOff>333374</xdr:colOff>
      <xdr:row>1</xdr:row>
      <xdr:rowOff>114300</xdr:rowOff>
    </xdr:to>
    <xdr:sp macro="" textlink="">
      <xdr:nvSpPr>
        <xdr:cNvPr id="3" name="Bisel 2">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180975</xdr:colOff>
      <xdr:row>56</xdr:row>
      <xdr:rowOff>0</xdr:rowOff>
    </xdr:from>
    <xdr:to>
      <xdr:col>2</xdr:col>
      <xdr:colOff>371475</xdr:colOff>
      <xdr:row>57</xdr:row>
      <xdr:rowOff>19050</xdr:rowOff>
    </xdr:to>
    <xdr:sp macro="" textlink="">
      <xdr:nvSpPr>
        <xdr:cNvPr id="3" name="Seta para a direita 2"/>
        <xdr:cNvSpPr/>
      </xdr:nvSpPr>
      <xdr:spPr>
        <a:xfrm rot="5400000">
          <a:off x="1390650" y="10734675"/>
          <a:ext cx="209550" cy="190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581025</xdr:colOff>
      <xdr:row>54</xdr:row>
      <xdr:rowOff>76200</xdr:rowOff>
    </xdr:from>
    <xdr:to>
      <xdr:col>3</xdr:col>
      <xdr:colOff>9525</xdr:colOff>
      <xdr:row>55</xdr:row>
      <xdr:rowOff>133350</xdr:rowOff>
    </xdr:to>
    <xdr:sp macro="" textlink="">
      <xdr:nvSpPr>
        <xdr:cNvPr id="4" name="Retângulo 3"/>
        <xdr:cNvSpPr/>
      </xdr:nvSpPr>
      <xdr:spPr>
        <a:xfrm>
          <a:off x="1190625" y="104013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100"/>
            <a:t>Nome</a:t>
          </a:r>
          <a:r>
            <a:rPr lang="pt-BR" sz="1100" baseline="0"/>
            <a:t> </a:t>
          </a:r>
        </a:p>
        <a:p>
          <a:pPr algn="l"/>
          <a:endParaRPr lang="pt-BR" sz="1100"/>
        </a:p>
      </xdr:txBody>
    </xdr:sp>
    <xdr:clientData/>
  </xdr:twoCellAnchor>
  <xdr:twoCellAnchor>
    <xdr:from>
      <xdr:col>1</xdr:col>
      <xdr:colOff>561975</xdr:colOff>
      <xdr:row>57</xdr:row>
      <xdr:rowOff>76200</xdr:rowOff>
    </xdr:from>
    <xdr:to>
      <xdr:col>2</xdr:col>
      <xdr:colOff>600075</xdr:colOff>
      <xdr:row>58</xdr:row>
      <xdr:rowOff>133350</xdr:rowOff>
    </xdr:to>
    <xdr:sp macro="" textlink="">
      <xdr:nvSpPr>
        <xdr:cNvPr id="5" name="Retângulo 4"/>
        <xdr:cNvSpPr/>
      </xdr:nvSpPr>
      <xdr:spPr>
        <a:xfrm>
          <a:off x="1171575" y="10972800"/>
          <a:ext cx="64770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a:t>P.A.</a:t>
          </a:r>
        </a:p>
        <a:p>
          <a:pPr algn="ctr"/>
          <a:endParaRPr lang="pt-BR" sz="1100" baseline="0"/>
        </a:p>
        <a:p>
          <a:pPr algn="ctr"/>
          <a:endParaRPr lang="pt-BR" sz="1100"/>
        </a:p>
      </xdr:txBody>
    </xdr:sp>
    <xdr:clientData/>
  </xdr:twoCellAnchor>
  <xdr:twoCellAnchor>
    <xdr:from>
      <xdr:col>7</xdr:col>
      <xdr:colOff>209550</xdr:colOff>
      <xdr:row>73</xdr:row>
      <xdr:rowOff>190500</xdr:rowOff>
    </xdr:from>
    <xdr:to>
      <xdr:col>11</xdr:col>
      <xdr:colOff>447675</xdr:colOff>
      <xdr:row>75</xdr:row>
      <xdr:rowOff>28575</xdr:rowOff>
    </xdr:to>
    <xdr:sp macro="" textlink="">
      <xdr:nvSpPr>
        <xdr:cNvPr id="2" name="Retângulo 1"/>
        <xdr:cNvSpPr/>
      </xdr:nvSpPr>
      <xdr:spPr>
        <a:xfrm>
          <a:off x="4476750" y="14144625"/>
          <a:ext cx="2676525"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A1</a:t>
          </a:r>
          <a:r>
            <a:rPr lang="pt-BR" sz="1100" baseline="0"/>
            <a:t> -- Economizar  100</a:t>
          </a:r>
        </a:p>
        <a:p>
          <a:pPr algn="l"/>
          <a:endParaRPr lang="pt-BR" sz="1100"/>
        </a:p>
      </xdr:txBody>
    </xdr:sp>
    <xdr:clientData/>
  </xdr:twoCellAnchor>
  <xdr:twoCellAnchor>
    <xdr:from>
      <xdr:col>7</xdr:col>
      <xdr:colOff>209550</xdr:colOff>
      <xdr:row>75</xdr:row>
      <xdr:rowOff>152400</xdr:rowOff>
    </xdr:from>
    <xdr:to>
      <xdr:col>10</xdr:col>
      <xdr:colOff>9525</xdr:colOff>
      <xdr:row>77</xdr:row>
      <xdr:rowOff>19050</xdr:rowOff>
    </xdr:to>
    <xdr:sp macro="" textlink="">
      <xdr:nvSpPr>
        <xdr:cNvPr id="6" name="Retângulo 5"/>
        <xdr:cNvSpPr/>
      </xdr:nvSpPr>
      <xdr:spPr>
        <a:xfrm>
          <a:off x="4476750" y="14497050"/>
          <a:ext cx="1628775" cy="247650"/>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B1</a:t>
          </a:r>
          <a:r>
            <a:rPr lang="pt-BR" sz="1100" baseline="0"/>
            <a:t>  -- </a:t>
          </a:r>
          <a:r>
            <a:rPr lang="pt-BR" sz="1100"/>
            <a:t>Economizar 70 </a:t>
          </a:r>
        </a:p>
        <a:p>
          <a:pPr algn="l"/>
          <a:endParaRPr lang="pt-BR" sz="1100"/>
        </a:p>
      </xdr:txBody>
    </xdr:sp>
    <xdr:clientData/>
  </xdr:twoCellAnchor>
  <xdr:twoCellAnchor>
    <xdr:from>
      <xdr:col>10</xdr:col>
      <xdr:colOff>76200</xdr:colOff>
      <xdr:row>75</xdr:row>
      <xdr:rowOff>152400</xdr:rowOff>
    </xdr:from>
    <xdr:to>
      <xdr:col>11</xdr:col>
      <xdr:colOff>476250</xdr:colOff>
      <xdr:row>77</xdr:row>
      <xdr:rowOff>9525</xdr:rowOff>
    </xdr:to>
    <xdr:sp macro="" textlink="">
      <xdr:nvSpPr>
        <xdr:cNvPr id="7" name="Retângulo 6"/>
        <xdr:cNvSpPr/>
      </xdr:nvSpPr>
      <xdr:spPr>
        <a:xfrm>
          <a:off x="6172200" y="14497050"/>
          <a:ext cx="1009650" cy="23812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baseline="0"/>
            <a:t>B2 - 30 %</a:t>
          </a:r>
        </a:p>
        <a:p>
          <a:pPr algn="l"/>
          <a:endParaRPr lang="pt-BR" sz="1100" baseline="0"/>
        </a:p>
        <a:p>
          <a:pPr algn="l"/>
          <a:endParaRPr lang="pt-BR" sz="1100" baseline="0"/>
        </a:p>
      </xdr:txBody>
    </xdr:sp>
    <xdr:clientData/>
  </xdr:twoCellAnchor>
  <xdr:twoCellAnchor>
    <xdr:from>
      <xdr:col>7</xdr:col>
      <xdr:colOff>247650</xdr:colOff>
      <xdr:row>77</xdr:row>
      <xdr:rowOff>104773</xdr:rowOff>
    </xdr:from>
    <xdr:to>
      <xdr:col>8</xdr:col>
      <xdr:colOff>95251</xdr:colOff>
      <xdr:row>80</xdr:row>
      <xdr:rowOff>123824</xdr:rowOff>
    </xdr:to>
    <xdr:sp macro="" textlink="">
      <xdr:nvSpPr>
        <xdr:cNvPr id="8" name="Retângulo 7"/>
        <xdr:cNvSpPr/>
      </xdr:nvSpPr>
      <xdr:spPr>
        <a:xfrm>
          <a:off x="4514850" y="14820898"/>
          <a:ext cx="457201"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c1</a:t>
          </a:r>
          <a:r>
            <a:rPr lang="pt-BR" sz="1100" baseline="0"/>
            <a:t> - 33%</a:t>
          </a:r>
        </a:p>
        <a:p>
          <a:pPr algn="l"/>
          <a:endParaRPr lang="pt-BR" sz="1100"/>
        </a:p>
      </xdr:txBody>
    </xdr:sp>
    <xdr:clientData/>
  </xdr:twoCellAnchor>
  <xdr:twoCellAnchor>
    <xdr:from>
      <xdr:col>8</xdr:col>
      <xdr:colOff>200027</xdr:colOff>
      <xdr:row>77</xdr:row>
      <xdr:rowOff>114299</xdr:rowOff>
    </xdr:from>
    <xdr:to>
      <xdr:col>9</xdr:col>
      <xdr:colOff>38100</xdr:colOff>
      <xdr:row>80</xdr:row>
      <xdr:rowOff>142875</xdr:rowOff>
    </xdr:to>
    <xdr:sp macro="" textlink="">
      <xdr:nvSpPr>
        <xdr:cNvPr id="10" name="Retângulo 9"/>
        <xdr:cNvSpPr/>
      </xdr:nvSpPr>
      <xdr:spPr>
        <a:xfrm>
          <a:off x="5076827" y="14830424"/>
          <a:ext cx="447673" cy="600076"/>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c2</a:t>
          </a:r>
        </a:p>
      </xdr:txBody>
    </xdr:sp>
    <xdr:clientData/>
  </xdr:twoCellAnchor>
  <xdr:twoCellAnchor>
    <xdr:from>
      <xdr:col>9</xdr:col>
      <xdr:colOff>133352</xdr:colOff>
      <xdr:row>77</xdr:row>
      <xdr:rowOff>104773</xdr:rowOff>
    </xdr:from>
    <xdr:to>
      <xdr:col>9</xdr:col>
      <xdr:colOff>590550</xdr:colOff>
      <xdr:row>80</xdr:row>
      <xdr:rowOff>123824</xdr:rowOff>
    </xdr:to>
    <xdr:sp macro="" textlink="">
      <xdr:nvSpPr>
        <xdr:cNvPr id="11" name="Retângulo 10"/>
        <xdr:cNvSpPr/>
      </xdr:nvSpPr>
      <xdr:spPr>
        <a:xfrm>
          <a:off x="5619752" y="14820898"/>
          <a:ext cx="457198" cy="590551"/>
        </a:xfrm>
        <a:prstGeom prst="rect">
          <a:avLst/>
        </a:prstGeom>
        <a:solidFill>
          <a:schemeClr val="accent3">
            <a:lumMod val="60000"/>
            <a:lumOff val="40000"/>
          </a:schemeClr>
        </a:solidFill>
        <a:ln>
          <a:solidFill>
            <a:schemeClr val="accent3">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c3</a:t>
          </a:r>
        </a:p>
      </xdr:txBody>
    </xdr:sp>
    <xdr:clientData/>
  </xdr:twoCellAnchor>
  <xdr:twoCellAnchor>
    <xdr:from>
      <xdr:col>10</xdr:col>
      <xdr:colOff>219076</xdr:colOff>
      <xdr:row>77</xdr:row>
      <xdr:rowOff>123824</xdr:rowOff>
    </xdr:from>
    <xdr:to>
      <xdr:col>10</xdr:col>
      <xdr:colOff>581025</xdr:colOff>
      <xdr:row>78</xdr:row>
      <xdr:rowOff>190499</xdr:rowOff>
    </xdr:to>
    <xdr:sp macro="" textlink="">
      <xdr:nvSpPr>
        <xdr:cNvPr id="12" name="Retângulo 11"/>
        <xdr:cNvSpPr/>
      </xdr:nvSpPr>
      <xdr:spPr>
        <a:xfrm>
          <a:off x="6315076" y="14849474"/>
          <a:ext cx="361949" cy="257175"/>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c4</a:t>
          </a:r>
        </a:p>
      </xdr:txBody>
    </xdr:sp>
    <xdr:clientData/>
  </xdr:twoCellAnchor>
  <xdr:twoCellAnchor>
    <xdr:from>
      <xdr:col>11</xdr:col>
      <xdr:colOff>47626</xdr:colOff>
      <xdr:row>77</xdr:row>
      <xdr:rowOff>133350</xdr:rowOff>
    </xdr:from>
    <xdr:to>
      <xdr:col>11</xdr:col>
      <xdr:colOff>428625</xdr:colOff>
      <xdr:row>78</xdr:row>
      <xdr:rowOff>171450</xdr:rowOff>
    </xdr:to>
    <xdr:sp macro="" textlink="">
      <xdr:nvSpPr>
        <xdr:cNvPr id="13" name="Retângulo 12"/>
        <xdr:cNvSpPr/>
      </xdr:nvSpPr>
      <xdr:spPr>
        <a:xfrm>
          <a:off x="6753226" y="14859000"/>
          <a:ext cx="380999" cy="228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100"/>
            <a:t>c5</a:t>
          </a:r>
        </a:p>
      </xdr:txBody>
    </xdr:sp>
    <xdr:clientData/>
  </xdr:twoCellAnchor>
  <xdr:twoCellAnchor>
    <xdr:from>
      <xdr:col>0</xdr:col>
      <xdr:colOff>0</xdr:colOff>
      <xdr:row>0</xdr:row>
      <xdr:rowOff>0</xdr:rowOff>
    </xdr:from>
    <xdr:to>
      <xdr:col>1</xdr:col>
      <xdr:colOff>342900</xdr:colOff>
      <xdr:row>1</xdr:row>
      <xdr:rowOff>142875</xdr:rowOff>
    </xdr:to>
    <xdr:sp macro="" textlink="">
      <xdr:nvSpPr>
        <xdr:cNvPr id="16" name="Bisel 15">
          <a:hlinkClick xmlns:r="http://schemas.openxmlformats.org/officeDocument/2006/relationships" r:id="rId1"/>
        </xdr:cNvPr>
        <xdr:cNvSpPr/>
      </xdr:nvSpPr>
      <xdr:spPr>
        <a:xfrm>
          <a:off x="0" y="0"/>
          <a:ext cx="952500" cy="3333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1285874</xdr:colOff>
      <xdr:row>1</xdr:row>
      <xdr:rowOff>285750</xdr:rowOff>
    </xdr:to>
    <xdr:sp macro="" textlink="">
      <xdr:nvSpPr>
        <xdr:cNvPr id="2" name="Bisel 1">
          <a:hlinkClick xmlns:r="http://schemas.openxmlformats.org/officeDocument/2006/relationships" r:id="rId1"/>
        </xdr:cNvPr>
        <xdr:cNvSpPr/>
      </xdr:nvSpPr>
      <xdr:spPr>
        <a:xfrm>
          <a:off x="0" y="0"/>
          <a:ext cx="1285874" cy="4762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371590</xdr:colOff>
      <xdr:row>11</xdr:row>
      <xdr:rowOff>145290</xdr:rowOff>
    </xdr:from>
    <xdr:to>
      <xdr:col>12</xdr:col>
      <xdr:colOff>142876</xdr:colOff>
      <xdr:row>22</xdr:row>
      <xdr:rowOff>9525</xdr:rowOff>
    </xdr:to>
    <xdr:pic>
      <xdr:nvPicPr>
        <xdr:cNvPr id="3" name="Imagem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01265" y="2240790"/>
          <a:ext cx="3428886" cy="234073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2</xdr:col>
      <xdr:colOff>238125</xdr:colOff>
      <xdr:row>1</xdr:row>
      <xdr:rowOff>47625</xdr:rowOff>
    </xdr:from>
    <xdr:to>
      <xdr:col>7</xdr:col>
      <xdr:colOff>491147</xdr:colOff>
      <xdr:row>14</xdr:row>
      <xdr:rowOff>95250</xdr:rowOff>
    </xdr:to>
    <xdr:pic>
      <xdr:nvPicPr>
        <xdr:cNvPr id="4" name="Imagem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238125"/>
          <a:ext cx="3301022" cy="3095625"/>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0</xdr:col>
      <xdr:colOff>0</xdr:colOff>
      <xdr:row>0</xdr:row>
      <xdr:rowOff>0</xdr:rowOff>
    </xdr:from>
    <xdr:to>
      <xdr:col>0</xdr:col>
      <xdr:colOff>942974</xdr:colOff>
      <xdr:row>1</xdr:row>
      <xdr:rowOff>104775</xdr:rowOff>
    </xdr:to>
    <xdr:sp macro="" textlink="">
      <xdr:nvSpPr>
        <xdr:cNvPr id="5" name="Bisel 4">
          <a:hlinkClick xmlns:r="http://schemas.openxmlformats.org/officeDocument/2006/relationships" r:id="rId3"/>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593912</xdr:colOff>
      <xdr:row>1</xdr:row>
      <xdr:rowOff>89647</xdr:rowOff>
    </xdr:to>
    <xdr:sp macro="" textlink="">
      <xdr:nvSpPr>
        <xdr:cNvPr id="2" name="Bisel 1">
          <a:hlinkClick xmlns:r="http://schemas.openxmlformats.org/officeDocument/2006/relationships" r:id="rId1"/>
        </xdr:cNvPr>
        <xdr:cNvSpPr/>
      </xdr:nvSpPr>
      <xdr:spPr>
        <a:xfrm>
          <a:off x="0" y="0"/>
          <a:ext cx="593912" cy="381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i="0" u="sng"/>
            <a:t>Inicio</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333374</xdr:colOff>
      <xdr:row>1</xdr:row>
      <xdr:rowOff>247650</xdr:rowOff>
    </xdr:to>
    <xdr:sp macro="" textlink="">
      <xdr:nvSpPr>
        <xdr:cNvPr id="2" name="Bisel 1">
          <a:hlinkClick xmlns:r="http://schemas.openxmlformats.org/officeDocument/2006/relationships" r:id="rId1"/>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1</xdr:rowOff>
    </xdr:from>
    <xdr:to>
      <xdr:col>1</xdr:col>
      <xdr:colOff>304800</xdr:colOff>
      <xdr:row>0</xdr:row>
      <xdr:rowOff>485775</xdr:rowOff>
    </xdr:to>
    <xdr:sp macro="" textlink="">
      <xdr:nvSpPr>
        <xdr:cNvPr id="2" name="Bisel 1">
          <a:hlinkClick xmlns:r="http://schemas.openxmlformats.org/officeDocument/2006/relationships" r:id="rId1"/>
        </xdr:cNvPr>
        <xdr:cNvSpPr/>
      </xdr:nvSpPr>
      <xdr:spPr>
        <a:xfrm>
          <a:off x="0" y="1"/>
          <a:ext cx="914400" cy="48577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28574</xdr:colOff>
      <xdr:row>2</xdr:row>
      <xdr:rowOff>152400</xdr:rowOff>
    </xdr:to>
    <xdr:sp macro="" textlink="">
      <xdr:nvSpPr>
        <xdr:cNvPr id="3" name="Bisel 2">
          <a:hlinkClick xmlns:r="http://schemas.openxmlformats.org/officeDocument/2006/relationships" r:id="rId1"/>
        </xdr:cNvPr>
        <xdr:cNvSpPr/>
      </xdr:nvSpPr>
      <xdr:spPr>
        <a:xfrm>
          <a:off x="0" y="0"/>
          <a:ext cx="1247774" cy="5334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twoCellAnchor>
    <xdr:from>
      <xdr:col>8</xdr:col>
      <xdr:colOff>396760</xdr:colOff>
      <xdr:row>1</xdr:row>
      <xdr:rowOff>129846</xdr:rowOff>
    </xdr:from>
    <xdr:to>
      <xdr:col>11</xdr:col>
      <xdr:colOff>495625</xdr:colOff>
      <xdr:row>9</xdr:row>
      <xdr:rowOff>241629</xdr:rowOff>
    </xdr:to>
    <xdr:sp macro="" textlink="">
      <xdr:nvSpPr>
        <xdr:cNvPr id="4" name="Explosão 1 3"/>
        <xdr:cNvSpPr/>
      </xdr:nvSpPr>
      <xdr:spPr>
        <a:xfrm rot="1560000">
          <a:off x="8359660" y="320346"/>
          <a:ext cx="1927665" cy="2207283"/>
        </a:xfrm>
        <a:prstGeom prst="irregularSeal1">
          <a:avLst/>
        </a:prstGeom>
        <a:solidFill>
          <a:schemeClr val="accent3">
            <a:lumMod val="40000"/>
            <a:lumOff val="60000"/>
          </a:schemeClr>
        </a:solidFill>
        <a:ln>
          <a:solidFill>
            <a:schemeClr val="accent3">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050" b="1">
              <a:solidFill>
                <a:schemeClr val="tx1">
                  <a:lumMod val="65000"/>
                  <a:lumOff val="35000"/>
                </a:schemeClr>
              </a:solidFill>
            </a:rPr>
            <a:t>ClICK</a:t>
          </a:r>
          <a:r>
            <a:rPr lang="pt-BR" sz="1050" b="1" baseline="0">
              <a:solidFill>
                <a:schemeClr val="tx1">
                  <a:lumMod val="65000"/>
                  <a:lumOff val="35000"/>
                </a:schemeClr>
              </a:solidFill>
            </a:rPr>
            <a:t> NOS LINKS PARA MAIS DETALHES</a:t>
          </a:r>
          <a:endParaRPr lang="pt-BR" sz="1050" b="1">
            <a:solidFill>
              <a:schemeClr val="tx1">
                <a:lumMod val="65000"/>
                <a:lumOff val="35000"/>
              </a:schemeClr>
            </a:solidFill>
          </a:endParaRPr>
        </a:p>
      </xdr:txBody>
    </xdr:sp>
    <xdr:clientData/>
  </xdr:twoCellAnchor>
  <xdr:twoCellAnchor>
    <xdr:from>
      <xdr:col>0</xdr:col>
      <xdr:colOff>19049</xdr:colOff>
      <xdr:row>4</xdr:row>
      <xdr:rowOff>152400</xdr:rowOff>
    </xdr:from>
    <xdr:to>
      <xdr:col>2</xdr:col>
      <xdr:colOff>38100</xdr:colOff>
      <xdr:row>6</xdr:row>
      <xdr:rowOff>238126</xdr:rowOff>
    </xdr:to>
    <xdr:sp macro="" textlink="">
      <xdr:nvSpPr>
        <xdr:cNvPr id="5" name="Bisel 4">
          <a:hlinkClick xmlns:r="http://schemas.openxmlformats.org/officeDocument/2006/relationships" r:id="rId2"/>
        </xdr:cNvPr>
        <xdr:cNvSpPr/>
      </xdr:nvSpPr>
      <xdr:spPr>
        <a:xfrm>
          <a:off x="19049" y="1009650"/>
          <a:ext cx="1238251" cy="657226"/>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i="0" u="none"/>
            <a:t>Descrição</a:t>
          </a:r>
          <a:r>
            <a:rPr lang="pt-BR" sz="1100" b="1" i="0" u="none" baseline="0"/>
            <a:t> das Ferramentas</a:t>
          </a:r>
          <a:endParaRPr lang="pt-BR" sz="1100" b="1" i="0" u="none"/>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47625</xdr:colOff>
      <xdr:row>1</xdr:row>
      <xdr:rowOff>38100</xdr:rowOff>
    </xdr:from>
    <xdr:to>
      <xdr:col>9</xdr:col>
      <xdr:colOff>200025</xdr:colOff>
      <xdr:row>3</xdr:row>
      <xdr:rowOff>28575</xdr:rowOff>
    </xdr:to>
    <xdr:sp macro="" textlink="">
      <xdr:nvSpPr>
        <xdr:cNvPr id="3" name="Bisel 2">
          <a:hlinkClick xmlns:r="http://schemas.openxmlformats.org/officeDocument/2006/relationships" r:id="rId1"/>
        </xdr:cNvPr>
        <xdr:cNvSpPr/>
      </xdr:nvSpPr>
      <xdr:spPr>
        <a:xfrm>
          <a:off x="9782175" y="542925"/>
          <a:ext cx="1371600" cy="79057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Previsão Inicial de Receitas</a:t>
          </a:r>
        </a:p>
      </xdr:txBody>
    </xdr:sp>
    <xdr:clientData/>
  </xdr:twoCellAnchor>
  <xdr:twoCellAnchor>
    <xdr:from>
      <xdr:col>0</xdr:col>
      <xdr:colOff>0</xdr:colOff>
      <xdr:row>0</xdr:row>
      <xdr:rowOff>0</xdr:rowOff>
    </xdr:from>
    <xdr:to>
      <xdr:col>0</xdr:col>
      <xdr:colOff>942974</xdr:colOff>
      <xdr:row>0</xdr:row>
      <xdr:rowOff>438150</xdr:rowOff>
    </xdr:to>
    <xdr:sp macro="" textlink="">
      <xdr:nvSpPr>
        <xdr:cNvPr id="5" name="Bisel 4">
          <a:hlinkClick xmlns:r="http://schemas.openxmlformats.org/officeDocument/2006/relationships" r:id="rId2"/>
        </xdr:cNvPr>
        <xdr:cNvSpPr/>
      </xdr:nvSpPr>
      <xdr:spPr>
        <a:xfrm>
          <a:off x="0"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22411</xdr:colOff>
      <xdr:row>0</xdr:row>
      <xdr:rowOff>11204</xdr:rowOff>
    </xdr:from>
    <xdr:to>
      <xdr:col>0</xdr:col>
      <xdr:colOff>1138411</xdr:colOff>
      <xdr:row>0</xdr:row>
      <xdr:rowOff>371204</xdr:rowOff>
    </xdr:to>
    <xdr:sp macro="" textlink="">
      <xdr:nvSpPr>
        <xdr:cNvPr id="2" name="Bisel 1">
          <a:hlinkClick xmlns:r="http://schemas.openxmlformats.org/officeDocument/2006/relationships" r:id="rId1"/>
        </xdr:cNvPr>
        <xdr:cNvSpPr/>
      </xdr:nvSpPr>
      <xdr:spPr>
        <a:xfrm>
          <a:off x="22411" y="11204"/>
          <a:ext cx="1116000" cy="36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xdr:rowOff>
    </xdr:from>
    <xdr:to>
      <xdr:col>0</xdr:col>
      <xdr:colOff>1228725</xdr:colOff>
      <xdr:row>0</xdr:row>
      <xdr:rowOff>400050</xdr:rowOff>
    </xdr:to>
    <xdr:sp macro="" textlink="">
      <xdr:nvSpPr>
        <xdr:cNvPr id="3" name="Bisel 2">
          <a:hlinkClick xmlns:r="http://schemas.openxmlformats.org/officeDocument/2006/relationships" r:id="rId1"/>
        </xdr:cNvPr>
        <xdr:cNvSpPr/>
      </xdr:nvSpPr>
      <xdr:spPr>
        <a:xfrm>
          <a:off x="0" y="1"/>
          <a:ext cx="1228725" cy="400049"/>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593045</xdr:colOff>
      <xdr:row>52</xdr:row>
      <xdr:rowOff>58110</xdr:rowOff>
    </xdr:from>
    <xdr:to>
      <xdr:col>1</xdr:col>
      <xdr:colOff>4371974</xdr:colOff>
      <xdr:row>66</xdr:row>
      <xdr:rowOff>123825</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3045" y="9830760"/>
          <a:ext cx="4388529" cy="2732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1498146</xdr:colOff>
      <xdr:row>25</xdr:row>
      <xdr:rowOff>186417</xdr:rowOff>
    </xdr:from>
    <xdr:to>
      <xdr:col>1</xdr:col>
      <xdr:colOff>3962399</xdr:colOff>
      <xdr:row>33</xdr:row>
      <xdr:rowOff>66674</xdr:rowOff>
    </xdr:to>
    <xdr:pic>
      <xdr:nvPicPr>
        <xdr:cNvPr id="5" name="Imagem 4"/>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63917"/>
        <a:stretch/>
      </xdr:blipFill>
      <xdr:spPr bwMode="auto">
        <a:xfrm>
          <a:off x="2107746" y="5625192"/>
          <a:ext cx="2464253" cy="1404257"/>
        </a:xfrm>
        <a:prstGeom prst="rect">
          <a:avLst/>
        </a:prstGeom>
        <a:noFill/>
        <a:extLst/>
      </xdr:spPr>
    </xdr:pic>
    <xdr:clientData/>
  </xdr:twoCellAnchor>
  <xdr:twoCellAnchor editAs="oneCell">
    <xdr:from>
      <xdr:col>1</xdr:col>
      <xdr:colOff>4536621</xdr:colOff>
      <xdr:row>26</xdr:row>
      <xdr:rowOff>57150</xdr:rowOff>
    </xdr:from>
    <xdr:to>
      <xdr:col>1</xdr:col>
      <xdr:colOff>6943724</xdr:colOff>
      <xdr:row>39</xdr:row>
      <xdr:rowOff>116567</xdr:rowOff>
    </xdr:to>
    <xdr:pic>
      <xdr:nvPicPr>
        <xdr:cNvPr id="6" name="Imagem 5"/>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37633"/>
        <a:stretch/>
      </xdr:blipFill>
      <xdr:spPr bwMode="auto">
        <a:xfrm>
          <a:off x="5146221" y="5686425"/>
          <a:ext cx="2407103" cy="2535917"/>
        </a:xfrm>
        <a:prstGeom prst="rect">
          <a:avLst/>
        </a:prstGeom>
        <a:noFill/>
        <a:extLst/>
      </xdr:spPr>
    </xdr:pic>
    <xdr:clientData/>
  </xdr:twoCellAnchor>
  <xdr:twoCellAnchor>
    <xdr:from>
      <xdr:col>0</xdr:col>
      <xdr:colOff>0</xdr:colOff>
      <xdr:row>0</xdr:row>
      <xdr:rowOff>0</xdr:rowOff>
    </xdr:from>
    <xdr:to>
      <xdr:col>1</xdr:col>
      <xdr:colOff>287087</xdr:colOff>
      <xdr:row>1</xdr:row>
      <xdr:rowOff>169500</xdr:rowOff>
    </xdr:to>
    <xdr:sp macro="" textlink="">
      <xdr:nvSpPr>
        <xdr:cNvPr id="7" name="Bisel 6">
          <a:hlinkClick xmlns:r="http://schemas.openxmlformats.org/officeDocument/2006/relationships" r:id="rId3"/>
        </xdr:cNvPr>
        <xdr:cNvSpPr/>
      </xdr:nvSpPr>
      <xdr:spPr>
        <a:xfrm>
          <a:off x="0" y="0"/>
          <a:ext cx="900000" cy="360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110400</xdr:colOff>
      <xdr:row>1</xdr:row>
      <xdr:rowOff>150</xdr:rowOff>
    </xdr:to>
    <xdr:sp macro="" textlink="">
      <xdr:nvSpPr>
        <xdr:cNvPr id="2" name="Bisel 1">
          <a:hlinkClick xmlns:r="http://schemas.openxmlformats.org/officeDocument/2006/relationships" r:id="rId1"/>
        </xdr:cNvPr>
        <xdr:cNvSpPr/>
      </xdr:nvSpPr>
      <xdr:spPr>
        <a:xfrm>
          <a:off x="0" y="0"/>
          <a:ext cx="720000" cy="3240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352424</xdr:colOff>
      <xdr:row>0</xdr:row>
      <xdr:rowOff>466725</xdr:rowOff>
    </xdr:to>
    <xdr:sp macro="" textlink="">
      <xdr:nvSpPr>
        <xdr:cNvPr id="2" name="Bisel 1">
          <a:hlinkClick xmlns:r="http://schemas.openxmlformats.org/officeDocument/2006/relationships" r:id="rId1"/>
        </xdr:cNvPr>
        <xdr:cNvSpPr/>
      </xdr:nvSpPr>
      <xdr:spPr>
        <a:xfrm>
          <a:off x="0" y="0"/>
          <a:ext cx="962024" cy="466725"/>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0</xdr:row>
      <xdr:rowOff>314324</xdr:rowOff>
    </xdr:to>
    <xdr:sp macro="" textlink="">
      <xdr:nvSpPr>
        <xdr:cNvPr id="3" name="Bisel 2">
          <a:hlinkClick xmlns:r="http://schemas.openxmlformats.org/officeDocument/2006/relationships" r:id="rId1"/>
        </xdr:cNvPr>
        <xdr:cNvSpPr/>
      </xdr:nvSpPr>
      <xdr:spPr>
        <a:xfrm>
          <a:off x="0" y="0"/>
          <a:ext cx="1162050" cy="31432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i="0" u="sng"/>
            <a:t>Inicio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20</xdr:col>
      <xdr:colOff>142875</xdr:colOff>
      <xdr:row>12</xdr:row>
      <xdr:rowOff>47625</xdr:rowOff>
    </xdr:from>
    <xdr:to>
      <xdr:col>22</xdr:col>
      <xdr:colOff>466725</xdr:colOff>
      <xdr:row>12</xdr:row>
      <xdr:rowOff>104775</xdr:rowOff>
    </xdr:to>
    <xdr:sp macro="" textlink="">
      <xdr:nvSpPr>
        <xdr:cNvPr id="6" name="Seta para a direita 5"/>
        <xdr:cNvSpPr/>
      </xdr:nvSpPr>
      <xdr:spPr>
        <a:xfrm flipH="1">
          <a:off x="14592300" y="809625"/>
          <a:ext cx="1543050" cy="571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19050</xdr:colOff>
      <xdr:row>4</xdr:row>
      <xdr:rowOff>104775</xdr:rowOff>
    </xdr:from>
    <xdr:to>
      <xdr:col>5</xdr:col>
      <xdr:colOff>571500</xdr:colOff>
      <xdr:row>7</xdr:row>
      <xdr:rowOff>104775</xdr:rowOff>
    </xdr:to>
    <xdr:sp macro="" textlink="">
      <xdr:nvSpPr>
        <xdr:cNvPr id="2" name="Seta para a direita 1"/>
        <xdr:cNvSpPr/>
      </xdr:nvSpPr>
      <xdr:spPr>
        <a:xfrm>
          <a:off x="4762500" y="1171575"/>
          <a:ext cx="552450" cy="581025"/>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571500</xdr:colOff>
      <xdr:row>4</xdr:row>
      <xdr:rowOff>57150</xdr:rowOff>
    </xdr:from>
    <xdr:to>
      <xdr:col>10</xdr:col>
      <xdr:colOff>514350</xdr:colOff>
      <xdr:row>7</xdr:row>
      <xdr:rowOff>123825</xdr:rowOff>
    </xdr:to>
    <xdr:sp macro="" textlink="">
      <xdr:nvSpPr>
        <xdr:cNvPr id="7" name="Seta para a direita 6"/>
        <xdr:cNvSpPr/>
      </xdr:nvSpPr>
      <xdr:spPr>
        <a:xfrm>
          <a:off x="7229475" y="1123950"/>
          <a:ext cx="1771650" cy="647700"/>
        </a:xfrm>
        <a:prstGeom prst="rightArrow">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0</xdr:colOff>
      <xdr:row>0</xdr:row>
      <xdr:rowOff>0</xdr:rowOff>
    </xdr:from>
    <xdr:to>
      <xdr:col>0</xdr:col>
      <xdr:colOff>1914524</xdr:colOff>
      <xdr:row>2</xdr:row>
      <xdr:rowOff>161925</xdr:rowOff>
    </xdr:to>
    <xdr:sp macro="" textlink="">
      <xdr:nvSpPr>
        <xdr:cNvPr id="5" name="Bisel 4">
          <a:hlinkClick xmlns:r="http://schemas.openxmlformats.org/officeDocument/2006/relationships" r:id="rId1"/>
        </xdr:cNvPr>
        <xdr:cNvSpPr/>
      </xdr:nvSpPr>
      <xdr:spPr>
        <a:xfrm>
          <a:off x="0" y="0"/>
          <a:ext cx="1914524" cy="83820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447675</xdr:colOff>
      <xdr:row>8</xdr:row>
      <xdr:rowOff>76200</xdr:rowOff>
    </xdr:from>
    <xdr:to>
      <xdr:col>2</xdr:col>
      <xdr:colOff>457200</xdr:colOff>
      <xdr:row>16</xdr:row>
      <xdr:rowOff>142875</xdr:rowOff>
    </xdr:to>
    <xdr:cxnSp macro="">
      <xdr:nvCxnSpPr>
        <xdr:cNvPr id="5" name="Conector de seta reta 4"/>
        <xdr:cNvCxnSpPr/>
      </xdr:nvCxnSpPr>
      <xdr:spPr>
        <a:xfrm flipH="1">
          <a:off x="2552700" y="3886200"/>
          <a:ext cx="9525" cy="15906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485775</xdr:colOff>
      <xdr:row>8</xdr:row>
      <xdr:rowOff>76200</xdr:rowOff>
    </xdr:from>
    <xdr:to>
      <xdr:col>13</xdr:col>
      <xdr:colOff>561975</xdr:colOff>
      <xdr:row>16</xdr:row>
      <xdr:rowOff>47625</xdr:rowOff>
    </xdr:to>
    <xdr:cxnSp macro="">
      <xdr:nvCxnSpPr>
        <xdr:cNvPr id="7" name="Conector de seta reta 6"/>
        <xdr:cNvCxnSpPr/>
      </xdr:nvCxnSpPr>
      <xdr:spPr>
        <a:xfrm flipH="1">
          <a:off x="20412075" y="3886200"/>
          <a:ext cx="76200" cy="14954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268941</xdr:colOff>
      <xdr:row>18</xdr:row>
      <xdr:rowOff>0</xdr:rowOff>
    </xdr:from>
    <xdr:to>
      <xdr:col>19</xdr:col>
      <xdr:colOff>168088</xdr:colOff>
      <xdr:row>19</xdr:row>
      <xdr:rowOff>168089</xdr:rowOff>
    </xdr:to>
    <xdr:cxnSp macro="">
      <xdr:nvCxnSpPr>
        <xdr:cNvPr id="3" name="Conector de seta reta 2"/>
        <xdr:cNvCxnSpPr/>
      </xdr:nvCxnSpPr>
      <xdr:spPr>
        <a:xfrm flipV="1">
          <a:off x="23028088" y="7014882"/>
          <a:ext cx="1255059" cy="49306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750794</xdr:colOff>
      <xdr:row>26</xdr:row>
      <xdr:rowOff>145676</xdr:rowOff>
    </xdr:from>
    <xdr:to>
      <xdr:col>0</xdr:col>
      <xdr:colOff>750794</xdr:colOff>
      <xdr:row>30</xdr:row>
      <xdr:rowOff>112059</xdr:rowOff>
    </xdr:to>
    <xdr:cxnSp macro="">
      <xdr:nvCxnSpPr>
        <xdr:cNvPr id="8" name="Conector de seta reta 7"/>
        <xdr:cNvCxnSpPr/>
      </xdr:nvCxnSpPr>
      <xdr:spPr>
        <a:xfrm>
          <a:off x="750794" y="9009529"/>
          <a:ext cx="0" cy="7283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3597087</xdr:colOff>
      <xdr:row>26</xdr:row>
      <xdr:rowOff>40342</xdr:rowOff>
    </xdr:from>
    <xdr:to>
      <xdr:col>4</xdr:col>
      <xdr:colOff>342900</xdr:colOff>
      <xdr:row>30</xdr:row>
      <xdr:rowOff>89647</xdr:rowOff>
    </xdr:to>
    <xdr:cxnSp macro="">
      <xdr:nvCxnSpPr>
        <xdr:cNvPr id="9" name="Conector de seta reta 8"/>
        <xdr:cNvCxnSpPr/>
      </xdr:nvCxnSpPr>
      <xdr:spPr>
        <a:xfrm flipH="1">
          <a:off x="6689911" y="8904195"/>
          <a:ext cx="342901" cy="8113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103094</xdr:colOff>
      <xdr:row>32</xdr:row>
      <xdr:rowOff>91888</xdr:rowOff>
    </xdr:from>
    <xdr:to>
      <xdr:col>10</xdr:col>
      <xdr:colOff>918883</xdr:colOff>
      <xdr:row>33</xdr:row>
      <xdr:rowOff>112059</xdr:rowOff>
    </xdr:to>
    <xdr:cxnSp macro="">
      <xdr:nvCxnSpPr>
        <xdr:cNvPr id="10" name="Conector de seta reta 9"/>
        <xdr:cNvCxnSpPr/>
      </xdr:nvCxnSpPr>
      <xdr:spPr>
        <a:xfrm>
          <a:off x="6793006" y="10098741"/>
          <a:ext cx="6945406" cy="2106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694765</xdr:colOff>
      <xdr:row>21</xdr:row>
      <xdr:rowOff>67235</xdr:rowOff>
    </xdr:from>
    <xdr:to>
      <xdr:col>11</xdr:col>
      <xdr:colOff>2745441</xdr:colOff>
      <xdr:row>37</xdr:row>
      <xdr:rowOff>145676</xdr:rowOff>
    </xdr:to>
    <xdr:cxnSp macro="">
      <xdr:nvCxnSpPr>
        <xdr:cNvPr id="14" name="Conector de seta reta 13"/>
        <xdr:cNvCxnSpPr/>
      </xdr:nvCxnSpPr>
      <xdr:spPr>
        <a:xfrm flipV="1">
          <a:off x="13514294" y="7788088"/>
          <a:ext cx="3328147" cy="33169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381000</xdr:colOff>
      <xdr:row>1</xdr:row>
      <xdr:rowOff>112059</xdr:rowOff>
    </xdr:from>
    <xdr:to>
      <xdr:col>38</xdr:col>
      <xdr:colOff>414618</xdr:colOff>
      <xdr:row>2</xdr:row>
      <xdr:rowOff>336177</xdr:rowOff>
    </xdr:to>
    <xdr:sp macro="" textlink="">
      <xdr:nvSpPr>
        <xdr:cNvPr id="2" name="Retângulo 1"/>
        <xdr:cNvSpPr/>
      </xdr:nvSpPr>
      <xdr:spPr>
        <a:xfrm>
          <a:off x="40016206" y="2588559"/>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Anomalia</a:t>
          </a:r>
        </a:p>
        <a:p>
          <a:pPr algn="ctr"/>
          <a:endParaRPr lang="pt-BR" sz="1800" b="0">
            <a:solidFill>
              <a:schemeClr val="tx1"/>
            </a:solidFill>
          </a:endParaRPr>
        </a:p>
      </xdr:txBody>
    </xdr:sp>
    <xdr:clientData/>
  </xdr:twoCellAnchor>
  <xdr:twoCellAnchor>
    <xdr:from>
      <xdr:col>37</xdr:col>
      <xdr:colOff>397809</xdr:colOff>
      <xdr:row>2</xdr:row>
      <xdr:rowOff>336177</xdr:rowOff>
    </xdr:from>
    <xdr:to>
      <xdr:col>37</xdr:col>
      <xdr:colOff>415738</xdr:colOff>
      <xdr:row>6</xdr:row>
      <xdr:rowOff>152401</xdr:rowOff>
    </xdr:to>
    <xdr:cxnSp macro="">
      <xdr:nvCxnSpPr>
        <xdr:cNvPr id="6" name="Conector de seta reta 5"/>
        <xdr:cNvCxnSpPr>
          <a:stCxn id="2" idx="2"/>
          <a:endCxn id="24" idx="0"/>
        </xdr:cNvCxnSpPr>
      </xdr:nvCxnSpPr>
      <xdr:spPr>
        <a:xfrm>
          <a:off x="40638133" y="3003177"/>
          <a:ext cx="17929" cy="768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481852</xdr:colOff>
      <xdr:row>3</xdr:row>
      <xdr:rowOff>112058</xdr:rowOff>
    </xdr:from>
    <xdr:ext cx="1624854" cy="313766"/>
    <xdr:sp macro="" textlink="">
      <xdr:nvSpPr>
        <xdr:cNvPr id="23" name="CaixaDeTexto 22"/>
        <xdr:cNvSpPr txBox="1"/>
      </xdr:nvSpPr>
      <xdr:spPr>
        <a:xfrm>
          <a:off x="40161881" y="896470"/>
          <a:ext cx="1624854" cy="313766"/>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oAutofit/>
        </a:bodyPr>
        <a:lstStyle/>
        <a:p>
          <a:pPr algn="ctr"/>
          <a:r>
            <a:rPr lang="pt-BR" sz="1100"/>
            <a:t>Sempre </a:t>
          </a:r>
          <a:r>
            <a:rPr lang="pt-BR" sz="1100" baseline="0"/>
            <a:t> </a:t>
          </a:r>
          <a:r>
            <a:rPr lang="pt-BR" sz="1100"/>
            <a:t>Tem um </a:t>
          </a:r>
        </a:p>
        <a:p>
          <a:endParaRPr lang="pt-BR" sz="1100"/>
        </a:p>
      </xdr:txBody>
    </xdr:sp>
    <xdr:clientData/>
  </xdr:oneCellAnchor>
  <xdr:twoCellAnchor>
    <xdr:from>
      <xdr:col>36</xdr:col>
      <xdr:colOff>398929</xdr:colOff>
      <xdr:row>6</xdr:row>
      <xdr:rowOff>152401</xdr:rowOff>
    </xdr:from>
    <xdr:to>
      <xdr:col>38</xdr:col>
      <xdr:colOff>432547</xdr:colOff>
      <xdr:row>8</xdr:row>
      <xdr:rowOff>186019</xdr:rowOff>
    </xdr:to>
    <xdr:sp macro="" textlink="">
      <xdr:nvSpPr>
        <xdr:cNvPr id="24" name="Retângulo 23"/>
        <xdr:cNvSpPr/>
      </xdr:nvSpPr>
      <xdr:spPr>
        <a:xfrm>
          <a:off x="40034135" y="3771901"/>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RA</a:t>
          </a: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36</xdr:col>
      <xdr:colOff>416857</xdr:colOff>
      <xdr:row>10</xdr:row>
      <xdr:rowOff>69486</xdr:rowOff>
    </xdr:from>
    <xdr:to>
      <xdr:col>38</xdr:col>
      <xdr:colOff>450475</xdr:colOff>
      <xdr:row>11</xdr:row>
      <xdr:rowOff>103104</xdr:rowOff>
    </xdr:to>
    <xdr:sp macro="" textlink="">
      <xdr:nvSpPr>
        <xdr:cNvPr id="25" name="Retângulo 24"/>
        <xdr:cNvSpPr/>
      </xdr:nvSpPr>
      <xdr:spPr>
        <a:xfrm>
          <a:off x="40052063" y="483198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PA</a:t>
          </a:r>
        </a:p>
        <a:p>
          <a:pPr algn="ctr"/>
          <a:endParaRPr lang="pt-BR" sz="1800" b="0">
            <a:solidFill>
              <a:schemeClr val="tx1"/>
            </a:solidFill>
          </a:endParaRPr>
        </a:p>
        <a:p>
          <a:pPr algn="ctr"/>
          <a:endParaRPr lang="pt-BR" sz="1800" b="0">
            <a:solidFill>
              <a:schemeClr val="tx1"/>
            </a:solidFill>
          </a:endParaRPr>
        </a:p>
        <a:p>
          <a:pPr algn="ctr"/>
          <a:endParaRPr lang="pt-BR" sz="1800" b="0">
            <a:solidFill>
              <a:schemeClr val="tx1"/>
            </a:solidFill>
          </a:endParaRPr>
        </a:p>
      </xdr:txBody>
    </xdr:sp>
    <xdr:clientData/>
  </xdr:twoCellAnchor>
  <xdr:twoCellAnchor>
    <xdr:from>
      <xdr:col>37</xdr:col>
      <xdr:colOff>415738</xdr:colOff>
      <xdr:row>8</xdr:row>
      <xdr:rowOff>186019</xdr:rowOff>
    </xdr:from>
    <xdr:to>
      <xdr:col>37</xdr:col>
      <xdr:colOff>433666</xdr:colOff>
      <xdr:row>10</xdr:row>
      <xdr:rowOff>69486</xdr:rowOff>
    </xdr:to>
    <xdr:cxnSp macro="">
      <xdr:nvCxnSpPr>
        <xdr:cNvPr id="28" name="Conector de seta reta 27"/>
        <xdr:cNvCxnSpPr>
          <a:stCxn id="24" idx="2"/>
          <a:endCxn id="25" idx="0"/>
        </xdr:cNvCxnSpPr>
      </xdr:nvCxnSpPr>
      <xdr:spPr>
        <a:xfrm>
          <a:off x="40656062" y="4186519"/>
          <a:ext cx="17928" cy="645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555810</xdr:colOff>
      <xdr:row>8</xdr:row>
      <xdr:rowOff>320487</xdr:rowOff>
    </xdr:from>
    <xdr:ext cx="862853" cy="224118"/>
    <xdr:sp macro="" textlink="">
      <xdr:nvSpPr>
        <xdr:cNvPr id="29" name="CaixaDeTexto 28"/>
        <xdr:cNvSpPr txBox="1"/>
      </xdr:nvSpPr>
      <xdr:spPr>
        <a:xfrm>
          <a:off x="40796134" y="4320987"/>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Tem um </a:t>
          </a:r>
        </a:p>
        <a:p>
          <a:endParaRPr lang="pt-BR" sz="1100"/>
        </a:p>
      </xdr:txBody>
    </xdr:sp>
    <xdr:clientData/>
  </xdr:oneCellAnchor>
  <xdr:twoCellAnchor>
    <xdr:from>
      <xdr:col>40</xdr:col>
      <xdr:colOff>569277</xdr:colOff>
      <xdr:row>10</xdr:row>
      <xdr:rowOff>53796</xdr:rowOff>
    </xdr:from>
    <xdr:to>
      <xdr:col>42</xdr:col>
      <xdr:colOff>602894</xdr:colOff>
      <xdr:row>11</xdr:row>
      <xdr:rowOff>87414</xdr:rowOff>
    </xdr:to>
    <xdr:sp macro="" textlink="">
      <xdr:nvSpPr>
        <xdr:cNvPr id="30" name="Retângulo 29"/>
        <xdr:cNvSpPr/>
      </xdr:nvSpPr>
      <xdr:spPr>
        <a:xfrm>
          <a:off x="42624953" y="4816296"/>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a:solidFill>
                <a:schemeClr val="tx1"/>
              </a:solidFill>
            </a:rPr>
            <a:t>Rot</a:t>
          </a:r>
          <a:r>
            <a:rPr lang="pt-BR" sz="1800" b="0" baseline="0">
              <a:solidFill>
                <a:schemeClr val="tx1"/>
              </a:solidFill>
            </a:rPr>
            <a:t>Reunião</a:t>
          </a:r>
        </a:p>
      </xdr:txBody>
    </xdr:sp>
    <xdr:clientData/>
  </xdr:twoCellAnchor>
  <xdr:twoCellAnchor>
    <xdr:from>
      <xdr:col>38</xdr:col>
      <xdr:colOff>450475</xdr:colOff>
      <xdr:row>10</xdr:row>
      <xdr:rowOff>261105</xdr:rowOff>
    </xdr:from>
    <xdr:to>
      <xdr:col>40</xdr:col>
      <xdr:colOff>569277</xdr:colOff>
      <xdr:row>10</xdr:row>
      <xdr:rowOff>276795</xdr:rowOff>
    </xdr:to>
    <xdr:cxnSp macro="">
      <xdr:nvCxnSpPr>
        <xdr:cNvPr id="31" name="Conector de seta reta 30"/>
        <xdr:cNvCxnSpPr>
          <a:stCxn id="25" idx="3"/>
          <a:endCxn id="30" idx="1"/>
        </xdr:cNvCxnSpPr>
      </xdr:nvCxnSpPr>
      <xdr:spPr>
        <a:xfrm flipV="1">
          <a:off x="41295916" y="5023605"/>
          <a:ext cx="1329037" cy="1569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39</xdr:col>
      <xdr:colOff>121021</xdr:colOff>
      <xdr:row>10</xdr:row>
      <xdr:rowOff>333935</xdr:rowOff>
    </xdr:from>
    <xdr:ext cx="862853" cy="224118"/>
    <xdr:sp macro="" textlink="">
      <xdr:nvSpPr>
        <xdr:cNvPr id="43" name="CaixaDeTexto 42"/>
        <xdr:cNvSpPr txBox="1"/>
      </xdr:nvSpPr>
      <xdr:spPr>
        <a:xfrm>
          <a:off x="41571580" y="5096435"/>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a:t>Visto</a:t>
          </a:r>
          <a:r>
            <a:rPr lang="pt-BR" sz="1100" baseline="0"/>
            <a:t> em </a:t>
          </a:r>
        </a:p>
      </xdr:txBody>
    </xdr:sp>
    <xdr:clientData/>
  </xdr:oneCellAnchor>
  <xdr:twoCellAnchor>
    <xdr:from>
      <xdr:col>42</xdr:col>
      <xdr:colOff>602894</xdr:colOff>
      <xdr:row>10</xdr:row>
      <xdr:rowOff>261105</xdr:rowOff>
    </xdr:from>
    <xdr:to>
      <xdr:col>44</xdr:col>
      <xdr:colOff>284647</xdr:colOff>
      <xdr:row>10</xdr:row>
      <xdr:rowOff>267829</xdr:rowOff>
    </xdr:to>
    <xdr:cxnSp macro="">
      <xdr:nvCxnSpPr>
        <xdr:cNvPr id="44" name="Conector de seta reta 43"/>
        <xdr:cNvCxnSpPr>
          <a:stCxn id="30" idx="3"/>
          <a:endCxn id="48" idx="1"/>
        </xdr:cNvCxnSpPr>
      </xdr:nvCxnSpPr>
      <xdr:spPr>
        <a:xfrm>
          <a:off x="43868806" y="5023605"/>
          <a:ext cx="891988" cy="67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49304</xdr:colOff>
      <xdr:row>11</xdr:row>
      <xdr:rowOff>4482</xdr:rowOff>
    </xdr:from>
    <xdr:ext cx="862853" cy="224118"/>
    <xdr:sp macro="" textlink="">
      <xdr:nvSpPr>
        <xdr:cNvPr id="47" name="CaixaDeTexto 46"/>
        <xdr:cNvSpPr txBox="1"/>
      </xdr:nvSpPr>
      <xdr:spPr>
        <a:xfrm>
          <a:off x="43920333" y="5147982"/>
          <a:ext cx="862853" cy="22411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Marcou</a:t>
          </a:r>
        </a:p>
      </xdr:txBody>
    </xdr:sp>
    <xdr:clientData/>
  </xdr:oneCellAnchor>
  <xdr:twoCellAnchor>
    <xdr:from>
      <xdr:col>44</xdr:col>
      <xdr:colOff>284647</xdr:colOff>
      <xdr:row>10</xdr:row>
      <xdr:rowOff>60520</xdr:rowOff>
    </xdr:from>
    <xdr:to>
      <xdr:col>46</xdr:col>
      <xdr:colOff>318265</xdr:colOff>
      <xdr:row>11</xdr:row>
      <xdr:rowOff>94138</xdr:rowOff>
    </xdr:to>
    <xdr:sp macro="" textlink="">
      <xdr:nvSpPr>
        <xdr:cNvPr id="48" name="Retângulo 47"/>
        <xdr:cNvSpPr/>
      </xdr:nvSpPr>
      <xdr:spPr>
        <a:xfrm>
          <a:off x="44760794" y="4823020"/>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Cron. trein</a:t>
          </a:r>
        </a:p>
        <a:p>
          <a:pPr algn="ctr"/>
          <a:endParaRPr lang="pt-BR" sz="1800" b="0" baseline="0">
            <a:solidFill>
              <a:schemeClr val="tx1"/>
            </a:solidFill>
          </a:endParaRPr>
        </a:p>
      </xdr:txBody>
    </xdr:sp>
    <xdr:clientData/>
  </xdr:twoCellAnchor>
  <xdr:twoCellAnchor>
    <xdr:from>
      <xdr:col>46</xdr:col>
      <xdr:colOff>318265</xdr:colOff>
      <xdr:row>10</xdr:row>
      <xdr:rowOff>267829</xdr:rowOff>
    </xdr:from>
    <xdr:to>
      <xdr:col>48</xdr:col>
      <xdr:colOff>593934</xdr:colOff>
      <xdr:row>10</xdr:row>
      <xdr:rowOff>302563</xdr:rowOff>
    </xdr:to>
    <xdr:cxnSp macro="">
      <xdr:nvCxnSpPr>
        <xdr:cNvPr id="50" name="Conector de seta reta 49"/>
        <xdr:cNvCxnSpPr>
          <a:stCxn id="48" idx="3"/>
          <a:endCxn id="52" idx="1"/>
        </xdr:cNvCxnSpPr>
      </xdr:nvCxnSpPr>
      <xdr:spPr>
        <a:xfrm>
          <a:off x="46004647" y="5030329"/>
          <a:ext cx="1485905" cy="3473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425823</xdr:colOff>
      <xdr:row>11</xdr:row>
      <xdr:rowOff>22411</xdr:rowOff>
    </xdr:from>
    <xdr:ext cx="1086972" cy="336178"/>
    <xdr:sp macro="" textlink="">
      <xdr:nvSpPr>
        <xdr:cNvPr id="51" name="CaixaDeTexto 50"/>
        <xdr:cNvSpPr txBox="1"/>
      </xdr:nvSpPr>
      <xdr:spPr>
        <a:xfrm>
          <a:off x="46112205" y="5165911"/>
          <a:ext cx="1086972" cy="336178"/>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Desenvolve-se</a:t>
          </a:r>
        </a:p>
      </xdr:txBody>
    </xdr:sp>
    <xdr:clientData/>
  </xdr:oneCellAnchor>
  <xdr:twoCellAnchor>
    <xdr:from>
      <xdr:col>48</xdr:col>
      <xdr:colOff>593934</xdr:colOff>
      <xdr:row>9</xdr:row>
      <xdr:rowOff>324978</xdr:rowOff>
    </xdr:from>
    <xdr:to>
      <xdr:col>50</xdr:col>
      <xdr:colOff>582707</xdr:colOff>
      <xdr:row>11</xdr:row>
      <xdr:rowOff>280147</xdr:rowOff>
    </xdr:to>
    <xdr:sp macro="" textlink="">
      <xdr:nvSpPr>
        <xdr:cNvPr id="52" name="Retângulo 51"/>
        <xdr:cNvSpPr/>
      </xdr:nvSpPr>
      <xdr:spPr>
        <a:xfrm>
          <a:off x="47490552" y="4706478"/>
          <a:ext cx="1199008" cy="717169"/>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Mat </a:t>
          </a:r>
          <a:r>
            <a:rPr lang="pt-BR" sz="1600" b="0" baseline="0">
              <a:solidFill>
                <a:schemeClr val="tx1"/>
              </a:solidFill>
            </a:rPr>
            <a:t>Habilidades</a:t>
          </a:r>
        </a:p>
        <a:p>
          <a:pPr algn="ctr"/>
          <a:endParaRPr lang="pt-BR" sz="1800" b="0" baseline="0">
            <a:solidFill>
              <a:schemeClr val="tx1"/>
            </a:solidFill>
          </a:endParaRP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50</xdr:col>
      <xdr:colOff>582707</xdr:colOff>
      <xdr:row>10</xdr:row>
      <xdr:rowOff>252133</xdr:rowOff>
    </xdr:from>
    <xdr:to>
      <xdr:col>53</xdr:col>
      <xdr:colOff>62752</xdr:colOff>
      <xdr:row>10</xdr:row>
      <xdr:rowOff>302563</xdr:rowOff>
    </xdr:to>
    <xdr:cxnSp macro="">
      <xdr:nvCxnSpPr>
        <xdr:cNvPr id="54" name="Conector de seta reta 53"/>
        <xdr:cNvCxnSpPr>
          <a:stCxn id="52" idx="3"/>
          <a:endCxn id="56" idx="1"/>
        </xdr:cNvCxnSpPr>
      </xdr:nvCxnSpPr>
      <xdr:spPr>
        <a:xfrm flipV="1">
          <a:off x="48689560" y="5014633"/>
          <a:ext cx="1295398" cy="504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51</xdr:col>
      <xdr:colOff>432526</xdr:colOff>
      <xdr:row>10</xdr:row>
      <xdr:rowOff>369785</xdr:rowOff>
    </xdr:from>
    <xdr:ext cx="430327" cy="257743"/>
    <xdr:sp macro="" textlink="">
      <xdr:nvSpPr>
        <xdr:cNvPr id="55" name="CaixaDeTexto 54"/>
        <xdr:cNvSpPr txBox="1"/>
      </xdr:nvSpPr>
      <xdr:spPr>
        <a:xfrm>
          <a:off x="49144497" y="5132285"/>
          <a:ext cx="430327" cy="257743"/>
        </a:xfrm>
        <a:prstGeom prst="rect">
          <a:avLst/>
        </a:prstGeom>
        <a:solidFill>
          <a:schemeClr val="lt1"/>
        </a:solidFill>
        <a:ln w="9525" cmpd="sng">
          <a:solidFill>
            <a:schemeClr val="lt1">
              <a:shade val="50000"/>
            </a:schemeClr>
          </a:solidFill>
        </a:ln>
        <a:effectLst>
          <a:glow rad="127000">
            <a:schemeClr val="bg1"/>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pt-BR" sz="1100" baseline="0"/>
            <a:t>De</a:t>
          </a:r>
        </a:p>
        <a:p>
          <a:endParaRPr lang="pt-BR" sz="1100" baseline="0"/>
        </a:p>
        <a:p>
          <a:endParaRPr lang="pt-BR" sz="1100" baseline="0"/>
        </a:p>
      </xdr:txBody>
    </xdr:sp>
    <xdr:clientData/>
  </xdr:oneCellAnchor>
  <xdr:twoCellAnchor>
    <xdr:from>
      <xdr:col>53</xdr:col>
      <xdr:colOff>62752</xdr:colOff>
      <xdr:row>10</xdr:row>
      <xdr:rowOff>44824</xdr:rowOff>
    </xdr:from>
    <xdr:to>
      <xdr:col>55</xdr:col>
      <xdr:colOff>96370</xdr:colOff>
      <xdr:row>11</xdr:row>
      <xdr:rowOff>78442</xdr:rowOff>
    </xdr:to>
    <xdr:sp macro="" textlink="">
      <xdr:nvSpPr>
        <xdr:cNvPr id="56" name="Retângulo 55"/>
        <xdr:cNvSpPr/>
      </xdr:nvSpPr>
      <xdr:spPr>
        <a:xfrm>
          <a:off x="49984958" y="4807324"/>
          <a:ext cx="1243853" cy="4146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800" b="0" baseline="0">
              <a:solidFill>
                <a:schemeClr val="tx1"/>
              </a:solidFill>
            </a:rPr>
            <a:t>Pessoa</a:t>
          </a:r>
        </a:p>
        <a:p>
          <a:pPr algn="ctr"/>
          <a:endParaRPr lang="pt-BR" sz="1800" b="0" baseline="0">
            <a:solidFill>
              <a:schemeClr val="tx1"/>
            </a:solidFill>
          </a:endParaRPr>
        </a:p>
        <a:p>
          <a:pPr algn="ctr"/>
          <a:endParaRPr lang="pt-BR" sz="1800" b="0" baseline="0">
            <a:solidFill>
              <a:schemeClr val="tx1"/>
            </a:solidFill>
          </a:endParaRPr>
        </a:p>
      </xdr:txBody>
    </xdr:sp>
    <xdr:clientData/>
  </xdr:twoCellAnchor>
  <xdr:twoCellAnchor>
    <xdr:from>
      <xdr:col>0</xdr:col>
      <xdr:colOff>11206</xdr:colOff>
      <xdr:row>0</xdr:row>
      <xdr:rowOff>0</xdr:rowOff>
    </xdr:from>
    <xdr:to>
      <xdr:col>0</xdr:col>
      <xdr:colOff>1479176</xdr:colOff>
      <xdr:row>0</xdr:row>
      <xdr:rowOff>448234</xdr:rowOff>
    </xdr:to>
    <xdr:sp macro="" textlink="">
      <xdr:nvSpPr>
        <xdr:cNvPr id="32" name="Bisel 31">
          <a:hlinkClick xmlns:r="http://schemas.openxmlformats.org/officeDocument/2006/relationships" r:id="rId1"/>
        </xdr:cNvPr>
        <xdr:cNvSpPr/>
      </xdr:nvSpPr>
      <xdr:spPr>
        <a:xfrm>
          <a:off x="11206" y="0"/>
          <a:ext cx="1467970" cy="448234"/>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272143</xdr:colOff>
      <xdr:row>0</xdr:row>
      <xdr:rowOff>0</xdr:rowOff>
    </xdr:from>
    <xdr:to>
      <xdr:col>7</xdr:col>
      <xdr:colOff>602796</xdr:colOff>
      <xdr:row>2</xdr:row>
      <xdr:rowOff>57150</xdr:rowOff>
    </xdr:to>
    <xdr:sp macro="" textlink="">
      <xdr:nvSpPr>
        <xdr:cNvPr id="2" name="Bisel 1">
          <a:hlinkClick xmlns:r="http://schemas.openxmlformats.org/officeDocument/2006/relationships" r:id="rId1"/>
        </xdr:cNvPr>
        <xdr:cNvSpPr/>
      </xdr:nvSpPr>
      <xdr:spPr>
        <a:xfrm>
          <a:off x="3946072" y="0"/>
          <a:ext cx="942974" cy="438150"/>
        </a:xfrm>
        <a:prstGeom prst="bevel">
          <a:avLst/>
        </a:prstGeom>
        <a:solidFill>
          <a:schemeClr val="tx1">
            <a:lumMod val="65000"/>
            <a:lumOff val="35000"/>
          </a:schemeClr>
        </a:solidFill>
        <a:ln>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i="0" u="sng"/>
            <a:t>Inicio</a:t>
          </a:r>
        </a:p>
        <a:p>
          <a:pPr algn="ctr"/>
          <a:endParaRPr lang="pt-BR" sz="1400" b="1" i="0" u="sng"/>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gerenciarotempoagora.com.br/gerenciar-o-tempo/como-priorizar-tarefas-no-trabalho.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2"/>
  <sheetViews>
    <sheetView showGridLines="0" tabSelected="1" topLeftCell="A7" zoomScale="70" zoomScaleNormal="70" workbookViewId="0">
      <selection sqref="A1:M1"/>
    </sheetView>
  </sheetViews>
  <sheetFormatPr defaultRowHeight="15" x14ac:dyDescent="0.25"/>
  <cols>
    <col min="1" max="12" width="9" customWidth="1"/>
  </cols>
  <sheetData>
    <row r="1" spans="1:19" ht="49.5" x14ac:dyDescent="0.25">
      <c r="A1" s="349" t="s">
        <v>996</v>
      </c>
      <c r="B1" s="349"/>
      <c r="C1" s="349"/>
      <c r="D1" s="349"/>
      <c r="E1" s="349"/>
      <c r="F1" s="349"/>
      <c r="G1" s="349"/>
      <c r="H1" s="349"/>
      <c r="I1" s="349"/>
      <c r="J1" s="349"/>
      <c r="K1" s="349"/>
      <c r="L1" s="349"/>
      <c r="M1" s="349"/>
    </row>
    <row r="2" spans="1:19" ht="26.25" customHeight="1" x14ac:dyDescent="0.25"/>
    <row r="3" spans="1:19" ht="36" x14ac:dyDescent="0.25">
      <c r="A3" s="350" t="s">
        <v>995</v>
      </c>
      <c r="B3" s="350"/>
      <c r="C3" s="350"/>
      <c r="D3" s="350"/>
      <c r="E3" s="350"/>
      <c r="F3" s="350"/>
      <c r="G3" s="350"/>
      <c r="H3" s="350"/>
      <c r="I3" s="350"/>
      <c r="J3" s="350"/>
      <c r="K3" s="350"/>
      <c r="L3" s="350"/>
      <c r="M3" s="350"/>
    </row>
    <row r="4" spans="1:19" ht="26.25" customHeight="1" x14ac:dyDescent="0.25">
      <c r="O4" s="191"/>
      <c r="P4" s="191"/>
      <c r="Q4" s="191"/>
      <c r="R4" s="191"/>
      <c r="S4" s="191"/>
    </row>
    <row r="5" spans="1:19" ht="26.25" customHeight="1" x14ac:dyDescent="0.25">
      <c r="E5" s="162"/>
      <c r="O5" s="191"/>
      <c r="P5" s="191"/>
      <c r="Q5" s="191"/>
      <c r="R5" s="191"/>
      <c r="S5" s="191"/>
    </row>
    <row r="6" spans="1:19" ht="26.25" customHeight="1" x14ac:dyDescent="0.25">
      <c r="E6" s="162"/>
      <c r="O6" s="192"/>
      <c r="P6" s="192"/>
      <c r="Q6" s="192"/>
      <c r="R6" s="192"/>
      <c r="S6" s="192"/>
    </row>
    <row r="7" spans="1:19" ht="26.25" customHeight="1" x14ac:dyDescent="0.25">
      <c r="E7" s="162"/>
      <c r="O7" s="191"/>
      <c r="P7" s="191"/>
      <c r="Q7" s="191"/>
      <c r="R7" s="191"/>
      <c r="S7" s="191"/>
    </row>
    <row r="8" spans="1:19" ht="26.25" customHeight="1" x14ac:dyDescent="0.25">
      <c r="E8" s="162"/>
      <c r="O8" s="185"/>
      <c r="P8" s="185"/>
      <c r="Q8" s="185"/>
      <c r="R8" s="185"/>
      <c r="S8" s="185"/>
    </row>
    <row r="9" spans="1:19" ht="26.25" customHeight="1" x14ac:dyDescent="0.25">
      <c r="E9" s="162"/>
      <c r="O9" s="185"/>
      <c r="P9" s="185"/>
      <c r="Q9" s="185"/>
      <c r="R9" s="185"/>
      <c r="S9" s="185"/>
    </row>
    <row r="10" spans="1:19" ht="26.25" customHeight="1" x14ac:dyDescent="0.25">
      <c r="E10" s="162"/>
      <c r="O10" s="185"/>
      <c r="P10" s="185"/>
      <c r="Q10" s="185"/>
      <c r="R10" s="185"/>
      <c r="S10" s="185"/>
    </row>
    <row r="11" spans="1:19" ht="26.25" customHeight="1" x14ac:dyDescent="0.25">
      <c r="E11" s="162"/>
      <c r="O11" s="185"/>
      <c r="P11" s="185"/>
      <c r="Q11" s="185"/>
      <c r="R11" s="185"/>
      <c r="S11" s="185"/>
    </row>
    <row r="12" spans="1:19" ht="15.75" customHeight="1" x14ac:dyDescent="0.25"/>
    <row r="13" spans="1:19" ht="33.75" x14ac:dyDescent="0.25">
      <c r="A13" s="348" t="s">
        <v>949</v>
      </c>
      <c r="B13" s="348"/>
      <c r="C13" s="348"/>
      <c r="D13" s="348"/>
      <c r="E13" s="348"/>
      <c r="F13" s="348"/>
      <c r="G13" s="348"/>
      <c r="H13" s="348"/>
      <c r="I13" s="348"/>
      <c r="J13" s="348"/>
      <c r="K13" s="348"/>
      <c r="L13" s="348"/>
      <c r="M13" s="348"/>
    </row>
    <row r="14" spans="1:19" ht="26.25" customHeight="1" x14ac:dyDescent="0.25"/>
    <row r="15" spans="1:19" ht="26.25" customHeight="1" x14ac:dyDescent="0.25"/>
    <row r="16" spans="1:19" ht="26.25" customHeight="1" x14ac:dyDescent="0.25"/>
    <row r="17" spans="1:25" ht="26.25" customHeight="1" x14ac:dyDescent="0.25"/>
    <row r="18" spans="1:25" ht="15" customHeight="1" x14ac:dyDescent="0.25"/>
    <row r="19" spans="1:25" ht="33.75" x14ac:dyDescent="0.25">
      <c r="A19" s="348" t="s">
        <v>912</v>
      </c>
      <c r="B19" s="348"/>
      <c r="C19" s="348"/>
      <c r="D19" s="348"/>
      <c r="E19" s="348"/>
      <c r="F19" s="348"/>
      <c r="G19" s="348"/>
      <c r="H19" s="348"/>
      <c r="I19" s="348"/>
      <c r="J19" s="348"/>
      <c r="K19" s="348"/>
      <c r="L19" s="348"/>
      <c r="M19" s="348"/>
    </row>
    <row r="20" spans="1:25" ht="26.25" customHeight="1" x14ac:dyDescent="0.25">
      <c r="R20" s="191"/>
      <c r="S20" s="191"/>
      <c r="T20" s="191"/>
      <c r="U20" s="191"/>
      <c r="V20" s="191"/>
    </row>
    <row r="21" spans="1:25" ht="26.25" customHeight="1" x14ac:dyDescent="0.25">
      <c r="R21" s="185"/>
      <c r="S21" s="185"/>
      <c r="T21" s="185"/>
      <c r="U21" s="185"/>
      <c r="V21" s="185"/>
    </row>
    <row r="22" spans="1:25" ht="26.25" customHeight="1" x14ac:dyDescent="0.25">
      <c r="R22" s="185"/>
      <c r="S22" s="185"/>
      <c r="T22" s="185"/>
      <c r="U22" s="185"/>
      <c r="V22" s="185"/>
    </row>
    <row r="23" spans="1:25" ht="26.25" customHeight="1" x14ac:dyDescent="0.25">
      <c r="R23" s="185"/>
      <c r="S23" s="185"/>
      <c r="T23" s="185"/>
      <c r="U23" s="185"/>
      <c r="V23" s="185"/>
    </row>
    <row r="24" spans="1:25" ht="17.25" customHeight="1" x14ac:dyDescent="0.25"/>
    <row r="25" spans="1:25" ht="33.75" x14ac:dyDescent="0.25">
      <c r="A25" s="348" t="s">
        <v>913</v>
      </c>
      <c r="B25" s="348"/>
      <c r="C25" s="348"/>
      <c r="D25" s="348"/>
      <c r="E25" s="348"/>
      <c r="F25" s="348"/>
      <c r="G25" s="348"/>
      <c r="H25" s="348"/>
      <c r="I25" s="348"/>
      <c r="J25" s="348"/>
      <c r="K25" s="348"/>
      <c r="L25" s="348"/>
      <c r="M25" s="348"/>
    </row>
    <row r="26" spans="1:25" s="148" customFormat="1" ht="26.25" customHeight="1" x14ac:dyDescent="0.25">
      <c r="E26" s="162"/>
      <c r="F26" s="162"/>
      <c r="G26" s="162"/>
      <c r="H26" s="162"/>
      <c r="S26" s="162"/>
      <c r="T26" s="162"/>
      <c r="U26" s="192"/>
      <c r="V26" s="192"/>
      <c r="W26" s="192"/>
      <c r="X26" s="192"/>
      <c r="Y26" s="192"/>
    </row>
    <row r="27" spans="1:25" ht="26.25" customHeight="1" x14ac:dyDescent="0.25">
      <c r="U27" s="191"/>
      <c r="V27" s="191"/>
      <c r="W27" s="191"/>
      <c r="X27" s="191"/>
      <c r="Y27" s="191"/>
    </row>
    <row r="28" spans="1:25" ht="26.25" customHeight="1" x14ac:dyDescent="0.25">
      <c r="U28" s="191"/>
      <c r="V28" s="191"/>
      <c r="W28" s="191"/>
      <c r="X28" s="191"/>
      <c r="Y28" s="191"/>
    </row>
    <row r="29" spans="1:25" ht="26.25" customHeight="1" x14ac:dyDescent="0.25">
      <c r="U29" s="191"/>
      <c r="V29" s="191"/>
      <c r="W29" s="191"/>
      <c r="X29" s="191"/>
      <c r="Y29" s="191"/>
    </row>
    <row r="30" spans="1:25" ht="26.25" customHeight="1" x14ac:dyDescent="0.25">
      <c r="U30" s="191"/>
      <c r="V30" s="191"/>
      <c r="W30" s="191"/>
      <c r="X30" s="191"/>
      <c r="Y30" s="191"/>
    </row>
    <row r="31" spans="1:25" ht="26.25" customHeight="1" x14ac:dyDescent="0.25">
      <c r="U31" s="191"/>
      <c r="V31" s="191"/>
      <c r="W31" s="191"/>
      <c r="X31" s="191"/>
      <c r="Y31" s="191"/>
    </row>
    <row r="32" spans="1:25" ht="26.25" customHeight="1" x14ac:dyDescent="0.25">
      <c r="U32" s="191"/>
      <c r="V32" s="191"/>
      <c r="W32" s="191"/>
      <c r="X32" s="191"/>
      <c r="Y32" s="191"/>
    </row>
    <row r="33" spans="1:25" ht="26.25" customHeight="1" x14ac:dyDescent="0.25">
      <c r="U33" s="191"/>
      <c r="V33" s="191"/>
      <c r="W33" s="191"/>
      <c r="X33" s="191"/>
      <c r="Y33" s="191"/>
    </row>
    <row r="34" spans="1:25" ht="26.25" customHeight="1" x14ac:dyDescent="0.25">
      <c r="A34" s="348" t="s">
        <v>914</v>
      </c>
      <c r="B34" s="348"/>
      <c r="C34" s="348"/>
      <c r="D34" s="348"/>
      <c r="E34" s="348"/>
      <c r="F34" s="348"/>
      <c r="G34" s="348"/>
      <c r="H34" s="348"/>
      <c r="I34" s="348"/>
      <c r="J34" s="348"/>
      <c r="K34" s="348"/>
      <c r="L34" s="348"/>
      <c r="M34" s="348"/>
    </row>
    <row r="35" spans="1:25" ht="26.25" customHeight="1" x14ac:dyDescent="0.25"/>
    <row r="36" spans="1:25" ht="26.25" customHeight="1" x14ac:dyDescent="0.25">
      <c r="H36" s="190"/>
      <c r="I36" s="190"/>
      <c r="J36" s="190"/>
    </row>
    <row r="37" spans="1:25" ht="53.25" customHeight="1" x14ac:dyDescent="0.25"/>
    <row r="38" spans="1:25" ht="26.25" customHeight="1" x14ac:dyDescent="0.25">
      <c r="A38" s="348" t="s">
        <v>915</v>
      </c>
      <c r="B38" s="348"/>
      <c r="C38" s="348"/>
      <c r="D38" s="348"/>
      <c r="E38" s="348"/>
      <c r="F38" s="348"/>
      <c r="G38" s="348"/>
      <c r="H38" s="348"/>
      <c r="I38" s="348"/>
      <c r="J38" s="348"/>
      <c r="K38" s="348"/>
      <c r="L38" s="348"/>
      <c r="M38" s="348"/>
    </row>
    <row r="39" spans="1:25" ht="26.25" customHeight="1" x14ac:dyDescent="0.25"/>
    <row r="40" spans="1:25" ht="26.25" customHeight="1" x14ac:dyDescent="0.25"/>
    <row r="41" spans="1:25" ht="26.25" customHeight="1" x14ac:dyDescent="0.25"/>
    <row r="42" spans="1:25" ht="26.25" customHeight="1" x14ac:dyDescent="0.25"/>
  </sheetData>
  <mergeCells count="21">
    <mergeCell ref="A38:M38"/>
    <mergeCell ref="A1:M1"/>
    <mergeCell ref="A3:M3"/>
    <mergeCell ref="A13:M13"/>
    <mergeCell ref="U31:Y31"/>
    <mergeCell ref="U32:Y32"/>
    <mergeCell ref="U33:Y33"/>
    <mergeCell ref="U26:Y26"/>
    <mergeCell ref="O7:S7"/>
    <mergeCell ref="R20:V20"/>
    <mergeCell ref="U28:Y28"/>
    <mergeCell ref="U27:Y27"/>
    <mergeCell ref="H36:J36"/>
    <mergeCell ref="U29:Y29"/>
    <mergeCell ref="U30:Y30"/>
    <mergeCell ref="O4:S4"/>
    <mergeCell ref="O5:S5"/>
    <mergeCell ref="O6:S6"/>
    <mergeCell ref="A19:M19"/>
    <mergeCell ref="A25:M25"/>
    <mergeCell ref="A34:M34"/>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1"/>
  <sheetViews>
    <sheetView showGridLines="0" zoomScaleNormal="100" workbookViewId="0"/>
  </sheetViews>
  <sheetFormatPr defaultRowHeight="15" x14ac:dyDescent="0.25"/>
  <cols>
    <col min="11" max="11" width="9.140625" customWidth="1"/>
    <col min="44" max="44" width="9.140625" customWidth="1"/>
  </cols>
  <sheetData>
    <row r="1" spans="1:20" ht="35.25" customHeight="1" x14ac:dyDescent="0.25">
      <c r="A1" s="161" t="s">
        <v>917</v>
      </c>
    </row>
    <row r="2" spans="1:20" ht="23.25" x14ac:dyDescent="0.35">
      <c r="A2" s="301" t="s">
        <v>451</v>
      </c>
      <c r="B2" s="301"/>
      <c r="C2" s="301"/>
      <c r="D2" s="301"/>
      <c r="E2" s="301"/>
      <c r="F2" s="301"/>
      <c r="G2" s="301"/>
      <c r="H2" s="301"/>
    </row>
    <row r="3" spans="1:20" x14ac:dyDescent="0.25">
      <c r="J3" s="300" t="s">
        <v>5</v>
      </c>
      <c r="K3" s="300"/>
      <c r="L3" s="300"/>
      <c r="M3" s="300"/>
      <c r="N3" s="300"/>
      <c r="O3" s="300"/>
      <c r="P3" s="300"/>
      <c r="Q3" s="300"/>
      <c r="R3" s="300"/>
      <c r="S3" s="300"/>
      <c r="T3" s="300"/>
    </row>
    <row r="4" spans="1:20" x14ac:dyDescent="0.25">
      <c r="A4" s="300" t="s">
        <v>473</v>
      </c>
      <c r="B4" s="300"/>
      <c r="C4" s="300"/>
      <c r="D4" s="300"/>
      <c r="E4" s="300"/>
      <c r="F4" s="300"/>
      <c r="G4" s="300"/>
      <c r="H4" s="300"/>
    </row>
    <row r="6" spans="1:20" x14ac:dyDescent="0.25">
      <c r="A6" s="297" t="s">
        <v>452</v>
      </c>
      <c r="B6" s="297"/>
      <c r="C6" s="38" t="s">
        <v>453</v>
      </c>
      <c r="D6" s="298" t="s">
        <v>454</v>
      </c>
      <c r="E6" s="298"/>
      <c r="F6" s="298"/>
      <c r="G6" s="298"/>
      <c r="H6" s="298"/>
    </row>
    <row r="7" spans="1:20" x14ac:dyDescent="0.25">
      <c r="A7" s="297"/>
      <c r="B7" s="297"/>
      <c r="C7" s="38" t="s">
        <v>455</v>
      </c>
      <c r="D7" s="298" t="s">
        <v>456</v>
      </c>
      <c r="E7" s="298"/>
      <c r="F7" s="298"/>
      <c r="G7" s="298"/>
      <c r="H7" s="298"/>
    </row>
    <row r="8" spans="1:20" x14ac:dyDescent="0.25">
      <c r="A8" s="297"/>
      <c r="B8" s="297"/>
      <c r="C8" s="38" t="s">
        <v>457</v>
      </c>
      <c r="D8" s="298" t="s">
        <v>458</v>
      </c>
      <c r="E8" s="298"/>
      <c r="F8" s="298"/>
      <c r="G8" s="298"/>
      <c r="H8" s="298"/>
    </row>
    <row r="9" spans="1:20" x14ac:dyDescent="0.25">
      <c r="A9" s="5"/>
      <c r="B9" s="5"/>
      <c r="C9" s="5"/>
      <c r="D9" s="5"/>
      <c r="E9" s="5"/>
      <c r="F9" s="5"/>
      <c r="G9" s="5"/>
      <c r="H9" s="5"/>
    </row>
    <row r="10" spans="1:20" x14ac:dyDescent="0.25">
      <c r="A10" s="240" t="s">
        <v>459</v>
      </c>
      <c r="B10" s="240"/>
      <c r="C10" s="240"/>
      <c r="D10" s="240" t="s">
        <v>460</v>
      </c>
      <c r="E10" s="240"/>
      <c r="F10" s="240"/>
      <c r="G10" s="240"/>
      <c r="H10" s="240"/>
    </row>
    <row r="11" spans="1:20" x14ac:dyDescent="0.25">
      <c r="A11" s="206" t="s">
        <v>461</v>
      </c>
      <c r="B11" s="206"/>
      <c r="C11" s="206" t="s">
        <v>462</v>
      </c>
      <c r="D11" s="206"/>
      <c r="E11" s="206"/>
      <c r="F11" s="206"/>
      <c r="G11" s="206"/>
      <c r="H11" s="206"/>
    </row>
    <row r="12" spans="1:20" x14ac:dyDescent="0.25">
      <c r="A12" s="299" t="s">
        <v>463</v>
      </c>
      <c r="B12" s="299"/>
      <c r="C12" s="299"/>
      <c r="D12" s="299"/>
      <c r="E12" s="299"/>
      <c r="F12" s="299"/>
      <c r="G12" s="299"/>
      <c r="H12" s="299"/>
    </row>
    <row r="13" spans="1:20" x14ac:dyDescent="0.25">
      <c r="A13" s="296" t="s">
        <v>464</v>
      </c>
      <c r="B13" s="296"/>
      <c r="C13" s="296"/>
      <c r="D13" s="296"/>
      <c r="E13" s="296"/>
      <c r="F13" s="296"/>
      <c r="G13" s="296"/>
      <c r="H13" s="296"/>
    </row>
    <row r="14" spans="1:20" x14ac:dyDescent="0.25">
      <c r="A14" s="296" t="s">
        <v>465</v>
      </c>
      <c r="B14" s="296"/>
      <c r="C14" s="296"/>
      <c r="D14" s="296"/>
      <c r="E14" s="296"/>
      <c r="F14" s="296"/>
      <c r="G14" s="296"/>
      <c r="H14" s="296"/>
    </row>
    <row r="15" spans="1:20" x14ac:dyDescent="0.25">
      <c r="A15" s="296" t="s">
        <v>466</v>
      </c>
      <c r="B15" s="296"/>
      <c r="C15" s="296"/>
      <c r="D15" s="296"/>
      <c r="E15" s="296"/>
      <c r="F15" s="296"/>
      <c r="G15" s="296"/>
      <c r="H15" s="296"/>
    </row>
    <row r="16" spans="1:20" x14ac:dyDescent="0.25">
      <c r="A16" s="296"/>
      <c r="B16" s="296"/>
      <c r="C16" s="296"/>
      <c r="D16" s="296"/>
      <c r="E16" s="296"/>
      <c r="F16" s="296"/>
      <c r="G16" s="296"/>
      <c r="H16" s="296"/>
    </row>
    <row r="17" spans="1:8" x14ac:dyDescent="0.25">
      <c r="A17" s="296"/>
      <c r="B17" s="296"/>
      <c r="C17" s="296"/>
      <c r="D17" s="296"/>
      <c r="E17" s="296"/>
      <c r="F17" s="296"/>
      <c r="G17" s="296"/>
      <c r="H17" s="296"/>
    </row>
    <row r="18" spans="1:8" x14ac:dyDescent="0.25">
      <c r="A18" s="296"/>
      <c r="B18" s="296"/>
      <c r="C18" s="296"/>
      <c r="D18" s="296"/>
      <c r="E18" s="296"/>
      <c r="F18" s="296"/>
      <c r="G18" s="296"/>
      <c r="H18" s="296"/>
    </row>
    <row r="19" spans="1:8" x14ac:dyDescent="0.25">
      <c r="A19" s="296"/>
      <c r="B19" s="296"/>
      <c r="C19" s="296"/>
      <c r="D19" s="296"/>
      <c r="E19" s="296"/>
      <c r="F19" s="296"/>
      <c r="G19" s="296"/>
      <c r="H19" s="296"/>
    </row>
    <row r="20" spans="1:8" x14ac:dyDescent="0.25">
      <c r="A20" s="296"/>
      <c r="B20" s="296"/>
      <c r="C20" s="296"/>
      <c r="D20" s="296"/>
      <c r="E20" s="296"/>
      <c r="F20" s="296"/>
      <c r="G20" s="296"/>
      <c r="H20" s="296"/>
    </row>
    <row r="21" spans="1:8" x14ac:dyDescent="0.25">
      <c r="A21" s="296"/>
      <c r="B21" s="296"/>
      <c r="C21" s="296"/>
      <c r="D21" s="296"/>
      <c r="E21" s="296"/>
      <c r="F21" s="296"/>
      <c r="G21" s="296"/>
      <c r="H21" s="296"/>
    </row>
    <row r="22" spans="1:8" x14ac:dyDescent="0.25">
      <c r="A22" s="296"/>
      <c r="B22" s="296"/>
      <c r="C22" s="296"/>
      <c r="D22" s="296"/>
      <c r="E22" s="296"/>
      <c r="F22" s="296"/>
      <c r="G22" s="296"/>
      <c r="H22" s="296"/>
    </row>
    <row r="23" spans="1:8" x14ac:dyDescent="0.25">
      <c r="A23" s="206" t="s">
        <v>77</v>
      </c>
      <c r="B23" s="206"/>
      <c r="C23" s="294"/>
      <c r="D23" s="294"/>
      <c r="E23" s="294"/>
      <c r="F23" s="294"/>
      <c r="G23" s="294"/>
      <c r="H23" s="294"/>
    </row>
    <row r="24" spans="1:8" x14ac:dyDescent="0.25">
      <c r="A24" s="294" t="s">
        <v>467</v>
      </c>
      <c r="B24" s="294"/>
      <c r="C24" s="294"/>
      <c r="D24" s="294"/>
      <c r="E24" s="294"/>
      <c r="F24" s="294"/>
      <c r="G24" s="294"/>
      <c r="H24" s="294"/>
    </row>
    <row r="25" spans="1:8" x14ac:dyDescent="0.25">
      <c r="A25" s="294" t="s">
        <v>468</v>
      </c>
      <c r="B25" s="294"/>
      <c r="C25" s="294"/>
      <c r="D25" s="294"/>
      <c r="E25" s="294"/>
      <c r="F25" s="294"/>
      <c r="G25" s="294"/>
      <c r="H25" s="294"/>
    </row>
    <row r="26" spans="1:8" x14ac:dyDescent="0.25">
      <c r="A26" s="294" t="s">
        <v>469</v>
      </c>
      <c r="B26" s="294"/>
      <c r="C26" s="294"/>
      <c r="D26" s="294"/>
      <c r="E26" s="294"/>
      <c r="F26" s="294"/>
      <c r="G26" s="294"/>
      <c r="H26" s="294"/>
    </row>
    <row r="27" spans="1:8" x14ac:dyDescent="0.25">
      <c r="A27" s="294" t="s">
        <v>460</v>
      </c>
      <c r="B27" s="294"/>
      <c r="C27" s="294"/>
      <c r="D27" s="294"/>
      <c r="E27" s="294"/>
      <c r="F27" s="294"/>
      <c r="G27" s="294"/>
      <c r="H27" s="294"/>
    </row>
    <row r="28" spans="1:8" x14ac:dyDescent="0.25">
      <c r="A28" s="206" t="s">
        <v>470</v>
      </c>
      <c r="B28" s="206"/>
      <c r="C28" s="294"/>
      <c r="D28" s="294"/>
      <c r="E28" s="294"/>
      <c r="F28" s="294"/>
      <c r="G28" s="294"/>
      <c r="H28" s="294"/>
    </row>
    <row r="29" spans="1:8" x14ac:dyDescent="0.25">
      <c r="A29" s="296" t="s">
        <v>471</v>
      </c>
      <c r="B29" s="296"/>
      <c r="C29" s="296"/>
      <c r="D29" s="296"/>
      <c r="E29" s="296"/>
      <c r="F29" s="296"/>
      <c r="G29" s="296"/>
      <c r="H29" s="296"/>
    </row>
    <row r="30" spans="1:8" x14ac:dyDescent="0.25">
      <c r="A30" s="296" t="s">
        <v>472</v>
      </c>
      <c r="B30" s="296"/>
      <c r="C30" s="296"/>
      <c r="D30" s="296"/>
      <c r="E30" s="296"/>
      <c r="F30" s="296"/>
      <c r="G30" s="296"/>
      <c r="H30" s="296"/>
    </row>
    <row r="31" spans="1:8" x14ac:dyDescent="0.25">
      <c r="A31" s="296"/>
      <c r="B31" s="296"/>
      <c r="C31" s="296"/>
      <c r="D31" s="296"/>
      <c r="E31" s="296"/>
      <c r="F31" s="296"/>
      <c r="G31" s="296"/>
      <c r="H31" s="296"/>
    </row>
    <row r="32" spans="1:8" x14ac:dyDescent="0.25">
      <c r="A32" s="296"/>
      <c r="B32" s="296"/>
      <c r="C32" s="296"/>
      <c r="D32" s="296"/>
      <c r="E32" s="296"/>
      <c r="F32" s="296"/>
      <c r="G32" s="296"/>
      <c r="H32" s="296"/>
    </row>
    <row r="33" spans="1:16" x14ac:dyDescent="0.25">
      <c r="A33" s="296"/>
      <c r="B33" s="296"/>
      <c r="C33" s="296"/>
      <c r="D33" s="296"/>
      <c r="E33" s="296"/>
      <c r="F33" s="296"/>
      <c r="G33" s="296"/>
      <c r="H33" s="296"/>
    </row>
    <row r="34" spans="1:16" x14ac:dyDescent="0.25">
      <c r="A34" s="296"/>
      <c r="B34" s="296"/>
      <c r="C34" s="296"/>
      <c r="D34" s="296"/>
      <c r="E34" s="296"/>
      <c r="F34" s="296"/>
      <c r="G34" s="296"/>
      <c r="H34" s="296"/>
    </row>
    <row r="35" spans="1:16" x14ac:dyDescent="0.25">
      <c r="A35" s="296"/>
      <c r="B35" s="296"/>
      <c r="C35" s="296"/>
      <c r="D35" s="296"/>
      <c r="E35" s="296"/>
      <c r="F35" s="296"/>
      <c r="G35" s="296"/>
      <c r="H35" s="296"/>
    </row>
    <row r="39" spans="1:16" x14ac:dyDescent="0.25">
      <c r="A39" s="300" t="s">
        <v>474</v>
      </c>
      <c r="B39" s="300"/>
      <c r="C39" s="300"/>
      <c r="D39" s="300"/>
      <c r="E39" s="300"/>
      <c r="F39" s="300"/>
      <c r="G39" s="300"/>
      <c r="H39" s="300"/>
      <c r="I39" s="300"/>
      <c r="J39" s="300"/>
      <c r="K39" s="300"/>
      <c r="L39" s="300"/>
      <c r="M39" s="300"/>
      <c r="N39" s="300"/>
      <c r="O39" s="300"/>
      <c r="P39" s="300"/>
    </row>
    <row r="83" spans="2:12" x14ac:dyDescent="0.25">
      <c r="B83" s="300" t="s">
        <v>217</v>
      </c>
      <c r="C83" s="300"/>
      <c r="D83" s="300"/>
      <c r="E83" s="300"/>
      <c r="F83" s="300"/>
      <c r="G83" s="300"/>
      <c r="H83" s="300"/>
      <c r="I83" s="300"/>
      <c r="J83" s="300"/>
      <c r="K83" s="300"/>
      <c r="L83" s="300"/>
    </row>
    <row r="116" spans="2:25" x14ac:dyDescent="0.25">
      <c r="B116" s="300" t="s">
        <v>185</v>
      </c>
      <c r="C116" s="300"/>
      <c r="D116" s="300"/>
      <c r="E116" s="300"/>
      <c r="F116" s="300"/>
      <c r="G116" s="300"/>
      <c r="H116" s="300"/>
      <c r="I116" s="300"/>
      <c r="J116" s="300"/>
      <c r="K116" s="300"/>
      <c r="L116" s="300"/>
      <c r="O116" s="300" t="s">
        <v>185</v>
      </c>
      <c r="P116" s="300"/>
      <c r="Q116" s="300"/>
      <c r="R116" s="300"/>
      <c r="S116" s="300"/>
      <c r="T116" s="300"/>
      <c r="U116" s="300"/>
      <c r="V116" s="300"/>
      <c r="W116" s="300"/>
      <c r="X116" s="300"/>
      <c r="Y116" s="300"/>
    </row>
    <row r="175" spans="2:12" x14ac:dyDescent="0.25">
      <c r="B175" s="300" t="s">
        <v>475</v>
      </c>
      <c r="C175" s="300"/>
      <c r="D175" s="300"/>
      <c r="E175" s="300"/>
      <c r="F175" s="300"/>
      <c r="G175" s="300"/>
      <c r="H175" s="300"/>
      <c r="I175" s="300"/>
      <c r="J175" s="300"/>
      <c r="K175" s="300"/>
      <c r="L175" s="300"/>
    </row>
    <row r="200" spans="2:12" x14ac:dyDescent="0.25">
      <c r="B200" s="300" t="s">
        <v>476</v>
      </c>
      <c r="C200" s="300"/>
      <c r="D200" s="300"/>
      <c r="E200" s="300"/>
      <c r="F200" s="300"/>
      <c r="G200" s="300"/>
      <c r="H200" s="300"/>
      <c r="I200" s="300"/>
      <c r="J200" s="300"/>
      <c r="K200" s="300"/>
      <c r="L200" s="300"/>
    </row>
    <row r="215" spans="2:12" x14ac:dyDescent="0.25">
      <c r="B215" s="300" t="s">
        <v>477</v>
      </c>
      <c r="C215" s="300"/>
      <c r="D215" s="300"/>
      <c r="E215" s="300"/>
      <c r="F215" s="300"/>
      <c r="G215" s="300"/>
      <c r="H215" s="300"/>
      <c r="I215" s="300"/>
      <c r="J215" s="300"/>
      <c r="K215" s="300"/>
      <c r="L215" s="300"/>
    </row>
    <row r="227" spans="2:12" x14ac:dyDescent="0.25">
      <c r="B227" s="300" t="s">
        <v>478</v>
      </c>
      <c r="C227" s="300"/>
      <c r="D227" s="300"/>
      <c r="E227" s="300"/>
      <c r="F227" s="300"/>
      <c r="G227" s="300"/>
      <c r="H227" s="300"/>
      <c r="I227" s="300"/>
      <c r="J227" s="300"/>
      <c r="K227" s="300"/>
      <c r="L227" s="300"/>
    </row>
    <row r="248" spans="2:12" x14ac:dyDescent="0.25">
      <c r="B248" s="300" t="s">
        <v>479</v>
      </c>
      <c r="C248" s="300"/>
      <c r="D248" s="300"/>
      <c r="E248" s="300"/>
      <c r="F248" s="300"/>
      <c r="G248" s="300"/>
      <c r="H248" s="300"/>
      <c r="I248" s="300"/>
      <c r="J248" s="300"/>
      <c r="K248" s="300"/>
      <c r="L248" s="300"/>
    </row>
    <row r="291" spans="2:12" x14ac:dyDescent="0.25">
      <c r="B291" s="300"/>
      <c r="C291" s="300"/>
      <c r="D291" s="300"/>
      <c r="E291" s="300"/>
      <c r="F291" s="300"/>
      <c r="G291" s="300"/>
      <c r="H291" s="300"/>
      <c r="I291" s="300"/>
      <c r="J291" s="300"/>
      <c r="K291" s="300"/>
      <c r="L291" s="300"/>
    </row>
  </sheetData>
  <mergeCells count="51">
    <mergeCell ref="B227:L227"/>
    <mergeCell ref="B248:L248"/>
    <mergeCell ref="B291:L291"/>
    <mergeCell ref="B83:L83"/>
    <mergeCell ref="B116:L116"/>
    <mergeCell ref="O116:Y116"/>
    <mergeCell ref="B175:L175"/>
    <mergeCell ref="B200:L200"/>
    <mergeCell ref="B215:L215"/>
    <mergeCell ref="A39:P39"/>
    <mergeCell ref="J3:T3"/>
    <mergeCell ref="A35:H35"/>
    <mergeCell ref="A4:H4"/>
    <mergeCell ref="A2:H2"/>
    <mergeCell ref="A29:H29"/>
    <mergeCell ref="A30:H30"/>
    <mergeCell ref="A31:H31"/>
    <mergeCell ref="A32:H32"/>
    <mergeCell ref="A33:H33"/>
    <mergeCell ref="A34:H34"/>
    <mergeCell ref="A26:B26"/>
    <mergeCell ref="C26:H26"/>
    <mergeCell ref="A27:B27"/>
    <mergeCell ref="C27:H27"/>
    <mergeCell ref="A28:B28"/>
    <mergeCell ref="C28:H28"/>
    <mergeCell ref="A25:B25"/>
    <mergeCell ref="C25:H25"/>
    <mergeCell ref="A16:H16"/>
    <mergeCell ref="A17:H17"/>
    <mergeCell ref="A18:H18"/>
    <mergeCell ref="A19:H19"/>
    <mergeCell ref="A20:H20"/>
    <mergeCell ref="A21:H21"/>
    <mergeCell ref="A22:H22"/>
    <mergeCell ref="A23:B23"/>
    <mergeCell ref="C23:H23"/>
    <mergeCell ref="A24:B24"/>
    <mergeCell ref="C24:H24"/>
    <mergeCell ref="A15:H15"/>
    <mergeCell ref="A6:B8"/>
    <mergeCell ref="D6:H6"/>
    <mergeCell ref="D7:H7"/>
    <mergeCell ref="D8:H8"/>
    <mergeCell ref="A10:C10"/>
    <mergeCell ref="D10:H10"/>
    <mergeCell ref="A11:B11"/>
    <mergeCell ref="C11:H11"/>
    <mergeCell ref="A12:H12"/>
    <mergeCell ref="A13:H13"/>
    <mergeCell ref="A14:H14"/>
  </mergeCells>
  <hyperlinks>
    <hyperlink ref="A1" location="Inicio!A1" display="Inicio"/>
  </hyperlink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Normal="100" workbookViewId="0">
      <selection sqref="A1:B1"/>
    </sheetView>
  </sheetViews>
  <sheetFormatPr defaultRowHeight="15" x14ac:dyDescent="0.25"/>
  <sheetData>
    <row r="1" spans="1:2" ht="25.5" customHeight="1" x14ac:dyDescent="0.25">
      <c r="A1" s="302" t="s">
        <v>942</v>
      </c>
      <c r="B1" s="303"/>
    </row>
  </sheetData>
  <mergeCells count="1">
    <mergeCell ref="A1:B1"/>
  </mergeCells>
  <hyperlinks>
    <hyperlink ref="A1" location="Inicio!A1" display="Inicio"/>
  </hyperlinks>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workbookViewId="0">
      <selection activeCell="C2" sqref="C2"/>
    </sheetView>
  </sheetViews>
  <sheetFormatPr defaultRowHeight="15" x14ac:dyDescent="0.25"/>
  <sheetData>
    <row r="1" spans="1:23" x14ac:dyDescent="0.25">
      <c r="A1" s="161"/>
    </row>
    <row r="3" spans="1:23" x14ac:dyDescent="0.25">
      <c r="B3" s="304" t="s">
        <v>725</v>
      </c>
      <c r="C3" s="97" t="s">
        <v>723</v>
      </c>
      <c r="D3" s="98" t="s">
        <v>671</v>
      </c>
      <c r="E3" s="98" t="s">
        <v>724</v>
      </c>
      <c r="F3" s="98" t="s">
        <v>676</v>
      </c>
      <c r="G3" s="98" t="s">
        <v>263</v>
      </c>
      <c r="H3" s="98" t="s">
        <v>731</v>
      </c>
      <c r="I3" s="98" t="s">
        <v>669</v>
      </c>
      <c r="J3" s="98"/>
      <c r="K3" s="99" t="s">
        <v>721</v>
      </c>
      <c r="L3" s="11" t="s">
        <v>722</v>
      </c>
      <c r="O3" s="88"/>
      <c r="P3" s="89"/>
      <c r="Q3" s="89"/>
      <c r="R3" s="89"/>
      <c r="S3" s="89"/>
      <c r="T3" s="89"/>
      <c r="U3" s="89"/>
      <c r="V3" s="89"/>
      <c r="W3" s="90"/>
    </row>
    <row r="4" spans="1:23" x14ac:dyDescent="0.25">
      <c r="B4" s="305"/>
      <c r="C4" s="306" t="s">
        <v>720</v>
      </c>
      <c r="D4" s="307"/>
      <c r="E4" s="307"/>
      <c r="F4" s="307"/>
      <c r="G4" s="307"/>
      <c r="H4" s="307"/>
      <c r="I4" s="307"/>
      <c r="J4" s="307"/>
      <c r="K4" s="308"/>
      <c r="L4" s="11"/>
      <c r="O4" s="91"/>
      <c r="P4" s="92"/>
      <c r="Q4" s="92"/>
      <c r="R4" s="92"/>
      <c r="S4" s="92"/>
      <c r="T4" s="92"/>
      <c r="U4" s="92"/>
      <c r="V4" s="92"/>
      <c r="W4" s="93"/>
    </row>
    <row r="5" spans="1:23" x14ac:dyDescent="0.25">
      <c r="B5" s="100" t="s">
        <v>732</v>
      </c>
      <c r="C5" s="101" t="s">
        <v>733</v>
      </c>
      <c r="D5" s="101" t="s">
        <v>734</v>
      </c>
      <c r="E5" s="101" t="s">
        <v>735</v>
      </c>
      <c r="F5" s="101"/>
      <c r="G5" s="101"/>
      <c r="H5" s="101"/>
      <c r="I5" s="101"/>
      <c r="J5" s="101"/>
      <c r="K5" s="101"/>
      <c r="L5" s="104"/>
      <c r="O5" s="91"/>
      <c r="P5" s="92"/>
      <c r="Q5" s="92"/>
      <c r="R5" s="92"/>
      <c r="S5" s="92"/>
      <c r="T5" s="92"/>
      <c r="U5" s="92"/>
      <c r="V5" s="92"/>
      <c r="W5" s="93"/>
    </row>
    <row r="6" spans="1:23" ht="15.75" thickBot="1" x14ac:dyDescent="0.3">
      <c r="B6" s="105" t="s">
        <v>727</v>
      </c>
      <c r="C6" s="106"/>
      <c r="D6" s="106"/>
      <c r="E6" s="106"/>
      <c r="F6" s="103"/>
      <c r="G6" s="106"/>
      <c r="H6" s="106"/>
      <c r="I6" s="106"/>
      <c r="J6" s="106"/>
      <c r="K6" s="106"/>
      <c r="L6" s="107"/>
      <c r="O6" s="91"/>
      <c r="P6" s="92"/>
      <c r="Q6" s="92"/>
      <c r="R6" s="92"/>
      <c r="S6" s="92"/>
      <c r="T6" s="92"/>
      <c r="U6" s="92"/>
      <c r="V6" s="92"/>
      <c r="W6" s="93"/>
    </row>
    <row r="7" spans="1:23" x14ac:dyDescent="0.25">
      <c r="B7" s="91"/>
      <c r="C7" s="92"/>
      <c r="D7" s="92"/>
      <c r="E7" s="92"/>
      <c r="F7" s="309" t="s">
        <v>730</v>
      </c>
      <c r="G7" s="92" t="s">
        <v>728</v>
      </c>
      <c r="H7" s="92"/>
      <c r="I7" s="92"/>
      <c r="J7" s="92"/>
      <c r="K7" s="92"/>
      <c r="L7" s="92"/>
      <c r="M7" s="91"/>
      <c r="O7" s="91"/>
      <c r="P7" s="92"/>
      <c r="Q7" s="92"/>
      <c r="R7" s="92"/>
      <c r="S7" s="92"/>
      <c r="T7" s="92"/>
      <c r="U7" s="92"/>
      <c r="V7" s="92"/>
      <c r="W7" s="93"/>
    </row>
    <row r="8" spans="1:23" ht="15.75" thickBot="1" x14ac:dyDescent="0.3">
      <c r="B8" s="91"/>
      <c r="C8" s="92"/>
      <c r="D8" s="92"/>
      <c r="E8" s="92"/>
      <c r="F8" s="310"/>
      <c r="G8" s="92" t="s">
        <v>729</v>
      </c>
      <c r="H8" s="92"/>
      <c r="I8" s="92"/>
      <c r="J8" s="92"/>
      <c r="K8" s="92"/>
      <c r="L8" s="93"/>
      <c r="O8" s="91"/>
      <c r="P8" s="92"/>
      <c r="Q8" s="92"/>
      <c r="R8" s="92"/>
      <c r="S8" s="92"/>
      <c r="T8" s="92"/>
      <c r="U8" s="92"/>
      <c r="V8" s="92"/>
      <c r="W8" s="93"/>
    </row>
    <row r="9" spans="1:23" x14ac:dyDescent="0.25">
      <c r="B9" s="91"/>
      <c r="C9" s="92"/>
      <c r="D9" s="92"/>
      <c r="E9" s="92"/>
      <c r="F9" s="85"/>
      <c r="G9" s="92"/>
      <c r="H9" s="92"/>
      <c r="I9" s="92"/>
      <c r="J9" s="92"/>
      <c r="K9" s="92"/>
      <c r="L9" s="93"/>
      <c r="O9" s="91"/>
      <c r="P9" s="92"/>
      <c r="Q9" s="92"/>
      <c r="R9" s="92"/>
      <c r="S9" s="92"/>
      <c r="T9" s="92"/>
      <c r="U9" s="92"/>
      <c r="V9" s="92"/>
      <c r="W9" s="93"/>
    </row>
    <row r="10" spans="1:23" x14ac:dyDescent="0.25">
      <c r="B10" s="91"/>
      <c r="C10" s="92"/>
      <c r="D10" s="92"/>
      <c r="E10" s="92"/>
      <c r="F10" s="11"/>
      <c r="G10" s="92"/>
      <c r="H10" s="92"/>
      <c r="I10" s="92"/>
      <c r="J10" s="92"/>
      <c r="K10" s="92"/>
      <c r="L10" s="93"/>
      <c r="O10" s="91"/>
      <c r="P10" s="92"/>
      <c r="Q10" s="92"/>
      <c r="R10" s="92"/>
      <c r="S10" s="92"/>
      <c r="T10" s="92"/>
      <c r="U10" s="92"/>
      <c r="V10" s="92"/>
      <c r="W10" s="93"/>
    </row>
    <row r="11" spans="1:23" x14ac:dyDescent="0.25">
      <c r="B11" s="91"/>
      <c r="C11" s="92"/>
      <c r="D11" s="92"/>
      <c r="E11" s="92"/>
      <c r="F11" s="11"/>
      <c r="G11" s="92"/>
      <c r="H11" s="92"/>
      <c r="I11" s="92"/>
      <c r="J11" s="92"/>
      <c r="K11" s="92"/>
      <c r="L11" s="93"/>
      <c r="O11" s="91"/>
      <c r="P11" s="92"/>
      <c r="Q11" s="92"/>
      <c r="R11" s="92"/>
      <c r="S11" s="92"/>
      <c r="T11" s="92"/>
      <c r="U11" s="92"/>
      <c r="V11" s="92"/>
      <c r="W11" s="93"/>
    </row>
    <row r="12" spans="1:23" x14ac:dyDescent="0.25">
      <c r="B12" s="91"/>
      <c r="C12" s="92"/>
      <c r="D12" s="92"/>
      <c r="E12" s="92"/>
      <c r="F12" s="11"/>
      <c r="G12" s="92"/>
      <c r="H12" s="92"/>
      <c r="I12" s="92"/>
      <c r="J12" s="92"/>
      <c r="K12" s="92"/>
      <c r="L12" s="93"/>
      <c r="O12" s="91"/>
      <c r="P12" s="92"/>
      <c r="Q12" s="92"/>
      <c r="R12" s="92"/>
      <c r="S12" s="92"/>
      <c r="T12" s="92"/>
      <c r="U12" s="92"/>
      <c r="V12" s="92"/>
      <c r="W12" s="93"/>
    </row>
    <row r="13" spans="1:23" x14ac:dyDescent="0.25">
      <c r="B13" s="91"/>
      <c r="C13" s="92"/>
      <c r="D13" s="92"/>
      <c r="E13" s="92"/>
      <c r="F13" s="11"/>
      <c r="G13" s="92"/>
      <c r="H13" s="92"/>
      <c r="I13" s="92"/>
      <c r="J13" s="92"/>
      <c r="K13" s="92"/>
      <c r="L13" s="93"/>
      <c r="O13" s="91"/>
      <c r="P13" s="92"/>
      <c r="Q13" s="92"/>
      <c r="R13" s="92"/>
      <c r="S13" s="92"/>
      <c r="T13" s="92"/>
      <c r="U13" s="92"/>
      <c r="V13" s="92"/>
      <c r="W13" s="93"/>
    </row>
    <row r="14" spans="1:23" x14ac:dyDescent="0.25">
      <c r="B14" s="91"/>
      <c r="C14" s="92"/>
      <c r="D14" s="92"/>
      <c r="E14" s="92"/>
      <c r="F14" s="11"/>
      <c r="G14" s="92"/>
      <c r="H14" s="92"/>
      <c r="I14" s="92"/>
      <c r="J14" s="92"/>
      <c r="K14" s="92"/>
      <c r="L14" s="93"/>
      <c r="O14" s="91"/>
      <c r="P14" s="92"/>
      <c r="Q14" s="92"/>
      <c r="R14" s="92"/>
      <c r="S14" s="92"/>
      <c r="T14" s="92"/>
      <c r="U14" s="92"/>
      <c r="V14" s="92"/>
      <c r="W14" s="93"/>
    </row>
    <row r="15" spans="1:23" x14ac:dyDescent="0.25">
      <c r="B15" s="91"/>
      <c r="C15" s="92"/>
      <c r="D15" s="92"/>
      <c r="E15" s="92"/>
      <c r="F15" s="11"/>
      <c r="G15" s="92"/>
      <c r="H15" s="92"/>
      <c r="I15" s="92"/>
      <c r="J15" s="92"/>
      <c r="K15" s="92"/>
      <c r="L15" s="93"/>
      <c r="O15" s="91"/>
      <c r="P15" s="92"/>
      <c r="Q15" s="92"/>
      <c r="R15" s="92"/>
      <c r="S15" s="92"/>
      <c r="T15" s="92"/>
      <c r="U15" s="92"/>
      <c r="V15" s="92"/>
      <c r="W15" s="93"/>
    </row>
    <row r="16" spans="1:23" x14ac:dyDescent="0.25">
      <c r="B16" s="91"/>
      <c r="C16" s="92"/>
      <c r="D16" s="92"/>
      <c r="E16" s="92"/>
      <c r="F16" s="11"/>
      <c r="G16" s="92"/>
      <c r="H16" s="92"/>
      <c r="I16" s="92"/>
      <c r="J16" s="92"/>
      <c r="K16" s="92"/>
      <c r="L16" s="93"/>
      <c r="O16" s="91"/>
      <c r="P16" s="92"/>
      <c r="Q16" s="92"/>
      <c r="R16" s="92"/>
      <c r="S16" s="92"/>
      <c r="T16" s="92"/>
      <c r="U16" s="92"/>
      <c r="V16" s="92"/>
      <c r="W16" s="93"/>
    </row>
    <row r="17" spans="2:23" x14ac:dyDescent="0.25">
      <c r="B17" s="91"/>
      <c r="C17" s="92"/>
      <c r="D17" s="92"/>
      <c r="E17" s="92"/>
      <c r="F17" s="11"/>
      <c r="G17" s="92"/>
      <c r="H17" s="92"/>
      <c r="I17" s="92"/>
      <c r="J17" s="92"/>
      <c r="K17" s="92"/>
      <c r="L17" s="93"/>
      <c r="O17" s="91"/>
      <c r="P17" s="92"/>
      <c r="Q17" s="92"/>
      <c r="R17" s="92"/>
      <c r="S17" s="92"/>
      <c r="T17" s="92"/>
      <c r="U17" s="92"/>
      <c r="V17" s="92"/>
      <c r="W17" s="93"/>
    </row>
    <row r="18" spans="2:23" x14ac:dyDescent="0.25">
      <c r="B18" s="91"/>
      <c r="C18" s="92"/>
      <c r="D18" s="92"/>
      <c r="E18" s="92"/>
      <c r="F18" s="11"/>
      <c r="G18" s="92"/>
      <c r="H18" s="92"/>
      <c r="I18" s="92"/>
      <c r="J18" s="92"/>
      <c r="K18" s="92"/>
      <c r="L18" s="93"/>
      <c r="O18" s="91"/>
      <c r="P18" s="92"/>
      <c r="Q18" s="92"/>
      <c r="R18" s="92"/>
      <c r="S18" s="92"/>
      <c r="T18" s="92"/>
      <c r="U18" s="92"/>
      <c r="V18" s="92"/>
      <c r="W18" s="93"/>
    </row>
    <row r="19" spans="2:23" x14ac:dyDescent="0.25">
      <c r="B19" s="91"/>
      <c r="C19" s="92"/>
      <c r="D19" s="92"/>
      <c r="E19" s="92"/>
      <c r="F19" s="11"/>
      <c r="G19" s="92"/>
      <c r="H19" s="92"/>
      <c r="I19" s="92"/>
      <c r="J19" s="92"/>
      <c r="K19" s="92"/>
      <c r="L19" s="93"/>
      <c r="O19" s="91"/>
      <c r="P19" s="92"/>
      <c r="Q19" s="92"/>
      <c r="R19" s="92"/>
      <c r="S19" s="92"/>
      <c r="T19" s="92"/>
      <c r="U19" s="92"/>
      <c r="V19" s="92"/>
      <c r="W19" s="93"/>
    </row>
    <row r="20" spans="2:23" x14ac:dyDescent="0.25">
      <c r="B20" s="91"/>
      <c r="C20" s="92"/>
      <c r="D20" s="92"/>
      <c r="E20" s="92"/>
      <c r="F20" s="11"/>
      <c r="G20" s="92"/>
      <c r="H20" s="92"/>
      <c r="I20" s="92"/>
      <c r="J20" s="92"/>
      <c r="K20" s="92"/>
      <c r="L20" s="93"/>
      <c r="O20" s="91"/>
      <c r="P20" s="92"/>
      <c r="Q20" s="92"/>
      <c r="R20" s="92"/>
      <c r="S20" s="92"/>
      <c r="T20" s="92"/>
      <c r="U20" s="92"/>
      <c r="V20" s="92"/>
      <c r="W20" s="93"/>
    </row>
    <row r="21" spans="2:23" x14ac:dyDescent="0.25">
      <c r="B21" s="97"/>
      <c r="C21" s="98"/>
      <c r="D21" s="98"/>
      <c r="E21" s="98"/>
      <c r="F21" s="99"/>
      <c r="G21" s="98"/>
      <c r="H21" s="98"/>
      <c r="I21" s="98"/>
      <c r="J21" s="98"/>
      <c r="K21" s="98"/>
      <c r="L21" s="99"/>
      <c r="O21" s="91"/>
      <c r="P21" s="92"/>
      <c r="Q21" s="92"/>
      <c r="R21" s="92"/>
      <c r="S21" s="92"/>
      <c r="T21" s="92"/>
      <c r="U21" s="92"/>
      <c r="V21" s="92"/>
      <c r="W21" s="93"/>
    </row>
    <row r="22" spans="2:23" x14ac:dyDescent="0.25">
      <c r="O22" s="91"/>
      <c r="P22" s="92"/>
      <c r="Q22" s="92"/>
      <c r="R22" s="92"/>
      <c r="S22" s="92"/>
      <c r="T22" s="92"/>
      <c r="U22" s="92"/>
      <c r="V22" s="92"/>
      <c r="W22" s="93"/>
    </row>
    <row r="23" spans="2:23" x14ac:dyDescent="0.25">
      <c r="G23" s="190" t="s">
        <v>726</v>
      </c>
      <c r="H23" s="190"/>
      <c r="I23" s="190"/>
      <c r="J23" s="190"/>
      <c r="K23" s="190"/>
      <c r="L23" s="190"/>
      <c r="O23" s="91"/>
      <c r="P23" s="92"/>
      <c r="Q23" s="92"/>
      <c r="R23" s="92"/>
      <c r="S23" s="92"/>
      <c r="T23" s="92"/>
      <c r="U23" s="92"/>
      <c r="V23" s="92"/>
      <c r="W23" s="93"/>
    </row>
    <row r="24" spans="2:23" x14ac:dyDescent="0.25">
      <c r="O24" s="94"/>
      <c r="P24" s="95"/>
      <c r="Q24" s="95"/>
      <c r="R24" s="95"/>
      <c r="S24" s="95"/>
      <c r="T24" s="95"/>
      <c r="U24" s="95"/>
      <c r="V24" s="95"/>
      <c r="W24" s="96"/>
    </row>
    <row r="26" spans="2:23" x14ac:dyDescent="0.25">
      <c r="B26" s="304" t="s">
        <v>725</v>
      </c>
      <c r="C26" s="97" t="s">
        <v>723</v>
      </c>
      <c r="D26" s="98" t="s">
        <v>671</v>
      </c>
      <c r="E26" s="98" t="s">
        <v>724</v>
      </c>
      <c r="F26" s="98" t="s">
        <v>676</v>
      </c>
      <c r="G26" s="98" t="s">
        <v>263</v>
      </c>
      <c r="H26" s="98" t="s">
        <v>731</v>
      </c>
      <c r="I26" s="98" t="s">
        <v>669</v>
      </c>
      <c r="J26" s="98"/>
      <c r="K26" s="99" t="s">
        <v>721</v>
      </c>
      <c r="L26" s="11" t="s">
        <v>722</v>
      </c>
    </row>
    <row r="27" spans="2:23" x14ac:dyDescent="0.25">
      <c r="B27" s="305"/>
      <c r="C27" s="306" t="s">
        <v>720</v>
      </c>
      <c r="D27" s="307"/>
      <c r="E27" s="307"/>
      <c r="F27" s="307"/>
      <c r="G27" s="307"/>
      <c r="H27" s="307"/>
      <c r="I27" s="307"/>
      <c r="J27" s="307"/>
      <c r="K27" s="308"/>
      <c r="L27" s="11"/>
    </row>
    <row r="28" spans="2:23" x14ac:dyDescent="0.25">
      <c r="B28" s="100" t="s">
        <v>732</v>
      </c>
      <c r="C28" s="101" t="s">
        <v>733</v>
      </c>
      <c r="D28" s="101" t="s">
        <v>734</v>
      </c>
      <c r="E28" s="101" t="s">
        <v>735</v>
      </c>
      <c r="F28" s="101"/>
      <c r="G28" s="101"/>
      <c r="H28" s="101"/>
      <c r="I28" s="101"/>
      <c r="J28" s="101"/>
      <c r="K28" s="101"/>
      <c r="L28" s="104"/>
    </row>
    <row r="29" spans="2:23" x14ac:dyDescent="0.25">
      <c r="B29" s="102"/>
      <c r="C29" s="103"/>
      <c r="D29" s="103"/>
      <c r="E29" s="103"/>
      <c r="F29" s="103"/>
      <c r="G29" s="103"/>
      <c r="H29" s="103"/>
      <c r="I29" s="103"/>
      <c r="J29" s="103"/>
      <c r="K29" s="103"/>
      <c r="L29" s="108"/>
    </row>
    <row r="30" spans="2:23" x14ac:dyDescent="0.25">
      <c r="B30" s="91"/>
      <c r="C30" s="92"/>
      <c r="D30" s="92"/>
      <c r="E30" s="92"/>
      <c r="F30" s="109"/>
      <c r="G30" s="92"/>
      <c r="H30" s="92"/>
      <c r="I30" s="92"/>
      <c r="J30" s="92"/>
      <c r="K30" s="92"/>
      <c r="L30" s="93"/>
    </row>
    <row r="31" spans="2:23" x14ac:dyDescent="0.25">
      <c r="B31" s="91"/>
      <c r="C31" s="92"/>
      <c r="D31" s="92"/>
      <c r="E31" s="92"/>
      <c r="F31" s="110"/>
      <c r="G31" s="92"/>
      <c r="H31" s="92"/>
      <c r="I31" s="92"/>
      <c r="J31" s="92"/>
      <c r="K31" s="92"/>
      <c r="L31" s="93"/>
    </row>
    <row r="32" spans="2:23" x14ac:dyDescent="0.25">
      <c r="B32" s="91"/>
      <c r="C32" s="92"/>
      <c r="D32" s="92"/>
      <c r="E32" s="92"/>
      <c r="F32" s="92"/>
      <c r="G32" s="92"/>
      <c r="H32" s="92"/>
      <c r="I32" s="92"/>
      <c r="J32" s="92"/>
      <c r="K32" s="92"/>
      <c r="L32" s="93"/>
    </row>
    <row r="33" spans="2:12" x14ac:dyDescent="0.25">
      <c r="B33" s="91"/>
      <c r="C33" s="92"/>
      <c r="D33" s="92"/>
      <c r="E33" s="92"/>
      <c r="F33" s="317"/>
      <c r="G33" s="318"/>
      <c r="H33" s="319"/>
      <c r="I33" s="92"/>
      <c r="J33" s="92"/>
      <c r="K33" s="92"/>
      <c r="L33" s="93"/>
    </row>
    <row r="34" spans="2:12" x14ac:dyDescent="0.25">
      <c r="B34" s="91"/>
      <c r="C34" s="92"/>
      <c r="D34" s="92"/>
      <c r="E34" s="92"/>
      <c r="F34" s="316"/>
      <c r="G34" s="312"/>
      <c r="H34" s="313"/>
      <c r="I34" s="92"/>
      <c r="J34" s="92"/>
      <c r="K34" s="92"/>
      <c r="L34" s="93"/>
    </row>
    <row r="35" spans="2:12" x14ac:dyDescent="0.25">
      <c r="B35" s="91"/>
      <c r="C35" s="92"/>
      <c r="D35" s="92"/>
      <c r="E35" s="92"/>
      <c r="F35" s="316"/>
      <c r="G35" s="312"/>
      <c r="H35" s="313"/>
      <c r="I35" s="92"/>
      <c r="J35" s="92"/>
      <c r="K35" s="92"/>
      <c r="L35" s="93"/>
    </row>
    <row r="36" spans="2:12" x14ac:dyDescent="0.25">
      <c r="B36" s="91"/>
      <c r="C36" s="92"/>
      <c r="D36" s="92"/>
      <c r="E36" s="92"/>
      <c r="F36" s="320"/>
      <c r="G36" s="314"/>
      <c r="H36" s="315"/>
      <c r="I36" s="92"/>
      <c r="J36" s="92"/>
      <c r="K36" s="92"/>
      <c r="L36" s="93"/>
    </row>
    <row r="37" spans="2:12" x14ac:dyDescent="0.25">
      <c r="B37" s="91"/>
      <c r="C37" s="92"/>
      <c r="D37" s="92"/>
      <c r="E37" s="92"/>
      <c r="F37" s="92"/>
      <c r="G37" s="92"/>
      <c r="H37" s="92"/>
      <c r="I37" s="92"/>
      <c r="J37" s="92"/>
      <c r="K37" s="92"/>
      <c r="L37" s="93"/>
    </row>
    <row r="38" spans="2:12" x14ac:dyDescent="0.25">
      <c r="B38" s="91"/>
      <c r="C38" s="92"/>
      <c r="D38" s="92"/>
      <c r="E38" s="92"/>
      <c r="F38" s="92"/>
      <c r="G38" s="92"/>
      <c r="H38" s="92"/>
      <c r="I38" s="92"/>
      <c r="J38" s="92"/>
      <c r="K38" s="92"/>
      <c r="L38" s="93"/>
    </row>
    <row r="39" spans="2:12" x14ac:dyDescent="0.25">
      <c r="B39" s="91"/>
      <c r="C39" s="92"/>
      <c r="D39" s="92"/>
      <c r="E39" s="92"/>
      <c r="F39" s="92"/>
      <c r="G39" s="92"/>
      <c r="H39" s="92"/>
      <c r="I39" s="92"/>
      <c r="J39" s="92"/>
      <c r="K39" s="92"/>
      <c r="L39" s="93"/>
    </row>
    <row r="40" spans="2:12" x14ac:dyDescent="0.25">
      <c r="B40" s="91"/>
      <c r="C40" s="92"/>
      <c r="D40" s="92"/>
      <c r="E40" s="92"/>
      <c r="F40" s="92"/>
      <c r="G40" s="92"/>
      <c r="H40" s="92"/>
      <c r="I40" s="92"/>
      <c r="J40" s="92"/>
      <c r="K40" s="92"/>
      <c r="L40" s="93"/>
    </row>
    <row r="41" spans="2:12" x14ac:dyDescent="0.25">
      <c r="B41" s="91"/>
      <c r="C41" s="92"/>
      <c r="D41" s="92"/>
      <c r="E41" s="92"/>
      <c r="F41" s="92"/>
      <c r="G41" s="92"/>
      <c r="H41" s="92"/>
      <c r="I41" s="92"/>
      <c r="J41" s="92"/>
      <c r="K41" s="92"/>
      <c r="L41" s="93"/>
    </row>
    <row r="42" spans="2:12" x14ac:dyDescent="0.25">
      <c r="B42" s="91"/>
      <c r="C42" s="92"/>
      <c r="D42" s="92"/>
      <c r="E42" s="92"/>
      <c r="F42" s="92"/>
      <c r="G42" s="92"/>
      <c r="H42" s="92"/>
      <c r="I42" s="92"/>
      <c r="J42" s="92"/>
      <c r="K42" s="92"/>
      <c r="L42" s="93"/>
    </row>
    <row r="43" spans="2:12" x14ac:dyDescent="0.25">
      <c r="B43" s="91"/>
      <c r="C43" s="92"/>
      <c r="D43" s="92"/>
      <c r="E43" s="92"/>
      <c r="F43" s="92"/>
      <c r="G43" s="92"/>
      <c r="H43" s="92"/>
      <c r="I43" s="92"/>
      <c r="J43" s="92"/>
      <c r="K43" s="92"/>
      <c r="L43" s="93"/>
    </row>
    <row r="44" spans="2:12" x14ac:dyDescent="0.25">
      <c r="B44" s="97"/>
      <c r="C44" s="98"/>
      <c r="D44" s="98"/>
      <c r="E44" s="98"/>
      <c r="F44" s="99"/>
      <c r="G44" s="98"/>
      <c r="H44" s="98"/>
      <c r="I44" s="98"/>
      <c r="J44" s="98"/>
      <c r="K44" s="98"/>
      <c r="L44" s="99"/>
    </row>
    <row r="47" spans="2:12" x14ac:dyDescent="0.25">
      <c r="B47" s="111" t="s">
        <v>738</v>
      </c>
    </row>
    <row r="48" spans="2:12" x14ac:dyDescent="0.25">
      <c r="B48" s="304" t="s">
        <v>725</v>
      </c>
      <c r="C48" s="97" t="s">
        <v>723</v>
      </c>
      <c r="D48" s="98" t="s">
        <v>671</v>
      </c>
      <c r="E48" s="98" t="s">
        <v>724</v>
      </c>
      <c r="F48" s="98" t="s">
        <v>676</v>
      </c>
      <c r="G48" s="98" t="s">
        <v>263</v>
      </c>
      <c r="H48" s="98" t="s">
        <v>731</v>
      </c>
      <c r="I48" s="98" t="s">
        <v>669</v>
      </c>
      <c r="J48" s="98"/>
      <c r="K48" s="99" t="s">
        <v>721</v>
      </c>
      <c r="L48" s="11" t="s">
        <v>722</v>
      </c>
    </row>
    <row r="49" spans="2:16" x14ac:dyDescent="0.25">
      <c r="B49" s="305"/>
      <c r="C49" s="306" t="s">
        <v>720</v>
      </c>
      <c r="D49" s="307"/>
      <c r="E49" s="307"/>
      <c r="F49" s="307"/>
      <c r="G49" s="307"/>
      <c r="H49" s="307"/>
      <c r="I49" s="307"/>
      <c r="J49" s="307"/>
      <c r="K49" s="308"/>
      <c r="L49" s="11"/>
    </row>
    <row r="50" spans="2:16" x14ac:dyDescent="0.25">
      <c r="B50" s="100" t="s">
        <v>732</v>
      </c>
      <c r="C50" s="101" t="s">
        <v>865</v>
      </c>
      <c r="D50" s="101" t="s">
        <v>733</v>
      </c>
      <c r="E50" s="101" t="s">
        <v>734</v>
      </c>
      <c r="F50" s="101" t="s">
        <v>735</v>
      </c>
      <c r="G50" s="101"/>
      <c r="H50" s="101"/>
      <c r="I50" s="101"/>
      <c r="J50" s="101"/>
      <c r="K50" s="101"/>
      <c r="L50" s="104"/>
    </row>
    <row r="51" spans="2:16" ht="15.75" thickBot="1" x14ac:dyDescent="0.3">
      <c r="B51" s="105" t="s">
        <v>727</v>
      </c>
      <c r="C51" s="106"/>
      <c r="D51" s="106"/>
      <c r="E51" s="106"/>
      <c r="F51" s="103"/>
      <c r="G51" s="106"/>
      <c r="H51" s="106"/>
      <c r="I51" s="106"/>
      <c r="J51" s="106"/>
      <c r="K51" s="106"/>
      <c r="L51" s="107"/>
    </row>
    <row r="52" spans="2:16" x14ac:dyDescent="0.25">
      <c r="B52" s="91"/>
      <c r="C52" s="92"/>
      <c r="D52" s="92"/>
      <c r="E52" s="92"/>
      <c r="F52" s="309" t="s">
        <v>730</v>
      </c>
      <c r="G52" s="92" t="s">
        <v>728</v>
      </c>
      <c r="H52" s="309" t="s">
        <v>55</v>
      </c>
      <c r="I52" s="309" t="s">
        <v>736</v>
      </c>
      <c r="J52" s="309" t="s">
        <v>737</v>
      </c>
      <c r="K52" s="92"/>
      <c r="L52" s="92"/>
    </row>
    <row r="53" spans="2:16" ht="15.75" thickBot="1" x14ac:dyDescent="0.3">
      <c r="B53" s="91"/>
      <c r="C53" s="92"/>
      <c r="D53" s="92"/>
      <c r="E53" s="92"/>
      <c r="F53" s="310"/>
      <c r="G53" s="92" t="s">
        <v>729</v>
      </c>
      <c r="H53" s="310"/>
      <c r="I53" s="310"/>
      <c r="J53" s="310"/>
      <c r="K53" s="92"/>
      <c r="L53" s="93"/>
    </row>
    <row r="54" spans="2:16" x14ac:dyDescent="0.25">
      <c r="B54" s="316"/>
      <c r="C54" s="312"/>
      <c r="D54" s="312"/>
      <c r="E54" s="313"/>
      <c r="F54" s="85"/>
      <c r="G54" s="92"/>
      <c r="H54" s="85"/>
      <c r="I54" s="85"/>
      <c r="J54" s="85"/>
      <c r="K54" s="92"/>
      <c r="L54" s="93"/>
      <c r="N54" s="103"/>
      <c r="O54" s="103"/>
      <c r="P54" s="103"/>
    </row>
    <row r="55" spans="2:16" x14ac:dyDescent="0.25">
      <c r="B55" s="316"/>
      <c r="C55" s="312"/>
      <c r="D55" s="312"/>
      <c r="E55" s="313"/>
      <c r="F55" s="11"/>
      <c r="G55" s="92"/>
      <c r="H55" s="11"/>
      <c r="I55" s="11"/>
      <c r="J55" s="11"/>
      <c r="K55" s="92"/>
      <c r="L55" s="93"/>
      <c r="N55" s="103"/>
      <c r="O55" s="103"/>
      <c r="P55" s="103"/>
    </row>
    <row r="56" spans="2:16" x14ac:dyDescent="0.25">
      <c r="B56" s="316"/>
      <c r="C56" s="312"/>
      <c r="D56" s="312"/>
      <c r="E56" s="313"/>
      <c r="F56" s="11"/>
      <c r="G56" s="92"/>
      <c r="H56" s="11"/>
      <c r="I56" s="11"/>
      <c r="J56" s="11"/>
      <c r="K56" s="92"/>
      <c r="L56" s="93"/>
      <c r="N56" s="103"/>
      <c r="O56" s="103"/>
      <c r="P56" s="103"/>
    </row>
    <row r="57" spans="2:16" x14ac:dyDescent="0.25">
      <c r="B57" s="316"/>
      <c r="C57" s="312"/>
      <c r="D57" s="312"/>
      <c r="E57" s="313"/>
      <c r="F57" s="11"/>
      <c r="G57" s="92"/>
      <c r="H57" s="11"/>
      <c r="I57" s="11"/>
      <c r="J57" s="11"/>
      <c r="K57" s="92"/>
      <c r="L57" s="93"/>
      <c r="N57" s="103"/>
      <c r="O57" s="103"/>
      <c r="P57" s="103"/>
    </row>
    <row r="58" spans="2:16" x14ac:dyDescent="0.25">
      <c r="B58" s="316"/>
      <c r="C58" s="312"/>
      <c r="D58" s="312"/>
      <c r="E58" s="313"/>
      <c r="F58" s="11"/>
      <c r="G58" s="92"/>
      <c r="H58" s="11"/>
      <c r="I58" s="11"/>
      <c r="J58" s="11"/>
      <c r="K58" s="92"/>
      <c r="L58" s="93"/>
    </row>
    <row r="59" spans="2:16" x14ac:dyDescent="0.25">
      <c r="B59" s="316"/>
      <c r="C59" s="312"/>
      <c r="D59" s="312"/>
      <c r="E59" s="313"/>
      <c r="F59" s="11"/>
      <c r="G59" s="92"/>
      <c r="H59" s="11"/>
      <c r="I59" s="11"/>
      <c r="J59" s="11"/>
      <c r="K59" s="92"/>
      <c r="L59" s="93"/>
    </row>
    <row r="60" spans="2:16" x14ac:dyDescent="0.25">
      <c r="B60" s="316"/>
      <c r="C60" s="312"/>
      <c r="D60" s="312"/>
      <c r="E60" s="313"/>
      <c r="F60" s="11"/>
      <c r="G60" s="92"/>
      <c r="H60" s="11"/>
      <c r="I60" s="11"/>
      <c r="J60" s="11"/>
      <c r="K60" s="92"/>
      <c r="L60" s="93"/>
    </row>
    <row r="61" spans="2:16" x14ac:dyDescent="0.25">
      <c r="B61" s="316"/>
      <c r="C61" s="312"/>
      <c r="D61" s="312"/>
      <c r="E61" s="313"/>
      <c r="F61" s="11"/>
      <c r="G61" s="92"/>
      <c r="H61" s="11"/>
      <c r="I61" s="11"/>
      <c r="J61" s="11"/>
      <c r="K61" s="92"/>
      <c r="L61" s="93"/>
    </row>
    <row r="62" spans="2:16" x14ac:dyDescent="0.25">
      <c r="B62" s="316"/>
      <c r="C62" s="312"/>
      <c r="D62" s="312"/>
      <c r="E62" s="313"/>
      <c r="F62" s="11"/>
      <c r="G62" s="92"/>
      <c r="H62" s="11"/>
      <c r="I62" s="11"/>
      <c r="J62" s="11"/>
      <c r="K62" s="92"/>
      <c r="L62" s="93"/>
    </row>
    <row r="63" spans="2:16" x14ac:dyDescent="0.25">
      <c r="B63" s="91"/>
      <c r="C63" s="92"/>
      <c r="D63" s="92"/>
      <c r="E63" s="92"/>
      <c r="F63" s="11"/>
      <c r="G63" s="92"/>
      <c r="H63" s="11"/>
      <c r="I63" s="11"/>
      <c r="J63" s="11"/>
      <c r="K63" s="92"/>
      <c r="L63" s="93"/>
    </row>
    <row r="64" spans="2:16" x14ac:dyDescent="0.25">
      <c r="B64" s="91"/>
      <c r="C64" s="92"/>
      <c r="D64" s="92"/>
      <c r="E64" s="92"/>
      <c r="F64" s="11"/>
      <c r="G64" s="92"/>
      <c r="H64" s="11"/>
      <c r="I64" s="11"/>
      <c r="J64" s="11"/>
      <c r="K64" s="92"/>
      <c r="L64" s="93"/>
    </row>
    <row r="65" spans="2:12" x14ac:dyDescent="0.25">
      <c r="B65" s="91"/>
      <c r="C65" s="92"/>
      <c r="D65" s="92"/>
      <c r="E65" s="92"/>
      <c r="F65" s="11"/>
      <c r="G65" s="92"/>
      <c r="H65" s="11"/>
      <c r="I65" s="11"/>
      <c r="J65" s="11"/>
      <c r="K65" s="92"/>
      <c r="L65" s="93"/>
    </row>
    <row r="66" spans="2:12" x14ac:dyDescent="0.25">
      <c r="B66" s="97"/>
      <c r="C66" s="98"/>
      <c r="D66" s="98"/>
      <c r="E66" s="98"/>
      <c r="F66" s="99"/>
      <c r="G66" s="98"/>
      <c r="H66" s="98"/>
      <c r="I66" s="98"/>
      <c r="J66" s="98"/>
      <c r="K66" s="98"/>
      <c r="L66" s="99"/>
    </row>
    <row r="69" spans="2:12" x14ac:dyDescent="0.25">
      <c r="B69" t="s">
        <v>746</v>
      </c>
    </row>
    <row r="70" spans="2:12" x14ac:dyDescent="0.25">
      <c r="B70" s="304"/>
      <c r="C70" s="97"/>
      <c r="D70" s="98"/>
      <c r="E70" s="98"/>
      <c r="F70" s="98"/>
      <c r="G70" s="98"/>
      <c r="H70" s="98"/>
      <c r="I70" s="98"/>
      <c r="J70" s="98"/>
      <c r="K70" s="99"/>
      <c r="L70" s="11"/>
    </row>
    <row r="71" spans="2:12" x14ac:dyDescent="0.25">
      <c r="B71" s="305"/>
      <c r="C71" s="306"/>
      <c r="D71" s="307"/>
      <c r="E71" s="307"/>
      <c r="F71" s="307"/>
      <c r="G71" s="307"/>
      <c r="H71" s="307"/>
      <c r="I71" s="307"/>
      <c r="J71" s="307"/>
      <c r="K71" s="308"/>
      <c r="L71" s="11"/>
    </row>
    <row r="72" spans="2:12" x14ac:dyDescent="0.25">
      <c r="B72" s="100"/>
      <c r="C72" s="101"/>
      <c r="D72" s="101"/>
      <c r="E72" s="101"/>
      <c r="F72" s="101"/>
      <c r="G72" s="101"/>
      <c r="H72" s="101"/>
      <c r="I72" s="101"/>
      <c r="J72" s="101"/>
      <c r="K72" s="101"/>
      <c r="L72" s="104"/>
    </row>
    <row r="73" spans="2:12" ht="15" customHeight="1" thickBot="1" x14ac:dyDescent="0.3">
      <c r="H73" s="103"/>
      <c r="I73" s="103"/>
      <c r="J73" s="103"/>
      <c r="K73" s="103"/>
      <c r="L73" s="108"/>
    </row>
    <row r="74" spans="2:12" x14ac:dyDescent="0.25">
      <c r="B74" s="309"/>
      <c r="C74" s="309"/>
      <c r="D74" s="309"/>
      <c r="E74" s="309"/>
      <c r="F74" s="309"/>
      <c r="G74" s="309"/>
      <c r="H74" s="312"/>
      <c r="I74" s="312"/>
      <c r="J74" s="312"/>
      <c r="K74" s="312"/>
      <c r="L74" s="313"/>
    </row>
    <row r="75" spans="2:12" ht="15.75" thickBot="1" x14ac:dyDescent="0.3">
      <c r="B75" s="310"/>
      <c r="C75" s="311"/>
      <c r="D75" s="311"/>
      <c r="E75" s="311"/>
      <c r="F75" s="311"/>
      <c r="G75" s="311"/>
      <c r="H75" s="312"/>
      <c r="I75" s="312"/>
      <c r="J75" s="312"/>
      <c r="K75" s="312"/>
      <c r="L75" s="313"/>
    </row>
    <row r="76" spans="2:12" x14ac:dyDescent="0.25">
      <c r="B76" s="85"/>
      <c r="C76" s="85"/>
      <c r="D76" s="85"/>
      <c r="E76" s="85"/>
      <c r="F76" s="85"/>
      <c r="G76" s="85"/>
      <c r="H76" s="312"/>
      <c r="I76" s="312"/>
      <c r="J76" s="312"/>
      <c r="K76" s="312"/>
      <c r="L76" s="313"/>
    </row>
    <row r="77" spans="2:12" x14ac:dyDescent="0.25">
      <c r="B77" s="11"/>
      <c r="C77" s="11"/>
      <c r="D77" s="11"/>
      <c r="E77" s="11"/>
      <c r="F77" s="11"/>
      <c r="G77" s="11"/>
      <c r="H77" s="312"/>
      <c r="I77" s="312"/>
      <c r="J77" s="312"/>
      <c r="K77" s="312"/>
      <c r="L77" s="313"/>
    </row>
    <row r="78" spans="2:12" x14ac:dyDescent="0.25">
      <c r="B78" s="11"/>
      <c r="C78" s="11"/>
      <c r="D78" s="11"/>
      <c r="E78" s="11"/>
      <c r="F78" s="11"/>
      <c r="G78" s="11"/>
      <c r="H78" s="312"/>
      <c r="I78" s="312"/>
      <c r="J78" s="312"/>
      <c r="K78" s="312"/>
      <c r="L78" s="313"/>
    </row>
    <row r="79" spans="2:12" x14ac:dyDescent="0.25">
      <c r="B79" s="11"/>
      <c r="C79" s="11"/>
      <c r="D79" s="11"/>
      <c r="E79" s="11"/>
      <c r="F79" s="11"/>
      <c r="G79" s="113"/>
      <c r="H79" s="312"/>
      <c r="I79" s="312"/>
      <c r="J79" s="312"/>
      <c r="K79" s="312"/>
      <c r="L79" s="313"/>
    </row>
    <row r="80" spans="2:12" x14ac:dyDescent="0.25">
      <c r="B80" s="11"/>
      <c r="C80" s="11"/>
      <c r="D80" s="11"/>
      <c r="E80" s="11"/>
      <c r="F80" s="11"/>
      <c r="G80" s="113"/>
      <c r="H80" s="312"/>
      <c r="I80" s="312"/>
      <c r="J80" s="312"/>
      <c r="K80" s="312"/>
      <c r="L80" s="313"/>
    </row>
    <row r="81" spans="2:12" x14ac:dyDescent="0.25">
      <c r="B81" s="11"/>
      <c r="C81" s="11"/>
      <c r="D81" s="11"/>
      <c r="E81" s="11"/>
      <c r="F81" s="11"/>
      <c r="G81" s="113"/>
      <c r="H81" s="312"/>
      <c r="I81" s="312"/>
      <c r="J81" s="312"/>
      <c r="K81" s="312"/>
      <c r="L81" s="313"/>
    </row>
    <row r="82" spans="2:12" x14ac:dyDescent="0.25">
      <c r="B82" s="11"/>
      <c r="C82" s="11"/>
      <c r="D82" s="11"/>
      <c r="E82" s="11"/>
      <c r="F82" s="11"/>
      <c r="G82" s="113"/>
      <c r="H82" s="312"/>
      <c r="I82" s="312"/>
      <c r="J82" s="312"/>
      <c r="K82" s="312"/>
      <c r="L82" s="313"/>
    </row>
    <row r="83" spans="2:12" x14ac:dyDescent="0.25">
      <c r="B83" s="11"/>
      <c r="C83" s="11"/>
      <c r="D83" s="11"/>
      <c r="E83" s="11"/>
      <c r="F83" s="11"/>
      <c r="G83" s="113"/>
      <c r="H83" s="312"/>
      <c r="I83" s="312"/>
      <c r="J83" s="312"/>
      <c r="K83" s="312"/>
      <c r="L83" s="313"/>
    </row>
    <row r="84" spans="2:12" x14ac:dyDescent="0.25">
      <c r="B84" s="11"/>
      <c r="C84" s="11"/>
      <c r="D84" s="11"/>
      <c r="E84" s="11"/>
      <c r="F84" s="11"/>
      <c r="G84" s="11"/>
      <c r="H84" s="312"/>
      <c r="I84" s="312"/>
      <c r="J84" s="312"/>
      <c r="K84" s="312"/>
      <c r="L84" s="313"/>
    </row>
    <row r="85" spans="2:12" x14ac:dyDescent="0.25">
      <c r="B85" s="11"/>
      <c r="C85" s="11"/>
      <c r="D85" s="11"/>
      <c r="E85" s="11"/>
      <c r="F85" s="11"/>
      <c r="G85" s="11"/>
      <c r="H85" s="312"/>
      <c r="I85" s="312"/>
      <c r="J85" s="312"/>
      <c r="K85" s="312"/>
      <c r="L85" s="313"/>
    </row>
    <row r="86" spans="2:12" x14ac:dyDescent="0.25">
      <c r="B86" s="11"/>
      <c r="C86" s="11"/>
      <c r="D86" s="11"/>
      <c r="E86" s="11"/>
      <c r="F86" s="11"/>
      <c r="G86" s="11"/>
      <c r="H86" s="312"/>
      <c r="I86" s="312"/>
      <c r="J86" s="312"/>
      <c r="K86" s="312"/>
      <c r="L86" s="313"/>
    </row>
    <row r="87" spans="2:12" x14ac:dyDescent="0.25">
      <c r="B87" s="11"/>
      <c r="C87" s="11"/>
      <c r="D87" s="11"/>
      <c r="E87" s="11"/>
      <c r="F87" s="11"/>
      <c r="G87" s="87"/>
      <c r="H87" s="312"/>
      <c r="I87" s="312"/>
      <c r="J87" s="312"/>
      <c r="K87" s="312"/>
      <c r="L87" s="313"/>
    </row>
    <row r="88" spans="2:12" x14ac:dyDescent="0.25">
      <c r="B88" s="97"/>
      <c r="C88" s="98"/>
      <c r="D88" s="98"/>
      <c r="E88" s="98"/>
      <c r="F88" s="99"/>
      <c r="G88" s="112"/>
      <c r="H88" s="314"/>
      <c r="I88" s="314"/>
      <c r="J88" s="314"/>
      <c r="K88" s="314"/>
      <c r="L88" s="315"/>
    </row>
    <row r="91" spans="2:12" x14ac:dyDescent="0.25">
      <c r="B91" s="304" t="s">
        <v>725</v>
      </c>
      <c r="C91" s="97" t="s">
        <v>723</v>
      </c>
      <c r="D91" s="98" t="s">
        <v>671</v>
      </c>
      <c r="E91" s="98" t="s">
        <v>724</v>
      </c>
      <c r="F91" s="98" t="s">
        <v>676</v>
      </c>
      <c r="G91" s="98" t="s">
        <v>263</v>
      </c>
      <c r="H91" s="98" t="s">
        <v>731</v>
      </c>
      <c r="I91" s="98" t="s">
        <v>669</v>
      </c>
      <c r="J91" s="98"/>
      <c r="K91" s="99" t="s">
        <v>721</v>
      </c>
      <c r="L91" s="11" t="s">
        <v>722</v>
      </c>
    </row>
    <row r="92" spans="2:12" x14ac:dyDescent="0.25">
      <c r="B92" s="305"/>
      <c r="C92" s="306" t="s">
        <v>720</v>
      </c>
      <c r="D92" s="307"/>
      <c r="E92" s="307"/>
      <c r="F92" s="307"/>
      <c r="G92" s="307"/>
      <c r="H92" s="307"/>
      <c r="I92" s="307"/>
      <c r="J92" s="307"/>
      <c r="K92" s="308"/>
      <c r="L92" s="11"/>
    </row>
    <row r="93" spans="2:12" x14ac:dyDescent="0.25">
      <c r="B93" s="100" t="s">
        <v>732</v>
      </c>
      <c r="C93" s="101" t="s">
        <v>733</v>
      </c>
      <c r="D93" s="101" t="s">
        <v>734</v>
      </c>
      <c r="E93" s="101" t="s">
        <v>735</v>
      </c>
      <c r="F93" s="101"/>
      <c r="G93" s="101"/>
      <c r="H93" s="101"/>
      <c r="I93" s="101"/>
      <c r="J93" s="101"/>
      <c r="K93" s="101"/>
      <c r="L93" s="104"/>
    </row>
    <row r="94" spans="2:12" x14ac:dyDescent="0.25">
      <c r="B94" s="102"/>
      <c r="C94" s="103"/>
      <c r="D94" s="103"/>
      <c r="E94" s="103"/>
      <c r="F94" s="103"/>
      <c r="G94" s="103"/>
      <c r="H94" s="103"/>
      <c r="I94" s="103"/>
      <c r="J94" s="103"/>
      <c r="K94" s="103"/>
      <c r="L94" s="108"/>
    </row>
    <row r="95" spans="2:12" x14ac:dyDescent="0.25">
      <c r="B95" s="91"/>
      <c r="C95" s="92"/>
      <c r="D95" s="92"/>
      <c r="E95" s="92"/>
      <c r="F95" s="109"/>
      <c r="G95" s="92"/>
      <c r="H95" s="92"/>
      <c r="I95" s="92"/>
      <c r="J95" s="92"/>
      <c r="K95" s="92"/>
      <c r="L95" s="93"/>
    </row>
    <row r="96" spans="2:12" x14ac:dyDescent="0.25">
      <c r="B96" s="91"/>
      <c r="C96" s="92"/>
      <c r="D96" s="92"/>
      <c r="E96" s="92"/>
      <c r="F96" s="110"/>
      <c r="G96" s="92"/>
      <c r="H96" s="92"/>
      <c r="I96" s="92"/>
      <c r="J96" s="92"/>
      <c r="K96" s="92"/>
      <c r="L96" s="93"/>
    </row>
    <row r="97" spans="2:12" x14ac:dyDescent="0.25">
      <c r="B97" s="91"/>
      <c r="C97" s="92"/>
      <c r="D97" s="92"/>
      <c r="E97" s="92"/>
      <c r="F97" s="92"/>
      <c r="G97" s="92"/>
      <c r="H97" s="92"/>
      <c r="I97" s="92"/>
      <c r="J97" s="92"/>
      <c r="K97" s="92"/>
      <c r="L97" s="93"/>
    </row>
    <row r="98" spans="2:12" x14ac:dyDescent="0.25">
      <c r="B98" s="91"/>
      <c r="C98" s="92"/>
      <c r="D98" s="92"/>
      <c r="E98" s="92"/>
      <c r="F98" s="103"/>
      <c r="G98" s="103"/>
      <c r="H98" s="103"/>
      <c r="I98" s="92"/>
      <c r="J98" s="92"/>
      <c r="K98" s="92"/>
      <c r="L98" s="93"/>
    </row>
    <row r="99" spans="2:12" x14ac:dyDescent="0.25">
      <c r="B99" s="91"/>
      <c r="C99" s="92"/>
      <c r="D99" s="92"/>
      <c r="E99" s="92"/>
      <c r="F99" s="103"/>
      <c r="G99" s="103"/>
      <c r="H99" s="103"/>
      <c r="I99" s="92"/>
      <c r="J99" s="92"/>
      <c r="K99" s="92"/>
      <c r="L99" s="93"/>
    </row>
    <row r="100" spans="2:12" x14ac:dyDescent="0.25">
      <c r="B100" s="91"/>
      <c r="C100" s="92"/>
      <c r="D100" s="92"/>
      <c r="E100" s="92"/>
      <c r="F100" s="103"/>
      <c r="G100" s="103"/>
      <c r="H100" s="103"/>
      <c r="I100" s="92"/>
      <c r="J100" s="92"/>
      <c r="K100" s="92"/>
      <c r="L100" s="93"/>
    </row>
    <row r="101" spans="2:12" x14ac:dyDescent="0.25">
      <c r="B101" s="91"/>
      <c r="C101" s="92"/>
      <c r="D101" s="92"/>
      <c r="E101" s="92"/>
      <c r="F101" s="103"/>
      <c r="G101" s="103"/>
      <c r="H101" s="103"/>
      <c r="I101" s="92"/>
      <c r="J101" s="92"/>
      <c r="K101" s="92"/>
      <c r="L101" s="93"/>
    </row>
    <row r="102" spans="2:12" x14ac:dyDescent="0.25">
      <c r="B102" s="91"/>
      <c r="C102" s="92"/>
      <c r="D102" s="92"/>
      <c r="E102" s="92"/>
      <c r="F102" s="92"/>
      <c r="G102" s="92"/>
      <c r="H102" s="92"/>
      <c r="I102" s="92"/>
      <c r="J102" s="92"/>
      <c r="K102" s="92"/>
      <c r="L102" s="93"/>
    </row>
    <row r="103" spans="2:12" x14ac:dyDescent="0.25">
      <c r="B103" s="91"/>
      <c r="C103" s="92"/>
      <c r="D103" s="92"/>
      <c r="E103" s="92"/>
      <c r="F103" s="92"/>
      <c r="G103" s="92"/>
      <c r="H103" s="92"/>
      <c r="I103" s="92"/>
      <c r="J103" s="92"/>
      <c r="K103" s="92"/>
      <c r="L103" s="93"/>
    </row>
    <row r="104" spans="2:12" x14ac:dyDescent="0.25">
      <c r="B104" s="91"/>
      <c r="C104" s="92"/>
      <c r="D104" s="92"/>
      <c r="E104" s="92"/>
      <c r="F104" s="92"/>
      <c r="G104" s="92"/>
      <c r="H104" s="92"/>
      <c r="I104" s="92"/>
      <c r="J104" s="92"/>
      <c r="K104" s="92"/>
      <c r="L104" s="93"/>
    </row>
    <row r="105" spans="2:12" x14ac:dyDescent="0.25">
      <c r="B105" s="91"/>
      <c r="C105" s="92"/>
      <c r="D105" s="92"/>
      <c r="E105" s="92"/>
      <c r="F105" s="92"/>
      <c r="G105" s="92"/>
      <c r="H105" s="92"/>
      <c r="I105" s="92"/>
      <c r="J105" s="92"/>
      <c r="K105" s="92"/>
      <c r="L105" s="93"/>
    </row>
    <row r="106" spans="2:12" x14ac:dyDescent="0.25">
      <c r="B106" s="91"/>
      <c r="C106" s="92"/>
      <c r="D106" s="92"/>
      <c r="E106" s="92"/>
      <c r="F106" s="92"/>
      <c r="G106" s="92"/>
      <c r="H106" s="92"/>
      <c r="I106" s="92"/>
      <c r="J106" s="92"/>
      <c r="K106" s="92"/>
      <c r="L106" s="93"/>
    </row>
    <row r="107" spans="2:12" x14ac:dyDescent="0.25">
      <c r="B107" s="91"/>
      <c r="C107" s="92"/>
      <c r="D107" s="92"/>
      <c r="E107" s="92"/>
      <c r="F107" s="92"/>
      <c r="G107" s="92"/>
      <c r="H107" s="92"/>
      <c r="I107" s="92"/>
      <c r="J107" s="92"/>
      <c r="K107" s="92"/>
      <c r="L107" s="93"/>
    </row>
    <row r="108" spans="2:12" x14ac:dyDescent="0.25">
      <c r="B108" s="91"/>
      <c r="C108" s="92"/>
      <c r="D108" s="92"/>
      <c r="E108" s="92"/>
      <c r="F108" s="92"/>
      <c r="G108" s="92"/>
      <c r="H108" s="92"/>
      <c r="I108" s="92"/>
      <c r="J108" s="92"/>
      <c r="K108" s="92"/>
      <c r="L108" s="93"/>
    </row>
    <row r="109" spans="2:12" x14ac:dyDescent="0.25">
      <c r="B109" s="97"/>
      <c r="C109" s="98"/>
      <c r="D109" s="98"/>
      <c r="E109" s="98"/>
      <c r="F109" s="99"/>
      <c r="G109" s="98"/>
      <c r="H109" s="98"/>
      <c r="I109" s="98"/>
      <c r="J109" s="98"/>
      <c r="K109" s="98"/>
      <c r="L109" s="99"/>
    </row>
    <row r="112" spans="2:12" x14ac:dyDescent="0.25">
      <c r="B112" s="304" t="s">
        <v>725</v>
      </c>
      <c r="C112" s="97" t="s">
        <v>723</v>
      </c>
      <c r="D112" s="98" t="s">
        <v>671</v>
      </c>
      <c r="E112" s="98" t="s">
        <v>724</v>
      </c>
      <c r="F112" s="98" t="s">
        <v>676</v>
      </c>
      <c r="G112" s="98" t="s">
        <v>263</v>
      </c>
      <c r="H112" s="98" t="s">
        <v>731</v>
      </c>
      <c r="I112" s="98" t="s">
        <v>669</v>
      </c>
      <c r="J112" s="98"/>
      <c r="K112" s="99" t="s">
        <v>721</v>
      </c>
      <c r="L112" s="11" t="s">
        <v>722</v>
      </c>
    </row>
    <row r="113" spans="2:12" x14ac:dyDescent="0.25">
      <c r="B113" s="305"/>
      <c r="C113" s="306" t="s">
        <v>720</v>
      </c>
      <c r="D113" s="307"/>
      <c r="E113" s="307"/>
      <c r="F113" s="307"/>
      <c r="G113" s="307"/>
      <c r="H113" s="307"/>
      <c r="I113" s="307"/>
      <c r="J113" s="307"/>
      <c r="K113" s="308"/>
      <c r="L113" s="11"/>
    </row>
    <row r="114" spans="2:12" x14ac:dyDescent="0.25">
      <c r="B114" s="100" t="s">
        <v>732</v>
      </c>
      <c r="C114" s="101" t="s">
        <v>733</v>
      </c>
      <c r="D114" s="101" t="s">
        <v>734</v>
      </c>
      <c r="E114" s="101" t="s">
        <v>735</v>
      </c>
      <c r="F114" s="101"/>
      <c r="G114" s="101"/>
      <c r="H114" s="101"/>
      <c r="I114" s="101"/>
      <c r="J114" s="101"/>
      <c r="K114" s="101"/>
      <c r="L114" s="104"/>
    </row>
    <row r="115" spans="2:12" x14ac:dyDescent="0.25">
      <c r="B115" s="102"/>
      <c r="C115" s="103"/>
      <c r="D115" s="103"/>
      <c r="E115" s="103"/>
      <c r="F115" s="103"/>
      <c r="G115" s="103"/>
      <c r="H115" s="103"/>
      <c r="I115" s="103"/>
      <c r="J115" s="103"/>
      <c r="K115" s="103"/>
      <c r="L115" s="108"/>
    </row>
    <row r="116" spans="2:12" x14ac:dyDescent="0.25">
      <c r="B116" s="91"/>
      <c r="C116" s="92"/>
      <c r="D116" s="92"/>
      <c r="E116" s="92"/>
      <c r="F116" s="109"/>
      <c r="G116" s="92"/>
      <c r="H116" s="92"/>
      <c r="I116" s="92"/>
      <c r="J116" s="92"/>
      <c r="K116" s="92"/>
      <c r="L116" s="93"/>
    </row>
    <row r="117" spans="2:12" x14ac:dyDescent="0.25">
      <c r="B117" s="91"/>
      <c r="C117" s="92"/>
      <c r="D117" s="92"/>
      <c r="E117" s="92"/>
      <c r="F117" s="110"/>
      <c r="G117" s="92"/>
      <c r="H117" s="92"/>
      <c r="I117" s="92"/>
      <c r="J117" s="92"/>
      <c r="K117" s="92"/>
      <c r="L117" s="93"/>
    </row>
    <row r="118" spans="2:12" x14ac:dyDescent="0.25">
      <c r="B118" s="91"/>
      <c r="C118" s="92"/>
      <c r="D118" s="92"/>
      <c r="E118" s="92"/>
      <c r="F118" s="92"/>
      <c r="G118" s="92"/>
      <c r="H118" s="92"/>
      <c r="I118" s="92"/>
      <c r="J118" s="92"/>
      <c r="K118" s="92"/>
      <c r="L118" s="93"/>
    </row>
    <row r="119" spans="2:12" x14ac:dyDescent="0.25">
      <c r="B119" s="91"/>
      <c r="C119" s="92"/>
      <c r="D119" s="92"/>
      <c r="E119" s="92"/>
      <c r="F119" s="103"/>
      <c r="G119" s="103"/>
      <c r="H119" s="103"/>
      <c r="I119" s="92"/>
      <c r="J119" s="92"/>
      <c r="K119" s="92"/>
      <c r="L119" s="93"/>
    </row>
    <row r="120" spans="2:12" x14ac:dyDescent="0.25">
      <c r="B120" s="91"/>
      <c r="C120" s="92"/>
      <c r="D120" s="92"/>
      <c r="E120" s="92"/>
      <c r="F120" s="103"/>
      <c r="G120" s="103"/>
      <c r="H120" s="103"/>
      <c r="I120" s="92"/>
      <c r="J120" s="92"/>
      <c r="K120" s="92"/>
      <c r="L120" s="93"/>
    </row>
    <row r="121" spans="2:12" x14ac:dyDescent="0.25">
      <c r="B121" s="91"/>
      <c r="C121" s="92"/>
      <c r="D121" s="92"/>
      <c r="E121" s="92"/>
      <c r="F121" s="103"/>
      <c r="G121" s="103"/>
      <c r="H121" s="103"/>
      <c r="I121" s="92"/>
      <c r="J121" s="92"/>
      <c r="K121" s="92"/>
      <c r="L121" s="93"/>
    </row>
    <row r="122" spans="2:12" x14ac:dyDescent="0.25">
      <c r="B122" s="91"/>
      <c r="C122" s="92"/>
      <c r="D122" s="92"/>
      <c r="E122" s="92"/>
      <c r="F122" s="103"/>
      <c r="G122" s="103"/>
      <c r="H122" s="103"/>
      <c r="I122" s="92"/>
      <c r="J122" s="92"/>
      <c r="K122" s="92"/>
      <c r="L122" s="93"/>
    </row>
    <row r="123" spans="2:12" x14ac:dyDescent="0.25">
      <c r="B123" s="91"/>
      <c r="C123" s="92"/>
      <c r="D123" s="92"/>
      <c r="E123" s="92"/>
      <c r="F123" s="92"/>
      <c r="G123" s="92"/>
      <c r="H123" s="92"/>
      <c r="I123" s="92"/>
      <c r="J123" s="92"/>
      <c r="K123" s="92"/>
      <c r="L123" s="93"/>
    </row>
    <row r="124" spans="2:12" x14ac:dyDescent="0.25">
      <c r="B124" s="91"/>
      <c r="C124" s="92"/>
      <c r="D124" s="92"/>
      <c r="E124" s="92"/>
      <c r="F124" s="92"/>
      <c r="G124" s="92"/>
      <c r="H124" s="92"/>
      <c r="I124" s="92"/>
      <c r="J124" s="92"/>
      <c r="K124" s="92"/>
      <c r="L124" s="93"/>
    </row>
    <row r="125" spans="2:12" x14ac:dyDescent="0.25">
      <c r="B125" s="91"/>
      <c r="C125" s="92"/>
      <c r="D125" s="92"/>
      <c r="E125" s="92"/>
      <c r="F125" s="92"/>
      <c r="G125" s="92"/>
      <c r="H125" s="92"/>
      <c r="I125" s="92"/>
      <c r="J125" s="92"/>
      <c r="K125" s="92"/>
      <c r="L125" s="93"/>
    </row>
    <row r="126" spans="2:12" x14ac:dyDescent="0.25">
      <c r="B126" s="91"/>
      <c r="C126" s="92"/>
      <c r="D126" s="92"/>
      <c r="E126" s="92"/>
      <c r="F126" s="92"/>
      <c r="G126" s="92"/>
      <c r="H126" s="92"/>
      <c r="I126" s="92"/>
      <c r="J126" s="92"/>
      <c r="K126" s="92"/>
      <c r="L126" s="93"/>
    </row>
    <row r="127" spans="2:12" x14ac:dyDescent="0.25">
      <c r="B127" s="91"/>
      <c r="C127" s="92"/>
      <c r="D127" s="92"/>
      <c r="E127" s="92"/>
      <c r="F127" s="92"/>
      <c r="G127" s="92"/>
      <c r="H127" s="92"/>
      <c r="I127" s="92"/>
      <c r="J127" s="92"/>
      <c r="K127" s="92"/>
      <c r="L127" s="93"/>
    </row>
    <row r="128" spans="2:12" x14ac:dyDescent="0.25">
      <c r="B128" s="91"/>
      <c r="C128" s="92"/>
      <c r="D128" s="92"/>
      <c r="E128" s="92"/>
      <c r="F128" s="92"/>
      <c r="G128" s="92"/>
      <c r="H128" s="92"/>
      <c r="I128" s="92"/>
      <c r="J128" s="92"/>
      <c r="K128" s="92"/>
      <c r="L128" s="93"/>
    </row>
    <row r="129" spans="2:12" x14ac:dyDescent="0.25">
      <c r="B129" s="91"/>
      <c r="C129" s="92"/>
      <c r="D129" s="92"/>
      <c r="E129" s="92"/>
      <c r="F129" s="92"/>
      <c r="G129" s="92"/>
      <c r="H129" s="92"/>
      <c r="I129" s="92"/>
      <c r="J129" s="92"/>
      <c r="K129" s="92"/>
      <c r="L129" s="93"/>
    </row>
    <row r="130" spans="2:12" x14ac:dyDescent="0.25">
      <c r="B130" s="97"/>
      <c r="C130" s="98"/>
      <c r="D130" s="98"/>
      <c r="E130" s="98"/>
      <c r="F130" s="99"/>
      <c r="G130" s="98"/>
      <c r="H130" s="98"/>
      <c r="I130" s="98"/>
      <c r="J130" s="98"/>
      <c r="K130" s="98"/>
      <c r="L130" s="99"/>
    </row>
  </sheetData>
  <mergeCells count="27">
    <mergeCell ref="F33:H36"/>
    <mergeCell ref="B48:B49"/>
    <mergeCell ref="C49:K49"/>
    <mergeCell ref="F52:F53"/>
    <mergeCell ref="H52:H53"/>
    <mergeCell ref="I52:I53"/>
    <mergeCell ref="J52:J53"/>
    <mergeCell ref="C4:K4"/>
    <mergeCell ref="B3:B4"/>
    <mergeCell ref="G23:L23"/>
    <mergeCell ref="F7:F8"/>
    <mergeCell ref="B26:B27"/>
    <mergeCell ref="C27:K27"/>
    <mergeCell ref="B70:B71"/>
    <mergeCell ref="C71:K71"/>
    <mergeCell ref="B91:B92"/>
    <mergeCell ref="C92:K92"/>
    <mergeCell ref="B54:E62"/>
    <mergeCell ref="B112:B113"/>
    <mergeCell ref="C113:K113"/>
    <mergeCell ref="B74:B75"/>
    <mergeCell ref="C74:C75"/>
    <mergeCell ref="D74:D75"/>
    <mergeCell ref="E74:E75"/>
    <mergeCell ref="F74:F75"/>
    <mergeCell ref="G74:G75"/>
    <mergeCell ref="H74:L88"/>
  </mergeCells>
  <pageMargins left="0.511811024" right="0.511811024" top="0.78740157499999996" bottom="0.78740157499999996" header="0.31496062000000002" footer="0.3149606200000000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5" sqref="B5"/>
    </sheetView>
  </sheetViews>
  <sheetFormatPr defaultRowHeight="15" x14ac:dyDescent="0.25"/>
  <cols>
    <col min="1" max="1" width="19.85546875" style="5" bestFit="1" customWidth="1"/>
    <col min="2" max="2" width="139.140625" customWidth="1"/>
  </cols>
  <sheetData>
    <row r="1" spans="1:2" x14ac:dyDescent="0.25">
      <c r="A1" s="159"/>
      <c r="B1" s="351" t="s">
        <v>859</v>
      </c>
    </row>
    <row r="2" spans="1:2" ht="26.25" customHeight="1" x14ac:dyDescent="0.25">
      <c r="B2" s="351"/>
    </row>
    <row r="5" spans="1:2" ht="196.5" customHeight="1" x14ac:dyDescent="0.25">
      <c r="A5" s="361" t="s">
        <v>860</v>
      </c>
      <c r="B5" s="133" t="s">
        <v>923</v>
      </c>
    </row>
    <row r="6" spans="1:2" ht="18.75" x14ac:dyDescent="0.25">
      <c r="A6" s="361" t="s">
        <v>862</v>
      </c>
      <c r="B6" s="11" t="s">
        <v>861</v>
      </c>
    </row>
    <row r="7" spans="1:2" ht="18.75" x14ac:dyDescent="0.25">
      <c r="A7" s="361" t="s">
        <v>863</v>
      </c>
      <c r="B7" s="11" t="s">
        <v>864</v>
      </c>
    </row>
    <row r="8" spans="1:2" ht="135" x14ac:dyDescent="0.25">
      <c r="A8" s="361" t="s">
        <v>878</v>
      </c>
      <c r="B8" s="2" t="s">
        <v>879</v>
      </c>
    </row>
    <row r="9" spans="1:2" ht="18.75" x14ac:dyDescent="0.25">
      <c r="A9" s="361" t="s">
        <v>167</v>
      </c>
      <c r="B9" s="11" t="s">
        <v>880</v>
      </c>
    </row>
    <row r="10" spans="1:2" ht="18.75" x14ac:dyDescent="0.25">
      <c r="A10" s="361"/>
      <c r="B10" s="11"/>
    </row>
    <row r="11" spans="1:2" ht="18.75" x14ac:dyDescent="0.25">
      <c r="A11" s="361"/>
      <c r="B11" s="11"/>
    </row>
    <row r="12" spans="1:2" ht="18.75" x14ac:dyDescent="0.25">
      <c r="A12" s="361"/>
      <c r="B12" s="11"/>
    </row>
    <row r="13" spans="1:2" ht="18.75" x14ac:dyDescent="0.25">
      <c r="A13" s="361"/>
      <c r="B13" s="11"/>
    </row>
    <row r="14" spans="1:2" ht="18.75" x14ac:dyDescent="0.25">
      <c r="A14" s="361"/>
      <c r="B14" s="11"/>
    </row>
    <row r="15" spans="1:2" ht="18.75" x14ac:dyDescent="0.25">
      <c r="A15" s="361"/>
      <c r="B15" s="11"/>
    </row>
    <row r="16" spans="1:2" ht="18.75" x14ac:dyDescent="0.25">
      <c r="A16" s="361"/>
      <c r="B16" s="11"/>
    </row>
    <row r="17" spans="1:2" ht="18.75" x14ac:dyDescent="0.25">
      <c r="A17" s="361"/>
      <c r="B17" s="11"/>
    </row>
  </sheetData>
  <mergeCells count="1">
    <mergeCell ref="B1:B2"/>
  </mergeCell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sqref="A1:B1"/>
    </sheetView>
  </sheetViews>
  <sheetFormatPr defaultRowHeight="15" x14ac:dyDescent="0.25"/>
  <cols>
    <col min="1" max="1" width="43.7109375" customWidth="1"/>
    <col min="2" max="2" width="49.42578125" customWidth="1"/>
  </cols>
  <sheetData>
    <row r="1" spans="1:2" ht="26.25" customHeight="1" x14ac:dyDescent="0.25">
      <c r="A1" s="302"/>
      <c r="B1" s="303"/>
    </row>
    <row r="3" spans="1:2" x14ac:dyDescent="0.25">
      <c r="A3" s="321" t="s">
        <v>866</v>
      </c>
      <c r="B3" s="321" t="s">
        <v>867</v>
      </c>
    </row>
    <row r="4" spans="1:2" x14ac:dyDescent="0.25">
      <c r="A4" s="321"/>
      <c r="B4" s="321"/>
    </row>
    <row r="5" spans="1:2" ht="30" x14ac:dyDescent="0.25">
      <c r="A5" s="2" t="s">
        <v>872</v>
      </c>
      <c r="B5" s="11" t="s">
        <v>871</v>
      </c>
    </row>
    <row r="6" spans="1:2" x14ac:dyDescent="0.25">
      <c r="A6" s="11"/>
      <c r="B6" s="11" t="s">
        <v>873</v>
      </c>
    </row>
    <row r="7" spans="1:2" x14ac:dyDescent="0.25">
      <c r="A7" s="11"/>
      <c r="B7" s="11"/>
    </row>
    <row r="8" spans="1:2" x14ac:dyDescent="0.25">
      <c r="A8" s="11"/>
      <c r="B8" s="11"/>
    </row>
    <row r="9" spans="1:2" x14ac:dyDescent="0.25">
      <c r="A9" s="11"/>
      <c r="B9" s="11"/>
    </row>
    <row r="10" spans="1:2" x14ac:dyDescent="0.25">
      <c r="A10" s="11"/>
      <c r="B10" s="11"/>
    </row>
    <row r="11" spans="1:2" x14ac:dyDescent="0.25">
      <c r="A11" s="322" t="s">
        <v>868</v>
      </c>
      <c r="B11" s="322" t="s">
        <v>869</v>
      </c>
    </row>
    <row r="12" spans="1:2" x14ac:dyDescent="0.25">
      <c r="A12" s="323"/>
      <c r="B12" s="323"/>
    </row>
    <row r="13" spans="1:2" ht="45" x14ac:dyDescent="0.25">
      <c r="A13" s="133" t="s">
        <v>870</v>
      </c>
      <c r="B13" s="11" t="s">
        <v>874</v>
      </c>
    </row>
    <row r="14" spans="1:2" x14ac:dyDescent="0.25">
      <c r="A14" s="11"/>
      <c r="B14" s="11"/>
    </row>
    <row r="15" spans="1:2" x14ac:dyDescent="0.25">
      <c r="A15" s="11"/>
      <c r="B15" s="11"/>
    </row>
    <row r="16" spans="1:2" x14ac:dyDescent="0.25">
      <c r="A16" s="11"/>
      <c r="B16" s="11"/>
    </row>
    <row r="17" spans="1:2" x14ac:dyDescent="0.25">
      <c r="A17" s="11"/>
      <c r="B17" s="11"/>
    </row>
    <row r="18" spans="1:2" x14ac:dyDescent="0.25">
      <c r="A18" s="11"/>
      <c r="B18" s="11"/>
    </row>
    <row r="19" spans="1:2" x14ac:dyDescent="0.25">
      <c r="A19" s="11"/>
      <c r="B19" s="11"/>
    </row>
    <row r="20" spans="1:2" x14ac:dyDescent="0.25">
      <c r="A20" s="11"/>
      <c r="B20" s="11"/>
    </row>
  </sheetData>
  <mergeCells count="5">
    <mergeCell ref="A3:A4"/>
    <mergeCell ref="B3:B4"/>
    <mergeCell ref="A11:A12"/>
    <mergeCell ref="B11:B12"/>
    <mergeCell ref="A1:B1"/>
  </mergeCells>
  <pageMargins left="0.511811024" right="0.511811024" top="0.78740157499999996" bottom="0.78740157499999996" header="0.31496062000000002" footer="0.31496062000000002"/>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zoomScale="85" zoomScaleNormal="85" workbookViewId="0"/>
  </sheetViews>
  <sheetFormatPr defaultRowHeight="15" x14ac:dyDescent="0.25"/>
  <cols>
    <col min="2" max="2" width="31.7109375" bestFit="1" customWidth="1"/>
    <col min="3" max="10" width="16" style="3" customWidth="1"/>
  </cols>
  <sheetData>
    <row r="1" spans="1:20" ht="23.25" x14ac:dyDescent="0.35">
      <c r="A1" s="158"/>
      <c r="B1" s="326" t="s">
        <v>909</v>
      </c>
      <c r="C1" s="326"/>
      <c r="D1" s="326"/>
      <c r="E1" s="326"/>
      <c r="F1" s="326"/>
      <c r="G1" s="150"/>
      <c r="H1" s="150"/>
      <c r="I1" s="150"/>
      <c r="J1" s="150"/>
      <c r="K1" s="148"/>
      <c r="L1" s="148"/>
      <c r="M1" s="148"/>
      <c r="N1" s="148"/>
      <c r="O1" s="148"/>
      <c r="P1" s="148"/>
      <c r="Q1" s="148"/>
      <c r="R1" s="148"/>
      <c r="S1" s="148"/>
      <c r="T1" s="148"/>
    </row>
    <row r="2" spans="1:20" s="148" customFormat="1" ht="11.25" customHeight="1" x14ac:dyDescent="0.35">
      <c r="B2" s="149"/>
      <c r="C2" s="149"/>
      <c r="D2" s="149"/>
      <c r="E2" s="149"/>
      <c r="F2" s="149"/>
      <c r="G2" s="150"/>
      <c r="H2" s="150"/>
      <c r="I2" s="150"/>
      <c r="J2" s="150"/>
    </row>
    <row r="3" spans="1:20" s="148" customFormat="1" ht="33" customHeight="1" x14ac:dyDescent="0.25">
      <c r="C3" s="160" t="s">
        <v>919</v>
      </c>
      <c r="D3" s="152"/>
      <c r="E3" s="32" t="s">
        <v>108</v>
      </c>
      <c r="F3" s="32" t="s">
        <v>76</v>
      </c>
      <c r="G3" s="32" t="s">
        <v>97</v>
      </c>
      <c r="H3" s="32" t="s">
        <v>98</v>
      </c>
      <c r="I3" s="32" t="s">
        <v>99</v>
      </c>
      <c r="J3" s="32" t="s">
        <v>100</v>
      </c>
      <c r="K3" s="32" t="s">
        <v>668</v>
      </c>
      <c r="L3" s="32" t="s">
        <v>667</v>
      </c>
      <c r="M3" s="152"/>
      <c r="N3" s="152"/>
      <c r="O3" s="152"/>
      <c r="P3" s="155"/>
    </row>
    <row r="4" spans="1:20" ht="15.75" x14ac:dyDescent="0.25">
      <c r="A4" s="325" t="s">
        <v>908</v>
      </c>
      <c r="B4" s="153" t="s">
        <v>881</v>
      </c>
      <c r="C4" s="2"/>
      <c r="D4" s="2"/>
      <c r="E4" s="2"/>
      <c r="F4" s="2"/>
      <c r="G4" s="2"/>
      <c r="H4" s="2"/>
      <c r="I4" s="2"/>
      <c r="J4" s="2"/>
      <c r="K4" s="11"/>
      <c r="L4" s="11"/>
      <c r="M4" s="11"/>
      <c r="N4" s="11"/>
      <c r="O4" s="11"/>
    </row>
    <row r="5" spans="1:20" ht="15.75" customHeight="1" x14ac:dyDescent="0.25">
      <c r="A5" s="325"/>
      <c r="B5" s="153" t="s">
        <v>882</v>
      </c>
      <c r="C5" s="2"/>
      <c r="D5" s="2"/>
      <c r="E5" s="2"/>
      <c r="F5" s="2"/>
      <c r="G5" s="2"/>
      <c r="H5" s="2"/>
      <c r="I5" s="2"/>
      <c r="J5" s="2"/>
      <c r="K5" s="11"/>
      <c r="L5" s="11"/>
      <c r="M5" s="11"/>
      <c r="N5" s="11"/>
      <c r="O5" s="11"/>
    </row>
    <row r="6" spans="1:20" x14ac:dyDescent="0.25">
      <c r="A6" s="325"/>
      <c r="B6" s="154" t="s">
        <v>883</v>
      </c>
      <c r="C6" s="2"/>
      <c r="D6" s="2"/>
      <c r="E6" s="2"/>
      <c r="F6" s="2"/>
      <c r="G6" s="2"/>
      <c r="H6" s="2"/>
      <c r="I6" s="2"/>
      <c r="J6" s="2"/>
      <c r="K6" s="11"/>
      <c r="L6" s="11"/>
      <c r="M6" s="11"/>
      <c r="N6" s="11"/>
      <c r="O6" s="11"/>
    </row>
    <row r="7" spans="1:20" x14ac:dyDescent="0.25">
      <c r="A7" s="325"/>
      <c r="B7" s="154" t="s">
        <v>888</v>
      </c>
      <c r="C7" s="2"/>
      <c r="D7" s="2"/>
      <c r="E7" s="2"/>
      <c r="F7" s="2"/>
      <c r="G7" s="2"/>
      <c r="H7" s="2"/>
      <c r="I7" s="2"/>
      <c r="J7" s="2"/>
      <c r="K7" s="11"/>
      <c r="L7" s="11"/>
      <c r="M7" s="11"/>
      <c r="N7" s="11"/>
      <c r="O7" s="11"/>
    </row>
    <row r="8" spans="1:20" x14ac:dyDescent="0.25">
      <c r="A8" s="325"/>
      <c r="B8" s="154" t="s">
        <v>890</v>
      </c>
      <c r="C8" s="2"/>
      <c r="D8" s="2"/>
      <c r="E8" s="2"/>
      <c r="F8" s="2"/>
      <c r="G8" s="2"/>
      <c r="H8" s="2"/>
      <c r="I8" s="2"/>
      <c r="J8" s="2"/>
      <c r="K8" s="11"/>
      <c r="L8" s="11"/>
      <c r="M8" s="11"/>
      <c r="N8" s="11"/>
      <c r="O8" s="11"/>
    </row>
    <row r="9" spans="1:20" x14ac:dyDescent="0.25">
      <c r="A9" s="325"/>
      <c r="B9" s="154" t="s">
        <v>891</v>
      </c>
      <c r="C9" s="2"/>
      <c r="D9" s="2"/>
      <c r="E9" s="2"/>
      <c r="F9" s="2"/>
      <c r="G9" s="2"/>
      <c r="H9" s="2"/>
      <c r="I9" s="2"/>
      <c r="J9" s="2"/>
      <c r="K9" s="11"/>
      <c r="L9" s="11"/>
      <c r="M9" s="11"/>
      <c r="N9" s="11"/>
      <c r="O9" s="11"/>
    </row>
    <row r="10" spans="1:20" x14ac:dyDescent="0.25">
      <c r="A10" s="325"/>
      <c r="B10" s="154" t="s">
        <v>899</v>
      </c>
      <c r="C10" s="2"/>
      <c r="D10" s="2"/>
      <c r="E10" s="2"/>
      <c r="F10" s="2"/>
      <c r="G10" s="2"/>
      <c r="H10" s="2"/>
      <c r="I10" s="2"/>
      <c r="J10" s="2"/>
      <c r="K10" s="11"/>
      <c r="L10" s="11"/>
      <c r="M10" s="11"/>
      <c r="N10" s="11"/>
      <c r="O10" s="11"/>
    </row>
    <row r="11" spans="1:20" x14ac:dyDescent="0.25">
      <c r="A11" s="325"/>
      <c r="B11" s="154" t="s">
        <v>903</v>
      </c>
      <c r="C11" s="2"/>
      <c r="D11" s="2"/>
      <c r="E11" s="2"/>
      <c r="F11" s="2"/>
      <c r="G11" s="2"/>
      <c r="H11" s="2"/>
      <c r="I11" s="2"/>
      <c r="J11" s="2"/>
      <c r="K11" s="11"/>
      <c r="L11" s="11"/>
      <c r="M11" s="11"/>
      <c r="N11" s="11"/>
      <c r="O11" s="11"/>
    </row>
    <row r="12" spans="1:20" x14ac:dyDescent="0.25">
      <c r="A12" s="325"/>
      <c r="B12" s="154" t="s">
        <v>906</v>
      </c>
      <c r="C12" s="2"/>
      <c r="D12" s="2"/>
      <c r="E12" s="2"/>
      <c r="F12" s="2"/>
      <c r="G12" s="2"/>
      <c r="H12" s="2"/>
      <c r="I12" s="2"/>
      <c r="J12" s="2"/>
      <c r="K12" s="11"/>
      <c r="L12" s="11"/>
      <c r="M12" s="11"/>
      <c r="N12" s="11"/>
      <c r="O12" s="11"/>
    </row>
    <row r="13" spans="1:20" x14ac:dyDescent="0.25">
      <c r="A13" s="151"/>
      <c r="C13" s="2"/>
      <c r="D13" s="2"/>
      <c r="E13" s="2"/>
      <c r="F13" s="2"/>
      <c r="G13" s="2"/>
      <c r="H13" s="2"/>
      <c r="I13" s="2"/>
      <c r="J13" s="2"/>
      <c r="K13" s="11"/>
      <c r="L13" s="11"/>
      <c r="M13" s="11"/>
      <c r="N13" s="11"/>
      <c r="O13" s="11"/>
    </row>
    <row r="14" spans="1:20" ht="15" customHeight="1" x14ac:dyDescent="0.25">
      <c r="A14" s="324" t="s">
        <v>115</v>
      </c>
      <c r="B14" s="154" t="s">
        <v>885</v>
      </c>
      <c r="C14" s="2"/>
      <c r="D14" s="2"/>
      <c r="E14" s="2"/>
      <c r="F14" s="2"/>
      <c r="G14" s="2"/>
      <c r="H14" s="2"/>
      <c r="I14" s="2"/>
      <c r="J14" s="2"/>
      <c r="K14" s="11"/>
      <c r="L14" s="11"/>
      <c r="M14" s="11"/>
      <c r="N14" s="11"/>
      <c r="O14" s="11"/>
    </row>
    <row r="15" spans="1:20" x14ac:dyDescent="0.25">
      <c r="A15" s="324"/>
      <c r="B15" s="154" t="s">
        <v>884</v>
      </c>
      <c r="C15" s="2"/>
      <c r="D15" s="2"/>
      <c r="E15" s="2"/>
      <c r="F15" s="2"/>
      <c r="G15" s="2"/>
      <c r="H15" s="2"/>
      <c r="I15" s="2"/>
      <c r="J15" s="2"/>
      <c r="K15" s="11"/>
      <c r="L15" s="11"/>
      <c r="M15" s="11"/>
      <c r="N15" s="11"/>
      <c r="O15" s="11"/>
    </row>
    <row r="16" spans="1:20" x14ac:dyDescent="0.25">
      <c r="A16" s="324"/>
      <c r="B16" s="154" t="s">
        <v>886</v>
      </c>
      <c r="C16" s="2"/>
      <c r="D16" s="2"/>
      <c r="E16" s="2"/>
      <c r="F16" s="2"/>
      <c r="G16" s="2"/>
      <c r="H16" s="2"/>
      <c r="I16" s="2"/>
      <c r="J16" s="2"/>
      <c r="K16" s="11"/>
      <c r="L16" s="11"/>
      <c r="M16" s="11"/>
      <c r="N16" s="11"/>
      <c r="O16" s="11"/>
    </row>
    <row r="17" spans="1:15" x14ac:dyDescent="0.25">
      <c r="A17" s="324"/>
      <c r="B17" s="154" t="s">
        <v>887</v>
      </c>
      <c r="C17" s="2"/>
      <c r="D17" s="2"/>
      <c r="E17" s="2"/>
      <c r="F17" s="2"/>
      <c r="G17" s="2"/>
      <c r="H17" s="2"/>
      <c r="I17" s="2"/>
      <c r="J17" s="2"/>
      <c r="K17" s="11"/>
      <c r="L17" s="11"/>
      <c r="M17" s="11"/>
      <c r="N17" s="11"/>
      <c r="O17" s="11"/>
    </row>
    <row r="18" spans="1:15" x14ac:dyDescent="0.25">
      <c r="A18" s="324"/>
      <c r="B18" s="154" t="s">
        <v>889</v>
      </c>
      <c r="C18" s="2"/>
      <c r="D18" s="2"/>
      <c r="E18" s="2"/>
      <c r="F18" s="2"/>
      <c r="G18" s="2"/>
      <c r="H18" s="2"/>
      <c r="I18" s="2"/>
      <c r="J18" s="2"/>
      <c r="K18" s="11"/>
      <c r="L18" s="11"/>
      <c r="M18" s="11"/>
      <c r="N18" s="11"/>
      <c r="O18" s="11"/>
    </row>
    <row r="19" spans="1:15" x14ac:dyDescent="0.25">
      <c r="A19" s="324"/>
      <c r="B19" s="154" t="s">
        <v>907</v>
      </c>
      <c r="C19" s="2"/>
      <c r="D19" s="2"/>
      <c r="E19" s="2"/>
      <c r="F19" s="2"/>
      <c r="G19" s="2"/>
      <c r="H19" s="2"/>
      <c r="I19" s="2"/>
      <c r="J19" s="2"/>
      <c r="K19" s="11"/>
      <c r="L19" s="11"/>
      <c r="M19" s="11"/>
      <c r="N19" s="11"/>
      <c r="O19" s="11"/>
    </row>
    <row r="20" spans="1:15" x14ac:dyDescent="0.25">
      <c r="A20" s="324"/>
      <c r="B20" s="154" t="s">
        <v>893</v>
      </c>
      <c r="C20" s="2"/>
      <c r="D20" s="2"/>
      <c r="E20" s="2"/>
      <c r="F20" s="2"/>
      <c r="G20" s="2"/>
      <c r="H20" s="2"/>
      <c r="I20" s="2"/>
      <c r="J20" s="2"/>
      <c r="K20" s="11"/>
      <c r="L20" s="11"/>
      <c r="M20" s="11"/>
      <c r="N20" s="11"/>
      <c r="O20" s="11"/>
    </row>
    <row r="21" spans="1:15" x14ac:dyDescent="0.25">
      <c r="A21" s="324"/>
      <c r="B21" s="154" t="s">
        <v>894</v>
      </c>
      <c r="C21" s="2"/>
      <c r="D21" s="2"/>
      <c r="E21" s="2"/>
      <c r="F21" s="2"/>
      <c r="G21" s="2"/>
      <c r="H21" s="2"/>
      <c r="I21" s="2"/>
      <c r="J21" s="2"/>
      <c r="K21" s="11"/>
      <c r="L21" s="11"/>
      <c r="M21" s="11"/>
      <c r="N21" s="11"/>
      <c r="O21" s="11"/>
    </row>
    <row r="22" spans="1:15" x14ac:dyDescent="0.25">
      <c r="A22" s="324"/>
      <c r="B22" s="154" t="s">
        <v>895</v>
      </c>
      <c r="C22" s="2"/>
      <c r="D22" s="2"/>
      <c r="E22" s="2"/>
      <c r="F22" s="2"/>
      <c r="G22" s="2"/>
      <c r="H22" s="2"/>
      <c r="I22" s="2"/>
      <c r="J22" s="2"/>
      <c r="K22" s="11"/>
      <c r="L22" s="11"/>
      <c r="M22" s="11"/>
      <c r="N22" s="11"/>
      <c r="O22" s="11"/>
    </row>
    <row r="23" spans="1:15" x14ac:dyDescent="0.25">
      <c r="A23" s="324"/>
      <c r="B23" s="154" t="s">
        <v>896</v>
      </c>
      <c r="C23" s="2"/>
      <c r="D23" s="2"/>
      <c r="E23" s="2"/>
      <c r="F23" s="2"/>
      <c r="G23" s="2"/>
      <c r="H23" s="2"/>
      <c r="I23" s="2"/>
      <c r="J23" s="2"/>
      <c r="K23" s="11"/>
      <c r="L23" s="11"/>
      <c r="M23" s="11"/>
      <c r="N23" s="11"/>
      <c r="O23" s="11"/>
    </row>
    <row r="24" spans="1:15" x14ac:dyDescent="0.25">
      <c r="A24" s="324"/>
      <c r="B24" s="154" t="s">
        <v>897</v>
      </c>
      <c r="C24" s="2"/>
      <c r="D24" s="2"/>
      <c r="E24" s="2"/>
      <c r="F24" s="2"/>
      <c r="G24" s="2"/>
      <c r="H24" s="2"/>
      <c r="I24" s="2"/>
      <c r="J24" s="2"/>
      <c r="K24" s="11"/>
      <c r="L24" s="11"/>
      <c r="M24" s="11"/>
      <c r="N24" s="11"/>
      <c r="O24" s="11"/>
    </row>
    <row r="25" spans="1:15" x14ac:dyDescent="0.25">
      <c r="A25" s="324"/>
      <c r="B25" s="154" t="s">
        <v>898</v>
      </c>
      <c r="C25" s="2"/>
      <c r="D25" s="2"/>
      <c r="E25" s="2"/>
      <c r="F25" s="2"/>
      <c r="G25" s="2"/>
      <c r="H25" s="2"/>
      <c r="I25" s="2"/>
      <c r="J25" s="2"/>
      <c r="K25" s="11"/>
      <c r="L25" s="11"/>
      <c r="M25" s="11"/>
      <c r="N25" s="11"/>
      <c r="O25" s="11"/>
    </row>
    <row r="26" spans="1:15" x14ac:dyDescent="0.25">
      <c r="A26" s="324"/>
      <c r="B26" s="154" t="s">
        <v>900</v>
      </c>
      <c r="C26" s="2"/>
      <c r="D26" s="2"/>
      <c r="E26" s="2"/>
      <c r="F26" s="2"/>
      <c r="G26" s="2"/>
      <c r="H26" s="2"/>
      <c r="I26" s="2"/>
      <c r="J26" s="2"/>
      <c r="K26" s="11"/>
      <c r="L26" s="11"/>
      <c r="M26" s="11"/>
      <c r="N26" s="11"/>
      <c r="O26" s="11"/>
    </row>
    <row r="27" spans="1:15" x14ac:dyDescent="0.25">
      <c r="A27" s="324"/>
      <c r="B27" s="154" t="s">
        <v>905</v>
      </c>
      <c r="C27" s="2"/>
      <c r="D27" s="2"/>
      <c r="E27" s="2"/>
      <c r="F27" s="2"/>
      <c r="G27" s="2"/>
      <c r="H27" s="2"/>
      <c r="I27" s="2"/>
      <c r="J27" s="2"/>
      <c r="K27" s="11"/>
      <c r="L27" s="11"/>
      <c r="M27" s="11"/>
      <c r="N27" s="11"/>
      <c r="O27" s="11"/>
    </row>
    <row r="28" spans="1:15" x14ac:dyDescent="0.25">
      <c r="A28" s="324"/>
      <c r="B28" s="154" t="s">
        <v>902</v>
      </c>
      <c r="C28" s="2"/>
      <c r="D28" s="2"/>
      <c r="E28" s="2"/>
      <c r="F28" s="2"/>
      <c r="G28" s="2"/>
      <c r="H28" s="2"/>
      <c r="I28" s="2"/>
      <c r="J28" s="2"/>
      <c r="K28" s="11"/>
      <c r="L28" s="11"/>
      <c r="M28" s="11"/>
      <c r="N28" s="11"/>
      <c r="O28" s="11"/>
    </row>
    <row r="29" spans="1:15" x14ac:dyDescent="0.25">
      <c r="A29" s="324"/>
      <c r="B29" s="154" t="s">
        <v>904</v>
      </c>
      <c r="C29" s="2"/>
      <c r="D29" s="2"/>
      <c r="E29" s="2"/>
      <c r="F29" s="2"/>
      <c r="G29" s="2"/>
      <c r="H29" s="2"/>
      <c r="I29" s="2"/>
      <c r="J29" s="2"/>
      <c r="K29" s="11"/>
      <c r="L29" s="11"/>
      <c r="M29" s="11"/>
      <c r="N29" s="11"/>
      <c r="O29" s="11"/>
    </row>
    <row r="30" spans="1:15" x14ac:dyDescent="0.25">
      <c r="C30" s="2"/>
      <c r="D30" s="2"/>
      <c r="E30" s="2"/>
      <c r="F30" s="2"/>
      <c r="G30" s="2"/>
      <c r="H30" s="2"/>
      <c r="I30" s="2"/>
      <c r="J30" s="2"/>
      <c r="K30" s="11"/>
      <c r="L30" s="11"/>
      <c r="M30" s="11"/>
      <c r="N30" s="11"/>
      <c r="O30" s="11"/>
    </row>
    <row r="31" spans="1:15" x14ac:dyDescent="0.25">
      <c r="C31" s="2"/>
      <c r="D31" s="2"/>
      <c r="E31" s="2"/>
      <c r="F31" s="2"/>
      <c r="G31" s="2"/>
      <c r="H31" s="2"/>
      <c r="I31" s="2"/>
      <c r="J31" s="2"/>
      <c r="K31" s="11"/>
      <c r="L31" s="11"/>
      <c r="M31" s="11"/>
      <c r="N31" s="11"/>
      <c r="O31" s="11"/>
    </row>
  </sheetData>
  <mergeCells count="3">
    <mergeCell ref="A14:A29"/>
    <mergeCell ref="A4:A12"/>
    <mergeCell ref="B1:F1"/>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d="1" sqref="A2:I2 A1"/>
    </sheetView>
  </sheetViews>
  <sheetFormatPr defaultRowHeight="15" x14ac:dyDescent="0.25"/>
  <sheetData>
    <row r="1" spans="1:9" x14ac:dyDescent="0.25">
      <c r="A1" s="161" t="s">
        <v>917</v>
      </c>
    </row>
    <row r="2" spans="1:9" ht="23.25" x14ac:dyDescent="0.35">
      <c r="A2" s="327" t="s">
        <v>916</v>
      </c>
      <c r="B2" s="327"/>
      <c r="C2" s="327"/>
      <c r="D2" s="327"/>
      <c r="E2" s="327"/>
      <c r="F2" s="327"/>
      <c r="G2" s="327"/>
      <c r="H2" s="327"/>
      <c r="I2" s="327"/>
    </row>
    <row r="8" spans="1:9" x14ac:dyDescent="0.25">
      <c r="B8" t="s">
        <v>941</v>
      </c>
    </row>
  </sheetData>
  <mergeCells count="1">
    <mergeCell ref="A2:I2"/>
  </mergeCells>
  <hyperlinks>
    <hyperlink ref="A1" location="Inicio!A1" display="Inicio"/>
  </hyperlink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5" x14ac:dyDescent="0.25"/>
  <sheetData>
    <row r="1" spans="1:9" ht="41.25" customHeight="1" x14ac:dyDescent="0.25">
      <c r="A1" s="161"/>
    </row>
    <row r="2" spans="1:9" ht="23.25" x14ac:dyDescent="0.35">
      <c r="A2" s="327" t="s">
        <v>918</v>
      </c>
      <c r="B2" s="327"/>
      <c r="C2" s="327"/>
      <c r="D2" s="327"/>
      <c r="E2" s="327"/>
      <c r="F2" s="327"/>
      <c r="G2" s="327"/>
      <c r="H2" s="327"/>
      <c r="I2" s="327"/>
    </row>
  </sheetData>
  <mergeCells count="1">
    <mergeCell ref="A2:I2"/>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G29"/>
  <sheetViews>
    <sheetView showGridLines="0" workbookViewId="0">
      <selection activeCell="D7" sqref="D7"/>
    </sheetView>
  </sheetViews>
  <sheetFormatPr defaultRowHeight="15" x14ac:dyDescent="0.25"/>
  <cols>
    <col min="6" max="6" width="55.42578125" style="181" customWidth="1"/>
  </cols>
  <sheetData>
    <row r="1" spans="5:7" x14ac:dyDescent="0.25">
      <c r="E1" s="352" t="s">
        <v>920</v>
      </c>
      <c r="F1" s="353"/>
      <c r="G1" s="354"/>
    </row>
    <row r="2" spans="5:7" ht="15.75" thickBot="1" x14ac:dyDescent="0.3">
      <c r="E2" s="355"/>
      <c r="F2" s="356"/>
      <c r="G2" s="357"/>
    </row>
    <row r="4" spans="5:7" s="178" customFormat="1" ht="22.5" customHeight="1" x14ac:dyDescent="0.25">
      <c r="E4" s="325" t="s">
        <v>908</v>
      </c>
      <c r="F4" s="358" t="s">
        <v>881</v>
      </c>
    </row>
    <row r="5" spans="5:7" s="178" customFormat="1" ht="22.5" customHeight="1" x14ac:dyDescent="0.25">
      <c r="E5" s="325"/>
      <c r="F5" s="358" t="s">
        <v>882</v>
      </c>
    </row>
    <row r="6" spans="5:7" s="178" customFormat="1" ht="22.5" customHeight="1" x14ac:dyDescent="0.25">
      <c r="E6" s="325"/>
      <c r="F6" s="359" t="s">
        <v>883</v>
      </c>
    </row>
    <row r="7" spans="5:7" s="178" customFormat="1" ht="22.5" customHeight="1" x14ac:dyDescent="0.25">
      <c r="E7" s="325"/>
      <c r="F7" s="359" t="s">
        <v>888</v>
      </c>
    </row>
    <row r="8" spans="5:7" s="178" customFormat="1" ht="22.5" customHeight="1" x14ac:dyDescent="0.25">
      <c r="E8" s="325"/>
      <c r="F8" s="359" t="s">
        <v>890</v>
      </c>
    </row>
    <row r="9" spans="5:7" s="178" customFormat="1" ht="22.5" customHeight="1" x14ac:dyDescent="0.25">
      <c r="E9" s="325"/>
      <c r="F9" s="359" t="s">
        <v>891</v>
      </c>
    </row>
    <row r="10" spans="5:7" s="178" customFormat="1" ht="22.5" customHeight="1" x14ac:dyDescent="0.25">
      <c r="E10" s="325"/>
      <c r="F10" s="359" t="s">
        <v>899</v>
      </c>
    </row>
    <row r="11" spans="5:7" s="178" customFormat="1" ht="22.5" customHeight="1" x14ac:dyDescent="0.25">
      <c r="E11" s="325"/>
      <c r="F11" s="360" t="s">
        <v>950</v>
      </c>
    </row>
    <row r="12" spans="5:7" s="178" customFormat="1" ht="22.5" customHeight="1" x14ac:dyDescent="0.25">
      <c r="E12" s="325"/>
      <c r="F12" s="359" t="s">
        <v>906</v>
      </c>
    </row>
    <row r="13" spans="5:7" s="178" customFormat="1" ht="22.5" customHeight="1" x14ac:dyDescent="0.25">
      <c r="E13" s="179"/>
      <c r="F13" s="180"/>
    </row>
    <row r="14" spans="5:7" s="178" customFormat="1" ht="22.5" customHeight="1" x14ac:dyDescent="0.25">
      <c r="E14" s="324" t="s">
        <v>115</v>
      </c>
      <c r="F14" s="359" t="s">
        <v>885</v>
      </c>
    </row>
    <row r="15" spans="5:7" s="178" customFormat="1" ht="22.5" customHeight="1" x14ac:dyDescent="0.25">
      <c r="E15" s="324"/>
      <c r="F15" s="359" t="s">
        <v>884</v>
      </c>
    </row>
    <row r="16" spans="5:7" s="178" customFormat="1" ht="22.5" customHeight="1" x14ac:dyDescent="0.25">
      <c r="E16" s="324"/>
      <c r="F16" s="359" t="s">
        <v>886</v>
      </c>
    </row>
    <row r="17" spans="5:6" s="178" customFormat="1" ht="22.5" customHeight="1" x14ac:dyDescent="0.25">
      <c r="E17" s="324"/>
      <c r="F17" s="359" t="s">
        <v>887</v>
      </c>
    </row>
    <row r="18" spans="5:6" s="178" customFormat="1" ht="22.5" customHeight="1" x14ac:dyDescent="0.25">
      <c r="E18" s="324"/>
      <c r="F18" s="359" t="s">
        <v>889</v>
      </c>
    </row>
    <row r="19" spans="5:6" s="178" customFormat="1" ht="22.5" customHeight="1" x14ac:dyDescent="0.25">
      <c r="E19" s="324"/>
      <c r="F19" s="359" t="s">
        <v>907</v>
      </c>
    </row>
    <row r="20" spans="5:6" s="178" customFormat="1" ht="22.5" customHeight="1" x14ac:dyDescent="0.25">
      <c r="E20" s="324"/>
      <c r="F20" s="359" t="s">
        <v>893</v>
      </c>
    </row>
    <row r="21" spans="5:6" s="178" customFormat="1" ht="22.5" customHeight="1" x14ac:dyDescent="0.25">
      <c r="E21" s="324"/>
      <c r="F21" s="359" t="s">
        <v>894</v>
      </c>
    </row>
    <row r="22" spans="5:6" s="178" customFormat="1" ht="22.5" customHeight="1" x14ac:dyDescent="0.25">
      <c r="E22" s="324"/>
      <c r="F22" s="359" t="s">
        <v>895</v>
      </c>
    </row>
    <row r="23" spans="5:6" s="178" customFormat="1" ht="22.5" customHeight="1" x14ac:dyDescent="0.25">
      <c r="E23" s="324"/>
      <c r="F23" s="359" t="s">
        <v>896</v>
      </c>
    </row>
    <row r="24" spans="5:6" s="178" customFormat="1" ht="22.5" customHeight="1" x14ac:dyDescent="0.25">
      <c r="E24" s="324"/>
      <c r="F24" s="359" t="s">
        <v>897</v>
      </c>
    </row>
    <row r="25" spans="5:6" s="178" customFormat="1" ht="22.5" customHeight="1" x14ac:dyDescent="0.25">
      <c r="E25" s="324"/>
      <c r="F25" s="359" t="s">
        <v>898</v>
      </c>
    </row>
    <row r="26" spans="5:6" s="178" customFormat="1" ht="22.5" customHeight="1" x14ac:dyDescent="0.25">
      <c r="E26" s="324"/>
      <c r="F26" s="359" t="s">
        <v>900</v>
      </c>
    </row>
    <row r="27" spans="5:6" s="178" customFormat="1" ht="22.5" customHeight="1" x14ac:dyDescent="0.25">
      <c r="E27" s="324"/>
      <c r="F27" s="359" t="s">
        <v>905</v>
      </c>
    </row>
    <row r="28" spans="5:6" s="178" customFormat="1" ht="22.5" customHeight="1" x14ac:dyDescent="0.25">
      <c r="E28" s="324"/>
      <c r="F28" s="359" t="s">
        <v>902</v>
      </c>
    </row>
    <row r="29" spans="5:6" s="178" customFormat="1" ht="22.5" customHeight="1" x14ac:dyDescent="0.25">
      <c r="E29" s="324"/>
      <c r="F29" s="359" t="s">
        <v>904</v>
      </c>
    </row>
  </sheetData>
  <mergeCells count="3">
    <mergeCell ref="E4:E12"/>
    <mergeCell ref="E14:E29"/>
    <mergeCell ref="E1:G2"/>
  </mergeCells>
  <hyperlinks>
    <hyperlink ref="F11" location="'EXCEL FTS'!A1" display="Fotos*OCR"/>
  </hyperlinks>
  <pageMargins left="0.511811024" right="0.511811024" top="0.78740157499999996" bottom="0.78740157499999996" header="0.31496062000000002" footer="0.31496062000000002"/>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election activeCellId="1" sqref="H7 A1"/>
    </sheetView>
  </sheetViews>
  <sheetFormatPr defaultRowHeight="15" x14ac:dyDescent="0.25"/>
  <cols>
    <col min="1" max="1" width="37.85546875" customWidth="1"/>
    <col min="2" max="2" width="25.7109375" bestFit="1" customWidth="1"/>
    <col min="3" max="3" width="27.28515625" bestFit="1" customWidth="1"/>
    <col min="4" max="4" width="18.28515625" customWidth="1"/>
    <col min="5" max="5" width="11.5703125" bestFit="1" customWidth="1"/>
    <col min="6" max="6" width="16.140625" customWidth="1"/>
  </cols>
  <sheetData>
    <row r="1" spans="1:10" ht="39.75" customHeight="1" x14ac:dyDescent="0.25">
      <c r="A1" s="158"/>
      <c r="B1" s="182"/>
      <c r="C1" s="182"/>
      <c r="D1" s="182"/>
      <c r="E1" s="182"/>
    </row>
    <row r="2" spans="1:10" ht="48" customHeight="1" x14ac:dyDescent="0.25">
      <c r="A2" s="187"/>
      <c r="B2" s="338" t="s">
        <v>970</v>
      </c>
      <c r="C2" s="338" t="s">
        <v>971</v>
      </c>
      <c r="D2" s="338" t="s">
        <v>975</v>
      </c>
      <c r="E2" s="338" t="s">
        <v>981</v>
      </c>
      <c r="F2" s="338" t="s">
        <v>976</v>
      </c>
      <c r="H2" s="190"/>
      <c r="I2" s="190"/>
      <c r="J2" s="190"/>
    </row>
    <row r="3" spans="1:10" x14ac:dyDescent="0.25">
      <c r="A3" s="187" t="s">
        <v>965</v>
      </c>
      <c r="B3" s="187" t="s">
        <v>969</v>
      </c>
      <c r="C3" s="187">
        <v>5</v>
      </c>
      <c r="D3" s="187" t="s">
        <v>973</v>
      </c>
      <c r="E3" s="334" t="s">
        <v>980</v>
      </c>
      <c r="F3" s="187" t="s">
        <v>968</v>
      </c>
    </row>
    <row r="4" spans="1:10" x14ac:dyDescent="0.25">
      <c r="A4" s="187" t="s">
        <v>966</v>
      </c>
      <c r="B4" s="187" t="s">
        <v>977</v>
      </c>
      <c r="C4" s="187">
        <v>5</v>
      </c>
      <c r="D4" s="187" t="s">
        <v>972</v>
      </c>
      <c r="E4" s="335"/>
      <c r="F4" s="187" t="s">
        <v>974</v>
      </c>
    </row>
    <row r="5" spans="1:10" x14ac:dyDescent="0.25">
      <c r="A5" s="187" t="s">
        <v>984</v>
      </c>
      <c r="B5" s="187" t="s">
        <v>983</v>
      </c>
      <c r="C5" s="187">
        <v>5</v>
      </c>
      <c r="D5" s="333">
        <f>750000*5</f>
        <v>3750000</v>
      </c>
      <c r="E5" s="335"/>
      <c r="F5" s="337">
        <f>D5*10</f>
        <v>37500000</v>
      </c>
    </row>
    <row r="6" spans="1:10" x14ac:dyDescent="0.25">
      <c r="A6" s="331" t="s">
        <v>967</v>
      </c>
      <c r="B6" s="188"/>
      <c r="C6" s="188"/>
      <c r="D6" s="188"/>
      <c r="E6" s="336"/>
      <c r="F6" s="87"/>
    </row>
    <row r="7" spans="1:10" x14ac:dyDescent="0.25">
      <c r="A7" s="328"/>
      <c r="B7" s="186"/>
      <c r="C7" s="186"/>
      <c r="D7" s="186"/>
      <c r="E7" s="186"/>
      <c r="F7" s="332" t="s">
        <v>982</v>
      </c>
    </row>
    <row r="8" spans="1:10" x14ac:dyDescent="0.25">
      <c r="A8" s="182"/>
      <c r="B8" s="331" t="s">
        <v>978</v>
      </c>
      <c r="C8" s="182"/>
      <c r="D8" s="182"/>
      <c r="E8" s="182"/>
    </row>
    <row r="9" spans="1:10" x14ac:dyDescent="0.25">
      <c r="A9" s="182"/>
      <c r="B9" s="329" t="s">
        <v>979</v>
      </c>
      <c r="C9" s="182"/>
      <c r="D9" s="182"/>
      <c r="E9" s="182"/>
    </row>
    <row r="10" spans="1:10" x14ac:dyDescent="0.25">
      <c r="A10" s="182"/>
      <c r="B10" s="330"/>
      <c r="C10" s="182"/>
      <c r="D10" s="182"/>
      <c r="E10" s="182"/>
    </row>
    <row r="11" spans="1:10" x14ac:dyDescent="0.25">
      <c r="B11" s="330"/>
    </row>
    <row r="12" spans="1:10" x14ac:dyDescent="0.25">
      <c r="B12" s="330"/>
    </row>
    <row r="13" spans="1:10" x14ac:dyDescent="0.25">
      <c r="B13" s="330"/>
    </row>
    <row r="14" spans="1:10" x14ac:dyDescent="0.25">
      <c r="B14" s="330"/>
    </row>
    <row r="15" spans="1:10" x14ac:dyDescent="0.25">
      <c r="B15" s="330"/>
    </row>
    <row r="16" spans="1:10" x14ac:dyDescent="0.25">
      <c r="B16" s="330"/>
    </row>
    <row r="17" spans="2:2" x14ac:dyDescent="0.25">
      <c r="B17" s="330"/>
    </row>
    <row r="18" spans="2:2" x14ac:dyDescent="0.25">
      <c r="B18" s="330"/>
    </row>
    <row r="19" spans="2:2" x14ac:dyDescent="0.25">
      <c r="B19" s="330"/>
    </row>
    <row r="20" spans="2:2" x14ac:dyDescent="0.25">
      <c r="B20" s="330"/>
    </row>
  </sheetData>
  <mergeCells count="3">
    <mergeCell ref="B9:B20"/>
    <mergeCell ref="E3:E6"/>
    <mergeCell ref="H2:J2"/>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21"/>
  <sheetViews>
    <sheetView zoomScale="85" zoomScaleNormal="85" workbookViewId="0">
      <pane ySplit="2" topLeftCell="A30" activePane="bottomLeft" state="frozen"/>
      <selection pane="bottomLeft"/>
    </sheetView>
  </sheetViews>
  <sheetFormatPr defaultRowHeight="21" x14ac:dyDescent="0.25"/>
  <cols>
    <col min="1" max="1" width="17.28515625" style="53" bestFit="1" customWidth="1"/>
    <col min="2" max="2" width="9.140625" style="120"/>
    <col min="3" max="3" width="7.85546875" style="11" customWidth="1"/>
    <col min="4" max="4" width="38.85546875" style="118" customWidth="1"/>
    <col min="5" max="5" width="7.28515625" style="129" customWidth="1"/>
    <col min="6" max="6" width="8" style="12" customWidth="1"/>
    <col min="7" max="7" width="75.42578125" style="45" customWidth="1"/>
    <col min="8" max="8" width="7.7109375" style="14" customWidth="1"/>
    <col min="9" max="9" width="17.140625" style="14" customWidth="1"/>
    <col min="10" max="10" width="8" style="13" customWidth="1"/>
    <col min="11" max="11" width="23.5703125" style="59" bestFit="1" customWidth="1"/>
    <col min="12" max="12" width="12.28515625" style="138" bestFit="1" customWidth="1"/>
    <col min="13" max="13" width="12.28515625" style="142" bestFit="1" customWidth="1"/>
    <col min="14" max="14" width="59.140625" style="136" customWidth="1"/>
    <col min="15" max="15" width="7.140625" style="18" bestFit="1" customWidth="1"/>
    <col min="16" max="16" width="33.140625" style="18" customWidth="1"/>
    <col min="17" max="17" width="7.140625" style="16" bestFit="1" customWidth="1"/>
    <col min="18" max="18" width="21.42578125" style="16" customWidth="1"/>
  </cols>
  <sheetData>
    <row r="1" spans="1:18" s="5" customFormat="1" ht="31.5" customHeight="1" x14ac:dyDescent="0.25">
      <c r="A1" s="161"/>
      <c r="B1" s="193" t="s">
        <v>197</v>
      </c>
      <c r="C1" s="193" t="s">
        <v>106</v>
      </c>
      <c r="D1" s="195" t="s">
        <v>115</v>
      </c>
      <c r="E1" s="129"/>
      <c r="F1" s="199" t="s">
        <v>101</v>
      </c>
      <c r="G1" s="199"/>
      <c r="H1" s="200" t="s">
        <v>102</v>
      </c>
      <c r="I1" s="200"/>
      <c r="J1" s="201" t="s">
        <v>103</v>
      </c>
      <c r="K1" s="201"/>
      <c r="L1" s="201"/>
      <c r="M1" s="201"/>
      <c r="N1" s="201"/>
      <c r="O1" s="197" t="s">
        <v>104</v>
      </c>
      <c r="P1" s="197"/>
      <c r="Q1" s="198" t="s">
        <v>105</v>
      </c>
      <c r="R1" s="198"/>
    </row>
    <row r="2" spans="1:18" s="31" customFormat="1" ht="14.25" customHeight="1" x14ac:dyDescent="0.25">
      <c r="A2" s="53" t="s">
        <v>667</v>
      </c>
      <c r="B2" s="194"/>
      <c r="C2" s="194"/>
      <c r="D2" s="196"/>
      <c r="E2" s="118"/>
      <c r="F2" s="21" t="s">
        <v>106</v>
      </c>
      <c r="G2" s="22" t="s">
        <v>107</v>
      </c>
      <c r="H2" s="23" t="s">
        <v>106</v>
      </c>
      <c r="I2" s="24" t="s">
        <v>107</v>
      </c>
      <c r="J2" s="25" t="s">
        <v>106</v>
      </c>
      <c r="K2" s="156" t="s">
        <v>901</v>
      </c>
      <c r="L2" s="134" t="s">
        <v>486</v>
      </c>
      <c r="M2" s="25" t="s">
        <v>486</v>
      </c>
      <c r="N2" s="26" t="s">
        <v>107</v>
      </c>
      <c r="O2" s="27" t="s">
        <v>106</v>
      </c>
      <c r="P2" s="28" t="s">
        <v>107</v>
      </c>
      <c r="Q2" s="29" t="s">
        <v>106</v>
      </c>
      <c r="R2" s="30" t="s">
        <v>107</v>
      </c>
    </row>
    <row r="3" spans="1:18" s="31" customFormat="1" ht="15.75" customHeight="1" x14ac:dyDescent="0.25">
      <c r="A3" s="54"/>
      <c r="B3" s="20" t="s">
        <v>26</v>
      </c>
      <c r="C3" s="124" t="s">
        <v>828</v>
      </c>
      <c r="D3" s="128" t="s">
        <v>854</v>
      </c>
      <c r="E3" s="130"/>
      <c r="F3" s="12" t="s">
        <v>332</v>
      </c>
      <c r="G3" s="41" t="s">
        <v>130</v>
      </c>
      <c r="H3" s="23"/>
      <c r="I3" s="24"/>
      <c r="J3" s="25"/>
      <c r="K3" s="147"/>
      <c r="L3" s="137"/>
      <c r="M3" s="139"/>
      <c r="N3" s="135"/>
      <c r="O3" s="27"/>
      <c r="P3" s="28"/>
      <c r="Q3" s="29"/>
      <c r="R3" s="30"/>
    </row>
    <row r="4" spans="1:18" s="31" customFormat="1" ht="15.75" customHeight="1" x14ac:dyDescent="0.25">
      <c r="A4" s="54"/>
      <c r="B4" s="20" t="s">
        <v>26</v>
      </c>
      <c r="C4" s="124" t="s">
        <v>828</v>
      </c>
      <c r="D4" s="128" t="s">
        <v>854</v>
      </c>
      <c r="E4" s="122"/>
      <c r="F4" s="12" t="s">
        <v>333</v>
      </c>
      <c r="G4" s="41" t="s">
        <v>71</v>
      </c>
      <c r="H4" s="23"/>
      <c r="I4" s="24"/>
      <c r="J4" s="25"/>
      <c r="K4" s="147"/>
      <c r="L4" s="137"/>
      <c r="M4" s="139"/>
      <c r="N4" s="135"/>
      <c r="O4" s="27"/>
      <c r="P4" s="28"/>
      <c r="Q4" s="29"/>
      <c r="R4" s="30"/>
    </row>
    <row r="5" spans="1:18" s="31" customFormat="1" ht="30" x14ac:dyDescent="0.25">
      <c r="A5" s="54"/>
      <c r="B5" s="20" t="s">
        <v>26</v>
      </c>
      <c r="C5" s="124" t="s">
        <v>828</v>
      </c>
      <c r="D5" s="128" t="s">
        <v>854</v>
      </c>
      <c r="E5" s="122"/>
      <c r="F5" s="12" t="s">
        <v>334</v>
      </c>
      <c r="G5" s="41" t="s">
        <v>154</v>
      </c>
      <c r="H5" s="23"/>
      <c r="I5" s="24"/>
      <c r="J5" s="25"/>
      <c r="K5" s="147"/>
      <c r="L5" s="137" t="s">
        <v>828</v>
      </c>
      <c r="M5" s="139"/>
      <c r="N5" s="135" t="s">
        <v>330</v>
      </c>
      <c r="O5" s="27"/>
      <c r="P5" s="28"/>
      <c r="Q5" s="29"/>
      <c r="R5" s="30"/>
    </row>
    <row r="6" spans="1:18" s="31" customFormat="1" ht="30" x14ac:dyDescent="0.25">
      <c r="A6" s="54"/>
      <c r="B6" s="20" t="s">
        <v>26</v>
      </c>
      <c r="C6" s="124" t="s">
        <v>828</v>
      </c>
      <c r="D6" s="128" t="s">
        <v>854</v>
      </c>
      <c r="E6" s="122"/>
      <c r="F6" s="12" t="s">
        <v>335</v>
      </c>
      <c r="G6" s="41" t="s">
        <v>514</v>
      </c>
      <c r="H6" s="23"/>
      <c r="I6" s="24"/>
      <c r="J6" s="25"/>
      <c r="K6" s="147"/>
      <c r="L6" s="137"/>
      <c r="M6" s="139"/>
      <c r="N6" s="135"/>
      <c r="O6" s="27"/>
      <c r="P6" s="28"/>
      <c r="Q6" s="29"/>
      <c r="R6" s="30"/>
    </row>
    <row r="7" spans="1:18" s="31" customFormat="1" ht="15.75" customHeight="1" x14ac:dyDescent="0.25">
      <c r="A7" s="54"/>
      <c r="B7" s="20" t="s">
        <v>26</v>
      </c>
      <c r="C7" s="124" t="s">
        <v>828</v>
      </c>
      <c r="D7" s="128" t="s">
        <v>854</v>
      </c>
      <c r="E7" s="122"/>
      <c r="F7" s="12" t="s">
        <v>336</v>
      </c>
      <c r="G7" s="41" t="s">
        <v>679</v>
      </c>
      <c r="H7" s="23"/>
      <c r="I7" s="24"/>
      <c r="J7" s="25"/>
      <c r="K7" s="147"/>
      <c r="L7" s="137" t="s">
        <v>828</v>
      </c>
      <c r="M7" s="139" t="s">
        <v>336</v>
      </c>
      <c r="N7" s="135" t="s">
        <v>680</v>
      </c>
      <c r="O7" s="27"/>
      <c r="P7" s="28"/>
      <c r="Q7" s="29"/>
      <c r="R7" s="30"/>
    </row>
    <row r="8" spans="1:18" s="31" customFormat="1" ht="15.75" customHeight="1" x14ac:dyDescent="0.25">
      <c r="A8" s="54"/>
      <c r="B8" s="20" t="s">
        <v>26</v>
      </c>
      <c r="C8" s="124" t="s">
        <v>828</v>
      </c>
      <c r="D8" s="128" t="s">
        <v>854</v>
      </c>
      <c r="E8" s="122"/>
      <c r="F8" s="12" t="s">
        <v>337</v>
      </c>
      <c r="G8" s="41" t="s">
        <v>702</v>
      </c>
      <c r="H8" s="23"/>
      <c r="I8" s="24"/>
      <c r="J8" s="25"/>
      <c r="K8" s="147"/>
      <c r="L8" s="137" t="s">
        <v>828</v>
      </c>
      <c r="M8" s="140"/>
      <c r="N8" s="135" t="s">
        <v>875</v>
      </c>
      <c r="O8" s="27"/>
      <c r="P8" s="28"/>
      <c r="Q8" s="29"/>
      <c r="R8" s="30"/>
    </row>
    <row r="9" spans="1:18" s="31" customFormat="1" ht="15.75" customHeight="1" x14ac:dyDescent="0.25">
      <c r="A9" s="54"/>
      <c r="B9" s="20" t="s">
        <v>26</v>
      </c>
      <c r="C9" s="124" t="s">
        <v>828</v>
      </c>
      <c r="D9" s="128" t="s">
        <v>854</v>
      </c>
      <c r="E9" s="122"/>
      <c r="F9" s="12"/>
      <c r="G9" s="56" t="s">
        <v>763</v>
      </c>
      <c r="H9" s="23"/>
      <c r="I9" s="24"/>
      <c r="J9" s="25"/>
      <c r="K9" s="147"/>
      <c r="L9" s="137"/>
      <c r="M9" s="139"/>
      <c r="N9" s="135"/>
      <c r="O9" s="27"/>
      <c r="P9" s="28"/>
      <c r="Q9" s="29"/>
      <c r="R9" s="30"/>
    </row>
    <row r="10" spans="1:18" s="31" customFormat="1" ht="15.75" customHeight="1" x14ac:dyDescent="0.25">
      <c r="A10" s="54"/>
      <c r="B10" s="20" t="s">
        <v>26</v>
      </c>
      <c r="C10" s="124" t="s">
        <v>828</v>
      </c>
      <c r="D10" s="128" t="s">
        <v>854</v>
      </c>
      <c r="E10" s="122"/>
      <c r="F10" s="12"/>
      <c r="G10" s="41" t="s">
        <v>771</v>
      </c>
      <c r="H10" s="23"/>
      <c r="I10" s="24"/>
      <c r="J10" s="25"/>
      <c r="K10" s="147"/>
      <c r="L10" s="137"/>
      <c r="M10" s="139"/>
      <c r="O10" s="27"/>
      <c r="P10" s="28"/>
      <c r="Q10" s="29"/>
      <c r="R10" s="30"/>
    </row>
    <row r="11" spans="1:18" s="31" customFormat="1" ht="30" x14ac:dyDescent="0.25">
      <c r="A11" s="54"/>
      <c r="B11" s="20" t="s">
        <v>26</v>
      </c>
      <c r="C11" s="124" t="s">
        <v>828</v>
      </c>
      <c r="D11" s="128" t="s">
        <v>854</v>
      </c>
      <c r="E11" s="122"/>
      <c r="F11" s="12"/>
      <c r="G11" s="41" t="s">
        <v>772</v>
      </c>
      <c r="H11" s="23"/>
      <c r="I11" s="24"/>
      <c r="J11" s="25"/>
      <c r="K11" s="147"/>
      <c r="L11" s="137"/>
      <c r="M11" s="139"/>
      <c r="N11" s="135"/>
      <c r="O11" s="27"/>
      <c r="P11" s="28"/>
      <c r="Q11" s="29"/>
      <c r="R11" s="30"/>
    </row>
    <row r="12" spans="1:18" s="31" customFormat="1" ht="15.75" customHeight="1" x14ac:dyDescent="0.25">
      <c r="A12" s="54"/>
      <c r="B12" s="20" t="s">
        <v>26</v>
      </c>
      <c r="C12" s="124" t="s">
        <v>828</v>
      </c>
      <c r="D12" s="128" t="s">
        <v>854</v>
      </c>
      <c r="E12" s="122"/>
      <c r="F12" s="12"/>
      <c r="G12" s="41"/>
      <c r="H12" s="23"/>
      <c r="I12" s="24"/>
      <c r="J12" s="25"/>
      <c r="K12" s="147"/>
      <c r="L12" s="137" t="s">
        <v>828</v>
      </c>
      <c r="M12" s="139"/>
      <c r="N12" s="135"/>
      <c r="O12" s="27"/>
      <c r="P12" s="28"/>
      <c r="Q12" s="29"/>
      <c r="R12" s="30"/>
    </row>
    <row r="13" spans="1:18" s="31" customFormat="1" ht="15.75" customHeight="1" x14ac:dyDescent="0.25">
      <c r="A13" s="54"/>
      <c r="B13" s="20" t="s">
        <v>26</v>
      </c>
      <c r="C13" s="124" t="s">
        <v>828</v>
      </c>
      <c r="D13" s="128" t="s">
        <v>854</v>
      </c>
      <c r="E13" s="122"/>
      <c r="F13" s="12"/>
      <c r="G13" s="41"/>
      <c r="H13" s="23"/>
      <c r="I13" s="24"/>
      <c r="J13" s="25"/>
      <c r="K13" s="147"/>
      <c r="L13" s="137"/>
      <c r="M13" s="139"/>
      <c r="N13" s="135"/>
      <c r="O13" s="27"/>
      <c r="P13" s="28"/>
      <c r="Q13" s="29"/>
      <c r="R13" s="30"/>
    </row>
    <row r="14" spans="1:18" s="31" customFormat="1" ht="15.75" customHeight="1" x14ac:dyDescent="0.25">
      <c r="A14" s="54"/>
      <c r="B14" s="20" t="s">
        <v>26</v>
      </c>
      <c r="C14" s="124" t="s">
        <v>828</v>
      </c>
      <c r="D14" s="128" t="s">
        <v>854</v>
      </c>
      <c r="E14" s="122"/>
      <c r="F14" s="12"/>
      <c r="G14" s="41"/>
      <c r="H14" s="23"/>
      <c r="I14" s="24"/>
      <c r="J14" s="25"/>
      <c r="K14" s="147"/>
      <c r="L14" s="137"/>
      <c r="M14" s="139"/>
      <c r="N14" s="135"/>
      <c r="O14" s="27"/>
      <c r="P14" s="28"/>
      <c r="Q14" s="29"/>
      <c r="R14" s="30"/>
    </row>
    <row r="15" spans="1:18" s="31" customFormat="1" ht="15.75" customHeight="1" x14ac:dyDescent="0.25">
      <c r="A15" s="54"/>
      <c r="B15" s="20" t="s">
        <v>26</v>
      </c>
      <c r="C15" s="124" t="s">
        <v>828</v>
      </c>
      <c r="D15" s="128" t="s">
        <v>854</v>
      </c>
      <c r="E15" s="122"/>
      <c r="F15" s="12"/>
      <c r="G15" s="41"/>
      <c r="H15" s="23"/>
      <c r="I15" s="24"/>
      <c r="J15" s="25"/>
      <c r="K15" s="147"/>
      <c r="L15" s="137"/>
      <c r="M15" s="139"/>
      <c r="N15" s="135"/>
      <c r="O15" s="27"/>
      <c r="P15" s="28"/>
      <c r="Q15" s="29"/>
      <c r="R15" s="30"/>
    </row>
    <row r="16" spans="1:18" s="31" customFormat="1" ht="15.75" customHeight="1" x14ac:dyDescent="0.25">
      <c r="A16" s="54"/>
      <c r="B16" s="20" t="s">
        <v>26</v>
      </c>
      <c r="C16" s="124" t="s">
        <v>828</v>
      </c>
      <c r="D16" s="128" t="s">
        <v>854</v>
      </c>
      <c r="E16" s="122"/>
      <c r="F16" s="12"/>
      <c r="G16" s="41"/>
      <c r="H16" s="23"/>
      <c r="I16" s="24"/>
      <c r="J16" s="25"/>
      <c r="K16" s="147"/>
      <c r="L16" s="137"/>
      <c r="M16" s="139"/>
      <c r="N16" s="135"/>
      <c r="O16" s="27"/>
      <c r="P16" s="28"/>
      <c r="Q16" s="29"/>
      <c r="R16" s="30"/>
    </row>
    <row r="17" spans="1:18" s="31" customFormat="1" ht="15.75" customHeight="1" x14ac:dyDescent="0.25">
      <c r="A17" s="54"/>
      <c r="B17" s="20" t="s">
        <v>26</v>
      </c>
      <c r="C17" s="124" t="s">
        <v>828</v>
      </c>
      <c r="D17" s="128" t="s">
        <v>854</v>
      </c>
      <c r="E17" s="122"/>
      <c r="F17" s="12"/>
      <c r="G17" s="41"/>
      <c r="H17" s="23"/>
      <c r="I17" s="24"/>
      <c r="J17" s="25"/>
      <c r="K17" s="147"/>
      <c r="L17" s="137"/>
      <c r="M17" s="139"/>
      <c r="N17" s="135"/>
      <c r="O17" s="27"/>
      <c r="P17" s="28"/>
      <c r="Q17" s="29"/>
      <c r="R17" s="30"/>
    </row>
    <row r="18" spans="1:18" s="31" customFormat="1" ht="15.75" customHeight="1" x14ac:dyDescent="0.25">
      <c r="A18" s="54"/>
      <c r="B18" s="20" t="s">
        <v>26</v>
      </c>
      <c r="C18" s="124" t="s">
        <v>828</v>
      </c>
      <c r="D18" s="128" t="s">
        <v>854</v>
      </c>
      <c r="E18" s="122"/>
      <c r="F18" s="12"/>
      <c r="G18" s="41"/>
      <c r="H18" s="23"/>
      <c r="I18" s="24"/>
      <c r="J18" s="25"/>
      <c r="K18" s="147"/>
      <c r="L18" s="137"/>
      <c r="M18" s="139"/>
      <c r="N18" s="135"/>
      <c r="O18" s="27"/>
      <c r="P18" s="28"/>
      <c r="Q18" s="29"/>
      <c r="R18" s="30"/>
    </row>
    <row r="19" spans="1:18" s="31" customFormat="1" ht="15.75" customHeight="1" x14ac:dyDescent="0.25">
      <c r="A19" s="54"/>
      <c r="B19" s="20" t="s">
        <v>26</v>
      </c>
      <c r="C19" s="124" t="s">
        <v>828</v>
      </c>
      <c r="D19" s="128" t="s">
        <v>854</v>
      </c>
      <c r="E19" s="122"/>
      <c r="F19" s="12"/>
      <c r="G19" s="41"/>
      <c r="H19" s="23"/>
      <c r="I19" s="24"/>
      <c r="J19" s="25"/>
      <c r="K19" s="147"/>
      <c r="L19" s="137"/>
      <c r="M19" s="139"/>
      <c r="N19" s="135"/>
      <c r="O19" s="27"/>
      <c r="P19" s="28"/>
      <c r="Q19" s="29"/>
      <c r="R19" s="30"/>
    </row>
    <row r="20" spans="1:18" s="31" customFormat="1" ht="15.75" customHeight="1" x14ac:dyDescent="0.25">
      <c r="A20" s="54"/>
      <c r="B20" s="20" t="s">
        <v>26</v>
      </c>
      <c r="C20" s="124" t="s">
        <v>828</v>
      </c>
      <c r="D20" s="128" t="s">
        <v>854</v>
      </c>
      <c r="E20" s="122"/>
      <c r="F20" s="12"/>
      <c r="G20" s="41"/>
      <c r="H20" s="23"/>
      <c r="I20" s="24"/>
      <c r="J20" s="25"/>
      <c r="K20" s="147"/>
      <c r="L20" s="137"/>
      <c r="M20" s="139"/>
      <c r="N20" s="135"/>
      <c r="O20" s="27"/>
      <c r="P20" s="28"/>
      <c r="Q20" s="29"/>
      <c r="R20" s="30"/>
    </row>
    <row r="21" spans="1:18" s="31" customFormat="1" ht="15.75" customHeight="1" x14ac:dyDescent="0.25">
      <c r="A21" s="54"/>
      <c r="B21" s="20" t="s">
        <v>26</v>
      </c>
      <c r="C21" s="124" t="s">
        <v>828</v>
      </c>
      <c r="D21" s="128" t="s">
        <v>854</v>
      </c>
      <c r="E21" s="122"/>
      <c r="F21" s="12"/>
      <c r="G21" s="41"/>
      <c r="H21" s="23"/>
      <c r="I21" s="24"/>
      <c r="J21" s="25"/>
      <c r="K21" s="147"/>
      <c r="L21" s="137"/>
      <c r="M21" s="139"/>
      <c r="N21" s="135"/>
      <c r="O21" s="27"/>
      <c r="P21" s="28"/>
      <c r="Q21" s="29"/>
      <c r="R21" s="30"/>
    </row>
    <row r="22" spans="1:18" s="31" customFormat="1" ht="15.75" customHeight="1" x14ac:dyDescent="0.25">
      <c r="A22" s="54"/>
      <c r="B22" s="20" t="s">
        <v>26</v>
      </c>
      <c r="C22" s="124" t="s">
        <v>828</v>
      </c>
      <c r="D22" s="128" t="s">
        <v>854</v>
      </c>
      <c r="E22" s="122"/>
      <c r="F22" s="12"/>
      <c r="G22" s="41"/>
      <c r="H22" s="23"/>
      <c r="I22" s="24"/>
      <c r="J22" s="25"/>
      <c r="K22" s="147"/>
      <c r="L22" s="137"/>
      <c r="M22" s="139"/>
      <c r="N22" s="135"/>
      <c r="O22" s="27"/>
      <c r="P22" s="28"/>
      <c r="Q22" s="29"/>
      <c r="R22" s="30"/>
    </row>
    <row r="23" spans="1:18" s="31" customFormat="1" ht="15.75" customHeight="1" x14ac:dyDescent="0.25">
      <c r="A23" s="54"/>
      <c r="B23" s="20" t="s">
        <v>26</v>
      </c>
      <c r="C23" s="124" t="s">
        <v>828</v>
      </c>
      <c r="D23" s="128" t="s">
        <v>854</v>
      </c>
      <c r="E23" s="122"/>
      <c r="F23" s="12"/>
      <c r="G23" s="41"/>
      <c r="H23" s="23"/>
      <c r="I23" s="24"/>
      <c r="J23" s="25"/>
      <c r="K23" s="147"/>
      <c r="L23" s="137"/>
      <c r="M23" s="139"/>
      <c r="N23" s="135"/>
      <c r="O23" s="27"/>
      <c r="P23" s="28"/>
      <c r="Q23" s="29"/>
      <c r="R23" s="30"/>
    </row>
    <row r="24" spans="1:18" s="31" customFormat="1" ht="15.75" customHeight="1" x14ac:dyDescent="0.25">
      <c r="A24" s="54"/>
      <c r="B24" s="20" t="s">
        <v>26</v>
      </c>
      <c r="C24" s="124" t="s">
        <v>828</v>
      </c>
      <c r="D24" s="128" t="s">
        <v>854</v>
      </c>
      <c r="E24" s="122"/>
      <c r="F24" s="12"/>
      <c r="G24" s="41"/>
      <c r="H24" s="23"/>
      <c r="I24" s="24"/>
      <c r="J24" s="25"/>
      <c r="K24" s="147"/>
      <c r="L24" s="137"/>
      <c r="M24" s="139"/>
      <c r="N24" s="135"/>
      <c r="O24" s="27"/>
      <c r="P24" s="28"/>
      <c r="Q24" s="29"/>
      <c r="R24" s="30"/>
    </row>
    <row r="25" spans="1:18" s="31" customFormat="1" ht="15.75" customHeight="1" x14ac:dyDescent="0.25">
      <c r="A25" s="54"/>
      <c r="B25" s="20" t="s">
        <v>26</v>
      </c>
      <c r="C25" s="124" t="s">
        <v>828</v>
      </c>
      <c r="D25" s="128" t="s">
        <v>854</v>
      </c>
      <c r="E25" s="122"/>
      <c r="F25" s="12"/>
      <c r="G25" s="41"/>
      <c r="H25" s="23"/>
      <c r="I25" s="24"/>
      <c r="J25" s="25"/>
      <c r="K25" s="147"/>
      <c r="L25" s="137"/>
      <c r="M25" s="139"/>
      <c r="N25" s="135"/>
      <c r="O25" s="27"/>
      <c r="P25" s="28"/>
      <c r="Q25" s="29"/>
      <c r="R25" s="30"/>
    </row>
    <row r="26" spans="1:18" s="31" customFormat="1" ht="15.75" customHeight="1" x14ac:dyDescent="0.25">
      <c r="A26" s="54"/>
      <c r="B26" s="20" t="s">
        <v>26</v>
      </c>
      <c r="C26" s="124" t="s">
        <v>828</v>
      </c>
      <c r="D26" s="128" t="s">
        <v>854</v>
      </c>
      <c r="E26" s="122"/>
      <c r="F26" s="12"/>
      <c r="G26" s="41"/>
      <c r="H26" s="23"/>
      <c r="I26" s="24"/>
      <c r="J26" s="25"/>
      <c r="K26" s="147"/>
      <c r="L26" s="137"/>
      <c r="M26" s="139"/>
      <c r="N26" s="135"/>
      <c r="O26" s="27"/>
      <c r="P26" s="28"/>
      <c r="Q26" s="29"/>
      <c r="R26" s="30"/>
    </row>
    <row r="27" spans="1:18" s="31" customFormat="1" ht="15.75" customHeight="1" x14ac:dyDescent="0.25">
      <c r="A27" s="54"/>
      <c r="B27" s="20" t="s">
        <v>26</v>
      </c>
      <c r="C27" s="124" t="s">
        <v>828</v>
      </c>
      <c r="D27" s="128" t="s">
        <v>854</v>
      </c>
      <c r="E27" s="122"/>
      <c r="F27" s="12"/>
      <c r="G27" s="41"/>
      <c r="H27" s="23"/>
      <c r="I27" s="24"/>
      <c r="J27" s="25"/>
      <c r="K27" s="147"/>
      <c r="L27" s="137"/>
      <c r="M27" s="139"/>
      <c r="N27" s="135"/>
      <c r="O27" s="27"/>
      <c r="P27" s="28"/>
      <c r="Q27" s="29"/>
      <c r="R27" s="30"/>
    </row>
    <row r="28" spans="1:18" s="31" customFormat="1" ht="15.75" customHeight="1" x14ac:dyDescent="0.25">
      <c r="A28" s="54"/>
      <c r="B28" s="20" t="s">
        <v>26</v>
      </c>
      <c r="C28" s="124" t="s">
        <v>828</v>
      </c>
      <c r="D28" s="128" t="s">
        <v>854</v>
      </c>
      <c r="E28" s="122"/>
      <c r="F28" s="12"/>
      <c r="G28" s="41"/>
      <c r="H28" s="23"/>
      <c r="I28" s="24"/>
      <c r="J28" s="25"/>
      <c r="K28" s="147"/>
      <c r="L28" s="137"/>
      <c r="M28" s="139"/>
      <c r="N28" s="135"/>
      <c r="O28" s="27"/>
      <c r="P28" s="28"/>
      <c r="Q28" s="29"/>
      <c r="R28" s="30"/>
    </row>
    <row r="29" spans="1:18" s="31" customFormat="1" ht="15.75" customHeight="1" x14ac:dyDescent="0.25">
      <c r="A29" s="54"/>
      <c r="B29" s="20" t="s">
        <v>26</v>
      </c>
      <c r="C29" s="124" t="s">
        <v>828</v>
      </c>
      <c r="D29" s="128" t="s">
        <v>854</v>
      </c>
      <c r="E29" s="122"/>
      <c r="F29" s="12"/>
      <c r="G29" s="41"/>
      <c r="H29" s="23"/>
      <c r="I29" s="24"/>
      <c r="J29" s="25"/>
      <c r="K29" s="147"/>
      <c r="L29" s="137"/>
      <c r="M29" s="139"/>
      <c r="N29" s="135"/>
      <c r="O29" s="27"/>
      <c r="P29" s="28"/>
      <c r="Q29" s="29"/>
      <c r="R29" s="30"/>
    </row>
    <row r="30" spans="1:18" s="31" customFormat="1" ht="15.75" customHeight="1" x14ac:dyDescent="0.25">
      <c r="A30" s="54"/>
      <c r="B30" s="20" t="s">
        <v>26</v>
      </c>
      <c r="C30" s="124" t="s">
        <v>828</v>
      </c>
      <c r="D30" s="128" t="s">
        <v>854</v>
      </c>
      <c r="E30" s="122"/>
      <c r="F30" s="12"/>
      <c r="G30" s="41"/>
      <c r="H30" s="23"/>
      <c r="I30" s="24"/>
      <c r="J30" s="25"/>
      <c r="K30" s="147"/>
      <c r="L30" s="137"/>
      <c r="M30" s="139"/>
      <c r="N30" s="135"/>
      <c r="O30" s="27"/>
      <c r="P30" s="28"/>
      <c r="Q30" s="29"/>
      <c r="R30" s="30"/>
    </row>
    <row r="31" spans="1:18" s="31" customFormat="1" ht="15.75" customHeight="1" x14ac:dyDescent="0.25">
      <c r="A31" s="54"/>
      <c r="B31" s="20" t="s">
        <v>26</v>
      </c>
      <c r="C31" s="124" t="s">
        <v>828</v>
      </c>
      <c r="D31" s="128" t="s">
        <v>854</v>
      </c>
      <c r="E31" s="122"/>
      <c r="F31" s="12"/>
      <c r="G31" s="41"/>
      <c r="H31" s="23"/>
      <c r="I31" s="24"/>
      <c r="J31" s="25"/>
      <c r="K31" s="147"/>
      <c r="L31" s="137"/>
      <c r="M31" s="139"/>
      <c r="N31" s="135"/>
      <c r="O31" s="27"/>
      <c r="P31" s="28"/>
      <c r="Q31" s="29"/>
      <c r="R31" s="30"/>
    </row>
    <row r="32" spans="1:18" s="31" customFormat="1" ht="15.75" customHeight="1" x14ac:dyDescent="0.25">
      <c r="A32" s="54"/>
      <c r="B32" s="20" t="s">
        <v>26</v>
      </c>
      <c r="C32" s="124" t="s">
        <v>828</v>
      </c>
      <c r="D32" s="128" t="s">
        <v>854</v>
      </c>
      <c r="E32" s="122"/>
      <c r="F32" s="12"/>
      <c r="G32" s="41"/>
      <c r="H32" s="23"/>
      <c r="I32" s="24"/>
      <c r="J32" s="25"/>
      <c r="K32" s="147"/>
      <c r="L32" s="137"/>
      <c r="M32" s="139"/>
      <c r="N32" s="135"/>
      <c r="O32" s="27"/>
      <c r="P32" s="28"/>
      <c r="Q32" s="29"/>
      <c r="R32" s="30"/>
    </row>
    <row r="33" spans="1:18" s="31" customFormat="1" ht="15.75" customHeight="1" x14ac:dyDescent="0.25">
      <c r="A33" s="54"/>
      <c r="B33" s="20" t="s">
        <v>26</v>
      </c>
      <c r="C33" s="124" t="s">
        <v>828</v>
      </c>
      <c r="D33" s="128" t="s">
        <v>854</v>
      </c>
      <c r="E33" s="122"/>
      <c r="F33" s="12"/>
      <c r="G33" s="41"/>
      <c r="H33" s="23"/>
      <c r="I33" s="24"/>
      <c r="J33" s="25"/>
      <c r="K33" s="147"/>
      <c r="L33" s="137"/>
      <c r="M33" s="139"/>
      <c r="N33" s="135"/>
      <c r="O33" s="27"/>
      <c r="P33" s="28"/>
      <c r="Q33" s="29"/>
      <c r="R33" s="30"/>
    </row>
    <row r="34" spans="1:18" s="31" customFormat="1" ht="15.75" customHeight="1" x14ac:dyDescent="0.25">
      <c r="A34" s="54"/>
      <c r="B34" s="20" t="s">
        <v>26</v>
      </c>
      <c r="C34" s="124" t="s">
        <v>828</v>
      </c>
      <c r="D34" s="128" t="s">
        <v>854</v>
      </c>
      <c r="E34" s="122"/>
      <c r="F34" s="12"/>
      <c r="G34" s="41"/>
      <c r="H34" s="23"/>
      <c r="I34" s="24"/>
      <c r="J34" s="25"/>
      <c r="K34" s="147"/>
      <c r="L34" s="137"/>
      <c r="M34" s="139"/>
      <c r="N34" s="135"/>
      <c r="O34" s="27"/>
      <c r="P34" s="28"/>
      <c r="Q34" s="29"/>
      <c r="R34" s="30"/>
    </row>
    <row r="35" spans="1:18" s="31" customFormat="1" ht="15.75" customHeight="1" x14ac:dyDescent="0.25">
      <c r="A35" s="54"/>
      <c r="B35" s="20" t="s">
        <v>26</v>
      </c>
      <c r="C35" s="124" t="s">
        <v>828</v>
      </c>
      <c r="D35" s="128" t="s">
        <v>854</v>
      </c>
      <c r="E35" s="122"/>
      <c r="F35" s="12"/>
      <c r="G35" s="41"/>
      <c r="H35" s="23"/>
      <c r="I35" s="24"/>
      <c r="J35" s="25"/>
      <c r="K35" s="147"/>
      <c r="L35" s="137"/>
      <c r="M35" s="139"/>
      <c r="N35" s="135"/>
      <c r="O35" s="27"/>
      <c r="P35" s="28"/>
      <c r="Q35" s="29"/>
      <c r="R35" s="30"/>
    </row>
    <row r="36" spans="1:18" s="31" customFormat="1" ht="15.75" customHeight="1" x14ac:dyDescent="0.25">
      <c r="A36" s="54"/>
      <c r="B36" s="20" t="s">
        <v>26</v>
      </c>
      <c r="C36" s="124" t="s">
        <v>828</v>
      </c>
      <c r="D36" s="128" t="s">
        <v>854</v>
      </c>
      <c r="E36" s="122"/>
      <c r="F36" s="12"/>
      <c r="G36" s="41"/>
      <c r="H36" s="23"/>
      <c r="I36" s="24"/>
      <c r="J36" s="25"/>
      <c r="K36" s="147"/>
      <c r="L36" s="137"/>
      <c r="M36" s="139"/>
      <c r="N36" s="135"/>
      <c r="O36" s="27"/>
      <c r="P36" s="28"/>
      <c r="Q36" s="29"/>
      <c r="R36" s="30"/>
    </row>
    <row r="37" spans="1:18" s="31" customFormat="1" ht="15.75" customHeight="1" x14ac:dyDescent="0.25">
      <c r="A37" s="54"/>
      <c r="B37" s="20" t="s">
        <v>26</v>
      </c>
      <c r="C37" s="124" t="s">
        <v>828</v>
      </c>
      <c r="D37" s="128" t="s">
        <v>854</v>
      </c>
      <c r="E37" s="122"/>
      <c r="F37" s="12"/>
      <c r="G37" s="41"/>
      <c r="H37" s="23"/>
      <c r="I37" s="24"/>
      <c r="J37" s="25"/>
      <c r="K37" s="147"/>
      <c r="L37" s="137"/>
      <c r="M37" s="139"/>
      <c r="N37" s="135"/>
      <c r="O37" s="27"/>
      <c r="P37" s="28"/>
      <c r="Q37" s="29"/>
      <c r="R37" s="30"/>
    </row>
    <row r="38" spans="1:18" s="31" customFormat="1" ht="30" x14ac:dyDescent="0.25">
      <c r="A38" s="54"/>
      <c r="B38" s="20" t="s">
        <v>26</v>
      </c>
      <c r="C38" s="124" t="s">
        <v>828</v>
      </c>
      <c r="D38" s="128" t="s">
        <v>854</v>
      </c>
      <c r="E38" s="122"/>
      <c r="F38" s="12" t="s">
        <v>338</v>
      </c>
      <c r="G38" s="41" t="s">
        <v>314</v>
      </c>
      <c r="H38" s="23"/>
      <c r="I38" s="24"/>
      <c r="J38" s="25"/>
      <c r="K38" s="147"/>
      <c r="L38" s="137"/>
      <c r="M38" s="139"/>
      <c r="N38" s="135"/>
      <c r="O38" s="27"/>
      <c r="P38" s="28"/>
      <c r="Q38" s="29"/>
      <c r="R38" s="30"/>
    </row>
    <row r="39" spans="1:18" s="31" customFormat="1" ht="15.75" customHeight="1" x14ac:dyDescent="0.25">
      <c r="A39" s="54"/>
      <c r="B39" s="20" t="s">
        <v>26</v>
      </c>
      <c r="C39" s="124" t="s">
        <v>828</v>
      </c>
      <c r="D39" s="128" t="s">
        <v>854</v>
      </c>
      <c r="E39" s="122"/>
      <c r="F39" s="12" t="s">
        <v>339</v>
      </c>
      <c r="G39" s="40" t="s">
        <v>136</v>
      </c>
      <c r="H39" s="23"/>
      <c r="I39" s="24"/>
      <c r="J39" s="25"/>
      <c r="K39" s="147"/>
      <c r="L39" s="137" t="s">
        <v>828</v>
      </c>
      <c r="M39" s="139" t="s">
        <v>339</v>
      </c>
      <c r="N39" s="135" t="s">
        <v>331</v>
      </c>
      <c r="O39" s="27"/>
      <c r="P39" s="28"/>
      <c r="Q39" s="29"/>
      <c r="R39" s="30"/>
    </row>
    <row r="40" spans="1:18" s="31" customFormat="1" ht="15.75" customHeight="1" x14ac:dyDescent="0.25">
      <c r="A40" s="54"/>
      <c r="B40" s="20" t="s">
        <v>26</v>
      </c>
      <c r="C40" s="124" t="s">
        <v>828</v>
      </c>
      <c r="D40" s="128" t="s">
        <v>854</v>
      </c>
      <c r="E40" s="123"/>
      <c r="F40" s="12" t="s">
        <v>340</v>
      </c>
      <c r="G40" s="42" t="s">
        <v>137</v>
      </c>
      <c r="H40" s="23"/>
      <c r="I40" s="24"/>
      <c r="J40" s="25"/>
      <c r="K40" s="156" t="s">
        <v>881</v>
      </c>
      <c r="L40" s="137" t="s">
        <v>828</v>
      </c>
      <c r="M40" s="139" t="s">
        <v>341</v>
      </c>
      <c r="N40" s="135" t="s">
        <v>444</v>
      </c>
      <c r="O40" s="27"/>
      <c r="P40" s="28"/>
      <c r="Q40" s="29"/>
      <c r="R40" s="30"/>
    </row>
    <row r="41" spans="1:18" ht="30" x14ac:dyDescent="0.25">
      <c r="A41" s="54" t="s">
        <v>675</v>
      </c>
      <c r="B41" s="20" t="s">
        <v>26</v>
      </c>
      <c r="C41" s="124" t="s">
        <v>829</v>
      </c>
      <c r="D41" s="118" t="s">
        <v>113</v>
      </c>
      <c r="E41" s="130"/>
      <c r="F41" s="12" t="s">
        <v>341</v>
      </c>
      <c r="G41" s="41" t="s">
        <v>445</v>
      </c>
      <c r="I41" s="15"/>
      <c r="J41" s="25"/>
      <c r="K41" s="156" t="s">
        <v>882</v>
      </c>
      <c r="L41" s="137" t="s">
        <v>828</v>
      </c>
      <c r="M41" s="139" t="s">
        <v>341</v>
      </c>
      <c r="N41" s="39" t="s">
        <v>446</v>
      </c>
      <c r="P41" s="19"/>
      <c r="R41" s="17"/>
    </row>
    <row r="42" spans="1:18" ht="15.75" customHeight="1" x14ac:dyDescent="0.25">
      <c r="B42" s="20" t="s">
        <v>26</v>
      </c>
      <c r="C42" s="124" t="s">
        <v>829</v>
      </c>
      <c r="D42" s="118" t="s">
        <v>113</v>
      </c>
      <c r="E42" s="122"/>
      <c r="F42" s="12" t="s">
        <v>342</v>
      </c>
      <c r="G42" s="41" t="s">
        <v>118</v>
      </c>
      <c r="I42" s="15"/>
      <c r="J42" s="25"/>
      <c r="K42" s="147"/>
      <c r="L42" s="137" t="s">
        <v>828</v>
      </c>
      <c r="M42" s="139" t="s">
        <v>341</v>
      </c>
      <c r="N42" s="39" t="s">
        <v>447</v>
      </c>
      <c r="P42" s="19"/>
      <c r="R42" s="17"/>
    </row>
    <row r="43" spans="1:18" ht="15.75" customHeight="1" x14ac:dyDescent="0.25">
      <c r="B43" s="20" t="s">
        <v>26</v>
      </c>
      <c r="C43" s="124" t="s">
        <v>829</v>
      </c>
      <c r="D43" s="118" t="s">
        <v>113</v>
      </c>
      <c r="E43" s="122"/>
      <c r="F43" s="12" t="s">
        <v>343</v>
      </c>
      <c r="G43" s="41" t="s">
        <v>127</v>
      </c>
      <c r="I43" s="15"/>
      <c r="J43" s="25"/>
      <c r="K43" s="147"/>
      <c r="L43" s="137" t="s">
        <v>828</v>
      </c>
      <c r="M43" s="139" t="s">
        <v>341</v>
      </c>
      <c r="N43" s="136" t="s">
        <v>487</v>
      </c>
      <c r="P43" s="19"/>
      <c r="R43" s="17"/>
    </row>
    <row r="44" spans="1:18" ht="45" x14ac:dyDescent="0.25">
      <c r="B44" s="20" t="s">
        <v>26</v>
      </c>
      <c r="C44" s="124" t="s">
        <v>829</v>
      </c>
      <c r="D44" s="118" t="s">
        <v>113</v>
      </c>
      <c r="E44" s="122"/>
      <c r="F44" s="12" t="s">
        <v>344</v>
      </c>
      <c r="G44" s="41" t="s">
        <v>449</v>
      </c>
      <c r="I44" s="15"/>
      <c r="J44" s="25"/>
      <c r="K44" s="147"/>
      <c r="L44" s="137" t="s">
        <v>828</v>
      </c>
      <c r="M44" s="139" t="s">
        <v>341</v>
      </c>
      <c r="N44" s="39" t="s">
        <v>448</v>
      </c>
      <c r="P44" s="19"/>
      <c r="R44" s="17"/>
    </row>
    <row r="45" spans="1:18" ht="15.75" customHeight="1" x14ac:dyDescent="0.25">
      <c r="B45" s="20" t="s">
        <v>26</v>
      </c>
      <c r="C45" s="124" t="s">
        <v>829</v>
      </c>
      <c r="D45" s="118" t="s">
        <v>113</v>
      </c>
      <c r="E45" s="122"/>
      <c r="F45" s="12" t="s">
        <v>345</v>
      </c>
      <c r="G45" s="43" t="s">
        <v>128</v>
      </c>
      <c r="I45" s="15"/>
      <c r="J45" s="25"/>
      <c r="K45" s="147"/>
      <c r="L45" s="137"/>
      <c r="M45" s="139"/>
      <c r="P45" s="19"/>
      <c r="R45" s="17"/>
    </row>
    <row r="46" spans="1:18" ht="15.75" customHeight="1" x14ac:dyDescent="0.25">
      <c r="B46" s="20" t="s">
        <v>26</v>
      </c>
      <c r="C46" s="124" t="s">
        <v>829</v>
      </c>
      <c r="D46" s="118" t="s">
        <v>113</v>
      </c>
      <c r="E46" s="122"/>
      <c r="F46" s="12" t="s">
        <v>346</v>
      </c>
      <c r="G46" s="43" t="s">
        <v>129</v>
      </c>
      <c r="I46" s="15"/>
      <c r="J46" s="25"/>
      <c r="K46" s="147"/>
      <c r="L46" s="137" t="s">
        <v>828</v>
      </c>
      <c r="M46" s="139"/>
      <c r="N46" s="135" t="s">
        <v>877</v>
      </c>
      <c r="P46" s="19"/>
      <c r="R46" s="17"/>
    </row>
    <row r="47" spans="1:18" ht="15.75" customHeight="1" x14ac:dyDescent="0.25">
      <c r="B47" s="20" t="s">
        <v>26</v>
      </c>
      <c r="C47" s="124" t="s">
        <v>829</v>
      </c>
      <c r="D47" s="118" t="s">
        <v>113</v>
      </c>
      <c r="E47" s="122"/>
      <c r="F47" s="12" t="s">
        <v>347</v>
      </c>
      <c r="G47" s="41"/>
      <c r="I47" s="15"/>
      <c r="J47" s="25"/>
      <c r="K47" s="147"/>
      <c r="L47" s="137" t="s">
        <v>828</v>
      </c>
      <c r="M47" s="139" t="s">
        <v>350</v>
      </c>
      <c r="N47" s="39" t="s">
        <v>512</v>
      </c>
      <c r="P47" s="19"/>
      <c r="R47" s="17"/>
    </row>
    <row r="48" spans="1:18" ht="30" x14ac:dyDescent="0.25">
      <c r="B48" s="20" t="s">
        <v>26</v>
      </c>
      <c r="C48" s="124" t="s">
        <v>829</v>
      </c>
      <c r="D48" s="118" t="s">
        <v>113</v>
      </c>
      <c r="E48" s="122"/>
      <c r="F48" s="12" t="s">
        <v>348</v>
      </c>
      <c r="G48" s="41"/>
      <c r="I48" s="15"/>
      <c r="J48" s="25"/>
      <c r="K48" s="147"/>
      <c r="L48" s="137" t="s">
        <v>828</v>
      </c>
      <c r="M48" s="139" t="s">
        <v>490</v>
      </c>
      <c r="N48" s="39" t="s">
        <v>450</v>
      </c>
      <c r="P48" s="19"/>
      <c r="R48" s="17"/>
    </row>
    <row r="49" spans="2:18" ht="15.75" customHeight="1" x14ac:dyDescent="0.25">
      <c r="B49" s="20" t="s">
        <v>26</v>
      </c>
      <c r="C49" s="124" t="s">
        <v>829</v>
      </c>
      <c r="D49" s="118" t="s">
        <v>113</v>
      </c>
      <c r="E49" s="122"/>
      <c r="F49" s="12" t="s">
        <v>349</v>
      </c>
      <c r="G49" s="41" t="s">
        <v>114</v>
      </c>
      <c r="I49" s="15"/>
      <c r="J49" s="25"/>
      <c r="K49" s="147"/>
      <c r="L49" s="137" t="s">
        <v>828</v>
      </c>
      <c r="M49" s="139" t="s">
        <v>349</v>
      </c>
      <c r="N49" s="39" t="s">
        <v>483</v>
      </c>
      <c r="P49" s="19"/>
      <c r="R49" s="17"/>
    </row>
    <row r="50" spans="2:18" ht="15.75" customHeight="1" x14ac:dyDescent="0.25">
      <c r="B50" s="20" t="s">
        <v>26</v>
      </c>
      <c r="C50" s="124" t="s">
        <v>829</v>
      </c>
      <c r="D50" s="118" t="s">
        <v>113</v>
      </c>
      <c r="E50" s="122"/>
      <c r="F50" s="12" t="s">
        <v>350</v>
      </c>
      <c r="G50" s="41" t="s">
        <v>29</v>
      </c>
      <c r="I50" s="15"/>
      <c r="J50" s="25"/>
      <c r="K50" s="147"/>
      <c r="L50" s="137" t="s">
        <v>828</v>
      </c>
      <c r="M50" s="139" t="s">
        <v>350</v>
      </c>
      <c r="N50" s="39" t="s">
        <v>484</v>
      </c>
      <c r="P50" s="19"/>
      <c r="R50" s="17"/>
    </row>
    <row r="51" spans="2:18" ht="15.75" customHeight="1" x14ac:dyDescent="0.25">
      <c r="B51" s="20" t="s">
        <v>26</v>
      </c>
      <c r="C51" s="124" t="s">
        <v>829</v>
      </c>
      <c r="D51" s="118" t="s">
        <v>113</v>
      </c>
      <c r="E51" s="122"/>
      <c r="F51" s="12" t="s">
        <v>351</v>
      </c>
      <c r="G51" s="41" t="s">
        <v>119</v>
      </c>
      <c r="I51" s="15"/>
      <c r="J51" s="25"/>
      <c r="K51" s="147"/>
      <c r="L51" s="137" t="s">
        <v>828</v>
      </c>
      <c r="M51" s="139" t="s">
        <v>350</v>
      </c>
      <c r="N51" s="39" t="s">
        <v>485</v>
      </c>
      <c r="P51" s="19"/>
      <c r="R51" s="17"/>
    </row>
    <row r="52" spans="2:18" ht="15.75" customHeight="1" x14ac:dyDescent="0.25">
      <c r="B52" s="20" t="s">
        <v>26</v>
      </c>
      <c r="C52" s="124" t="s">
        <v>829</v>
      </c>
      <c r="D52" s="118" t="s">
        <v>113</v>
      </c>
      <c r="E52" s="122"/>
      <c r="F52" s="12" t="s">
        <v>352</v>
      </c>
      <c r="G52" s="41"/>
      <c r="I52" s="15"/>
      <c r="J52" s="25"/>
      <c r="K52" s="147"/>
      <c r="L52" s="137" t="s">
        <v>828</v>
      </c>
      <c r="M52" s="139" t="s">
        <v>353</v>
      </c>
      <c r="N52" s="135" t="s">
        <v>876</v>
      </c>
      <c r="P52" s="19"/>
      <c r="R52" s="17"/>
    </row>
    <row r="53" spans="2:18" ht="34.5" customHeight="1" x14ac:dyDescent="0.25">
      <c r="B53" s="20" t="s">
        <v>26</v>
      </c>
      <c r="C53" s="124" t="s">
        <v>829</v>
      </c>
      <c r="D53" s="118" t="s">
        <v>113</v>
      </c>
      <c r="E53" s="122"/>
      <c r="F53" s="12" t="s">
        <v>353</v>
      </c>
      <c r="G53" s="41" t="s">
        <v>488</v>
      </c>
      <c r="I53" s="15"/>
      <c r="J53" s="25"/>
      <c r="K53" s="147"/>
      <c r="L53" s="137" t="s">
        <v>831</v>
      </c>
      <c r="M53" s="139" t="s">
        <v>353</v>
      </c>
      <c r="N53" s="39" t="s">
        <v>489</v>
      </c>
      <c r="P53" s="19"/>
      <c r="R53" s="17"/>
    </row>
    <row r="54" spans="2:18" ht="15" customHeight="1" x14ac:dyDescent="0.25">
      <c r="B54" s="20" t="s">
        <v>26</v>
      </c>
      <c r="C54" s="124" t="s">
        <v>829</v>
      </c>
      <c r="D54" s="118" t="s">
        <v>113</v>
      </c>
      <c r="E54" s="122"/>
      <c r="F54" s="12" t="s">
        <v>354</v>
      </c>
      <c r="G54" s="41" t="s">
        <v>491</v>
      </c>
      <c r="I54" s="15"/>
      <c r="K54" s="33"/>
      <c r="L54" s="137" t="s">
        <v>828</v>
      </c>
      <c r="M54" s="139" t="s">
        <v>354</v>
      </c>
      <c r="N54" s="39" t="s">
        <v>492</v>
      </c>
      <c r="P54" s="19"/>
      <c r="R54" s="17"/>
    </row>
    <row r="55" spans="2:18" ht="15" customHeight="1" x14ac:dyDescent="0.25">
      <c r="B55" s="20" t="s">
        <v>26</v>
      </c>
      <c r="C55" s="124" t="s">
        <v>829</v>
      </c>
      <c r="D55" s="118" t="s">
        <v>113</v>
      </c>
      <c r="E55" s="122"/>
      <c r="F55" s="12" t="s">
        <v>355</v>
      </c>
      <c r="G55" s="41"/>
      <c r="I55" s="15"/>
      <c r="K55" s="33"/>
      <c r="L55" s="137" t="s">
        <v>828</v>
      </c>
      <c r="M55" s="139" t="s">
        <v>493</v>
      </c>
      <c r="N55" s="39" t="s">
        <v>494</v>
      </c>
      <c r="P55" s="19"/>
      <c r="R55" s="17"/>
    </row>
    <row r="56" spans="2:18" ht="30" x14ac:dyDescent="0.25">
      <c r="B56" s="20" t="s">
        <v>26</v>
      </c>
      <c r="C56" s="124" t="s">
        <v>829</v>
      </c>
      <c r="D56" s="118" t="s">
        <v>113</v>
      </c>
      <c r="E56" s="122"/>
      <c r="F56" s="12" t="s">
        <v>356</v>
      </c>
      <c r="G56" s="41" t="s">
        <v>3</v>
      </c>
      <c r="I56" s="15"/>
      <c r="K56" s="33"/>
      <c r="M56" s="139" t="s">
        <v>493</v>
      </c>
      <c r="N56" s="39" t="s">
        <v>495</v>
      </c>
      <c r="P56" s="19"/>
      <c r="R56" s="17"/>
    </row>
    <row r="57" spans="2:18" ht="15" customHeight="1" x14ac:dyDescent="0.25">
      <c r="B57" s="20" t="s">
        <v>26</v>
      </c>
      <c r="C57" s="124" t="s">
        <v>829</v>
      </c>
      <c r="D57" s="118" t="s">
        <v>113</v>
      </c>
      <c r="E57" s="122"/>
      <c r="F57" s="12" t="s">
        <v>357</v>
      </c>
      <c r="G57" s="41" t="s">
        <v>124</v>
      </c>
      <c r="I57" s="15"/>
      <c r="K57" s="33"/>
      <c r="M57" s="139" t="s">
        <v>496</v>
      </c>
      <c r="N57" s="136" t="s">
        <v>508</v>
      </c>
      <c r="P57" s="19"/>
      <c r="R57" s="17"/>
    </row>
    <row r="58" spans="2:18" ht="15" customHeight="1" x14ac:dyDescent="0.25">
      <c r="B58" s="20" t="s">
        <v>26</v>
      </c>
      <c r="C58" s="124" t="s">
        <v>829</v>
      </c>
      <c r="D58" s="118" t="s">
        <v>113</v>
      </c>
      <c r="E58" s="122"/>
      <c r="F58" s="12" t="s">
        <v>358</v>
      </c>
      <c r="G58" s="41" t="s">
        <v>22</v>
      </c>
      <c r="I58" s="15"/>
      <c r="K58" s="33"/>
      <c r="M58" s="139" t="s">
        <v>496</v>
      </c>
      <c r="N58" s="39" t="s">
        <v>498</v>
      </c>
      <c r="P58" s="19"/>
      <c r="R58" s="17"/>
    </row>
    <row r="59" spans="2:18" ht="15" customHeight="1" x14ac:dyDescent="0.25">
      <c r="B59" s="20" t="s">
        <v>26</v>
      </c>
      <c r="C59" s="124" t="s">
        <v>829</v>
      </c>
      <c r="D59" s="118" t="s">
        <v>113</v>
      </c>
      <c r="E59" s="122"/>
      <c r="F59" s="12" t="s">
        <v>359</v>
      </c>
      <c r="G59" s="44" t="s">
        <v>271</v>
      </c>
      <c r="I59" s="15"/>
      <c r="K59" s="33"/>
      <c r="M59" s="139" t="s">
        <v>497</v>
      </c>
      <c r="N59" s="39" t="s">
        <v>500</v>
      </c>
      <c r="P59" s="19"/>
      <c r="R59" s="17"/>
    </row>
    <row r="60" spans="2:18" ht="15" customHeight="1" x14ac:dyDescent="0.25">
      <c r="B60" s="20" t="s">
        <v>26</v>
      </c>
      <c r="C60" s="124" t="s">
        <v>829</v>
      </c>
      <c r="D60" s="118" t="s">
        <v>113</v>
      </c>
      <c r="E60" s="122"/>
      <c r="F60" s="12" t="s">
        <v>360</v>
      </c>
      <c r="G60" s="41" t="s">
        <v>272</v>
      </c>
      <c r="I60" s="15"/>
      <c r="K60" s="33"/>
      <c r="M60" s="139" t="s">
        <v>501</v>
      </c>
      <c r="N60" s="39" t="s">
        <v>499</v>
      </c>
      <c r="P60" s="19"/>
      <c r="R60" s="17"/>
    </row>
    <row r="61" spans="2:18" ht="30" x14ac:dyDescent="0.25">
      <c r="B61" s="20" t="s">
        <v>26</v>
      </c>
      <c r="C61" s="124" t="s">
        <v>829</v>
      </c>
      <c r="D61" s="118" t="s">
        <v>113</v>
      </c>
      <c r="E61" s="122"/>
      <c r="F61" s="12" t="s">
        <v>361</v>
      </c>
      <c r="G61" s="41" t="s">
        <v>175</v>
      </c>
      <c r="I61" s="15"/>
      <c r="K61" s="33"/>
      <c r="M61" s="139" t="s">
        <v>503</v>
      </c>
      <c r="N61" s="39" t="s">
        <v>502</v>
      </c>
      <c r="P61" s="19"/>
      <c r="R61" s="17"/>
    </row>
    <row r="62" spans="2:18" ht="45" x14ac:dyDescent="0.25">
      <c r="B62" s="20" t="s">
        <v>26</v>
      </c>
      <c r="C62" s="124" t="s">
        <v>829</v>
      </c>
      <c r="D62" s="118" t="s">
        <v>113</v>
      </c>
      <c r="E62" s="122"/>
      <c r="F62" s="12" t="s">
        <v>362</v>
      </c>
      <c r="G62" s="41" t="s">
        <v>141</v>
      </c>
      <c r="I62" s="15"/>
      <c r="K62" s="33"/>
      <c r="M62" s="139" t="s">
        <v>504</v>
      </c>
      <c r="N62" s="39" t="s">
        <v>535</v>
      </c>
      <c r="P62" s="19"/>
      <c r="R62" s="17"/>
    </row>
    <row r="63" spans="2:18" ht="15" customHeight="1" x14ac:dyDescent="0.25">
      <c r="B63" s="20" t="s">
        <v>26</v>
      </c>
      <c r="C63" s="124" t="s">
        <v>829</v>
      </c>
      <c r="D63" s="118" t="s">
        <v>113</v>
      </c>
      <c r="E63" s="122"/>
      <c r="F63" s="12" t="s">
        <v>363</v>
      </c>
      <c r="G63" s="41"/>
      <c r="I63" s="15"/>
      <c r="K63" s="33"/>
      <c r="M63" s="139" t="s">
        <v>505</v>
      </c>
      <c r="N63" s="39" t="s">
        <v>506</v>
      </c>
      <c r="P63" s="19"/>
      <c r="R63" s="17"/>
    </row>
    <row r="64" spans="2:18" ht="45" x14ac:dyDescent="0.25">
      <c r="B64" s="20" t="s">
        <v>26</v>
      </c>
      <c r="C64" s="124" t="s">
        <v>829</v>
      </c>
      <c r="D64" s="118" t="s">
        <v>113</v>
      </c>
      <c r="E64" s="122"/>
      <c r="F64" s="12" t="s">
        <v>364</v>
      </c>
      <c r="G64" s="41" t="s">
        <v>155</v>
      </c>
      <c r="I64" s="15"/>
      <c r="K64" s="33"/>
      <c r="M64" s="139" t="s">
        <v>507</v>
      </c>
      <c r="N64" s="39" t="s">
        <v>513</v>
      </c>
      <c r="P64" s="19"/>
      <c r="R64" s="17"/>
    </row>
    <row r="65" spans="1:18" ht="15" customHeight="1" x14ac:dyDescent="0.25">
      <c r="B65" s="20" t="s">
        <v>26</v>
      </c>
      <c r="C65" s="124" t="s">
        <v>829</v>
      </c>
      <c r="D65" s="118" t="s">
        <v>113</v>
      </c>
      <c r="E65" s="122"/>
      <c r="F65" s="12" t="s">
        <v>365</v>
      </c>
      <c r="G65" s="41" t="s">
        <v>156</v>
      </c>
      <c r="I65" s="15"/>
      <c r="K65" s="33"/>
      <c r="M65" s="139" t="s">
        <v>507</v>
      </c>
      <c r="N65" s="39" t="s">
        <v>509</v>
      </c>
      <c r="P65" s="19"/>
      <c r="R65" s="17"/>
    </row>
    <row r="66" spans="1:18" ht="15" customHeight="1" x14ac:dyDescent="0.25">
      <c r="B66" s="20" t="s">
        <v>26</v>
      </c>
      <c r="C66" s="124" t="s">
        <v>829</v>
      </c>
      <c r="D66" s="118" t="s">
        <v>113</v>
      </c>
      <c r="E66" s="122"/>
      <c r="F66" s="12" t="s">
        <v>366</v>
      </c>
      <c r="G66" s="41" t="s">
        <v>273</v>
      </c>
      <c r="I66" s="15"/>
      <c r="K66" s="33"/>
      <c r="M66" s="139" t="s">
        <v>507</v>
      </c>
      <c r="N66" s="39" t="s">
        <v>510</v>
      </c>
      <c r="P66" s="19"/>
      <c r="R66" s="17"/>
    </row>
    <row r="67" spans="1:18" ht="15" customHeight="1" x14ac:dyDescent="0.25">
      <c r="B67" s="20" t="s">
        <v>26</v>
      </c>
      <c r="C67" s="124" t="s">
        <v>829</v>
      </c>
      <c r="D67" s="118" t="s">
        <v>113</v>
      </c>
      <c r="E67" s="122"/>
      <c r="F67" s="12" t="s">
        <v>367</v>
      </c>
      <c r="G67" s="41" t="s">
        <v>274</v>
      </c>
      <c r="I67" s="15"/>
      <c r="K67" s="33"/>
      <c r="M67" s="139" t="s">
        <v>507</v>
      </c>
      <c r="N67" s="39" t="s">
        <v>511</v>
      </c>
      <c r="P67" s="19"/>
      <c r="R67" s="17"/>
    </row>
    <row r="68" spans="1:18" ht="15" customHeight="1" x14ac:dyDescent="0.25">
      <c r="B68" s="20" t="s">
        <v>26</v>
      </c>
      <c r="C68" s="124" t="s">
        <v>829</v>
      </c>
      <c r="D68" s="118" t="s">
        <v>113</v>
      </c>
      <c r="E68" s="123"/>
      <c r="F68" s="12" t="s">
        <v>368</v>
      </c>
      <c r="K68" s="33"/>
      <c r="M68" s="139"/>
    </row>
    <row r="69" spans="1:18" ht="15" customHeight="1" x14ac:dyDescent="0.25">
      <c r="A69" s="53" t="s">
        <v>669</v>
      </c>
      <c r="B69" s="20" t="s">
        <v>26</v>
      </c>
      <c r="C69" s="124" t="s">
        <v>830</v>
      </c>
      <c r="D69" s="118" t="s">
        <v>112</v>
      </c>
      <c r="E69" s="130"/>
      <c r="F69" s="12" t="s">
        <v>369</v>
      </c>
      <c r="G69" s="45" t="s">
        <v>116</v>
      </c>
      <c r="K69" s="59" t="s">
        <v>883</v>
      </c>
      <c r="M69" s="139" t="s">
        <v>515</v>
      </c>
      <c r="N69" s="136" t="s">
        <v>516</v>
      </c>
    </row>
    <row r="70" spans="1:18" ht="15" customHeight="1" x14ac:dyDescent="0.25">
      <c r="B70" s="20" t="s">
        <v>26</v>
      </c>
      <c r="C70" s="124" t="s">
        <v>830</v>
      </c>
      <c r="D70" s="118" t="s">
        <v>112</v>
      </c>
      <c r="E70" s="122"/>
      <c r="F70" s="12" t="s">
        <v>370</v>
      </c>
      <c r="G70" s="45" t="s">
        <v>117</v>
      </c>
      <c r="K70" s="33"/>
      <c r="M70" s="139" t="s">
        <v>517</v>
      </c>
      <c r="N70" s="136" t="s">
        <v>518</v>
      </c>
    </row>
    <row r="71" spans="1:18" ht="15" customHeight="1" x14ac:dyDescent="0.25">
      <c r="B71" s="20" t="s">
        <v>26</v>
      </c>
      <c r="C71" s="124" t="s">
        <v>830</v>
      </c>
      <c r="D71" s="118" t="s">
        <v>112</v>
      </c>
      <c r="E71" s="122"/>
      <c r="F71" s="12" t="s">
        <v>371</v>
      </c>
      <c r="K71" s="33"/>
      <c r="M71" s="139" t="s">
        <v>517</v>
      </c>
      <c r="N71" s="136" t="s">
        <v>519</v>
      </c>
    </row>
    <row r="72" spans="1:18" ht="15" customHeight="1" x14ac:dyDescent="0.25">
      <c r="B72" s="20" t="s">
        <v>26</v>
      </c>
      <c r="C72" s="124" t="s">
        <v>830</v>
      </c>
      <c r="D72" s="118" t="s">
        <v>112</v>
      </c>
      <c r="E72" s="122"/>
      <c r="F72" s="12" t="s">
        <v>372</v>
      </c>
      <c r="K72" s="33"/>
      <c r="M72" s="139" t="s">
        <v>520</v>
      </c>
      <c r="N72" s="136" t="s">
        <v>521</v>
      </c>
    </row>
    <row r="73" spans="1:18" ht="15" customHeight="1" x14ac:dyDescent="0.25">
      <c r="B73" s="20" t="s">
        <v>26</v>
      </c>
      <c r="C73" s="124" t="s">
        <v>830</v>
      </c>
      <c r="D73" s="118" t="s">
        <v>112</v>
      </c>
      <c r="E73" s="122"/>
      <c r="F73" s="12" t="s">
        <v>373</v>
      </c>
      <c r="K73" s="33"/>
      <c r="M73" s="139"/>
    </row>
    <row r="74" spans="1:18" ht="15" customHeight="1" x14ac:dyDescent="0.25">
      <c r="B74" s="20" t="s">
        <v>26</v>
      </c>
      <c r="C74" s="124" t="s">
        <v>830</v>
      </c>
      <c r="D74" s="118" t="s">
        <v>112</v>
      </c>
      <c r="E74" s="122"/>
      <c r="F74" s="12" t="s">
        <v>374</v>
      </c>
      <c r="K74" s="33"/>
      <c r="M74" s="139" t="s">
        <v>522</v>
      </c>
      <c r="N74" s="136" t="s">
        <v>523</v>
      </c>
    </row>
    <row r="75" spans="1:18" ht="15" customHeight="1" x14ac:dyDescent="0.25">
      <c r="B75" s="20" t="s">
        <v>26</v>
      </c>
      <c r="C75" s="124" t="s">
        <v>830</v>
      </c>
      <c r="D75" s="118" t="s">
        <v>112</v>
      </c>
      <c r="E75" s="122"/>
      <c r="F75" s="12" t="s">
        <v>375</v>
      </c>
      <c r="K75" s="33"/>
      <c r="M75" s="139" t="s">
        <v>524</v>
      </c>
      <c r="N75" s="136" t="s">
        <v>525</v>
      </c>
    </row>
    <row r="76" spans="1:18" ht="19.5" customHeight="1" x14ac:dyDescent="0.25">
      <c r="B76" s="20" t="s">
        <v>26</v>
      </c>
      <c r="C76" s="124" t="s">
        <v>830</v>
      </c>
      <c r="D76" s="118" t="s">
        <v>112</v>
      </c>
      <c r="E76" s="123"/>
      <c r="F76" s="12" t="s">
        <v>376</v>
      </c>
      <c r="H76" s="14" t="s">
        <v>526</v>
      </c>
      <c r="I76" s="48" t="s">
        <v>527</v>
      </c>
      <c r="K76" s="33"/>
      <c r="M76" s="139"/>
    </row>
    <row r="77" spans="1:18" ht="19.5" customHeight="1" x14ac:dyDescent="0.25">
      <c r="A77" s="53" t="s">
        <v>669</v>
      </c>
      <c r="B77" s="20" t="s">
        <v>26</v>
      </c>
      <c r="C77" s="124" t="s">
        <v>831</v>
      </c>
      <c r="D77" s="118" t="s">
        <v>61</v>
      </c>
      <c r="E77" s="130"/>
      <c r="F77" s="12" t="s">
        <v>377</v>
      </c>
      <c r="G77" s="45" t="s">
        <v>121</v>
      </c>
      <c r="H77" s="14" t="s">
        <v>526</v>
      </c>
      <c r="I77" s="48" t="s">
        <v>528</v>
      </c>
      <c r="K77" s="33"/>
      <c r="M77" s="139" t="s">
        <v>526</v>
      </c>
      <c r="N77" s="136" t="s">
        <v>530</v>
      </c>
    </row>
    <row r="78" spans="1:18" ht="19.5" customHeight="1" x14ac:dyDescent="0.25">
      <c r="B78" s="20" t="s">
        <v>26</v>
      </c>
      <c r="C78" s="124" t="s">
        <v>831</v>
      </c>
      <c r="D78" s="118" t="s">
        <v>61</v>
      </c>
      <c r="E78" s="122"/>
      <c r="F78" s="12" t="s">
        <v>378</v>
      </c>
      <c r="H78" s="14" t="s">
        <v>526</v>
      </c>
      <c r="I78" s="48" t="s">
        <v>529</v>
      </c>
      <c r="K78" s="33"/>
      <c r="M78" s="139"/>
    </row>
    <row r="79" spans="1:18" ht="15" customHeight="1" x14ac:dyDescent="0.25">
      <c r="B79" s="20" t="s">
        <v>26</v>
      </c>
      <c r="C79" s="124" t="s">
        <v>831</v>
      </c>
      <c r="D79" s="118" t="s">
        <v>61</v>
      </c>
      <c r="E79" s="122"/>
      <c r="F79" s="12" t="s">
        <v>379</v>
      </c>
      <c r="G79" s="45" t="s">
        <v>122</v>
      </c>
      <c r="I79" s="48"/>
      <c r="K79" s="33"/>
      <c r="M79" s="139" t="s">
        <v>534</v>
      </c>
      <c r="N79" s="136" t="s">
        <v>536</v>
      </c>
    </row>
    <row r="80" spans="1:18" ht="30" x14ac:dyDescent="0.25">
      <c r="B80" s="20" t="s">
        <v>26</v>
      </c>
      <c r="C80" s="124" t="s">
        <v>831</v>
      </c>
      <c r="D80" s="118" t="s">
        <v>61</v>
      </c>
      <c r="E80" s="122"/>
      <c r="F80" s="12" t="s">
        <v>380</v>
      </c>
      <c r="G80" s="45" t="s">
        <v>123</v>
      </c>
      <c r="K80" s="33"/>
      <c r="M80" s="139" t="s">
        <v>540</v>
      </c>
      <c r="N80" s="136" t="s">
        <v>537</v>
      </c>
    </row>
    <row r="81" spans="1:14" ht="15" customHeight="1" x14ac:dyDescent="0.25">
      <c r="B81" s="20" t="s">
        <v>26</v>
      </c>
      <c r="C81" s="124" t="s">
        <v>831</v>
      </c>
      <c r="D81" s="118" t="s">
        <v>61</v>
      </c>
      <c r="E81" s="122"/>
      <c r="F81" s="12" t="s">
        <v>381</v>
      </c>
      <c r="G81" s="45" t="s">
        <v>148</v>
      </c>
      <c r="K81" s="33"/>
      <c r="M81" s="139" t="s">
        <v>538</v>
      </c>
      <c r="N81" s="136" t="s">
        <v>539</v>
      </c>
    </row>
    <row r="82" spans="1:14" ht="15" customHeight="1" x14ac:dyDescent="0.25">
      <c r="B82" s="20" t="s">
        <v>26</v>
      </c>
      <c r="C82" s="124" t="s">
        <v>831</v>
      </c>
      <c r="D82" s="118" t="s">
        <v>61</v>
      </c>
      <c r="E82" s="122"/>
      <c r="F82" s="12" t="s">
        <v>382</v>
      </c>
      <c r="G82" s="45" t="s">
        <v>125</v>
      </c>
      <c r="K82" s="33"/>
      <c r="M82" s="139"/>
    </row>
    <row r="83" spans="1:14" ht="15" customHeight="1" x14ac:dyDescent="0.25">
      <c r="B83" s="20" t="s">
        <v>26</v>
      </c>
      <c r="C83" s="124" t="s">
        <v>831</v>
      </c>
      <c r="D83" s="118" t="s">
        <v>61</v>
      </c>
      <c r="E83" s="122"/>
      <c r="F83" s="12" t="s">
        <v>383</v>
      </c>
      <c r="G83" s="45" t="s">
        <v>126</v>
      </c>
      <c r="K83" s="33"/>
      <c r="M83" s="139"/>
    </row>
    <row r="84" spans="1:14" ht="15" customHeight="1" x14ac:dyDescent="0.25">
      <c r="B84" s="20" t="s">
        <v>26</v>
      </c>
      <c r="C84" s="124" t="s">
        <v>831</v>
      </c>
      <c r="D84" s="118" t="s">
        <v>61</v>
      </c>
      <c r="E84" s="122"/>
      <c r="G84" s="45" t="s">
        <v>773</v>
      </c>
      <c r="K84" s="33"/>
      <c r="M84" s="139"/>
    </row>
    <row r="85" spans="1:14" ht="15" customHeight="1" x14ac:dyDescent="0.25">
      <c r="B85" s="20" t="s">
        <v>26</v>
      </c>
      <c r="C85" s="124" t="s">
        <v>831</v>
      </c>
      <c r="D85" s="118" t="s">
        <v>61</v>
      </c>
      <c r="E85" s="122"/>
      <c r="F85" s="12" t="s">
        <v>384</v>
      </c>
      <c r="G85" s="46" t="s">
        <v>541</v>
      </c>
      <c r="K85" s="33"/>
      <c r="M85" s="139"/>
    </row>
    <row r="86" spans="1:14" ht="15" customHeight="1" x14ac:dyDescent="0.25">
      <c r="B86" s="20" t="s">
        <v>26</v>
      </c>
      <c r="C86" s="124" t="s">
        <v>831</v>
      </c>
      <c r="D86" s="118" t="s">
        <v>61</v>
      </c>
      <c r="E86" s="122"/>
      <c r="F86" s="12" t="s">
        <v>385</v>
      </c>
      <c r="G86" s="46"/>
      <c r="K86" s="33"/>
      <c r="M86" s="139"/>
    </row>
    <row r="87" spans="1:14" ht="15" customHeight="1" x14ac:dyDescent="0.25">
      <c r="B87" s="20" t="s">
        <v>26</v>
      </c>
      <c r="C87" s="124" t="s">
        <v>831</v>
      </c>
      <c r="D87" s="118" t="s">
        <v>61</v>
      </c>
      <c r="E87" s="122"/>
      <c r="F87" s="12" t="s">
        <v>386</v>
      </c>
      <c r="K87" s="33"/>
      <c r="M87" s="139"/>
    </row>
    <row r="88" spans="1:14" ht="15" customHeight="1" x14ac:dyDescent="0.25">
      <c r="B88" s="20" t="s">
        <v>26</v>
      </c>
      <c r="C88" s="124" t="s">
        <v>831</v>
      </c>
      <c r="D88" s="118" t="s">
        <v>61</v>
      </c>
      <c r="E88" s="122"/>
      <c r="F88" s="12" t="s">
        <v>387</v>
      </c>
      <c r="K88" s="33"/>
      <c r="M88" s="139"/>
    </row>
    <row r="89" spans="1:14" ht="15" customHeight="1" x14ac:dyDescent="0.25">
      <c r="B89" s="20" t="s">
        <v>26</v>
      </c>
      <c r="C89" s="124" t="s">
        <v>831</v>
      </c>
      <c r="D89" s="118" t="s">
        <v>61</v>
      </c>
      <c r="E89" s="122"/>
      <c r="F89" s="12" t="s">
        <v>388</v>
      </c>
      <c r="K89" s="33"/>
      <c r="M89" s="139"/>
    </row>
    <row r="90" spans="1:14" ht="15" customHeight="1" x14ac:dyDescent="0.25">
      <c r="B90" s="20" t="s">
        <v>26</v>
      </c>
      <c r="C90" s="124" t="s">
        <v>831</v>
      </c>
      <c r="D90" s="118" t="s">
        <v>61</v>
      </c>
      <c r="E90" s="122"/>
      <c r="F90" s="12" t="s">
        <v>389</v>
      </c>
      <c r="G90" s="47"/>
      <c r="K90" s="33"/>
      <c r="M90" s="139"/>
    </row>
    <row r="91" spans="1:14" ht="15" customHeight="1" x14ac:dyDescent="0.25">
      <c r="B91" s="20" t="s">
        <v>26</v>
      </c>
      <c r="C91" s="124" t="s">
        <v>831</v>
      </c>
      <c r="D91" s="118" t="s">
        <v>61</v>
      </c>
      <c r="E91" s="122"/>
      <c r="F91" s="12" t="s">
        <v>390</v>
      </c>
      <c r="G91" s="47"/>
      <c r="K91" s="33"/>
      <c r="M91" s="139"/>
    </row>
    <row r="92" spans="1:14" ht="24" customHeight="1" x14ac:dyDescent="0.25">
      <c r="B92" s="20" t="s">
        <v>26</v>
      </c>
      <c r="C92" s="124" t="s">
        <v>831</v>
      </c>
      <c r="D92" s="118" t="s">
        <v>61</v>
      </c>
      <c r="E92" s="123"/>
      <c r="F92" s="12" t="s">
        <v>391</v>
      </c>
      <c r="G92" s="47"/>
      <c r="K92" s="33"/>
      <c r="M92" s="139"/>
    </row>
    <row r="93" spans="1:14" ht="15.75" customHeight="1" x14ac:dyDescent="0.25">
      <c r="A93" s="53" t="s">
        <v>672</v>
      </c>
      <c r="B93" s="20" t="s">
        <v>26</v>
      </c>
      <c r="C93" s="124" t="s">
        <v>832</v>
      </c>
      <c r="D93" s="118" t="s">
        <v>4</v>
      </c>
      <c r="E93" s="130"/>
      <c r="F93" s="12" t="s">
        <v>392</v>
      </c>
      <c r="G93" s="51" t="s">
        <v>770</v>
      </c>
      <c r="K93" s="59" t="s">
        <v>885</v>
      </c>
      <c r="M93" s="140" t="s">
        <v>392</v>
      </c>
      <c r="N93" s="136" t="s">
        <v>661</v>
      </c>
    </row>
    <row r="94" spans="1:14" ht="30" x14ac:dyDescent="0.25">
      <c r="B94" s="20" t="s">
        <v>26</v>
      </c>
      <c r="C94" s="124" t="s">
        <v>832</v>
      </c>
      <c r="D94" s="118" t="s">
        <v>4</v>
      </c>
      <c r="E94" s="122"/>
      <c r="F94" s="12" t="s">
        <v>393</v>
      </c>
      <c r="G94" s="51" t="s">
        <v>542</v>
      </c>
      <c r="K94" s="33"/>
      <c r="M94" s="141" t="s">
        <v>663</v>
      </c>
      <c r="N94" s="136" t="s">
        <v>662</v>
      </c>
    </row>
    <row r="95" spans="1:14" ht="15.75" customHeight="1" x14ac:dyDescent="0.25">
      <c r="B95" s="20" t="s">
        <v>26</v>
      </c>
      <c r="C95" s="124" t="s">
        <v>832</v>
      </c>
      <c r="D95" s="118" t="s">
        <v>4</v>
      </c>
      <c r="E95" s="122"/>
      <c r="F95" s="12" t="s">
        <v>394</v>
      </c>
      <c r="G95" s="51" t="s">
        <v>543</v>
      </c>
      <c r="K95" s="33"/>
      <c r="M95" s="139"/>
    </row>
    <row r="96" spans="1:14" ht="15.75" customHeight="1" x14ac:dyDescent="0.25">
      <c r="B96" s="20" t="s">
        <v>26</v>
      </c>
      <c r="C96" s="124" t="s">
        <v>832</v>
      </c>
      <c r="D96" s="118" t="s">
        <v>4</v>
      </c>
      <c r="E96" s="122"/>
      <c r="F96" s="12" t="s">
        <v>395</v>
      </c>
      <c r="G96" s="45" t="s">
        <v>544</v>
      </c>
      <c r="K96" s="33"/>
      <c r="M96" s="139" t="s">
        <v>664</v>
      </c>
      <c r="N96" s="136" t="s">
        <v>665</v>
      </c>
    </row>
    <row r="97" spans="1:14" ht="15.75" customHeight="1" x14ac:dyDescent="0.25">
      <c r="B97" s="20" t="s">
        <v>26</v>
      </c>
      <c r="C97" s="124" t="s">
        <v>832</v>
      </c>
      <c r="D97" s="118" t="s">
        <v>4</v>
      </c>
      <c r="E97" s="122"/>
      <c r="F97" s="12" t="s">
        <v>396</v>
      </c>
      <c r="K97" s="33"/>
      <c r="M97" s="139"/>
    </row>
    <row r="98" spans="1:14" ht="15.75" customHeight="1" x14ac:dyDescent="0.25">
      <c r="B98" s="20" t="s">
        <v>26</v>
      </c>
      <c r="C98" s="124" t="s">
        <v>832</v>
      </c>
      <c r="D98" s="118" t="s">
        <v>4</v>
      </c>
      <c r="E98" s="123"/>
      <c r="F98" s="12" t="s">
        <v>397</v>
      </c>
      <c r="G98" s="45" t="s">
        <v>792</v>
      </c>
      <c r="K98" s="33"/>
      <c r="M98" s="139"/>
    </row>
    <row r="99" spans="1:14" ht="15.75" customHeight="1" x14ac:dyDescent="0.25">
      <c r="A99" s="53" t="s">
        <v>670</v>
      </c>
      <c r="B99" s="20" t="s">
        <v>26</v>
      </c>
      <c r="C99" s="124" t="s">
        <v>833</v>
      </c>
      <c r="D99" s="118" t="s">
        <v>5</v>
      </c>
      <c r="E99" s="130"/>
      <c r="F99" s="12" t="s">
        <v>398</v>
      </c>
      <c r="G99" s="45" t="s">
        <v>817</v>
      </c>
      <c r="K99" s="59" t="s">
        <v>884</v>
      </c>
      <c r="M99" s="139">
        <v>0</v>
      </c>
      <c r="N99" s="136" t="s">
        <v>666</v>
      </c>
    </row>
    <row r="100" spans="1:14" ht="15.75" customHeight="1" x14ac:dyDescent="0.25">
      <c r="B100" s="20" t="s">
        <v>26</v>
      </c>
      <c r="C100" s="124" t="s">
        <v>833</v>
      </c>
      <c r="D100" s="118" t="s">
        <v>5</v>
      </c>
      <c r="E100" s="122"/>
      <c r="F100" s="12" t="s">
        <v>399</v>
      </c>
      <c r="K100" s="33"/>
      <c r="M100" s="139"/>
    </row>
    <row r="101" spans="1:14" ht="15.75" customHeight="1" x14ac:dyDescent="0.25">
      <c r="B101" s="20" t="s">
        <v>26</v>
      </c>
      <c r="C101" s="124" t="s">
        <v>833</v>
      </c>
      <c r="D101" s="118" t="s">
        <v>5</v>
      </c>
      <c r="E101" s="122"/>
      <c r="F101" s="12" t="s">
        <v>400</v>
      </c>
      <c r="K101" s="33"/>
      <c r="M101" s="139"/>
    </row>
    <row r="102" spans="1:14" ht="15.75" customHeight="1" x14ac:dyDescent="0.25">
      <c r="B102" s="20" t="s">
        <v>26</v>
      </c>
      <c r="C102" s="124" t="s">
        <v>833</v>
      </c>
      <c r="D102" s="118" t="s">
        <v>5</v>
      </c>
      <c r="E102" s="122"/>
      <c r="F102" s="12" t="s">
        <v>401</v>
      </c>
      <c r="K102" s="33"/>
      <c r="M102" s="139"/>
    </row>
    <row r="103" spans="1:14" ht="15.75" customHeight="1" x14ac:dyDescent="0.25">
      <c r="B103" s="20" t="s">
        <v>26</v>
      </c>
      <c r="C103" s="124" t="s">
        <v>833</v>
      </c>
      <c r="D103" s="118" t="s">
        <v>5</v>
      </c>
      <c r="E103" s="122"/>
      <c r="F103" s="12" t="s">
        <v>402</v>
      </c>
      <c r="K103" s="33"/>
      <c r="M103" s="139"/>
    </row>
    <row r="104" spans="1:14" ht="15" customHeight="1" x14ac:dyDescent="0.25">
      <c r="B104" s="20" t="s">
        <v>26</v>
      </c>
      <c r="C104" s="124" t="s">
        <v>833</v>
      </c>
      <c r="D104" s="118" t="s">
        <v>5</v>
      </c>
      <c r="E104" s="123"/>
      <c r="F104" s="12" t="s">
        <v>403</v>
      </c>
      <c r="K104" s="33"/>
      <c r="M104" s="139"/>
    </row>
    <row r="105" spans="1:14" ht="15" customHeight="1" x14ac:dyDescent="0.25">
      <c r="A105" s="53" t="s">
        <v>1</v>
      </c>
      <c r="B105" s="20" t="s">
        <v>24</v>
      </c>
      <c r="C105" s="125"/>
      <c r="D105" s="128" t="s">
        <v>109</v>
      </c>
      <c r="E105" s="121"/>
      <c r="F105" s="12" t="s">
        <v>404</v>
      </c>
      <c r="G105" s="51"/>
      <c r="K105" s="33"/>
      <c r="M105" s="139"/>
    </row>
    <row r="106" spans="1:14" ht="15" customHeight="1" x14ac:dyDescent="0.25">
      <c r="B106" s="20" t="s">
        <v>24</v>
      </c>
      <c r="C106" s="126"/>
      <c r="D106" s="128" t="s">
        <v>109</v>
      </c>
      <c r="E106" s="122"/>
      <c r="F106" s="12" t="s">
        <v>405</v>
      </c>
      <c r="G106" s="51"/>
      <c r="K106" s="33"/>
      <c r="M106" s="139"/>
    </row>
    <row r="107" spans="1:14" ht="15" customHeight="1" x14ac:dyDescent="0.25">
      <c r="B107" s="20" t="s">
        <v>24</v>
      </c>
      <c r="C107" s="126"/>
      <c r="D107" s="128" t="s">
        <v>109</v>
      </c>
      <c r="E107" s="122"/>
      <c r="F107" s="12" t="s">
        <v>406</v>
      </c>
      <c r="G107" s="51"/>
      <c r="K107" s="33"/>
      <c r="M107" s="139"/>
    </row>
    <row r="108" spans="1:14" ht="15" customHeight="1" x14ac:dyDescent="0.25">
      <c r="B108" s="20" t="s">
        <v>24</v>
      </c>
      <c r="C108" s="126"/>
      <c r="D108" s="128" t="s">
        <v>109</v>
      </c>
      <c r="E108" s="122"/>
      <c r="F108" s="12" t="s">
        <v>407</v>
      </c>
      <c r="I108" s="52"/>
      <c r="K108" s="33"/>
      <c r="M108" s="139"/>
    </row>
    <row r="109" spans="1:14" ht="15" customHeight="1" x14ac:dyDescent="0.25">
      <c r="B109" s="20" t="s">
        <v>26</v>
      </c>
      <c r="C109" s="124" t="s">
        <v>834</v>
      </c>
      <c r="D109" s="118" t="s">
        <v>6</v>
      </c>
      <c r="E109" s="122"/>
      <c r="F109" s="12" t="s">
        <v>408</v>
      </c>
      <c r="K109" s="59" t="s">
        <v>886</v>
      </c>
      <c r="M109" s="139"/>
    </row>
    <row r="110" spans="1:14" ht="15" customHeight="1" x14ac:dyDescent="0.25">
      <c r="B110" s="20" t="s">
        <v>26</v>
      </c>
      <c r="C110" s="124" t="s">
        <v>834</v>
      </c>
      <c r="D110" s="118" t="s">
        <v>6</v>
      </c>
      <c r="E110" s="123"/>
      <c r="F110" s="12" t="s">
        <v>409</v>
      </c>
      <c r="K110" s="33"/>
      <c r="M110" s="139"/>
    </row>
    <row r="111" spans="1:14" ht="15" customHeight="1" x14ac:dyDescent="0.25">
      <c r="A111" s="53" t="s">
        <v>671</v>
      </c>
      <c r="B111" s="20" t="s">
        <v>26</v>
      </c>
      <c r="C111" s="124" t="s">
        <v>834</v>
      </c>
      <c r="D111" s="118" t="s">
        <v>6</v>
      </c>
      <c r="E111" s="130"/>
      <c r="F111" s="12" t="s">
        <v>410</v>
      </c>
      <c r="G111" s="45" t="s">
        <v>815</v>
      </c>
      <c r="K111" s="33"/>
      <c r="M111" s="139"/>
    </row>
    <row r="112" spans="1:14" ht="15" customHeight="1" x14ac:dyDescent="0.25">
      <c r="B112" s="20" t="s">
        <v>26</v>
      </c>
      <c r="C112" s="124" t="s">
        <v>834</v>
      </c>
      <c r="D112" s="118" t="s">
        <v>6</v>
      </c>
      <c r="E112" s="123"/>
      <c r="F112" s="12" t="s">
        <v>411</v>
      </c>
      <c r="G112" s="45" t="s">
        <v>816</v>
      </c>
      <c r="K112" s="33"/>
      <c r="M112" s="139"/>
    </row>
    <row r="113" spans="1:13" ht="15" customHeight="1" x14ac:dyDescent="0.25">
      <c r="B113" s="20" t="s">
        <v>26</v>
      </c>
      <c r="C113" s="124" t="s">
        <v>835</v>
      </c>
      <c r="D113" s="118" t="s">
        <v>8</v>
      </c>
      <c r="E113" s="130"/>
      <c r="G113" s="51" t="s">
        <v>199</v>
      </c>
      <c r="K113" s="59" t="s">
        <v>887</v>
      </c>
      <c r="M113" s="139"/>
    </row>
    <row r="114" spans="1:13" ht="21" customHeight="1" x14ac:dyDescent="0.25">
      <c r="B114" s="20" t="s">
        <v>26</v>
      </c>
      <c r="C114" s="124" t="s">
        <v>835</v>
      </c>
      <c r="D114" s="118" t="s">
        <v>8</v>
      </c>
      <c r="E114" s="122"/>
      <c r="G114" s="51" t="s">
        <v>811</v>
      </c>
      <c r="K114" s="33"/>
      <c r="M114" s="139"/>
    </row>
    <row r="115" spans="1:13" ht="21" customHeight="1" x14ac:dyDescent="0.25">
      <c r="B115" s="20" t="s">
        <v>26</v>
      </c>
      <c r="C115" s="124" t="s">
        <v>835</v>
      </c>
      <c r="D115" s="118" t="s">
        <v>8</v>
      </c>
      <c r="E115" s="122"/>
      <c r="G115" s="51" t="s">
        <v>810</v>
      </c>
      <c r="K115" s="33"/>
      <c r="M115" s="139"/>
    </row>
    <row r="116" spans="1:13" ht="21" customHeight="1" x14ac:dyDescent="0.25">
      <c r="B116" s="20" t="s">
        <v>26</v>
      </c>
      <c r="C116" s="124" t="s">
        <v>835</v>
      </c>
      <c r="D116" s="118" t="s">
        <v>8</v>
      </c>
      <c r="E116" s="122"/>
      <c r="G116" s="45" t="s">
        <v>812</v>
      </c>
      <c r="K116" s="33"/>
      <c r="M116" s="139"/>
    </row>
    <row r="117" spans="1:13" ht="21" customHeight="1" x14ac:dyDescent="0.25">
      <c r="B117" s="20" t="s">
        <v>26</v>
      </c>
      <c r="C117" s="124" t="s">
        <v>835</v>
      </c>
      <c r="D117" s="118" t="s">
        <v>8</v>
      </c>
      <c r="E117" s="122"/>
      <c r="G117" s="45" t="s">
        <v>813</v>
      </c>
      <c r="K117" s="33"/>
      <c r="M117" s="139"/>
    </row>
    <row r="118" spans="1:13" ht="21" customHeight="1" x14ac:dyDescent="0.25">
      <c r="B118" s="20" t="s">
        <v>26</v>
      </c>
      <c r="C118" s="124" t="s">
        <v>835</v>
      </c>
      <c r="D118" s="118" t="s">
        <v>8</v>
      </c>
      <c r="E118" s="122"/>
      <c r="K118" s="33"/>
      <c r="M118" s="139"/>
    </row>
    <row r="119" spans="1:13" ht="21" customHeight="1" x14ac:dyDescent="0.25">
      <c r="A119" s="53" t="s">
        <v>670</v>
      </c>
      <c r="B119" s="20" t="s">
        <v>26</v>
      </c>
      <c r="C119" s="124" t="s">
        <v>835</v>
      </c>
      <c r="D119" s="118" t="s">
        <v>8</v>
      </c>
      <c r="E119" s="123"/>
      <c r="F119" s="12" t="s">
        <v>412</v>
      </c>
      <c r="K119" s="33"/>
      <c r="M119" s="139"/>
    </row>
    <row r="120" spans="1:13" ht="21" customHeight="1" x14ac:dyDescent="0.25">
      <c r="B120" s="20"/>
      <c r="C120" s="124" t="s">
        <v>836</v>
      </c>
      <c r="D120" s="118" t="s">
        <v>9</v>
      </c>
      <c r="E120" s="123"/>
      <c r="K120" s="59" t="s">
        <v>888</v>
      </c>
      <c r="M120" s="139"/>
    </row>
    <row r="121" spans="1:13" ht="21" customHeight="1" x14ac:dyDescent="0.25">
      <c r="B121" s="20"/>
      <c r="C121" s="124" t="s">
        <v>836</v>
      </c>
      <c r="D121" s="118" t="s">
        <v>9</v>
      </c>
      <c r="E121" s="123"/>
      <c r="K121" s="33"/>
      <c r="M121" s="139"/>
    </row>
    <row r="122" spans="1:13" ht="21" customHeight="1" x14ac:dyDescent="0.25">
      <c r="B122" s="20"/>
      <c r="C122" s="124" t="s">
        <v>836</v>
      </c>
      <c r="D122" s="118" t="s">
        <v>9</v>
      </c>
      <c r="E122" s="123"/>
      <c r="K122" s="33"/>
      <c r="M122" s="139"/>
    </row>
    <row r="123" spans="1:13" ht="21" customHeight="1" x14ac:dyDescent="0.25">
      <c r="B123" s="20"/>
      <c r="C123" s="124" t="s">
        <v>836</v>
      </c>
      <c r="D123" s="118" t="s">
        <v>9</v>
      </c>
      <c r="E123" s="123"/>
      <c r="K123" s="33"/>
      <c r="M123" s="139"/>
    </row>
    <row r="124" spans="1:13" x14ac:dyDescent="0.25">
      <c r="A124" s="53" t="s">
        <v>1</v>
      </c>
      <c r="B124" s="20" t="s">
        <v>26</v>
      </c>
      <c r="C124" s="124" t="s">
        <v>836</v>
      </c>
      <c r="D124" s="118" t="s">
        <v>9</v>
      </c>
      <c r="F124" s="12" t="s">
        <v>413</v>
      </c>
      <c r="G124" s="45" t="s">
        <v>814</v>
      </c>
      <c r="K124" s="33"/>
      <c r="M124" s="139"/>
    </row>
    <row r="125" spans="1:13" ht="15" customHeight="1" x14ac:dyDescent="0.25">
      <c r="A125" s="53" t="s">
        <v>669</v>
      </c>
      <c r="B125" s="20" t="s">
        <v>26</v>
      </c>
      <c r="C125" s="124" t="s">
        <v>837</v>
      </c>
      <c r="D125" s="118" t="s">
        <v>10</v>
      </c>
      <c r="E125" s="130"/>
      <c r="F125" s="12" t="s">
        <v>414</v>
      </c>
      <c r="K125" s="59" t="s">
        <v>889</v>
      </c>
      <c r="M125" s="139"/>
    </row>
    <row r="126" spans="1:13" ht="15" customHeight="1" x14ac:dyDescent="0.25">
      <c r="B126" s="20" t="s">
        <v>26</v>
      </c>
      <c r="C126" s="124" t="s">
        <v>837</v>
      </c>
      <c r="D126" s="118" t="s">
        <v>10</v>
      </c>
      <c r="E126" s="122"/>
      <c r="F126" s="12" t="s">
        <v>415</v>
      </c>
      <c r="K126" s="33"/>
      <c r="M126" s="139"/>
    </row>
    <row r="127" spans="1:13" ht="15" customHeight="1" x14ac:dyDescent="0.25">
      <c r="B127" s="20" t="s">
        <v>26</v>
      </c>
      <c r="C127" s="124" t="s">
        <v>837</v>
      </c>
      <c r="D127" s="118" t="s">
        <v>10</v>
      </c>
      <c r="E127" s="122"/>
      <c r="F127" s="12" t="s">
        <v>416</v>
      </c>
      <c r="K127" s="33"/>
      <c r="M127" s="139"/>
    </row>
    <row r="128" spans="1:13" ht="15" customHeight="1" x14ac:dyDescent="0.25">
      <c r="B128" s="20" t="s">
        <v>26</v>
      </c>
      <c r="C128" s="124" t="s">
        <v>837</v>
      </c>
      <c r="D128" s="118" t="s">
        <v>10</v>
      </c>
      <c r="E128" s="123"/>
      <c r="F128" s="12" t="s">
        <v>417</v>
      </c>
      <c r="K128" s="33"/>
      <c r="M128" s="139"/>
    </row>
    <row r="129" spans="1:13" ht="15" customHeight="1" x14ac:dyDescent="0.25">
      <c r="A129" s="53" t="s">
        <v>671</v>
      </c>
      <c r="B129" s="20" t="s">
        <v>26</v>
      </c>
      <c r="C129" s="124" t="s">
        <v>838</v>
      </c>
      <c r="D129" s="118" t="s">
        <v>151</v>
      </c>
      <c r="E129" s="130"/>
      <c r="F129" s="12" t="s">
        <v>418</v>
      </c>
      <c r="G129" s="45" t="s">
        <v>152</v>
      </c>
      <c r="K129" s="33"/>
      <c r="M129" s="139"/>
    </row>
    <row r="130" spans="1:13" ht="15" customHeight="1" x14ac:dyDescent="0.25">
      <c r="B130" s="20" t="s">
        <v>26</v>
      </c>
      <c r="C130" s="124" t="s">
        <v>838</v>
      </c>
      <c r="D130" s="118" t="s">
        <v>151</v>
      </c>
      <c r="E130" s="122"/>
      <c r="F130" s="12" t="s">
        <v>419</v>
      </c>
      <c r="K130" s="33"/>
      <c r="M130" s="139"/>
    </row>
    <row r="131" spans="1:13" ht="15" customHeight="1" x14ac:dyDescent="0.25">
      <c r="B131" s="20" t="s">
        <v>26</v>
      </c>
      <c r="C131" s="124" t="s">
        <v>838</v>
      </c>
      <c r="D131" s="118" t="s">
        <v>151</v>
      </c>
      <c r="E131" s="122"/>
      <c r="F131" s="12" t="s">
        <v>420</v>
      </c>
      <c r="K131" s="33"/>
      <c r="M131" s="139"/>
    </row>
    <row r="132" spans="1:13" ht="15" customHeight="1" x14ac:dyDescent="0.25">
      <c r="B132" s="20" t="s">
        <v>26</v>
      </c>
      <c r="C132" s="124" t="s">
        <v>838</v>
      </c>
      <c r="D132" s="118" t="s">
        <v>151</v>
      </c>
      <c r="E132" s="122"/>
      <c r="F132" s="12" t="s">
        <v>421</v>
      </c>
      <c r="K132" s="33"/>
      <c r="M132" s="139"/>
    </row>
    <row r="133" spans="1:13" ht="15" customHeight="1" x14ac:dyDescent="0.25">
      <c r="B133" s="20" t="s">
        <v>26</v>
      </c>
      <c r="C133" s="124" t="s">
        <v>838</v>
      </c>
      <c r="D133" s="118" t="s">
        <v>151</v>
      </c>
      <c r="E133" s="122"/>
      <c r="F133" s="12" t="s">
        <v>422</v>
      </c>
      <c r="K133" s="33"/>
      <c r="M133" s="139"/>
    </row>
    <row r="134" spans="1:13" ht="15" customHeight="1" x14ac:dyDescent="0.25">
      <c r="B134" s="20" t="s">
        <v>26</v>
      </c>
      <c r="C134" s="124" t="s">
        <v>838</v>
      </c>
      <c r="D134" s="118" t="s">
        <v>151</v>
      </c>
      <c r="E134" s="122"/>
      <c r="F134" s="12" t="s">
        <v>423</v>
      </c>
      <c r="K134" s="33"/>
      <c r="M134" s="139"/>
    </row>
    <row r="135" spans="1:13" ht="15" customHeight="1" x14ac:dyDescent="0.25">
      <c r="B135" s="20" t="s">
        <v>26</v>
      </c>
      <c r="C135" s="124" t="s">
        <v>838</v>
      </c>
      <c r="D135" s="118" t="s">
        <v>151</v>
      </c>
      <c r="E135" s="123"/>
      <c r="F135" s="12" t="s">
        <v>424</v>
      </c>
      <c r="K135" s="33"/>
      <c r="M135" s="139"/>
    </row>
    <row r="136" spans="1:13" ht="15" customHeight="1" x14ac:dyDescent="0.25">
      <c r="A136" s="53" t="s">
        <v>1</v>
      </c>
      <c r="B136" s="10" t="s">
        <v>27</v>
      </c>
      <c r="C136" s="125"/>
      <c r="D136" s="128" t="s">
        <v>11</v>
      </c>
      <c r="E136" s="121"/>
      <c r="F136" s="12" t="s">
        <v>425</v>
      </c>
      <c r="G136" s="45" t="s">
        <v>120</v>
      </c>
      <c r="K136" s="33"/>
      <c r="M136" s="139"/>
    </row>
    <row r="137" spans="1:13" ht="15" customHeight="1" x14ac:dyDescent="0.25">
      <c r="B137" s="10" t="s">
        <v>27</v>
      </c>
      <c r="C137" s="126"/>
      <c r="D137" s="128" t="s">
        <v>11</v>
      </c>
      <c r="E137" s="122"/>
      <c r="F137" s="12" t="s">
        <v>426</v>
      </c>
      <c r="G137" s="45" t="s">
        <v>745</v>
      </c>
      <c r="K137" s="33"/>
      <c r="M137" s="139"/>
    </row>
    <row r="138" spans="1:13" ht="15" customHeight="1" x14ac:dyDescent="0.25">
      <c r="B138" s="10" t="s">
        <v>27</v>
      </c>
      <c r="C138" s="126"/>
      <c r="D138" s="128" t="s">
        <v>11</v>
      </c>
      <c r="E138" s="122"/>
      <c r="F138" s="12" t="s">
        <v>427</v>
      </c>
      <c r="G138" s="45" t="s">
        <v>34</v>
      </c>
      <c r="K138" s="33"/>
      <c r="M138" s="139"/>
    </row>
    <row r="139" spans="1:13" ht="15" customHeight="1" x14ac:dyDescent="0.25">
      <c r="B139" s="10" t="s">
        <v>27</v>
      </c>
      <c r="C139" s="127"/>
      <c r="D139" s="128" t="s">
        <v>11</v>
      </c>
      <c r="E139" s="123"/>
      <c r="F139" s="12" t="s">
        <v>428</v>
      </c>
      <c r="K139" s="33"/>
      <c r="M139" s="139"/>
    </row>
    <row r="140" spans="1:13" ht="15" customHeight="1" x14ac:dyDescent="0.25">
      <c r="B140" s="20" t="s">
        <v>26</v>
      </c>
      <c r="C140" s="124" t="s">
        <v>839</v>
      </c>
      <c r="D140" s="118" t="s">
        <v>12</v>
      </c>
      <c r="E140" s="130"/>
      <c r="G140" s="45" t="s">
        <v>818</v>
      </c>
      <c r="K140" s="59" t="s">
        <v>890</v>
      </c>
      <c r="M140" s="139"/>
    </row>
    <row r="141" spans="1:13" ht="21" customHeight="1" x14ac:dyDescent="0.25">
      <c r="B141" s="20" t="s">
        <v>26</v>
      </c>
      <c r="C141" s="124" t="s">
        <v>839</v>
      </c>
      <c r="D141" s="118" t="s">
        <v>12</v>
      </c>
      <c r="E141" s="122"/>
      <c r="K141" s="33"/>
      <c r="M141" s="139"/>
    </row>
    <row r="142" spans="1:13" ht="21" customHeight="1" x14ac:dyDescent="0.25">
      <c r="B142" s="20" t="s">
        <v>26</v>
      </c>
      <c r="C142" s="124" t="s">
        <v>839</v>
      </c>
      <c r="D142" s="118" t="s">
        <v>12</v>
      </c>
      <c r="E142" s="122"/>
      <c r="K142" s="33"/>
      <c r="M142" s="139"/>
    </row>
    <row r="143" spans="1:13" ht="21" customHeight="1" x14ac:dyDescent="0.25">
      <c r="B143" s="20" t="s">
        <v>26</v>
      </c>
      <c r="C143" s="124" t="s">
        <v>839</v>
      </c>
      <c r="D143" s="118" t="s">
        <v>12</v>
      </c>
      <c r="E143" s="122"/>
      <c r="K143" s="33"/>
      <c r="M143" s="139"/>
    </row>
    <row r="144" spans="1:13" ht="15" customHeight="1" x14ac:dyDescent="0.25">
      <c r="A144" s="53" t="s">
        <v>669</v>
      </c>
      <c r="B144" s="20" t="s">
        <v>26</v>
      </c>
      <c r="C144" s="124" t="s">
        <v>839</v>
      </c>
      <c r="D144" s="118" t="s">
        <v>12</v>
      </c>
      <c r="E144" s="122"/>
      <c r="F144" s="12" t="s">
        <v>429</v>
      </c>
      <c r="G144" s="45" t="s">
        <v>153</v>
      </c>
      <c r="K144" s="33"/>
      <c r="M144" s="139"/>
    </row>
    <row r="145" spans="1:13" ht="15" customHeight="1" x14ac:dyDescent="0.25">
      <c r="B145" s="20" t="s">
        <v>26</v>
      </c>
      <c r="C145" s="124" t="s">
        <v>839</v>
      </c>
      <c r="D145" s="118" t="s">
        <v>12</v>
      </c>
      <c r="E145" s="122"/>
      <c r="F145" s="12" t="s">
        <v>430</v>
      </c>
      <c r="G145" s="47" t="s">
        <v>684</v>
      </c>
      <c r="K145" s="33"/>
      <c r="M145" s="139"/>
    </row>
    <row r="146" spans="1:13" ht="15" customHeight="1" x14ac:dyDescent="0.25">
      <c r="B146" s="20" t="s">
        <v>26</v>
      </c>
      <c r="C146" s="124" t="s">
        <v>839</v>
      </c>
      <c r="D146" s="118" t="s">
        <v>12</v>
      </c>
      <c r="E146" s="122"/>
      <c r="F146" s="12" t="s">
        <v>431</v>
      </c>
      <c r="G146" s="51" t="s">
        <v>685</v>
      </c>
      <c r="K146" s="33"/>
      <c r="M146" s="139"/>
    </row>
    <row r="147" spans="1:13" ht="15" customHeight="1" x14ac:dyDescent="0.25">
      <c r="B147" s="20" t="s">
        <v>26</v>
      </c>
      <c r="C147" s="124" t="s">
        <v>839</v>
      </c>
      <c r="D147" s="118" t="s">
        <v>12</v>
      </c>
      <c r="E147" s="122"/>
      <c r="F147" s="12" t="s">
        <v>432</v>
      </c>
      <c r="G147" s="51" t="s">
        <v>686</v>
      </c>
      <c r="K147" s="33"/>
      <c r="M147" s="139"/>
    </row>
    <row r="148" spans="1:13" ht="15" customHeight="1" x14ac:dyDescent="0.25">
      <c r="B148" s="20" t="s">
        <v>26</v>
      </c>
      <c r="C148" s="124" t="s">
        <v>839</v>
      </c>
      <c r="D148" s="118" t="s">
        <v>12</v>
      </c>
      <c r="E148" s="122"/>
      <c r="F148" s="12" t="s">
        <v>433</v>
      </c>
      <c r="G148" s="51" t="s">
        <v>687</v>
      </c>
      <c r="K148" s="33"/>
      <c r="M148" s="139"/>
    </row>
    <row r="149" spans="1:13" ht="15" customHeight="1" x14ac:dyDescent="0.25">
      <c r="B149" s="20" t="s">
        <v>26</v>
      </c>
      <c r="C149" s="124" t="s">
        <v>839</v>
      </c>
      <c r="D149" s="118" t="s">
        <v>12</v>
      </c>
      <c r="E149" s="122"/>
      <c r="F149" s="12" t="s">
        <v>434</v>
      </c>
      <c r="G149" s="45" t="s">
        <v>688</v>
      </c>
      <c r="K149" s="33"/>
      <c r="M149" s="139"/>
    </row>
    <row r="150" spans="1:13" ht="15" customHeight="1" x14ac:dyDescent="0.25">
      <c r="B150" s="20" t="s">
        <v>26</v>
      </c>
      <c r="C150" s="124" t="s">
        <v>839</v>
      </c>
      <c r="D150" s="118" t="s">
        <v>12</v>
      </c>
      <c r="E150" s="123"/>
      <c r="F150" s="12" t="s">
        <v>435</v>
      </c>
      <c r="G150" s="45" t="s">
        <v>689</v>
      </c>
      <c r="K150" s="33"/>
      <c r="M150" s="139"/>
    </row>
    <row r="151" spans="1:13" x14ac:dyDescent="0.25">
      <c r="B151" s="20" t="s">
        <v>26</v>
      </c>
      <c r="C151" s="124" t="s">
        <v>840</v>
      </c>
      <c r="D151" s="118" t="s">
        <v>110</v>
      </c>
      <c r="F151" s="12" t="s">
        <v>436</v>
      </c>
      <c r="K151" s="59" t="s">
        <v>891</v>
      </c>
      <c r="M151" s="139"/>
    </row>
    <row r="152" spans="1:13" ht="15" customHeight="1" x14ac:dyDescent="0.25">
      <c r="A152" s="53" t="s">
        <v>672</v>
      </c>
      <c r="B152" s="20" t="s">
        <v>26</v>
      </c>
      <c r="C152" s="124" t="s">
        <v>841</v>
      </c>
      <c r="D152" s="118" t="s">
        <v>13</v>
      </c>
      <c r="E152" s="130"/>
      <c r="F152" s="12" t="s">
        <v>437</v>
      </c>
      <c r="G152" s="45" t="s">
        <v>142</v>
      </c>
      <c r="K152" s="33"/>
      <c r="M152" s="139"/>
    </row>
    <row r="153" spans="1:13" ht="15" customHeight="1" x14ac:dyDescent="0.25">
      <c r="B153" s="20" t="s">
        <v>26</v>
      </c>
      <c r="C153" s="124" t="s">
        <v>841</v>
      </c>
      <c r="D153" s="118" t="s">
        <v>13</v>
      </c>
      <c r="E153" s="122"/>
      <c r="F153" s="12" t="s">
        <v>438</v>
      </c>
      <c r="G153" s="45" t="s">
        <v>143</v>
      </c>
      <c r="K153" s="33"/>
      <c r="M153" s="139"/>
    </row>
    <row r="154" spans="1:13" ht="15" customHeight="1" x14ac:dyDescent="0.25">
      <c r="B154" s="20" t="s">
        <v>26</v>
      </c>
      <c r="C154" s="124" t="s">
        <v>841</v>
      </c>
      <c r="D154" s="118" t="s">
        <v>13</v>
      </c>
      <c r="E154" s="122"/>
      <c r="F154" s="12" t="s">
        <v>439</v>
      </c>
      <c r="G154" s="45" t="s">
        <v>144</v>
      </c>
      <c r="K154" s="33"/>
      <c r="M154" s="139"/>
    </row>
    <row r="155" spans="1:13" ht="15" customHeight="1" x14ac:dyDescent="0.25">
      <c r="B155" s="20" t="s">
        <v>26</v>
      </c>
      <c r="C155" s="124" t="s">
        <v>841</v>
      </c>
      <c r="D155" s="118" t="s">
        <v>13</v>
      </c>
      <c r="E155" s="122"/>
      <c r="F155" s="12" t="s">
        <v>440</v>
      </c>
      <c r="G155" s="45" t="s">
        <v>145</v>
      </c>
      <c r="K155" s="33"/>
      <c r="M155" s="139"/>
    </row>
    <row r="156" spans="1:13" ht="15" customHeight="1" x14ac:dyDescent="0.25">
      <c r="B156" s="20" t="s">
        <v>26</v>
      </c>
      <c r="C156" s="124" t="s">
        <v>841</v>
      </c>
      <c r="D156" s="118" t="s">
        <v>13</v>
      </c>
      <c r="E156" s="122"/>
      <c r="F156" s="12" t="s">
        <v>441</v>
      </c>
      <c r="K156" s="33"/>
      <c r="M156" s="139"/>
    </row>
    <row r="157" spans="1:13" ht="15" customHeight="1" x14ac:dyDescent="0.25">
      <c r="B157" s="20" t="s">
        <v>26</v>
      </c>
      <c r="C157" s="124" t="s">
        <v>841</v>
      </c>
      <c r="D157" s="118" t="s">
        <v>13</v>
      </c>
      <c r="E157" s="122"/>
      <c r="F157" s="12" t="s">
        <v>442</v>
      </c>
      <c r="K157" s="33"/>
      <c r="M157" s="139"/>
    </row>
    <row r="158" spans="1:13" ht="15" customHeight="1" x14ac:dyDescent="0.25">
      <c r="B158" s="20" t="s">
        <v>26</v>
      </c>
      <c r="C158" s="124" t="s">
        <v>841</v>
      </c>
      <c r="D158" s="118" t="s">
        <v>13</v>
      </c>
      <c r="E158" s="122"/>
      <c r="F158" s="12" t="s">
        <v>443</v>
      </c>
      <c r="K158" s="33"/>
      <c r="M158" s="139"/>
    </row>
    <row r="159" spans="1:13" ht="15" customHeight="1" x14ac:dyDescent="0.25">
      <c r="B159" s="20" t="s">
        <v>26</v>
      </c>
      <c r="C159" s="124" t="s">
        <v>841</v>
      </c>
      <c r="D159" s="118" t="s">
        <v>13</v>
      </c>
      <c r="E159" s="122"/>
      <c r="F159" s="12" t="s">
        <v>545</v>
      </c>
      <c r="K159" s="33"/>
      <c r="M159" s="139"/>
    </row>
    <row r="160" spans="1:13" ht="15" customHeight="1" x14ac:dyDescent="0.25">
      <c r="B160" s="20" t="s">
        <v>26</v>
      </c>
      <c r="C160" s="124" t="s">
        <v>841</v>
      </c>
      <c r="D160" s="118" t="s">
        <v>13</v>
      </c>
      <c r="E160" s="123"/>
      <c r="F160" s="12" t="s">
        <v>546</v>
      </c>
      <c r="K160" s="33"/>
      <c r="M160" s="139"/>
    </row>
    <row r="161" spans="1:13" x14ac:dyDescent="0.25">
      <c r="A161" s="53" t="s">
        <v>669</v>
      </c>
      <c r="B161" s="20" t="s">
        <v>26</v>
      </c>
      <c r="C161" s="124" t="s">
        <v>842</v>
      </c>
      <c r="D161" s="118" t="s">
        <v>84</v>
      </c>
      <c r="F161" s="12" t="s">
        <v>547</v>
      </c>
      <c r="K161" s="59" t="s">
        <v>892</v>
      </c>
      <c r="M161" s="139"/>
    </row>
    <row r="162" spans="1:13" ht="15" customHeight="1" x14ac:dyDescent="0.25">
      <c r="B162" s="20" t="s">
        <v>24</v>
      </c>
      <c r="C162" s="125"/>
      <c r="D162" s="128" t="s">
        <v>111</v>
      </c>
      <c r="E162" s="121"/>
      <c r="G162" s="45" t="s">
        <v>690</v>
      </c>
      <c r="K162" s="33"/>
      <c r="M162" s="139"/>
    </row>
    <row r="163" spans="1:13" ht="15" customHeight="1" x14ac:dyDescent="0.25">
      <c r="B163" s="20" t="s">
        <v>24</v>
      </c>
      <c r="C163" s="126"/>
      <c r="D163" s="128" t="s">
        <v>111</v>
      </c>
      <c r="E163" s="122"/>
      <c r="G163" s="45" t="s">
        <v>692</v>
      </c>
      <c r="K163" s="33"/>
      <c r="M163" s="139"/>
    </row>
    <row r="164" spans="1:13" ht="15" customHeight="1" x14ac:dyDescent="0.25">
      <c r="B164" s="20" t="s">
        <v>24</v>
      </c>
      <c r="C164" s="126"/>
      <c r="D164" s="128" t="s">
        <v>111</v>
      </c>
      <c r="E164" s="122"/>
      <c r="G164" s="45" t="s">
        <v>693</v>
      </c>
      <c r="K164" s="33"/>
      <c r="M164" s="139"/>
    </row>
    <row r="165" spans="1:13" ht="15" customHeight="1" x14ac:dyDescent="0.25">
      <c r="B165" s="20" t="s">
        <v>24</v>
      </c>
      <c r="C165" s="126"/>
      <c r="D165" s="128" t="s">
        <v>111</v>
      </c>
      <c r="E165" s="122"/>
      <c r="G165" s="45" t="s">
        <v>694</v>
      </c>
      <c r="K165" s="33"/>
      <c r="M165" s="139"/>
    </row>
    <row r="166" spans="1:13" ht="15" customHeight="1" x14ac:dyDescent="0.25">
      <c r="B166" s="20" t="s">
        <v>24</v>
      </c>
      <c r="C166" s="126"/>
      <c r="D166" s="128" t="s">
        <v>111</v>
      </c>
      <c r="E166" s="122"/>
      <c r="G166" s="45" t="s">
        <v>695</v>
      </c>
      <c r="K166" s="33"/>
      <c r="M166" s="139"/>
    </row>
    <row r="167" spans="1:13" ht="15" customHeight="1" x14ac:dyDescent="0.25">
      <c r="B167" s="20" t="s">
        <v>24</v>
      </c>
      <c r="C167" s="126"/>
      <c r="D167" s="128" t="s">
        <v>111</v>
      </c>
      <c r="E167" s="122"/>
      <c r="G167" s="45" t="s">
        <v>696</v>
      </c>
      <c r="K167" s="33"/>
      <c r="M167" s="139"/>
    </row>
    <row r="168" spans="1:13" ht="15" customHeight="1" x14ac:dyDescent="0.25">
      <c r="B168" s="20" t="s">
        <v>24</v>
      </c>
      <c r="C168" s="126"/>
      <c r="D168" s="128" t="s">
        <v>111</v>
      </c>
      <c r="E168" s="122"/>
      <c r="G168" s="45" t="s">
        <v>697</v>
      </c>
      <c r="K168" s="33"/>
      <c r="M168" s="139"/>
    </row>
    <row r="169" spans="1:13" ht="15" customHeight="1" x14ac:dyDescent="0.25">
      <c r="A169" s="53" t="s">
        <v>673</v>
      </c>
      <c r="B169" s="10" t="s">
        <v>24</v>
      </c>
      <c r="C169" s="127"/>
      <c r="D169" s="128"/>
      <c r="E169" s="123"/>
      <c r="F169" s="12" t="s">
        <v>548</v>
      </c>
      <c r="K169" s="33"/>
      <c r="M169" s="139"/>
    </row>
    <row r="170" spans="1:13" ht="15" customHeight="1" x14ac:dyDescent="0.25">
      <c r="B170" s="10" t="s">
        <v>24</v>
      </c>
      <c r="C170" s="127"/>
      <c r="D170" s="118" t="s">
        <v>14</v>
      </c>
      <c r="E170" s="123"/>
      <c r="K170" s="33"/>
      <c r="M170" s="139"/>
    </row>
    <row r="171" spans="1:13" ht="15" customHeight="1" x14ac:dyDescent="0.25">
      <c r="B171" s="10" t="s">
        <v>24</v>
      </c>
      <c r="C171" s="127"/>
      <c r="D171" s="118" t="s">
        <v>14</v>
      </c>
      <c r="E171" s="123"/>
      <c r="K171" s="33"/>
      <c r="M171" s="139"/>
    </row>
    <row r="172" spans="1:13" ht="15" customHeight="1" x14ac:dyDescent="0.25">
      <c r="B172" s="10" t="s">
        <v>24</v>
      </c>
      <c r="C172" s="127"/>
      <c r="D172" s="118" t="s">
        <v>14</v>
      </c>
      <c r="E172" s="123"/>
      <c r="K172" s="33"/>
      <c r="M172" s="139"/>
    </row>
    <row r="173" spans="1:13" x14ac:dyDescent="0.25">
      <c r="A173" s="53" t="s">
        <v>673</v>
      </c>
      <c r="B173" s="10" t="s">
        <v>24</v>
      </c>
      <c r="C173" s="10"/>
      <c r="D173" s="118" t="s">
        <v>14</v>
      </c>
      <c r="E173" s="118"/>
      <c r="F173" s="12" t="s">
        <v>549</v>
      </c>
      <c r="G173" s="45" t="s">
        <v>793</v>
      </c>
      <c r="K173" s="33"/>
      <c r="M173" s="139"/>
    </row>
    <row r="174" spans="1:13" x14ac:dyDescent="0.25">
      <c r="A174" s="53" t="s">
        <v>674</v>
      </c>
      <c r="B174" s="10" t="s">
        <v>26</v>
      </c>
      <c r="C174" s="124" t="s">
        <v>843</v>
      </c>
      <c r="D174" s="118" t="s">
        <v>15</v>
      </c>
      <c r="F174" s="12" t="s">
        <v>550</v>
      </c>
      <c r="K174" s="59" t="s">
        <v>893</v>
      </c>
      <c r="M174" s="139"/>
    </row>
    <row r="175" spans="1:13" x14ac:dyDescent="0.25">
      <c r="A175" s="53" t="s">
        <v>674</v>
      </c>
      <c r="B175" s="10" t="s">
        <v>26</v>
      </c>
      <c r="C175" s="124" t="s">
        <v>844</v>
      </c>
      <c r="D175" s="118" t="s">
        <v>16</v>
      </c>
      <c r="F175" s="12" t="s">
        <v>551</v>
      </c>
      <c r="K175" s="59" t="s">
        <v>894</v>
      </c>
      <c r="M175" s="139"/>
    </row>
    <row r="176" spans="1:13" x14ac:dyDescent="0.25">
      <c r="A176" s="53" t="s">
        <v>669</v>
      </c>
      <c r="B176" s="10" t="s">
        <v>26</v>
      </c>
      <c r="C176" s="124" t="s">
        <v>845</v>
      </c>
      <c r="D176" s="118" t="s">
        <v>17</v>
      </c>
      <c r="F176" s="12" t="s">
        <v>552</v>
      </c>
      <c r="K176" s="59" t="s">
        <v>895</v>
      </c>
      <c r="M176" s="139"/>
    </row>
    <row r="177" spans="1:13" ht="15" customHeight="1" x14ac:dyDescent="0.25">
      <c r="B177" s="10" t="s">
        <v>26</v>
      </c>
      <c r="C177" s="124" t="s">
        <v>846</v>
      </c>
      <c r="D177" s="118" t="s">
        <v>18</v>
      </c>
      <c r="E177" s="130"/>
      <c r="G177" s="45" t="s">
        <v>794</v>
      </c>
      <c r="K177" s="59" t="s">
        <v>896</v>
      </c>
      <c r="M177" s="139"/>
    </row>
    <row r="178" spans="1:13" ht="21" customHeight="1" x14ac:dyDescent="0.25">
      <c r="B178" s="10" t="s">
        <v>26</v>
      </c>
      <c r="C178" s="124" t="s">
        <v>846</v>
      </c>
      <c r="D178" s="118" t="s">
        <v>18</v>
      </c>
      <c r="E178" s="122"/>
      <c r="G178" s="45" t="s">
        <v>795</v>
      </c>
      <c r="K178" s="33"/>
      <c r="M178" s="139"/>
    </row>
    <row r="179" spans="1:13" ht="21" customHeight="1" x14ac:dyDescent="0.25">
      <c r="B179" s="10" t="s">
        <v>26</v>
      </c>
      <c r="C179" s="124" t="s">
        <v>846</v>
      </c>
      <c r="D179" s="118" t="s">
        <v>18</v>
      </c>
      <c r="E179" s="122"/>
      <c r="G179" s="45" t="s">
        <v>796</v>
      </c>
      <c r="K179" s="33"/>
      <c r="M179" s="139"/>
    </row>
    <row r="180" spans="1:13" ht="21" customHeight="1" x14ac:dyDescent="0.25">
      <c r="B180" s="10" t="s">
        <v>26</v>
      </c>
      <c r="C180" s="124" t="s">
        <v>846</v>
      </c>
      <c r="D180" s="118" t="s">
        <v>18</v>
      </c>
      <c r="E180" s="122"/>
      <c r="G180" s="45" t="s">
        <v>797</v>
      </c>
      <c r="K180" s="33"/>
      <c r="M180" s="139"/>
    </row>
    <row r="181" spans="1:13" ht="21" customHeight="1" x14ac:dyDescent="0.25">
      <c r="B181" s="10" t="s">
        <v>26</v>
      </c>
      <c r="C181" s="124" t="s">
        <v>846</v>
      </c>
      <c r="D181" s="118" t="s">
        <v>18</v>
      </c>
      <c r="E181" s="122"/>
      <c r="G181" s="45" t="s">
        <v>798</v>
      </c>
      <c r="K181" s="33"/>
      <c r="M181" s="139"/>
    </row>
    <row r="182" spans="1:13" ht="21" customHeight="1" x14ac:dyDescent="0.25">
      <c r="A182" s="53" t="s">
        <v>669</v>
      </c>
      <c r="B182" s="10" t="s">
        <v>26</v>
      </c>
      <c r="C182" s="127"/>
      <c r="D182" s="128"/>
      <c r="E182" s="123"/>
      <c r="F182" s="12" t="s">
        <v>553</v>
      </c>
      <c r="K182" s="33"/>
      <c r="M182" s="139"/>
    </row>
    <row r="183" spans="1:13" ht="21" customHeight="1" x14ac:dyDescent="0.25">
      <c r="B183" s="10" t="s">
        <v>26</v>
      </c>
      <c r="C183" s="124" t="s">
        <v>847</v>
      </c>
      <c r="D183" s="118" t="s">
        <v>149</v>
      </c>
      <c r="E183" s="130"/>
      <c r="G183" s="45" t="s">
        <v>806</v>
      </c>
      <c r="K183" s="59" t="s">
        <v>897</v>
      </c>
      <c r="M183" s="139"/>
    </row>
    <row r="184" spans="1:13" ht="21" customHeight="1" x14ac:dyDescent="0.25">
      <c r="B184" s="10" t="s">
        <v>26</v>
      </c>
      <c r="C184" s="124" t="s">
        <v>847</v>
      </c>
      <c r="D184" s="118" t="s">
        <v>149</v>
      </c>
      <c r="E184" s="122"/>
      <c r="G184" s="45" t="s">
        <v>807</v>
      </c>
      <c r="K184" s="33"/>
      <c r="M184" s="139"/>
    </row>
    <row r="185" spans="1:13" ht="21" customHeight="1" x14ac:dyDescent="0.25">
      <c r="B185" s="10" t="s">
        <v>26</v>
      </c>
      <c r="C185" s="124" t="s">
        <v>847</v>
      </c>
      <c r="D185" s="118" t="s">
        <v>149</v>
      </c>
      <c r="E185" s="122"/>
      <c r="K185" s="33"/>
      <c r="M185" s="139"/>
    </row>
    <row r="186" spans="1:13" ht="21" customHeight="1" x14ac:dyDescent="0.25">
      <c r="B186" s="10" t="s">
        <v>26</v>
      </c>
      <c r="C186" s="124" t="s">
        <v>847</v>
      </c>
      <c r="D186" s="118" t="s">
        <v>149</v>
      </c>
      <c r="E186" s="122"/>
      <c r="K186" s="33"/>
      <c r="M186" s="139"/>
    </row>
    <row r="187" spans="1:13" ht="21" customHeight="1" x14ac:dyDescent="0.25">
      <c r="B187" s="10" t="s">
        <v>26</v>
      </c>
      <c r="C187" s="124" t="s">
        <v>847</v>
      </c>
      <c r="D187" s="118" t="s">
        <v>149</v>
      </c>
      <c r="E187" s="122"/>
      <c r="K187" s="33"/>
      <c r="M187" s="139"/>
    </row>
    <row r="188" spans="1:13" ht="21" customHeight="1" x14ac:dyDescent="0.25">
      <c r="A188" s="53" t="s">
        <v>670</v>
      </c>
      <c r="B188" s="10" t="s">
        <v>26</v>
      </c>
      <c r="C188" s="124" t="s">
        <v>847</v>
      </c>
      <c r="D188" s="118" t="s">
        <v>149</v>
      </c>
      <c r="E188" s="123"/>
      <c r="F188" s="12" t="s">
        <v>554</v>
      </c>
      <c r="G188" s="45" t="s">
        <v>150</v>
      </c>
      <c r="K188" s="33"/>
      <c r="M188" s="139"/>
    </row>
    <row r="189" spans="1:13" ht="15" customHeight="1" x14ac:dyDescent="0.25">
      <c r="A189" s="53" t="s">
        <v>675</v>
      </c>
      <c r="B189" s="10" t="s">
        <v>26</v>
      </c>
      <c r="C189" s="125"/>
      <c r="D189" s="128" t="s">
        <v>858</v>
      </c>
      <c r="E189" s="121"/>
      <c r="F189" s="12" t="s">
        <v>555</v>
      </c>
      <c r="G189" s="45" t="s">
        <v>146</v>
      </c>
      <c r="K189" s="33"/>
      <c r="M189" s="139"/>
    </row>
    <row r="190" spans="1:13" ht="15" customHeight="1" x14ac:dyDescent="0.25">
      <c r="B190" s="10" t="s">
        <v>26</v>
      </c>
      <c r="C190" s="126"/>
      <c r="D190" s="128"/>
      <c r="E190" s="122"/>
      <c r="F190" s="12" t="s">
        <v>556</v>
      </c>
      <c r="K190" s="33"/>
      <c r="M190" s="139"/>
    </row>
    <row r="191" spans="1:13" ht="15" customHeight="1" x14ac:dyDescent="0.25">
      <c r="B191" s="10" t="s">
        <v>26</v>
      </c>
      <c r="C191" s="126"/>
      <c r="D191" s="128"/>
      <c r="E191" s="122"/>
      <c r="F191" s="12" t="s">
        <v>557</v>
      </c>
      <c r="K191" s="33"/>
      <c r="M191" s="139"/>
    </row>
    <row r="192" spans="1:13" ht="15" customHeight="1" x14ac:dyDescent="0.25">
      <c r="B192" s="10" t="s">
        <v>26</v>
      </c>
      <c r="C192" s="127"/>
      <c r="D192" s="128"/>
      <c r="E192" s="123"/>
      <c r="F192" s="12" t="s">
        <v>558</v>
      </c>
      <c r="K192" s="33"/>
      <c r="M192" s="139"/>
    </row>
    <row r="193" spans="1:13" ht="15" customHeight="1" x14ac:dyDescent="0.25">
      <c r="A193" s="53" t="s">
        <v>676</v>
      </c>
      <c r="B193" s="10" t="s">
        <v>26</v>
      </c>
      <c r="C193" s="124" t="s">
        <v>848</v>
      </c>
      <c r="D193" s="118" t="s">
        <v>193</v>
      </c>
      <c r="E193" s="130"/>
      <c r="F193" s="12" t="s">
        <v>559</v>
      </c>
      <c r="G193" s="45" t="s">
        <v>785</v>
      </c>
      <c r="K193" s="33"/>
      <c r="M193" s="139"/>
    </row>
    <row r="194" spans="1:13" ht="15" customHeight="1" x14ac:dyDescent="0.25">
      <c r="A194" s="53" t="s">
        <v>676</v>
      </c>
      <c r="B194" s="10" t="s">
        <v>26</v>
      </c>
      <c r="C194" s="124" t="s">
        <v>848</v>
      </c>
      <c r="D194" s="118" t="s">
        <v>193</v>
      </c>
      <c r="E194" s="122"/>
      <c r="F194" s="12" t="s">
        <v>560</v>
      </c>
      <c r="G194" s="45" t="s">
        <v>788</v>
      </c>
      <c r="K194" s="33"/>
      <c r="M194" s="139"/>
    </row>
    <row r="195" spans="1:13" ht="15" customHeight="1" x14ac:dyDescent="0.25">
      <c r="A195" s="53" t="s">
        <v>676</v>
      </c>
      <c r="B195" s="10" t="s">
        <v>26</v>
      </c>
      <c r="C195" s="124" t="s">
        <v>848</v>
      </c>
      <c r="D195" s="118" t="s">
        <v>193</v>
      </c>
      <c r="E195" s="122"/>
      <c r="F195" s="12" t="s">
        <v>561</v>
      </c>
      <c r="G195" s="45" t="s">
        <v>790</v>
      </c>
      <c r="K195" s="33"/>
      <c r="M195" s="139"/>
    </row>
    <row r="196" spans="1:13" ht="15" customHeight="1" x14ac:dyDescent="0.25">
      <c r="A196" s="53" t="s">
        <v>676</v>
      </c>
      <c r="B196" s="10" t="s">
        <v>26</v>
      </c>
      <c r="C196" s="124" t="s">
        <v>848</v>
      </c>
      <c r="D196" s="118" t="s">
        <v>193</v>
      </c>
      <c r="E196" s="122"/>
      <c r="F196" s="12" t="s">
        <v>562</v>
      </c>
      <c r="G196" s="45" t="s">
        <v>786</v>
      </c>
      <c r="K196" s="33"/>
      <c r="M196" s="139"/>
    </row>
    <row r="197" spans="1:13" ht="15" customHeight="1" x14ac:dyDescent="0.25">
      <c r="A197" s="53" t="s">
        <v>676</v>
      </c>
      <c r="B197" s="10" t="s">
        <v>26</v>
      </c>
      <c r="C197" s="124" t="s">
        <v>848</v>
      </c>
      <c r="D197" s="118" t="s">
        <v>193</v>
      </c>
      <c r="E197" s="122"/>
      <c r="F197" s="12" t="s">
        <v>563</v>
      </c>
      <c r="G197" s="45" t="s">
        <v>787</v>
      </c>
      <c r="K197" s="33"/>
      <c r="M197" s="139"/>
    </row>
    <row r="198" spans="1:13" ht="15" customHeight="1" x14ac:dyDescent="0.25">
      <c r="A198" s="53" t="s">
        <v>676</v>
      </c>
      <c r="B198" s="10" t="s">
        <v>26</v>
      </c>
      <c r="C198" s="124" t="s">
        <v>848</v>
      </c>
      <c r="D198" s="118" t="s">
        <v>193</v>
      </c>
      <c r="E198" s="122"/>
      <c r="F198" s="12" t="s">
        <v>564</v>
      </c>
      <c r="G198" s="45" t="s">
        <v>194</v>
      </c>
      <c r="K198" s="33"/>
      <c r="M198" s="139"/>
    </row>
    <row r="199" spans="1:13" ht="15" customHeight="1" x14ac:dyDescent="0.25">
      <c r="A199" s="53" t="s">
        <v>676</v>
      </c>
      <c r="B199" s="10" t="s">
        <v>26</v>
      </c>
      <c r="C199" s="124" t="s">
        <v>848</v>
      </c>
      <c r="D199" s="118" t="s">
        <v>193</v>
      </c>
      <c r="E199" s="122"/>
      <c r="F199" s="12" t="s">
        <v>565</v>
      </c>
      <c r="K199" s="33"/>
      <c r="M199" s="139"/>
    </row>
    <row r="200" spans="1:13" ht="15" customHeight="1" x14ac:dyDescent="0.25">
      <c r="A200" s="53" t="s">
        <v>676</v>
      </c>
      <c r="B200" s="10" t="s">
        <v>26</v>
      </c>
      <c r="C200" s="124" t="s">
        <v>848</v>
      </c>
      <c r="D200" s="118" t="s">
        <v>193</v>
      </c>
      <c r="E200" s="122"/>
      <c r="F200" s="12" t="s">
        <v>566</v>
      </c>
      <c r="G200" s="45" t="s">
        <v>789</v>
      </c>
      <c r="K200" s="33"/>
      <c r="M200" s="139"/>
    </row>
    <row r="201" spans="1:13" ht="15" customHeight="1" x14ac:dyDescent="0.25">
      <c r="A201" s="53" t="s">
        <v>676</v>
      </c>
      <c r="B201" s="10" t="s">
        <v>26</v>
      </c>
      <c r="C201" s="124" t="s">
        <v>848</v>
      </c>
      <c r="D201" s="118" t="s">
        <v>193</v>
      </c>
      <c r="E201" s="123"/>
      <c r="F201" s="12" t="s">
        <v>567</v>
      </c>
      <c r="G201" s="45" t="s">
        <v>195</v>
      </c>
      <c r="I201" s="14" t="s">
        <v>783</v>
      </c>
      <c r="K201" s="33"/>
      <c r="M201" s="139"/>
    </row>
    <row r="202" spans="1:13" ht="15" customHeight="1" x14ac:dyDescent="0.25">
      <c r="A202" s="53" t="s">
        <v>670</v>
      </c>
      <c r="B202" s="10" t="s">
        <v>26</v>
      </c>
      <c r="C202" s="124" t="s">
        <v>849</v>
      </c>
      <c r="D202" s="118" t="s">
        <v>21</v>
      </c>
      <c r="E202" s="130"/>
      <c r="F202" s="12" t="s">
        <v>568</v>
      </c>
      <c r="G202" s="45" t="s">
        <v>196</v>
      </c>
      <c r="I202" s="14" t="s">
        <v>784</v>
      </c>
      <c r="K202" s="59" t="s">
        <v>898</v>
      </c>
      <c r="M202" s="139"/>
    </row>
    <row r="203" spans="1:13" ht="15" customHeight="1" x14ac:dyDescent="0.25">
      <c r="A203" s="53" t="s">
        <v>670</v>
      </c>
      <c r="B203" s="10" t="s">
        <v>26</v>
      </c>
      <c r="C203" s="124" t="s">
        <v>849</v>
      </c>
      <c r="D203" s="118" t="s">
        <v>21</v>
      </c>
      <c r="E203" s="122"/>
      <c r="F203" s="12" t="s">
        <v>569</v>
      </c>
      <c r="G203" s="45" t="s">
        <v>819</v>
      </c>
      <c r="K203" s="33"/>
      <c r="M203" s="139"/>
    </row>
    <row r="204" spans="1:13" ht="15" customHeight="1" x14ac:dyDescent="0.25">
      <c r="A204" s="53" t="s">
        <v>670</v>
      </c>
      <c r="B204" s="10" t="s">
        <v>26</v>
      </c>
      <c r="C204" s="124" t="s">
        <v>849</v>
      </c>
      <c r="D204" s="118" t="s">
        <v>21</v>
      </c>
      <c r="E204" s="122"/>
      <c r="F204" s="12" t="s">
        <v>570</v>
      </c>
      <c r="K204" s="33"/>
      <c r="M204" s="139"/>
    </row>
    <row r="205" spans="1:13" ht="15" customHeight="1" x14ac:dyDescent="0.25">
      <c r="A205" s="53" t="s">
        <v>670</v>
      </c>
      <c r="B205" s="10" t="s">
        <v>26</v>
      </c>
      <c r="C205" s="124" t="s">
        <v>849</v>
      </c>
      <c r="D205" s="118" t="s">
        <v>21</v>
      </c>
      <c r="E205" s="123"/>
      <c r="F205" s="12" t="s">
        <v>571</v>
      </c>
      <c r="K205" s="33"/>
      <c r="M205" s="139"/>
    </row>
    <row r="206" spans="1:13" ht="42" x14ac:dyDescent="0.25">
      <c r="A206" s="53" t="s">
        <v>678</v>
      </c>
      <c r="B206" s="10" t="s">
        <v>27</v>
      </c>
      <c r="C206" s="10"/>
      <c r="D206" s="118" t="s">
        <v>33</v>
      </c>
      <c r="E206" s="118"/>
      <c r="F206" s="12" t="s">
        <v>572</v>
      </c>
      <c r="K206" s="33"/>
      <c r="M206" s="139"/>
    </row>
    <row r="207" spans="1:13" x14ac:dyDescent="0.25">
      <c r="B207" s="10"/>
      <c r="C207" s="10"/>
      <c r="E207" s="118"/>
      <c r="F207" s="12" t="s">
        <v>573</v>
      </c>
      <c r="K207" s="33"/>
      <c r="M207" s="139"/>
    </row>
    <row r="208" spans="1:13" ht="84" x14ac:dyDescent="0.25">
      <c r="B208" s="11" t="s">
        <v>24</v>
      </c>
      <c r="D208" s="119" t="s">
        <v>35</v>
      </c>
      <c r="E208" s="119"/>
      <c r="F208" s="12" t="s">
        <v>574</v>
      </c>
      <c r="G208" s="45" t="s">
        <v>739</v>
      </c>
      <c r="K208" s="33"/>
      <c r="M208" s="139"/>
    </row>
    <row r="209" spans="1:13" ht="15" customHeight="1" x14ac:dyDescent="0.25">
      <c r="A209" s="53" t="s">
        <v>676</v>
      </c>
      <c r="B209" s="120" t="s">
        <v>26</v>
      </c>
      <c r="C209" s="124" t="s">
        <v>850</v>
      </c>
      <c r="D209" s="118" t="s">
        <v>531</v>
      </c>
      <c r="E209" s="130"/>
      <c r="K209" s="59" t="s">
        <v>899</v>
      </c>
      <c r="M209" s="139"/>
    </row>
    <row r="210" spans="1:13" ht="21" customHeight="1" x14ac:dyDescent="0.25">
      <c r="A210" s="53" t="s">
        <v>676</v>
      </c>
      <c r="B210" s="120" t="s">
        <v>26</v>
      </c>
      <c r="C210" s="124" t="s">
        <v>850</v>
      </c>
      <c r="D210" s="118" t="s">
        <v>531</v>
      </c>
      <c r="E210" s="122"/>
      <c r="G210" s="45" t="s">
        <v>921</v>
      </c>
      <c r="K210" s="33"/>
      <c r="M210" s="139"/>
    </row>
    <row r="211" spans="1:13" ht="21" customHeight="1" x14ac:dyDescent="0.25">
      <c r="A211" s="53" t="s">
        <v>676</v>
      </c>
      <c r="B211" s="120" t="s">
        <v>26</v>
      </c>
      <c r="C211" s="124" t="s">
        <v>850</v>
      </c>
      <c r="D211" s="118" t="s">
        <v>531</v>
      </c>
      <c r="E211" s="122"/>
      <c r="G211" s="45" t="s">
        <v>826</v>
      </c>
      <c r="K211" s="33"/>
      <c r="M211" s="139"/>
    </row>
    <row r="212" spans="1:13" ht="21" customHeight="1" x14ac:dyDescent="0.25">
      <c r="A212" s="53" t="s">
        <v>676</v>
      </c>
      <c r="B212" s="120" t="s">
        <v>26</v>
      </c>
      <c r="C212" s="124" t="s">
        <v>850</v>
      </c>
      <c r="D212" s="118" t="s">
        <v>531</v>
      </c>
      <c r="E212" s="122"/>
      <c r="G212" s="45" t="s">
        <v>825</v>
      </c>
      <c r="K212" s="33"/>
      <c r="M212" s="139"/>
    </row>
    <row r="213" spans="1:13" ht="15" customHeight="1" x14ac:dyDescent="0.25">
      <c r="A213" s="53" t="s">
        <v>676</v>
      </c>
      <c r="B213" s="120" t="s">
        <v>26</v>
      </c>
      <c r="C213" s="124" t="s">
        <v>850</v>
      </c>
      <c r="D213" s="118" t="s">
        <v>531</v>
      </c>
      <c r="E213" s="122"/>
      <c r="G213" s="45" t="s">
        <v>740</v>
      </c>
      <c r="K213" s="33"/>
      <c r="M213" s="139"/>
    </row>
    <row r="214" spans="1:13" ht="15" customHeight="1" x14ac:dyDescent="0.25">
      <c r="A214" s="53" t="s">
        <v>676</v>
      </c>
      <c r="B214" s="120" t="s">
        <v>26</v>
      </c>
      <c r="C214" s="124" t="s">
        <v>850</v>
      </c>
      <c r="D214" s="118" t="s">
        <v>531</v>
      </c>
      <c r="E214" s="122"/>
      <c r="G214" s="45" t="s">
        <v>741</v>
      </c>
      <c r="K214" s="33"/>
      <c r="M214" s="139"/>
    </row>
    <row r="215" spans="1:13" ht="15" customHeight="1" x14ac:dyDescent="0.25">
      <c r="A215" s="53" t="s">
        <v>676</v>
      </c>
      <c r="B215" s="120" t="s">
        <v>26</v>
      </c>
      <c r="C215" s="124" t="s">
        <v>850</v>
      </c>
      <c r="D215" s="118" t="s">
        <v>531</v>
      </c>
      <c r="E215" s="122"/>
      <c r="G215" s="45" t="s">
        <v>742</v>
      </c>
      <c r="K215" s="33"/>
      <c r="M215" s="139"/>
    </row>
    <row r="216" spans="1:13" ht="15" customHeight="1" x14ac:dyDescent="0.25">
      <c r="A216" s="53" t="s">
        <v>676</v>
      </c>
      <c r="B216" s="120" t="s">
        <v>26</v>
      </c>
      <c r="C216" s="124" t="s">
        <v>850</v>
      </c>
      <c r="D216" s="118" t="s">
        <v>531</v>
      </c>
      <c r="E216" s="122"/>
      <c r="G216" s="45" t="s">
        <v>743</v>
      </c>
      <c r="K216" s="33"/>
      <c r="M216" s="139"/>
    </row>
    <row r="217" spans="1:13" ht="15" customHeight="1" x14ac:dyDescent="0.25">
      <c r="A217" s="53" t="s">
        <v>676</v>
      </c>
      <c r="B217" s="120" t="s">
        <v>26</v>
      </c>
      <c r="C217" s="124" t="s">
        <v>850</v>
      </c>
      <c r="D217" s="118" t="s">
        <v>531</v>
      </c>
      <c r="E217" s="122"/>
      <c r="G217" s="45" t="s">
        <v>744</v>
      </c>
      <c r="K217" s="33"/>
      <c r="M217" s="139"/>
    </row>
    <row r="218" spans="1:13" ht="15" customHeight="1" x14ac:dyDescent="0.25">
      <c r="A218" s="53" t="s">
        <v>676</v>
      </c>
      <c r="B218" s="120" t="s">
        <v>26</v>
      </c>
      <c r="C218" s="124" t="s">
        <v>850</v>
      </c>
      <c r="D218" s="118" t="s">
        <v>531</v>
      </c>
      <c r="E218" s="122"/>
      <c r="G218" s="45" t="s">
        <v>823</v>
      </c>
      <c r="K218" s="33"/>
      <c r="M218" s="139"/>
    </row>
    <row r="219" spans="1:13" ht="15" customHeight="1" x14ac:dyDescent="0.25">
      <c r="A219" s="53" t="s">
        <v>676</v>
      </c>
      <c r="B219" s="120" t="s">
        <v>26</v>
      </c>
      <c r="C219" s="124" t="s">
        <v>850</v>
      </c>
      <c r="D219" s="118" t="s">
        <v>531</v>
      </c>
      <c r="E219" s="123"/>
      <c r="F219" s="12" t="s">
        <v>575</v>
      </c>
      <c r="G219" s="45" t="s">
        <v>824</v>
      </c>
      <c r="K219" s="33"/>
      <c r="M219" s="139"/>
    </row>
    <row r="220" spans="1:13" ht="15" customHeight="1" x14ac:dyDescent="0.25">
      <c r="A220" s="53" t="s">
        <v>676</v>
      </c>
      <c r="B220" s="120" t="s">
        <v>26</v>
      </c>
      <c r="C220" s="124" t="s">
        <v>857</v>
      </c>
      <c r="D220" s="128" t="s">
        <v>72</v>
      </c>
      <c r="E220" s="121"/>
      <c r="G220" s="45" t="s">
        <v>820</v>
      </c>
      <c r="K220" s="59" t="s">
        <v>900</v>
      </c>
      <c r="M220" s="139"/>
    </row>
    <row r="221" spans="1:13" ht="21" customHeight="1" x14ac:dyDescent="0.25">
      <c r="A221" s="53" t="s">
        <v>676</v>
      </c>
      <c r="B221" s="120" t="s">
        <v>26</v>
      </c>
      <c r="C221" s="124" t="s">
        <v>857</v>
      </c>
      <c r="D221" s="128" t="s">
        <v>72</v>
      </c>
      <c r="E221" s="122"/>
      <c r="G221" s="45" t="s">
        <v>821</v>
      </c>
      <c r="K221" s="33"/>
      <c r="M221" s="139"/>
    </row>
    <row r="222" spans="1:13" ht="21" customHeight="1" x14ac:dyDescent="0.25">
      <c r="A222" s="53" t="s">
        <v>676</v>
      </c>
      <c r="B222" s="120" t="s">
        <v>26</v>
      </c>
      <c r="C222" s="124" t="s">
        <v>857</v>
      </c>
      <c r="D222" s="128" t="s">
        <v>72</v>
      </c>
      <c r="E222" s="122"/>
      <c r="G222" s="45" t="s">
        <v>822</v>
      </c>
      <c r="K222" s="33"/>
      <c r="M222" s="139"/>
    </row>
    <row r="223" spans="1:13" ht="21" customHeight="1" x14ac:dyDescent="0.25">
      <c r="A223" s="53" t="s">
        <v>676</v>
      </c>
      <c r="B223" s="120" t="s">
        <v>26</v>
      </c>
      <c r="C223" s="124" t="s">
        <v>857</v>
      </c>
      <c r="D223" s="128" t="s">
        <v>72</v>
      </c>
      <c r="E223" s="122"/>
      <c r="K223" s="33"/>
      <c r="M223" s="139"/>
    </row>
    <row r="224" spans="1:13" ht="21" customHeight="1" x14ac:dyDescent="0.25">
      <c r="A224" s="53" t="s">
        <v>676</v>
      </c>
      <c r="B224" s="120" t="s">
        <v>26</v>
      </c>
      <c r="C224" s="124" t="s">
        <v>857</v>
      </c>
      <c r="D224" s="128" t="s">
        <v>72</v>
      </c>
      <c r="E224" s="123"/>
      <c r="F224" s="12" t="s">
        <v>576</v>
      </c>
      <c r="G224" s="45" t="s">
        <v>140</v>
      </c>
      <c r="K224" s="33"/>
      <c r="M224" s="139"/>
    </row>
    <row r="225" spans="1:13" x14ac:dyDescent="0.25">
      <c r="C225" s="10"/>
      <c r="E225" s="118"/>
      <c r="F225" s="12" t="s">
        <v>577</v>
      </c>
      <c r="K225" s="33"/>
      <c r="M225" s="139"/>
    </row>
    <row r="226" spans="1:13" x14ac:dyDescent="0.25">
      <c r="A226" s="53" t="s">
        <v>677</v>
      </c>
      <c r="B226" s="120" t="s">
        <v>481</v>
      </c>
      <c r="D226" s="118" t="s">
        <v>73</v>
      </c>
      <c r="E226" s="118"/>
      <c r="F226" s="12" t="s">
        <v>578</v>
      </c>
      <c r="K226" s="33"/>
      <c r="M226" s="139"/>
    </row>
    <row r="227" spans="1:13" ht="63" x14ac:dyDescent="0.25">
      <c r="A227" s="53" t="s">
        <v>678</v>
      </c>
      <c r="B227" s="120" t="s">
        <v>481</v>
      </c>
      <c r="D227" s="118" t="s">
        <v>74</v>
      </c>
      <c r="E227" s="118"/>
      <c r="F227" s="12" t="s">
        <v>579</v>
      </c>
      <c r="K227" s="33"/>
      <c r="M227" s="139"/>
    </row>
    <row r="228" spans="1:13" x14ac:dyDescent="0.25">
      <c r="A228" s="53" t="s">
        <v>669</v>
      </c>
      <c r="B228" s="120" t="s">
        <v>24</v>
      </c>
      <c r="C228" s="124" t="s">
        <v>851</v>
      </c>
      <c r="D228" s="118" t="s">
        <v>75</v>
      </c>
      <c r="F228" s="12" t="s">
        <v>580</v>
      </c>
      <c r="K228" s="33"/>
      <c r="M228" s="139"/>
    </row>
    <row r="229" spans="1:13" x14ac:dyDescent="0.25">
      <c r="A229" s="53" t="s">
        <v>676</v>
      </c>
      <c r="B229" s="120" t="s">
        <v>26</v>
      </c>
      <c r="C229" s="124" t="s">
        <v>852</v>
      </c>
      <c r="D229" s="118" t="s">
        <v>88</v>
      </c>
      <c r="F229" s="12" t="s">
        <v>581</v>
      </c>
      <c r="G229" s="45" t="s">
        <v>791</v>
      </c>
      <c r="K229" s="59" t="s">
        <v>905</v>
      </c>
      <c r="M229" s="139"/>
    </row>
    <row r="230" spans="1:13" ht="15" customHeight="1" x14ac:dyDescent="0.25">
      <c r="B230" s="120" t="s">
        <v>26</v>
      </c>
      <c r="C230" s="124" t="s">
        <v>853</v>
      </c>
      <c r="D230" s="128" t="s">
        <v>532</v>
      </c>
      <c r="E230" s="121"/>
      <c r="G230" s="45" t="s">
        <v>799</v>
      </c>
      <c r="K230" s="59" t="s">
        <v>902</v>
      </c>
      <c r="M230" s="139"/>
    </row>
    <row r="231" spans="1:13" ht="21" customHeight="1" x14ac:dyDescent="0.25">
      <c r="C231" s="124" t="s">
        <v>853</v>
      </c>
      <c r="D231" s="128" t="s">
        <v>532</v>
      </c>
      <c r="E231" s="122"/>
      <c r="G231" s="45" t="s">
        <v>802</v>
      </c>
      <c r="K231" s="33"/>
      <c r="M231" s="139"/>
    </row>
    <row r="232" spans="1:13" ht="21" customHeight="1" x14ac:dyDescent="0.25">
      <c r="C232" s="124" t="s">
        <v>853</v>
      </c>
      <c r="D232" s="128" t="s">
        <v>532</v>
      </c>
      <c r="E232" s="122"/>
      <c r="G232" s="45" t="s">
        <v>800</v>
      </c>
      <c r="K232" s="33"/>
      <c r="M232" s="139"/>
    </row>
    <row r="233" spans="1:13" ht="21" customHeight="1" x14ac:dyDescent="0.25">
      <c r="C233" s="124" t="s">
        <v>853</v>
      </c>
      <c r="D233" s="128" t="s">
        <v>532</v>
      </c>
      <c r="E233" s="122"/>
      <c r="G233" s="45" t="s">
        <v>801</v>
      </c>
      <c r="K233" s="33"/>
      <c r="M233" s="139"/>
    </row>
    <row r="234" spans="1:13" ht="21" customHeight="1" x14ac:dyDescent="0.25">
      <c r="C234" s="124" t="s">
        <v>853</v>
      </c>
      <c r="D234" s="128" t="s">
        <v>532</v>
      </c>
      <c r="E234" s="122"/>
      <c r="G234" s="45" t="s">
        <v>803</v>
      </c>
      <c r="K234" s="33"/>
      <c r="M234" s="139"/>
    </row>
    <row r="235" spans="1:13" ht="21" customHeight="1" x14ac:dyDescent="0.25">
      <c r="A235" s="53" t="s">
        <v>676</v>
      </c>
      <c r="B235" s="120" t="s">
        <v>26</v>
      </c>
      <c r="C235" s="124" t="s">
        <v>853</v>
      </c>
      <c r="D235" s="128" t="s">
        <v>532</v>
      </c>
      <c r="E235" s="123"/>
      <c r="F235" s="12" t="s">
        <v>582</v>
      </c>
      <c r="G235" s="51" t="s">
        <v>533</v>
      </c>
      <c r="K235" s="33"/>
      <c r="M235" s="139"/>
    </row>
    <row r="236" spans="1:13" x14ac:dyDescent="0.25">
      <c r="A236" s="53" t="s">
        <v>1</v>
      </c>
      <c r="B236" s="11" t="s">
        <v>24</v>
      </c>
      <c r="D236" s="118" t="s">
        <v>681</v>
      </c>
      <c r="E236" s="118"/>
      <c r="F236" s="12" t="s">
        <v>583</v>
      </c>
      <c r="K236" s="33"/>
      <c r="M236" s="139"/>
    </row>
    <row r="237" spans="1:13" x14ac:dyDescent="0.25">
      <c r="A237" s="53" t="s">
        <v>804</v>
      </c>
      <c r="B237" s="11" t="s">
        <v>198</v>
      </c>
      <c r="D237" s="118" t="s">
        <v>78</v>
      </c>
      <c r="E237" s="118"/>
      <c r="F237" s="12" t="s">
        <v>584</v>
      </c>
      <c r="K237" s="33"/>
      <c r="M237" s="139"/>
    </row>
    <row r="238" spans="1:13" x14ac:dyDescent="0.25">
      <c r="A238" s="53" t="s">
        <v>674</v>
      </c>
      <c r="B238" s="11" t="s">
        <v>482</v>
      </c>
      <c r="D238" s="118" t="s">
        <v>79</v>
      </c>
      <c r="E238" s="118"/>
      <c r="F238" s="12" t="s">
        <v>585</v>
      </c>
      <c r="K238" s="33"/>
      <c r="M238" s="139"/>
    </row>
    <row r="239" spans="1:13" x14ac:dyDescent="0.25">
      <c r="A239" s="53" t="s">
        <v>683</v>
      </c>
      <c r="B239" s="11" t="s">
        <v>27</v>
      </c>
      <c r="D239" s="118" t="s">
        <v>80</v>
      </c>
      <c r="E239" s="118"/>
      <c r="F239" s="12" t="s">
        <v>586</v>
      </c>
      <c r="K239" s="33"/>
      <c r="M239" s="139"/>
    </row>
    <row r="240" spans="1:13" x14ac:dyDescent="0.25">
      <c r="A240" s="53" t="s">
        <v>683</v>
      </c>
      <c r="B240" s="11" t="s">
        <v>27</v>
      </c>
      <c r="D240" s="118" t="s">
        <v>81</v>
      </c>
      <c r="E240" s="118"/>
      <c r="F240" s="12" t="s">
        <v>587</v>
      </c>
      <c r="K240" s="33"/>
      <c r="M240" s="139"/>
    </row>
    <row r="241" spans="1:13" x14ac:dyDescent="0.25">
      <c r="A241" s="53" t="s">
        <v>683</v>
      </c>
      <c r="B241" s="11" t="s">
        <v>27</v>
      </c>
      <c r="D241" s="118" t="s">
        <v>82</v>
      </c>
      <c r="E241" s="118"/>
      <c r="F241" s="12" t="s">
        <v>588</v>
      </c>
      <c r="K241" s="33"/>
      <c r="M241" s="139"/>
    </row>
    <row r="242" spans="1:13" ht="63" x14ac:dyDescent="0.25">
      <c r="A242" s="53" t="s">
        <v>683</v>
      </c>
      <c r="B242" s="11" t="s">
        <v>27</v>
      </c>
      <c r="D242" s="118" t="s">
        <v>86</v>
      </c>
      <c r="E242" s="118"/>
      <c r="F242" s="12" t="s">
        <v>589</v>
      </c>
      <c r="K242" s="33"/>
      <c r="M242" s="139"/>
    </row>
    <row r="243" spans="1:13" x14ac:dyDescent="0.25">
      <c r="A243" s="53" t="s">
        <v>1</v>
      </c>
      <c r="B243" s="10" t="s">
        <v>24</v>
      </c>
      <c r="C243" s="10"/>
      <c r="D243" s="118" t="s">
        <v>83</v>
      </c>
      <c r="E243" s="118"/>
      <c r="F243" s="12" t="s">
        <v>590</v>
      </c>
      <c r="K243" s="33"/>
      <c r="M243" s="139"/>
    </row>
    <row r="244" spans="1:13" x14ac:dyDescent="0.25">
      <c r="A244" s="53" t="s">
        <v>1</v>
      </c>
      <c r="B244" s="11" t="s">
        <v>24</v>
      </c>
      <c r="D244" s="118" t="s">
        <v>682</v>
      </c>
      <c r="E244" s="118"/>
      <c r="F244" s="12" t="s">
        <v>591</v>
      </c>
      <c r="K244" s="33"/>
      <c r="M244" s="139"/>
    </row>
    <row r="245" spans="1:13" x14ac:dyDescent="0.25">
      <c r="A245" s="53" t="s">
        <v>683</v>
      </c>
      <c r="B245" s="11" t="s">
        <v>27</v>
      </c>
      <c r="D245" s="118" t="s">
        <v>85</v>
      </c>
      <c r="E245" s="118"/>
      <c r="F245" s="12" t="s">
        <v>592</v>
      </c>
      <c r="K245" s="33"/>
      <c r="M245" s="139"/>
    </row>
    <row r="246" spans="1:13" x14ac:dyDescent="0.25">
      <c r="B246" s="11" t="s">
        <v>27</v>
      </c>
      <c r="D246" s="118" t="s">
        <v>87</v>
      </c>
      <c r="E246" s="118"/>
      <c r="F246" s="12" t="s">
        <v>593</v>
      </c>
      <c r="K246" s="33"/>
      <c r="M246" s="139"/>
    </row>
    <row r="247" spans="1:13" ht="15" customHeight="1" x14ac:dyDescent="0.25">
      <c r="A247" s="53" t="s">
        <v>675</v>
      </c>
      <c r="B247" s="120" t="s">
        <v>26</v>
      </c>
      <c r="C247" s="124" t="s">
        <v>857</v>
      </c>
      <c r="D247" s="118" t="s">
        <v>808</v>
      </c>
      <c r="E247" s="130"/>
      <c r="F247" s="12" t="s">
        <v>594</v>
      </c>
      <c r="G247" s="45" t="s">
        <v>275</v>
      </c>
      <c r="K247" s="59" t="s">
        <v>903</v>
      </c>
      <c r="M247" s="139"/>
    </row>
    <row r="248" spans="1:13" ht="15" customHeight="1" x14ac:dyDescent="0.25">
      <c r="B248" s="120" t="s">
        <v>26</v>
      </c>
      <c r="D248" s="128"/>
      <c r="E248" s="122"/>
      <c r="F248" s="12" t="s">
        <v>595</v>
      </c>
      <c r="G248" s="45" t="s">
        <v>691</v>
      </c>
      <c r="K248" s="33"/>
      <c r="M248" s="139"/>
    </row>
    <row r="249" spans="1:13" ht="15" customHeight="1" x14ac:dyDescent="0.25">
      <c r="B249" s="120" t="s">
        <v>26</v>
      </c>
      <c r="C249" s="86"/>
      <c r="D249" s="128"/>
      <c r="E249" s="122"/>
      <c r="F249" s="12" t="s">
        <v>596</v>
      </c>
      <c r="G249" s="45" t="s">
        <v>805</v>
      </c>
      <c r="K249" s="33"/>
      <c r="M249" s="139"/>
    </row>
    <row r="250" spans="1:13" ht="15" customHeight="1" x14ac:dyDescent="0.25">
      <c r="B250" s="120" t="s">
        <v>26</v>
      </c>
      <c r="C250" s="86"/>
      <c r="D250" s="128"/>
      <c r="E250" s="122"/>
      <c r="F250" s="12" t="s">
        <v>597</v>
      </c>
      <c r="G250" s="45" t="s">
        <v>146</v>
      </c>
      <c r="K250" s="33"/>
      <c r="M250" s="139"/>
    </row>
    <row r="251" spans="1:13" ht="15" customHeight="1" x14ac:dyDescent="0.25">
      <c r="B251" s="120" t="s">
        <v>26</v>
      </c>
      <c r="C251" s="86"/>
      <c r="D251" s="128"/>
      <c r="E251" s="122"/>
      <c r="F251" s="12" t="s">
        <v>598</v>
      </c>
      <c r="K251" s="33"/>
      <c r="M251" s="139"/>
    </row>
    <row r="252" spans="1:13" ht="15" customHeight="1" x14ac:dyDescent="0.25">
      <c r="B252" s="120" t="s">
        <v>26</v>
      </c>
      <c r="C252" s="86"/>
      <c r="D252" s="128"/>
      <c r="E252" s="122"/>
      <c r="F252" s="12" t="s">
        <v>599</v>
      </c>
      <c r="K252" s="33"/>
      <c r="M252" s="139"/>
    </row>
    <row r="253" spans="1:13" ht="15" customHeight="1" x14ac:dyDescent="0.25">
      <c r="B253" s="120" t="s">
        <v>26</v>
      </c>
      <c r="C253" s="85"/>
      <c r="D253" s="128"/>
      <c r="E253" s="123"/>
      <c r="F253" s="12" t="s">
        <v>600</v>
      </c>
      <c r="K253" s="33"/>
      <c r="M253" s="139"/>
    </row>
    <row r="254" spans="1:13" x14ac:dyDescent="0.25">
      <c r="B254" s="11"/>
      <c r="E254" s="118"/>
      <c r="F254" s="12" t="s">
        <v>601</v>
      </c>
      <c r="K254" s="33"/>
      <c r="M254" s="139"/>
    </row>
    <row r="255" spans="1:13" x14ac:dyDescent="0.25">
      <c r="B255" s="11" t="s">
        <v>27</v>
      </c>
      <c r="E255" s="118"/>
      <c r="F255" s="12" t="s">
        <v>602</v>
      </c>
      <c r="K255" s="33"/>
      <c r="M255" s="139"/>
    </row>
    <row r="256" spans="1:13" x14ac:dyDescent="0.25">
      <c r="B256" s="120" t="s">
        <v>827</v>
      </c>
      <c r="K256" s="33"/>
      <c r="M256" s="139"/>
    </row>
    <row r="257" spans="1:13" x14ac:dyDescent="0.25">
      <c r="K257" s="33"/>
      <c r="M257" s="139"/>
    </row>
    <row r="258" spans="1:13" x14ac:dyDescent="0.25">
      <c r="K258" s="33"/>
      <c r="M258" s="139"/>
    </row>
    <row r="259" spans="1:13" x14ac:dyDescent="0.25">
      <c r="K259" s="33"/>
      <c r="M259" s="139"/>
    </row>
    <row r="260" spans="1:13" x14ac:dyDescent="0.25">
      <c r="K260" s="33"/>
      <c r="M260" s="139"/>
    </row>
    <row r="261" spans="1:13" x14ac:dyDescent="0.25">
      <c r="F261" s="12" t="s">
        <v>603</v>
      </c>
      <c r="K261" s="33"/>
      <c r="M261" s="139"/>
    </row>
    <row r="262" spans="1:13" x14ac:dyDescent="0.25">
      <c r="F262" s="12" t="s">
        <v>604</v>
      </c>
      <c r="K262" s="33"/>
      <c r="M262" s="139"/>
    </row>
    <row r="263" spans="1:13" ht="42" x14ac:dyDescent="0.25">
      <c r="A263" s="53" t="s">
        <v>1</v>
      </c>
      <c r="B263" s="120" t="s">
        <v>25</v>
      </c>
      <c r="C263" s="124" t="s">
        <v>855</v>
      </c>
      <c r="D263" s="118" t="s">
        <v>269</v>
      </c>
      <c r="F263" s="12" t="s">
        <v>605</v>
      </c>
      <c r="G263" s="45" t="s">
        <v>809</v>
      </c>
      <c r="K263" s="59" t="s">
        <v>904</v>
      </c>
      <c r="M263" s="139"/>
    </row>
    <row r="264" spans="1:13" x14ac:dyDescent="0.25">
      <c r="B264" s="120" t="s">
        <v>27</v>
      </c>
      <c r="D264" s="118" t="s">
        <v>480</v>
      </c>
      <c r="F264" s="12" t="s">
        <v>606</v>
      </c>
      <c r="K264" s="33"/>
      <c r="M264" s="139"/>
    </row>
    <row r="265" spans="1:13" x14ac:dyDescent="0.25">
      <c r="F265" s="12" t="s">
        <v>607</v>
      </c>
      <c r="K265" s="33"/>
      <c r="M265" s="139"/>
    </row>
    <row r="266" spans="1:13" x14ac:dyDescent="0.25">
      <c r="F266" s="12" t="s">
        <v>608</v>
      </c>
      <c r="K266" s="33"/>
      <c r="M266" s="139"/>
    </row>
    <row r="267" spans="1:13" x14ac:dyDescent="0.25">
      <c r="F267" s="12" t="s">
        <v>609</v>
      </c>
      <c r="K267" s="33"/>
      <c r="M267" s="139"/>
    </row>
    <row r="268" spans="1:13" ht="15" customHeight="1" x14ac:dyDescent="0.25">
      <c r="B268" s="120" t="s">
        <v>26</v>
      </c>
      <c r="C268" s="124" t="s">
        <v>856</v>
      </c>
      <c r="D268" s="118" t="s">
        <v>757</v>
      </c>
      <c r="E268" s="130"/>
      <c r="F268" s="12" t="s">
        <v>610</v>
      </c>
      <c r="G268" s="45" t="s">
        <v>758</v>
      </c>
      <c r="K268" s="59" t="s">
        <v>906</v>
      </c>
      <c r="M268" s="139"/>
    </row>
    <row r="269" spans="1:13" ht="15" customHeight="1" x14ac:dyDescent="0.25">
      <c r="E269" s="131"/>
      <c r="F269" s="12" t="s">
        <v>611</v>
      </c>
      <c r="G269" s="45" t="s">
        <v>759</v>
      </c>
      <c r="K269" s="33"/>
      <c r="M269" s="139"/>
    </row>
    <row r="270" spans="1:13" ht="15" customHeight="1" x14ac:dyDescent="0.25">
      <c r="C270" s="86"/>
      <c r="E270" s="131"/>
      <c r="F270" s="12" t="s">
        <v>612</v>
      </c>
      <c r="G270" s="45" t="s">
        <v>760</v>
      </c>
      <c r="K270" s="33"/>
      <c r="M270" s="139"/>
    </row>
    <row r="271" spans="1:13" ht="15" customHeight="1" x14ac:dyDescent="0.25">
      <c r="C271" s="86"/>
      <c r="E271" s="131"/>
      <c r="F271" s="12" t="s">
        <v>613</v>
      </c>
      <c r="G271" s="45" t="s">
        <v>761</v>
      </c>
      <c r="K271" s="33"/>
      <c r="M271" s="139"/>
    </row>
    <row r="272" spans="1:13" ht="15" customHeight="1" x14ac:dyDescent="0.25">
      <c r="C272" s="86"/>
      <c r="E272" s="131"/>
      <c r="F272" s="12" t="s">
        <v>614</v>
      </c>
      <c r="G272" s="45" t="s">
        <v>762</v>
      </c>
      <c r="K272" s="33"/>
      <c r="M272" s="139"/>
    </row>
    <row r="273" spans="2:13" ht="15" customHeight="1" x14ac:dyDescent="0.25">
      <c r="C273" s="85"/>
      <c r="E273" s="132"/>
      <c r="F273" s="12" t="s">
        <v>615</v>
      </c>
      <c r="G273" s="45" t="s">
        <v>774</v>
      </c>
      <c r="K273" s="33"/>
      <c r="M273" s="139"/>
    </row>
    <row r="274" spans="2:13" x14ac:dyDescent="0.25">
      <c r="F274" s="12" t="s">
        <v>616</v>
      </c>
      <c r="K274" s="33"/>
      <c r="M274" s="139"/>
    </row>
    <row r="275" spans="2:13" x14ac:dyDescent="0.25">
      <c r="B275" s="120" t="s">
        <v>198</v>
      </c>
      <c r="D275" s="118" t="s">
        <v>89</v>
      </c>
      <c r="F275" s="12" t="s">
        <v>617</v>
      </c>
      <c r="K275" s="33"/>
      <c r="M275" s="139"/>
    </row>
    <row r="276" spans="2:13" x14ac:dyDescent="0.25">
      <c r="B276" s="120" t="s">
        <v>198</v>
      </c>
      <c r="D276" s="118" t="s">
        <v>90</v>
      </c>
      <c r="F276" s="12" t="s">
        <v>618</v>
      </c>
      <c r="K276" s="33"/>
      <c r="M276" s="139"/>
    </row>
    <row r="277" spans="2:13" x14ac:dyDescent="0.25">
      <c r="B277" s="120" t="s">
        <v>198</v>
      </c>
      <c r="D277" s="118" t="s">
        <v>91</v>
      </c>
      <c r="F277" s="12" t="s">
        <v>619</v>
      </c>
      <c r="K277" s="33"/>
      <c r="M277" s="139"/>
    </row>
    <row r="278" spans="2:13" ht="42" x14ac:dyDescent="0.25">
      <c r="B278" s="120" t="s">
        <v>198</v>
      </c>
      <c r="D278" s="118" t="s">
        <v>92</v>
      </c>
      <c r="F278" s="12" t="s">
        <v>620</v>
      </c>
      <c r="K278" s="33"/>
      <c r="M278" s="139"/>
    </row>
    <row r="279" spans="2:13" x14ac:dyDescent="0.25">
      <c r="F279" s="12" t="s">
        <v>621</v>
      </c>
      <c r="K279" s="33"/>
      <c r="M279" s="139"/>
    </row>
    <row r="280" spans="2:13" x14ac:dyDescent="0.25">
      <c r="B280" s="120" t="s">
        <v>198</v>
      </c>
      <c r="D280" s="118" t="s">
        <v>93</v>
      </c>
      <c r="F280" s="12" t="s">
        <v>622</v>
      </c>
      <c r="K280" s="33"/>
      <c r="M280" s="139"/>
    </row>
    <row r="281" spans="2:13" ht="42" x14ac:dyDescent="0.25">
      <c r="B281" s="120" t="s">
        <v>198</v>
      </c>
      <c r="D281" s="118" t="s">
        <v>94</v>
      </c>
      <c r="F281" s="12" t="s">
        <v>623</v>
      </c>
      <c r="K281" s="33"/>
      <c r="M281" s="139"/>
    </row>
    <row r="282" spans="2:13" x14ac:dyDescent="0.25">
      <c r="B282" s="120" t="s">
        <v>198</v>
      </c>
      <c r="D282" s="118" t="s">
        <v>95</v>
      </c>
      <c r="F282" s="12" t="s">
        <v>624</v>
      </c>
      <c r="K282" s="33"/>
      <c r="M282" s="139"/>
    </row>
    <row r="283" spans="2:13" x14ac:dyDescent="0.25">
      <c r="B283" s="120" t="s">
        <v>198</v>
      </c>
      <c r="D283" s="118" t="s">
        <v>96</v>
      </c>
      <c r="F283" s="12" t="s">
        <v>625</v>
      </c>
      <c r="K283" s="33"/>
      <c r="M283" s="139"/>
    </row>
    <row r="284" spans="2:13" x14ac:dyDescent="0.25">
      <c r="F284" s="12" t="s">
        <v>626</v>
      </c>
      <c r="K284" s="33"/>
      <c r="M284" s="139"/>
    </row>
    <row r="285" spans="2:13" x14ac:dyDescent="0.25">
      <c r="F285" s="12" t="s">
        <v>627</v>
      </c>
      <c r="K285" s="33"/>
      <c r="M285" s="139"/>
    </row>
    <row r="286" spans="2:13" x14ac:dyDescent="0.25">
      <c r="F286" s="12" t="s">
        <v>628</v>
      </c>
      <c r="K286" s="33"/>
      <c r="M286" s="139"/>
    </row>
    <row r="287" spans="2:13" x14ac:dyDescent="0.25">
      <c r="F287" s="12" t="s">
        <v>629</v>
      </c>
      <c r="K287" s="33"/>
      <c r="M287" s="139"/>
    </row>
    <row r="288" spans="2:13" x14ac:dyDescent="0.25">
      <c r="F288" s="12" t="s">
        <v>630</v>
      </c>
      <c r="K288" s="33"/>
      <c r="M288" s="139"/>
    </row>
    <row r="289" spans="6:13" x14ac:dyDescent="0.25">
      <c r="F289" s="12" t="s">
        <v>631</v>
      </c>
      <c r="K289" s="33"/>
      <c r="M289" s="139"/>
    </row>
    <row r="290" spans="6:13" x14ac:dyDescent="0.25">
      <c r="F290" s="12" t="s">
        <v>632</v>
      </c>
      <c r="K290" s="33"/>
      <c r="M290" s="139"/>
    </row>
    <row r="291" spans="6:13" x14ac:dyDescent="0.25">
      <c r="F291" s="12" t="s">
        <v>633</v>
      </c>
      <c r="K291" s="33"/>
      <c r="M291" s="139"/>
    </row>
    <row r="292" spans="6:13" x14ac:dyDescent="0.25">
      <c r="F292" s="12" t="s">
        <v>634</v>
      </c>
      <c r="K292" s="33"/>
      <c r="M292" s="139"/>
    </row>
    <row r="293" spans="6:13" x14ac:dyDescent="0.25">
      <c r="F293" s="12" t="s">
        <v>635</v>
      </c>
      <c r="K293" s="33"/>
      <c r="M293" s="139"/>
    </row>
    <row r="294" spans="6:13" x14ac:dyDescent="0.25">
      <c r="F294" s="12" t="s">
        <v>636</v>
      </c>
      <c r="K294" s="33"/>
      <c r="M294" s="139"/>
    </row>
    <row r="295" spans="6:13" x14ac:dyDescent="0.25">
      <c r="F295" s="12" t="s">
        <v>637</v>
      </c>
      <c r="K295" s="33"/>
      <c r="M295" s="139"/>
    </row>
    <row r="296" spans="6:13" x14ac:dyDescent="0.25">
      <c r="F296" s="12" t="s">
        <v>638</v>
      </c>
      <c r="K296" s="33"/>
      <c r="M296" s="139"/>
    </row>
    <row r="297" spans="6:13" x14ac:dyDescent="0.25">
      <c r="F297" s="12" t="s">
        <v>639</v>
      </c>
      <c r="K297" s="33"/>
      <c r="M297" s="139"/>
    </row>
    <row r="298" spans="6:13" x14ac:dyDescent="0.25">
      <c r="F298" s="12" t="s">
        <v>640</v>
      </c>
      <c r="K298" s="33"/>
      <c r="M298" s="139"/>
    </row>
    <row r="299" spans="6:13" x14ac:dyDescent="0.25">
      <c r="F299" s="12" t="s">
        <v>641</v>
      </c>
      <c r="K299" s="33"/>
      <c r="M299" s="139"/>
    </row>
    <row r="300" spans="6:13" x14ac:dyDescent="0.25">
      <c r="F300" s="12" t="s">
        <v>642</v>
      </c>
      <c r="K300" s="33"/>
      <c r="M300" s="139"/>
    </row>
    <row r="301" spans="6:13" x14ac:dyDescent="0.25">
      <c r="F301" s="12" t="s">
        <v>643</v>
      </c>
      <c r="K301" s="33"/>
      <c r="M301" s="139"/>
    </row>
    <row r="302" spans="6:13" x14ac:dyDescent="0.25">
      <c r="F302" s="12" t="s">
        <v>644</v>
      </c>
      <c r="K302" s="33"/>
      <c r="M302" s="139"/>
    </row>
    <row r="303" spans="6:13" x14ac:dyDescent="0.25">
      <c r="F303" s="12" t="s">
        <v>645</v>
      </c>
      <c r="K303" s="33"/>
      <c r="M303" s="139"/>
    </row>
    <row r="304" spans="6:13" x14ac:dyDescent="0.25">
      <c r="F304" s="12" t="s">
        <v>646</v>
      </c>
      <c r="K304" s="33"/>
      <c r="M304" s="139"/>
    </row>
    <row r="305" spans="2:13" x14ac:dyDescent="0.25">
      <c r="F305" s="12" t="s">
        <v>647</v>
      </c>
      <c r="K305" s="33"/>
      <c r="M305" s="139"/>
    </row>
    <row r="306" spans="2:13" x14ac:dyDescent="0.25">
      <c r="F306" s="12" t="s">
        <v>648</v>
      </c>
      <c r="K306" s="33"/>
      <c r="M306" s="139"/>
    </row>
    <row r="307" spans="2:13" x14ac:dyDescent="0.25">
      <c r="F307" s="12" t="s">
        <v>649</v>
      </c>
      <c r="K307" s="33"/>
      <c r="M307" s="139"/>
    </row>
    <row r="308" spans="2:13" x14ac:dyDescent="0.25">
      <c r="F308" s="12" t="s">
        <v>650</v>
      </c>
      <c r="K308" s="33"/>
      <c r="M308" s="139"/>
    </row>
    <row r="309" spans="2:13" x14ac:dyDescent="0.25">
      <c r="F309" s="12" t="s">
        <v>651</v>
      </c>
      <c r="K309" s="33"/>
      <c r="M309" s="139"/>
    </row>
    <row r="310" spans="2:13" x14ac:dyDescent="0.25">
      <c r="F310" s="12" t="s">
        <v>652</v>
      </c>
      <c r="K310" s="33"/>
      <c r="M310" s="139"/>
    </row>
    <row r="311" spans="2:13" x14ac:dyDescent="0.25">
      <c r="F311" s="12" t="s">
        <v>653</v>
      </c>
      <c r="K311" s="33"/>
      <c r="M311" s="139"/>
    </row>
    <row r="312" spans="2:13" x14ac:dyDescent="0.25">
      <c r="F312" s="12" t="s">
        <v>654</v>
      </c>
      <c r="K312" s="33"/>
      <c r="M312" s="139"/>
    </row>
    <row r="313" spans="2:13" x14ac:dyDescent="0.25">
      <c r="F313" s="12" t="s">
        <v>655</v>
      </c>
      <c r="K313" s="33"/>
      <c r="M313" s="139"/>
    </row>
    <row r="314" spans="2:13" x14ac:dyDescent="0.25">
      <c r="F314" s="12" t="s">
        <v>656</v>
      </c>
      <c r="K314" s="33"/>
      <c r="M314" s="139"/>
    </row>
    <row r="315" spans="2:13" x14ac:dyDescent="0.25">
      <c r="F315" s="12" t="s">
        <v>657</v>
      </c>
      <c r="K315" s="33"/>
      <c r="M315" s="139"/>
    </row>
    <row r="316" spans="2:13" x14ac:dyDescent="0.25">
      <c r="F316" s="12" t="s">
        <v>658</v>
      </c>
      <c r="K316" s="33"/>
      <c r="M316" s="139"/>
    </row>
    <row r="317" spans="2:13" x14ac:dyDescent="0.25">
      <c r="F317" s="12" t="s">
        <v>659</v>
      </c>
      <c r="K317" s="33"/>
    </row>
    <row r="318" spans="2:13" x14ac:dyDescent="0.25">
      <c r="F318" s="12" t="s">
        <v>660</v>
      </c>
      <c r="K318" s="33"/>
    </row>
    <row r="320" spans="2:13" x14ac:dyDescent="0.25">
      <c r="B320" s="120" t="s">
        <v>24</v>
      </c>
      <c r="D320" s="118" t="s">
        <v>910</v>
      </c>
    </row>
    <row r="321" spans="2:4" x14ac:dyDescent="0.25">
      <c r="B321" s="120" t="s">
        <v>24</v>
      </c>
      <c r="D321" s="118" t="s">
        <v>911</v>
      </c>
    </row>
  </sheetData>
  <autoFilter ref="K1:K318"/>
  <mergeCells count="8">
    <mergeCell ref="B1:B2"/>
    <mergeCell ref="C1:C2"/>
    <mergeCell ref="D1:D2"/>
    <mergeCell ref="O1:P1"/>
    <mergeCell ref="Q1:R1"/>
    <mergeCell ref="F1:G1"/>
    <mergeCell ref="H1:I1"/>
    <mergeCell ref="J1:N1"/>
  </mergeCells>
  <hyperlinks>
    <hyperlink ref="D208" r:id="rId1"/>
  </hyperlinks>
  <pageMargins left="0.511811024" right="0.511811024" top="0.78740157499999996" bottom="0.78740157499999996" header="0.31496062000000002" footer="0.31496062000000002"/>
  <pageSetup paperSize="9" orientation="portrait" r:id="rId2"/>
  <drawing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I3" sqref="I3"/>
    </sheetView>
  </sheetViews>
  <sheetFormatPr defaultRowHeight="15" x14ac:dyDescent="0.25"/>
  <cols>
    <col min="1" max="1" width="18.7109375" bestFit="1" customWidth="1"/>
    <col min="2" max="2" width="8.7109375" bestFit="1" customWidth="1"/>
    <col min="6" max="6" width="10.140625" bestFit="1" customWidth="1"/>
    <col min="7" max="7" width="11" bestFit="1" customWidth="1"/>
  </cols>
  <sheetData>
    <row r="1" spans="1:10" ht="32.25" customHeight="1" x14ac:dyDescent="0.25">
      <c r="A1" s="161"/>
      <c r="B1" s="340" t="s">
        <v>987</v>
      </c>
      <c r="C1" s="340" t="s">
        <v>988</v>
      </c>
      <c r="D1" s="340" t="s">
        <v>133</v>
      </c>
      <c r="E1" s="340" t="s">
        <v>134</v>
      </c>
      <c r="F1" s="340" t="s">
        <v>135</v>
      </c>
      <c r="G1" s="340" t="s">
        <v>132</v>
      </c>
      <c r="H1" s="340" t="s">
        <v>131</v>
      </c>
      <c r="I1" s="340" t="s">
        <v>989</v>
      </c>
      <c r="J1" s="340"/>
    </row>
    <row r="2" spans="1:10" ht="39" customHeight="1" x14ac:dyDescent="0.25">
      <c r="A2" s="37" t="s">
        <v>986</v>
      </c>
      <c r="B2" s="341"/>
      <c r="C2" s="341"/>
      <c r="D2" s="341" t="s">
        <v>133</v>
      </c>
      <c r="E2" s="341"/>
      <c r="F2" s="341"/>
      <c r="G2" s="341"/>
      <c r="H2" s="341"/>
      <c r="I2" s="341"/>
      <c r="J2" s="341"/>
    </row>
    <row r="3" spans="1:10" x14ac:dyDescent="0.25">
      <c r="A3" s="11">
        <v>0</v>
      </c>
      <c r="B3" s="11">
        <v>0</v>
      </c>
      <c r="C3" s="11"/>
      <c r="D3" s="11">
        <v>4000</v>
      </c>
      <c r="E3" s="11">
        <v>4000</v>
      </c>
      <c r="F3" s="11"/>
      <c r="G3" s="11">
        <f>E3+D3</f>
        <v>8000</v>
      </c>
      <c r="H3" s="11">
        <v>5</v>
      </c>
      <c r="I3" s="11">
        <f>G3*H3</f>
        <v>40000</v>
      </c>
      <c r="J3" s="11"/>
    </row>
    <row r="4" spans="1:10" x14ac:dyDescent="0.25">
      <c r="A4" s="11"/>
      <c r="B4" s="11"/>
      <c r="C4" s="11"/>
      <c r="D4" s="11"/>
      <c r="E4" s="11"/>
      <c r="F4" s="11"/>
      <c r="G4" s="11"/>
      <c r="H4" s="11"/>
      <c r="I4" s="11"/>
      <c r="J4" s="11"/>
    </row>
    <row r="5" spans="1:10" x14ac:dyDescent="0.25">
      <c r="A5" s="11"/>
      <c r="B5" s="11"/>
      <c r="C5" s="11"/>
      <c r="D5" s="11"/>
      <c r="E5" s="11"/>
      <c r="F5" s="11"/>
      <c r="G5" s="11"/>
      <c r="H5" s="11"/>
      <c r="I5" s="11"/>
      <c r="J5" s="11"/>
    </row>
    <row r="6" spans="1:10" x14ac:dyDescent="0.25">
      <c r="A6" s="11"/>
      <c r="B6" s="11"/>
      <c r="C6" s="11"/>
      <c r="D6" s="11"/>
      <c r="E6" s="11"/>
      <c r="F6" s="11"/>
      <c r="G6" s="11"/>
      <c r="H6" s="11"/>
      <c r="I6" s="11"/>
      <c r="J6" s="11"/>
    </row>
    <row r="7" spans="1:10" x14ac:dyDescent="0.25">
      <c r="A7" s="11"/>
      <c r="B7" s="11"/>
      <c r="C7" s="11"/>
      <c r="D7" s="11"/>
      <c r="E7" s="11"/>
      <c r="F7" s="11"/>
      <c r="G7" s="11"/>
      <c r="H7" s="11"/>
      <c r="I7" s="11"/>
      <c r="J7" s="11"/>
    </row>
    <row r="8" spans="1:10" x14ac:dyDescent="0.25">
      <c r="A8" s="11"/>
      <c r="B8" s="11"/>
      <c r="C8" s="11"/>
      <c r="D8" s="11"/>
      <c r="E8" s="11"/>
      <c r="F8" s="11"/>
      <c r="G8" s="11"/>
      <c r="H8" s="11"/>
      <c r="I8" s="11"/>
      <c r="J8" s="11"/>
    </row>
    <row r="9" spans="1:10" x14ac:dyDescent="0.25">
      <c r="A9" s="11"/>
      <c r="B9" s="11"/>
      <c r="C9" s="11"/>
      <c r="D9" s="11"/>
      <c r="E9" s="11"/>
      <c r="F9" s="11"/>
      <c r="G9" s="11"/>
      <c r="H9" s="11"/>
      <c r="I9" s="11"/>
      <c r="J9" s="11"/>
    </row>
    <row r="10" spans="1:10" x14ac:dyDescent="0.25">
      <c r="A10" s="11"/>
      <c r="B10" s="11"/>
      <c r="C10" s="11"/>
      <c r="D10" s="11"/>
      <c r="E10" s="11"/>
      <c r="F10" s="11"/>
      <c r="G10" s="11"/>
      <c r="H10" s="11"/>
      <c r="I10" s="11"/>
      <c r="J10" s="11"/>
    </row>
    <row r="11" spans="1:10" x14ac:dyDescent="0.25">
      <c r="A11" s="11"/>
      <c r="B11" s="11"/>
      <c r="C11" s="11"/>
      <c r="D11" s="11"/>
      <c r="E11" s="11"/>
      <c r="F11" s="11"/>
      <c r="G11" s="11"/>
      <c r="H11" s="11"/>
      <c r="I11" s="11"/>
      <c r="J11" s="11"/>
    </row>
    <row r="12" spans="1:10" x14ac:dyDescent="0.25">
      <c r="A12" s="11"/>
      <c r="B12" s="11"/>
      <c r="C12" s="11"/>
      <c r="D12" s="11"/>
      <c r="E12" s="11"/>
      <c r="F12" s="11"/>
      <c r="G12" s="11"/>
      <c r="H12" s="11"/>
      <c r="I12" s="11"/>
      <c r="J12" s="11"/>
    </row>
    <row r="13" spans="1:10" x14ac:dyDescent="0.25">
      <c r="A13" s="11"/>
      <c r="B13" s="11"/>
      <c r="C13" s="11"/>
      <c r="D13" s="11"/>
      <c r="E13" s="11"/>
      <c r="F13" s="11"/>
      <c r="G13" s="11"/>
      <c r="H13" s="11"/>
      <c r="I13" s="11"/>
      <c r="J13" s="11"/>
    </row>
    <row r="14" spans="1:10" x14ac:dyDescent="0.25">
      <c r="A14" s="11"/>
      <c r="B14" s="11"/>
      <c r="C14" s="11"/>
      <c r="D14" s="11"/>
      <c r="E14" s="11"/>
      <c r="F14" s="11"/>
      <c r="G14" s="11"/>
      <c r="H14" s="11"/>
      <c r="I14" s="11"/>
      <c r="J14" s="11"/>
    </row>
    <row r="15" spans="1:10" x14ac:dyDescent="0.25">
      <c r="A15" s="11"/>
      <c r="B15" s="11"/>
      <c r="C15" s="11"/>
      <c r="D15" s="11"/>
      <c r="E15" s="11"/>
      <c r="F15" s="11"/>
      <c r="G15" s="11"/>
      <c r="H15" s="11"/>
      <c r="I15" s="11"/>
      <c r="J15" s="11"/>
    </row>
    <row r="16" spans="1:10" x14ac:dyDescent="0.25">
      <c r="A16" s="11"/>
      <c r="B16" s="11"/>
      <c r="C16" s="11"/>
      <c r="D16" s="11"/>
      <c r="E16" s="11"/>
      <c r="F16" s="11"/>
      <c r="G16" s="11"/>
      <c r="H16" s="11"/>
      <c r="I16" s="11"/>
      <c r="J16" s="11"/>
    </row>
    <row r="17" spans="1:10" x14ac:dyDescent="0.25">
      <c r="A17" s="11"/>
      <c r="B17" s="11"/>
      <c r="C17" s="11"/>
      <c r="D17" s="11"/>
      <c r="E17" s="11"/>
      <c r="F17" s="11"/>
      <c r="G17" s="11"/>
      <c r="H17" s="11"/>
      <c r="I17" s="11"/>
      <c r="J17" s="11"/>
    </row>
    <row r="18" spans="1:10" x14ac:dyDescent="0.25">
      <c r="A18" s="11"/>
      <c r="B18" s="11"/>
      <c r="C18" s="11"/>
      <c r="D18" s="11"/>
      <c r="E18" s="11"/>
      <c r="F18" s="11"/>
      <c r="G18" s="11"/>
      <c r="H18" s="11"/>
      <c r="I18" s="11"/>
      <c r="J18" s="11"/>
    </row>
  </sheetData>
  <mergeCells count="9">
    <mergeCell ref="H1:H2"/>
    <mergeCell ref="I1:I2"/>
    <mergeCell ref="J1:J2"/>
    <mergeCell ref="B1:B2"/>
    <mergeCell ref="C1:C2"/>
    <mergeCell ref="D1:D2"/>
    <mergeCell ref="E1:E2"/>
    <mergeCell ref="F1:F2"/>
    <mergeCell ref="G1:G2"/>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
  <sheetViews>
    <sheetView showGridLines="0" topLeftCell="A67" zoomScale="115" zoomScaleNormal="115" workbookViewId="0">
      <selection activeCell="A72" sqref="A72"/>
    </sheetView>
  </sheetViews>
  <sheetFormatPr defaultRowHeight="15" x14ac:dyDescent="0.25"/>
  <cols>
    <col min="1" max="1" width="9.140625" style="144"/>
    <col min="2" max="2" width="117" style="3" customWidth="1"/>
  </cols>
  <sheetData>
    <row r="1" spans="1:2" x14ac:dyDescent="0.25">
      <c r="A1" s="161"/>
    </row>
    <row r="2" spans="1:2" x14ac:dyDescent="0.25">
      <c r="B2" s="157"/>
    </row>
    <row r="3" spans="1:2" ht="15" customHeight="1" x14ac:dyDescent="0.25">
      <c r="A3" s="202" t="s">
        <v>19</v>
      </c>
      <c r="B3" s="203"/>
    </row>
    <row r="4" spans="1:2" ht="27.75" customHeight="1" x14ac:dyDescent="0.25">
      <c r="A4" s="202"/>
      <c r="B4" s="203"/>
    </row>
    <row r="5" spans="1:2" x14ac:dyDescent="0.25">
      <c r="B5" s="2"/>
    </row>
    <row r="6" spans="1:2" ht="30" x14ac:dyDescent="0.25">
      <c r="B6" s="10" t="s">
        <v>30</v>
      </c>
    </row>
    <row r="7" spans="1:2" x14ac:dyDescent="0.25">
      <c r="B7" s="2"/>
    </row>
    <row r="8" spans="1:2" x14ac:dyDescent="0.25">
      <c r="B8" s="2"/>
    </row>
    <row r="9" spans="1:2" x14ac:dyDescent="0.25">
      <c r="B9" s="10" t="s">
        <v>32</v>
      </c>
    </row>
    <row r="10" spans="1:2" x14ac:dyDescent="0.25">
      <c r="B10" s="143" t="s">
        <v>31</v>
      </c>
    </row>
    <row r="11" spans="1:2" x14ac:dyDescent="0.25">
      <c r="B11" s="10" t="s">
        <v>767</v>
      </c>
    </row>
    <row r="12" spans="1:2" x14ac:dyDescent="0.25">
      <c r="B12" s="10" t="s">
        <v>768</v>
      </c>
    </row>
    <row r="13" spans="1:2" x14ac:dyDescent="0.25">
      <c r="B13" s="10" t="s">
        <v>769</v>
      </c>
    </row>
    <row r="14" spans="1:2" ht="30" x14ac:dyDescent="0.25">
      <c r="B14" s="143" t="s">
        <v>958</v>
      </c>
    </row>
    <row r="15" spans="1:2" x14ac:dyDescent="0.25">
      <c r="B15" s="2"/>
    </row>
    <row r="16" spans="1:2" x14ac:dyDescent="0.25">
      <c r="B16" s="2"/>
    </row>
    <row r="17" spans="1:2" x14ac:dyDescent="0.25">
      <c r="B17" s="2"/>
    </row>
    <row r="18" spans="1:2" x14ac:dyDescent="0.25">
      <c r="B18" s="163" t="s">
        <v>922</v>
      </c>
    </row>
    <row r="19" spans="1:2" x14ac:dyDescent="0.25">
      <c r="B19" s="2"/>
    </row>
    <row r="20" spans="1:2" ht="15" customHeight="1" x14ac:dyDescent="0.25">
      <c r="A20" s="202" t="s">
        <v>937</v>
      </c>
      <c r="B20" s="203"/>
    </row>
    <row r="21" spans="1:2" ht="15" customHeight="1" x14ac:dyDescent="0.25">
      <c r="A21" s="202"/>
      <c r="B21" s="203"/>
    </row>
    <row r="22" spans="1:2" x14ac:dyDescent="0.25">
      <c r="A22" s="146"/>
      <c r="B22" s="204" t="s">
        <v>939</v>
      </c>
    </row>
    <row r="23" spans="1:2" x14ac:dyDescent="0.25">
      <c r="A23" s="146"/>
      <c r="B23" s="204"/>
    </row>
    <row r="24" spans="1:2" x14ac:dyDescent="0.25">
      <c r="A24" s="146"/>
      <c r="B24" s="164"/>
    </row>
    <row r="25" spans="1:2" x14ac:dyDescent="0.25">
      <c r="A25" s="146"/>
      <c r="B25" s="168" t="s">
        <v>955</v>
      </c>
    </row>
    <row r="26" spans="1:2" x14ac:dyDescent="0.25">
      <c r="A26" s="146" t="s">
        <v>929</v>
      </c>
      <c r="B26" s="167" t="s">
        <v>924</v>
      </c>
    </row>
    <row r="27" spans="1:2" x14ac:dyDescent="0.25">
      <c r="A27" s="146" t="s">
        <v>929</v>
      </c>
      <c r="B27" s="167" t="s">
        <v>925</v>
      </c>
    </row>
    <row r="28" spans="1:2" x14ac:dyDescent="0.25">
      <c r="A28" s="146" t="s">
        <v>929</v>
      </c>
      <c r="B28" s="167" t="s">
        <v>926</v>
      </c>
    </row>
    <row r="29" spans="1:2" x14ac:dyDescent="0.25">
      <c r="A29" s="146" t="s">
        <v>929</v>
      </c>
      <c r="B29" s="167" t="s">
        <v>927</v>
      </c>
    </row>
    <row r="30" spans="1:2" x14ac:dyDescent="0.25">
      <c r="A30" s="146" t="s">
        <v>929</v>
      </c>
      <c r="B30" s="167" t="s">
        <v>928</v>
      </c>
    </row>
    <row r="31" spans="1:2" x14ac:dyDescent="0.25">
      <c r="A31" s="146" t="s">
        <v>929</v>
      </c>
      <c r="B31" s="167" t="s">
        <v>938</v>
      </c>
    </row>
    <row r="32" spans="1:2" x14ac:dyDescent="0.25">
      <c r="A32" s="146" t="s">
        <v>929</v>
      </c>
      <c r="B32" s="167" t="s">
        <v>954</v>
      </c>
    </row>
    <row r="33" spans="1:3" x14ac:dyDescent="0.25">
      <c r="A33" s="146"/>
      <c r="B33" s="165"/>
    </row>
    <row r="34" spans="1:3" x14ac:dyDescent="0.25">
      <c r="A34" s="146"/>
      <c r="B34" s="165"/>
    </row>
    <row r="35" spans="1:3" x14ac:dyDescent="0.25">
      <c r="A35" s="146"/>
      <c r="B35" s="165"/>
    </row>
    <row r="36" spans="1:3" x14ac:dyDescent="0.25">
      <c r="A36" s="146"/>
      <c r="B36" s="165"/>
    </row>
    <row r="37" spans="1:3" x14ac:dyDescent="0.25">
      <c r="A37" s="146"/>
      <c r="B37" s="165"/>
    </row>
    <row r="38" spans="1:3" x14ac:dyDescent="0.25">
      <c r="A38" s="146"/>
      <c r="B38" s="165"/>
    </row>
    <row r="39" spans="1:3" x14ac:dyDescent="0.25">
      <c r="A39" s="146"/>
      <c r="B39" s="164"/>
    </row>
    <row r="40" spans="1:3" x14ac:dyDescent="0.25">
      <c r="A40" s="146"/>
      <c r="B40" s="164"/>
    </row>
    <row r="41" spans="1:3" ht="15" customHeight="1" x14ac:dyDescent="0.25">
      <c r="A41" s="202" t="s">
        <v>20</v>
      </c>
      <c r="B41" s="203"/>
    </row>
    <row r="42" spans="1:3" ht="15" customHeight="1" x14ac:dyDescent="0.25">
      <c r="A42" s="202"/>
      <c r="B42" s="203"/>
    </row>
    <row r="43" spans="1:3" x14ac:dyDescent="0.25">
      <c r="C43" s="92"/>
    </row>
    <row r="44" spans="1:3" x14ac:dyDescent="0.25">
      <c r="C44" s="92"/>
    </row>
    <row r="45" spans="1:3" ht="25.5" x14ac:dyDescent="0.25">
      <c r="A45" s="146"/>
      <c r="B45" s="168" t="s">
        <v>930</v>
      </c>
      <c r="C45" s="92"/>
    </row>
    <row r="46" spans="1:3" x14ac:dyDescent="0.25">
      <c r="A46" s="146"/>
      <c r="B46" s="145" t="s">
        <v>933</v>
      </c>
      <c r="C46" s="92"/>
    </row>
    <row r="47" spans="1:3" x14ac:dyDescent="0.25">
      <c r="A47" s="146"/>
      <c r="B47" s="166"/>
      <c r="C47" s="92"/>
    </row>
    <row r="48" spans="1:3" x14ac:dyDescent="0.25">
      <c r="A48" s="146" t="s">
        <v>929</v>
      </c>
      <c r="B48" s="166" t="s">
        <v>931</v>
      </c>
      <c r="C48" s="92"/>
    </row>
    <row r="49" spans="1:3" x14ac:dyDescent="0.25">
      <c r="A49" s="146" t="s">
        <v>929</v>
      </c>
      <c r="B49" s="166" t="s">
        <v>934</v>
      </c>
      <c r="C49" s="92"/>
    </row>
    <row r="50" spans="1:3" x14ac:dyDescent="0.25">
      <c r="A50" s="146" t="s">
        <v>929</v>
      </c>
      <c r="B50" s="166" t="s">
        <v>935</v>
      </c>
      <c r="C50" s="92"/>
    </row>
    <row r="51" spans="1:3" x14ac:dyDescent="0.25">
      <c r="A51" s="146" t="s">
        <v>929</v>
      </c>
      <c r="B51" s="166" t="s">
        <v>936</v>
      </c>
      <c r="C51" s="92"/>
    </row>
    <row r="52" spans="1:3" x14ac:dyDescent="0.25">
      <c r="B52" s="166"/>
      <c r="C52" s="92"/>
    </row>
    <row r="53" spans="1:3" x14ac:dyDescent="0.25">
      <c r="B53" s="166"/>
      <c r="C53" s="92"/>
    </row>
    <row r="54" spans="1:3" x14ac:dyDescent="0.25">
      <c r="A54" s="146"/>
      <c r="B54" s="166"/>
      <c r="C54" s="92"/>
    </row>
    <row r="55" spans="1:3" x14ac:dyDescent="0.25">
      <c r="A55" s="146"/>
      <c r="B55" s="166"/>
      <c r="C55" s="92"/>
    </row>
    <row r="56" spans="1:3" x14ac:dyDescent="0.25">
      <c r="A56" s="146"/>
      <c r="B56" s="166"/>
      <c r="C56" s="92"/>
    </row>
    <row r="57" spans="1:3" x14ac:dyDescent="0.25">
      <c r="A57" s="146"/>
      <c r="B57" s="166"/>
      <c r="C57" s="92"/>
    </row>
    <row r="58" spans="1:3" x14ac:dyDescent="0.25">
      <c r="A58" s="146"/>
      <c r="B58" s="166"/>
      <c r="C58" s="92"/>
    </row>
    <row r="59" spans="1:3" x14ac:dyDescent="0.25">
      <c r="A59" s="146"/>
      <c r="B59" s="166"/>
      <c r="C59" s="92"/>
    </row>
    <row r="60" spans="1:3" x14ac:dyDescent="0.25">
      <c r="A60" s="146"/>
      <c r="B60" s="166"/>
      <c r="C60" s="92"/>
    </row>
    <row r="61" spans="1:3" x14ac:dyDescent="0.25">
      <c r="A61" s="146"/>
      <c r="B61" s="166"/>
      <c r="C61" s="92"/>
    </row>
    <row r="62" spans="1:3" x14ac:dyDescent="0.25">
      <c r="A62" s="146"/>
      <c r="C62" s="92"/>
    </row>
    <row r="63" spans="1:3" x14ac:dyDescent="0.25">
      <c r="A63" s="146"/>
      <c r="B63" s="166"/>
      <c r="C63" s="92"/>
    </row>
    <row r="64" spans="1:3" x14ac:dyDescent="0.25">
      <c r="B64" s="165"/>
      <c r="C64" s="92"/>
    </row>
    <row r="65" spans="1:3" x14ac:dyDescent="0.25">
      <c r="B65" s="165"/>
      <c r="C65" s="92"/>
    </row>
    <row r="66" spans="1:3" x14ac:dyDescent="0.25">
      <c r="B66" s="165"/>
      <c r="C66" s="92"/>
    </row>
    <row r="67" spans="1:3" x14ac:dyDescent="0.25">
      <c r="C67" s="92"/>
    </row>
    <row r="68" spans="1:3" x14ac:dyDescent="0.25">
      <c r="B68" s="165"/>
      <c r="C68" s="92"/>
    </row>
    <row r="70" spans="1:3" x14ac:dyDescent="0.25">
      <c r="B70" s="166" t="s">
        <v>932</v>
      </c>
    </row>
    <row r="71" spans="1:3" ht="30" x14ac:dyDescent="0.25">
      <c r="B71" s="3" t="s">
        <v>956</v>
      </c>
    </row>
    <row r="72" spans="1:3" x14ac:dyDescent="0.25">
      <c r="A72" s="158" t="s">
        <v>940</v>
      </c>
    </row>
    <row r="76" spans="1:3" ht="183" customHeight="1" x14ac:dyDescent="0.25">
      <c r="B76" s="5" t="s">
        <v>957</v>
      </c>
    </row>
  </sheetData>
  <mergeCells count="4">
    <mergeCell ref="A3:B4"/>
    <mergeCell ref="A41:B42"/>
    <mergeCell ref="B22:B23"/>
    <mergeCell ref="A20:B21"/>
  </mergeCells>
  <hyperlinks>
    <hyperlink ref="A72" location="Inicio!A1" display="&lt;&lt;Inicio"/>
  </hyperlink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A2" sqref="A2:D2"/>
    </sheetView>
  </sheetViews>
  <sheetFormatPr defaultRowHeight="15" x14ac:dyDescent="0.25"/>
  <cols>
    <col min="2" max="2" width="14.28515625" bestFit="1" customWidth="1"/>
    <col min="3" max="3" width="22.5703125" customWidth="1"/>
  </cols>
  <sheetData>
    <row r="1" spans="1:4" ht="25.5" customHeight="1" x14ac:dyDescent="0.25">
      <c r="A1" s="161"/>
    </row>
    <row r="2" spans="1:4" s="7" customFormat="1" ht="36.75" customHeight="1" x14ac:dyDescent="0.25">
      <c r="A2" s="7" t="s">
        <v>52</v>
      </c>
      <c r="B2" s="8" t="s">
        <v>775</v>
      </c>
      <c r="C2" s="9" t="s">
        <v>36</v>
      </c>
      <c r="D2" s="7" t="s">
        <v>53</v>
      </c>
    </row>
    <row r="4" spans="1:4" x14ac:dyDescent="0.25">
      <c r="A4">
        <v>1</v>
      </c>
      <c r="C4" t="s">
        <v>37</v>
      </c>
      <c r="D4" t="s">
        <v>54</v>
      </c>
    </row>
    <row r="5" spans="1:4" x14ac:dyDescent="0.25">
      <c r="A5">
        <v>2</v>
      </c>
      <c r="C5" t="s">
        <v>38</v>
      </c>
      <c r="D5" t="s">
        <v>54</v>
      </c>
    </row>
    <row r="6" spans="1:4" x14ac:dyDescent="0.25">
      <c r="A6">
        <v>3</v>
      </c>
      <c r="C6" s="4" t="s">
        <v>39</v>
      </c>
      <c r="D6" t="s">
        <v>54</v>
      </c>
    </row>
    <row r="7" spans="1:4" x14ac:dyDescent="0.25">
      <c r="A7">
        <v>4</v>
      </c>
      <c r="C7" s="4" t="s">
        <v>39</v>
      </c>
      <c r="D7" t="s">
        <v>54</v>
      </c>
    </row>
    <row r="8" spans="1:4" x14ac:dyDescent="0.25">
      <c r="A8">
        <v>5</v>
      </c>
      <c r="C8" s="4" t="s">
        <v>39</v>
      </c>
      <c r="D8" t="s">
        <v>54</v>
      </c>
    </row>
    <row r="9" spans="1:4" x14ac:dyDescent="0.25">
      <c r="A9">
        <v>6</v>
      </c>
      <c r="C9" s="4" t="s">
        <v>39</v>
      </c>
      <c r="D9" t="s">
        <v>54</v>
      </c>
    </row>
    <row r="10" spans="1:4" x14ac:dyDescent="0.25">
      <c r="A10">
        <v>7</v>
      </c>
      <c r="C10" s="4" t="s">
        <v>39</v>
      </c>
      <c r="D10" t="s">
        <v>54</v>
      </c>
    </row>
    <row r="11" spans="1:4" x14ac:dyDescent="0.25">
      <c r="A11">
        <v>8</v>
      </c>
      <c r="C11" s="4" t="s">
        <v>20</v>
      </c>
      <c r="D11" t="s">
        <v>54</v>
      </c>
    </row>
    <row r="12" spans="1:4" x14ac:dyDescent="0.25">
      <c r="A12">
        <v>9</v>
      </c>
      <c r="C12" s="4" t="s">
        <v>40</v>
      </c>
      <c r="D12" t="s">
        <v>55</v>
      </c>
    </row>
    <row r="13" spans="1:4" x14ac:dyDescent="0.25">
      <c r="A13">
        <v>10</v>
      </c>
      <c r="C13" s="4" t="s">
        <v>41</v>
      </c>
      <c r="D13" t="s">
        <v>54</v>
      </c>
    </row>
    <row r="14" spans="1:4" x14ac:dyDescent="0.25">
      <c r="A14">
        <v>11</v>
      </c>
      <c r="C14" s="4" t="s">
        <v>42</v>
      </c>
      <c r="D14" t="s">
        <v>54</v>
      </c>
    </row>
    <row r="15" spans="1:4" x14ac:dyDescent="0.25">
      <c r="A15">
        <v>12</v>
      </c>
      <c r="C15" s="4" t="s">
        <v>43</v>
      </c>
      <c r="D15" t="s">
        <v>56</v>
      </c>
    </row>
    <row r="16" spans="1:4" x14ac:dyDescent="0.25">
      <c r="A16">
        <v>13</v>
      </c>
      <c r="C16" s="4" t="s">
        <v>44</v>
      </c>
      <c r="D16" t="s">
        <v>56</v>
      </c>
    </row>
    <row r="17" spans="1:4" x14ac:dyDescent="0.25">
      <c r="A17">
        <v>14</v>
      </c>
      <c r="C17" s="4" t="s">
        <v>45</v>
      </c>
      <c r="D17" t="s">
        <v>56</v>
      </c>
    </row>
    <row r="18" spans="1:4" x14ac:dyDescent="0.25">
      <c r="A18">
        <v>15</v>
      </c>
      <c r="C18" s="4" t="s">
        <v>23</v>
      </c>
      <c r="D18" t="s">
        <v>57</v>
      </c>
    </row>
    <row r="19" spans="1:4" x14ac:dyDescent="0.25">
      <c r="A19">
        <v>16</v>
      </c>
      <c r="C19" s="4" t="s">
        <v>28</v>
      </c>
      <c r="D19" t="s">
        <v>58</v>
      </c>
    </row>
    <row r="20" spans="1:4" x14ac:dyDescent="0.25">
      <c r="A20">
        <v>17</v>
      </c>
      <c r="C20" s="4" t="s">
        <v>46</v>
      </c>
      <c r="D20" t="s">
        <v>59</v>
      </c>
    </row>
    <row r="21" spans="1:4" x14ac:dyDescent="0.25">
      <c r="A21">
        <v>18</v>
      </c>
      <c r="C21" s="4" t="s">
        <v>47</v>
      </c>
      <c r="D21" t="s">
        <v>59</v>
      </c>
    </row>
    <row r="22" spans="1:4" x14ac:dyDescent="0.25">
      <c r="A22">
        <v>19</v>
      </c>
      <c r="C22" s="4" t="s">
        <v>48</v>
      </c>
      <c r="D22" t="s">
        <v>59</v>
      </c>
    </row>
    <row r="23" spans="1:4" x14ac:dyDescent="0.25">
      <c r="A23">
        <v>20</v>
      </c>
      <c r="C23" s="4" t="s">
        <v>50</v>
      </c>
      <c r="D23" t="s">
        <v>60</v>
      </c>
    </row>
    <row r="24" spans="1:4" x14ac:dyDescent="0.25">
      <c r="A24">
        <v>21</v>
      </c>
      <c r="C24" s="4" t="s">
        <v>49</v>
      </c>
      <c r="D24" t="s">
        <v>60</v>
      </c>
    </row>
    <row r="25" spans="1:4" x14ac:dyDescent="0.25">
      <c r="A25">
        <v>22</v>
      </c>
      <c r="C25" s="4" t="s">
        <v>51</v>
      </c>
      <c r="D25" t="s">
        <v>54</v>
      </c>
    </row>
    <row r="26" spans="1:4" x14ac:dyDescent="0.25">
      <c r="A26">
        <v>23</v>
      </c>
      <c r="B26" t="s">
        <v>776</v>
      </c>
      <c r="C26" s="4" t="s">
        <v>777</v>
      </c>
      <c r="D26" s="6"/>
    </row>
    <row r="27" spans="1:4" x14ac:dyDescent="0.25">
      <c r="A27">
        <v>24</v>
      </c>
      <c r="C27" s="4" t="s">
        <v>778</v>
      </c>
    </row>
    <row r="28" spans="1:4" x14ac:dyDescent="0.25">
      <c r="A28">
        <v>25</v>
      </c>
      <c r="C28" s="4" t="s">
        <v>779</v>
      </c>
    </row>
    <row r="29" spans="1:4" x14ac:dyDescent="0.25">
      <c r="A29">
        <v>26</v>
      </c>
      <c r="C29" s="4" t="s">
        <v>780</v>
      </c>
    </row>
    <row r="30" spans="1:4" x14ac:dyDescent="0.25">
      <c r="C30" s="4" t="s">
        <v>781</v>
      </c>
    </row>
    <row r="31" spans="1:4" x14ac:dyDescent="0.25">
      <c r="C31" s="4" t="s">
        <v>782</v>
      </c>
    </row>
    <row r="32" spans="1:4" x14ac:dyDescent="0.25">
      <c r="C32" s="4" t="s">
        <v>783</v>
      </c>
    </row>
    <row r="33" spans="3:3" x14ac:dyDescent="0.25">
      <c r="C33" s="4" t="s">
        <v>784</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8" sqref="G8"/>
    </sheetView>
  </sheetViews>
  <sheetFormatPr defaultRowHeight="15" x14ac:dyDescent="0.25"/>
  <cols>
    <col min="2" max="2" width="18.42578125" customWidth="1"/>
    <col min="3" max="3" width="18.5703125" customWidth="1"/>
  </cols>
  <sheetData>
    <row r="1" spans="1:3" ht="37.5" customHeight="1" x14ac:dyDescent="0.25">
      <c r="A1" s="158"/>
    </row>
    <row r="2" spans="1:3" x14ac:dyDescent="0.25">
      <c r="A2" t="s">
        <v>62</v>
      </c>
      <c r="B2" t="s">
        <v>63</v>
      </c>
      <c r="C2" t="s">
        <v>64</v>
      </c>
    </row>
    <row r="3" spans="1:3" x14ac:dyDescent="0.25">
      <c r="A3" t="s">
        <v>61</v>
      </c>
      <c r="B3" t="s">
        <v>65</v>
      </c>
      <c r="C3" t="s">
        <v>66</v>
      </c>
    </row>
    <row r="4" spans="1:3" x14ac:dyDescent="0.25">
      <c r="B4" t="s">
        <v>65</v>
      </c>
      <c r="C4" s="4" t="s">
        <v>67</v>
      </c>
    </row>
    <row r="5" spans="1:3" x14ac:dyDescent="0.25">
      <c r="B5" t="s">
        <v>65</v>
      </c>
      <c r="C5" s="4" t="s">
        <v>68</v>
      </c>
    </row>
    <row r="6" spans="1:3" x14ac:dyDescent="0.25">
      <c r="B6" t="s">
        <v>65</v>
      </c>
      <c r="C6" s="4" t="s">
        <v>69</v>
      </c>
    </row>
    <row r="7" spans="1:3" x14ac:dyDescent="0.25">
      <c r="B7" t="s">
        <v>65</v>
      </c>
      <c r="C7" s="4" t="s">
        <v>70</v>
      </c>
    </row>
    <row r="8" spans="1:3" x14ac:dyDescent="0.25">
      <c r="C8" s="4"/>
    </row>
    <row r="9" spans="1:3" x14ac:dyDescent="0.25">
      <c r="B9" t="s">
        <v>160</v>
      </c>
      <c r="C9" s="4" t="s">
        <v>166</v>
      </c>
    </row>
    <row r="10" spans="1:3" x14ac:dyDescent="0.25">
      <c r="B10" t="s">
        <v>160</v>
      </c>
      <c r="C10" s="4" t="s">
        <v>161</v>
      </c>
    </row>
    <row r="11" spans="1:3" x14ac:dyDescent="0.25">
      <c r="B11" t="s">
        <v>160</v>
      </c>
      <c r="C11" s="4" t="s">
        <v>162</v>
      </c>
    </row>
    <row r="12" spans="1:3" x14ac:dyDescent="0.25">
      <c r="B12" t="s">
        <v>160</v>
      </c>
      <c r="C12" s="4" t="s">
        <v>163</v>
      </c>
    </row>
    <row r="13" spans="1:3" x14ac:dyDescent="0.25">
      <c r="B13" t="s">
        <v>160</v>
      </c>
      <c r="C13" s="4" t="s">
        <v>164</v>
      </c>
    </row>
    <row r="14" spans="1:3" x14ac:dyDescent="0.25">
      <c r="B14" t="s">
        <v>160</v>
      </c>
      <c r="C14" s="4" t="s">
        <v>165</v>
      </c>
    </row>
    <row r="15" spans="1:3" x14ac:dyDescent="0.25">
      <c r="B15" t="s">
        <v>160</v>
      </c>
      <c r="C15" s="4" t="s">
        <v>167</v>
      </c>
    </row>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B1" activeCellId="1" sqref="C4 B1:B2"/>
    </sheetView>
  </sheetViews>
  <sheetFormatPr defaultRowHeight="15" x14ac:dyDescent="0.25"/>
  <cols>
    <col min="1" max="1" width="17.42578125" customWidth="1"/>
    <col min="2" max="2" width="16.28515625" bestFit="1" customWidth="1"/>
    <col min="3" max="4" width="13.28515625" customWidth="1"/>
    <col min="5" max="5" width="10.7109375" customWidth="1"/>
    <col min="6" max="6" width="13.5703125" bestFit="1" customWidth="1"/>
    <col min="7" max="7" width="11" customWidth="1"/>
    <col min="8" max="8" width="15.85546875" bestFit="1" customWidth="1"/>
    <col min="9" max="9" width="16" bestFit="1" customWidth="1"/>
  </cols>
  <sheetData>
    <row r="1" spans="1:9" ht="27" customHeight="1" x14ac:dyDescent="0.25">
      <c r="A1" s="347"/>
      <c r="B1" s="340" t="s">
        <v>138</v>
      </c>
      <c r="C1" s="340" t="s">
        <v>993</v>
      </c>
      <c r="D1" s="344" t="s">
        <v>992</v>
      </c>
      <c r="E1" s="340" t="s">
        <v>990</v>
      </c>
      <c r="F1" s="340" t="s">
        <v>139</v>
      </c>
      <c r="G1" s="340" t="s">
        <v>991</v>
      </c>
      <c r="H1" s="340" t="s">
        <v>994</v>
      </c>
      <c r="I1" s="339" t="s">
        <v>147</v>
      </c>
    </row>
    <row r="2" spans="1:9" ht="56.25" customHeight="1" x14ac:dyDescent="0.25">
      <c r="A2" s="346" t="s">
        <v>985</v>
      </c>
      <c r="B2" s="341"/>
      <c r="C2" s="341"/>
      <c r="D2" s="345"/>
      <c r="E2" s="341"/>
      <c r="F2" s="341"/>
      <c r="G2" s="341"/>
      <c r="H2" s="341"/>
      <c r="I2" s="339"/>
    </row>
    <row r="3" spans="1:9" x14ac:dyDescent="0.25">
      <c r="A3" s="189">
        <v>100</v>
      </c>
      <c r="B3" s="11"/>
      <c r="C3" s="11">
        <f>A3*0.01</f>
        <v>1</v>
      </c>
      <c r="D3" s="343">
        <f>C3*10</f>
        <v>10</v>
      </c>
      <c r="E3" s="11">
        <f>C3*2</f>
        <v>2</v>
      </c>
      <c r="F3" s="11"/>
      <c r="G3" s="11"/>
      <c r="H3" s="11"/>
      <c r="I3" s="11"/>
    </row>
    <row r="4" spans="1:9" x14ac:dyDescent="0.25">
      <c r="A4" s="189">
        <v>1000</v>
      </c>
      <c r="B4" s="11"/>
      <c r="C4" s="11">
        <f t="shared" ref="C4:C7" si="0">A4*0.01</f>
        <v>10</v>
      </c>
      <c r="D4" s="343">
        <f t="shared" ref="D4:D7" si="1">C4*10</f>
        <v>100</v>
      </c>
      <c r="E4" s="11">
        <f t="shared" ref="E4:E7" si="2">C4*2</f>
        <v>20</v>
      </c>
      <c r="F4" s="11"/>
      <c r="G4" s="11"/>
      <c r="H4" s="11"/>
      <c r="I4" s="11"/>
    </row>
    <row r="5" spans="1:9" x14ac:dyDescent="0.25">
      <c r="A5" s="189">
        <v>10000</v>
      </c>
      <c r="B5" s="11"/>
      <c r="C5" s="11">
        <f t="shared" si="0"/>
        <v>100</v>
      </c>
      <c r="D5" s="343">
        <f t="shared" si="1"/>
        <v>1000</v>
      </c>
      <c r="E5" s="11">
        <f t="shared" si="2"/>
        <v>200</v>
      </c>
      <c r="F5" s="11"/>
      <c r="G5" s="11"/>
      <c r="H5" s="11"/>
      <c r="I5" s="11"/>
    </row>
    <row r="6" spans="1:9" x14ac:dyDescent="0.25">
      <c r="A6" s="189">
        <v>100000</v>
      </c>
      <c r="B6" s="11"/>
      <c r="C6" s="11">
        <f t="shared" si="0"/>
        <v>1000</v>
      </c>
      <c r="D6" s="343">
        <f t="shared" si="1"/>
        <v>10000</v>
      </c>
      <c r="E6" s="11">
        <f t="shared" si="2"/>
        <v>2000</v>
      </c>
      <c r="F6" s="11"/>
      <c r="G6" s="11"/>
      <c r="H6" s="11"/>
      <c r="I6" s="11"/>
    </row>
    <row r="7" spans="1:9" x14ac:dyDescent="0.25">
      <c r="A7" s="189">
        <v>1000000</v>
      </c>
      <c r="B7" s="11"/>
      <c r="C7" s="11">
        <f t="shared" si="0"/>
        <v>10000</v>
      </c>
      <c r="D7" s="343">
        <f t="shared" si="1"/>
        <v>100000</v>
      </c>
      <c r="E7" s="11">
        <f t="shared" si="2"/>
        <v>20000</v>
      </c>
      <c r="F7" s="11"/>
      <c r="G7" s="11"/>
      <c r="H7" s="11"/>
      <c r="I7" s="11"/>
    </row>
    <row r="8" spans="1:9" x14ac:dyDescent="0.25">
      <c r="A8" s="11"/>
      <c r="B8" s="11"/>
      <c r="C8" s="11"/>
      <c r="D8" s="11"/>
      <c r="E8" s="11"/>
      <c r="F8" s="11"/>
      <c r="G8" s="11"/>
      <c r="H8" s="11"/>
      <c r="I8" s="11"/>
    </row>
    <row r="9" spans="1:9" x14ac:dyDescent="0.25">
      <c r="A9" s="11"/>
      <c r="B9" s="11"/>
      <c r="C9" s="11"/>
      <c r="D9" s="11"/>
      <c r="E9" s="11"/>
      <c r="F9" s="11"/>
      <c r="G9" s="11"/>
      <c r="H9" s="11"/>
      <c r="I9" s="11"/>
    </row>
    <row r="10" spans="1:9" x14ac:dyDescent="0.25">
      <c r="A10" s="11"/>
      <c r="B10" s="11"/>
      <c r="C10" s="11"/>
      <c r="D10" s="11"/>
      <c r="E10" s="11"/>
      <c r="F10" s="11"/>
      <c r="G10" s="11"/>
      <c r="H10" s="11"/>
      <c r="I10" s="11"/>
    </row>
    <row r="11" spans="1:9" x14ac:dyDescent="0.25">
      <c r="A11" s="11"/>
      <c r="B11" s="11"/>
      <c r="C11" s="11"/>
      <c r="D11" s="11"/>
      <c r="E11" s="11"/>
      <c r="F11" s="11"/>
      <c r="G11" s="11"/>
      <c r="H11" s="11"/>
      <c r="I11" s="11"/>
    </row>
    <row r="12" spans="1:9" x14ac:dyDescent="0.25">
      <c r="A12" s="11"/>
      <c r="B12" s="11"/>
      <c r="C12" s="11"/>
      <c r="D12" s="11"/>
      <c r="E12" s="11"/>
      <c r="F12" s="11"/>
      <c r="G12" s="11"/>
      <c r="H12" s="11"/>
      <c r="I12" s="11"/>
    </row>
    <row r="13" spans="1:9" x14ac:dyDescent="0.25">
      <c r="A13" s="11"/>
      <c r="B13" s="11"/>
      <c r="C13" s="11"/>
      <c r="D13" s="11"/>
      <c r="E13" s="11"/>
      <c r="F13" s="11"/>
      <c r="G13" s="11"/>
      <c r="H13" s="11"/>
      <c r="I13" s="11"/>
    </row>
    <row r="14" spans="1:9" x14ac:dyDescent="0.25">
      <c r="A14" s="11"/>
      <c r="B14" s="11"/>
      <c r="C14" s="11"/>
      <c r="D14" s="11"/>
      <c r="E14" s="11"/>
      <c r="F14" s="11"/>
      <c r="G14" s="11"/>
      <c r="H14" s="11"/>
      <c r="I14" s="11"/>
    </row>
    <row r="15" spans="1:9" x14ac:dyDescent="0.25">
      <c r="A15" s="11"/>
      <c r="B15" s="11"/>
      <c r="C15" s="11"/>
      <c r="D15" s="11"/>
      <c r="E15" s="11"/>
      <c r="F15" s="11"/>
      <c r="G15" s="11"/>
      <c r="H15" s="11"/>
      <c r="I15" s="11"/>
    </row>
    <row r="16" spans="1:9" x14ac:dyDescent="0.25">
      <c r="A16" s="11"/>
      <c r="B16" s="11"/>
      <c r="C16" s="11"/>
      <c r="D16" s="11"/>
      <c r="E16" s="11"/>
      <c r="F16" s="11"/>
      <c r="G16" s="11"/>
      <c r="H16" s="11"/>
      <c r="I16" s="11"/>
    </row>
    <row r="17" spans="1:9" x14ac:dyDescent="0.25">
      <c r="A17" s="11"/>
      <c r="B17" s="11"/>
      <c r="C17" s="11"/>
      <c r="D17" s="11"/>
      <c r="E17" s="11"/>
      <c r="F17" s="11"/>
      <c r="G17" s="11"/>
      <c r="H17" s="11"/>
      <c r="I17" s="11"/>
    </row>
    <row r="18" spans="1:9" x14ac:dyDescent="0.25">
      <c r="A18" s="11"/>
      <c r="B18" s="11"/>
      <c r="C18" s="11"/>
      <c r="D18" s="11"/>
      <c r="E18" s="11"/>
      <c r="F18" s="11"/>
      <c r="G18" s="11"/>
      <c r="H18" s="11"/>
      <c r="I18" s="11"/>
    </row>
  </sheetData>
  <mergeCells count="8">
    <mergeCell ref="E1:E2"/>
    <mergeCell ref="F1:F2"/>
    <mergeCell ref="G1:G2"/>
    <mergeCell ref="H1:H2"/>
    <mergeCell ref="I1:I2"/>
    <mergeCell ref="B1:B2"/>
    <mergeCell ref="C1:C2"/>
    <mergeCell ref="D1:D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workbookViewId="0">
      <selection activeCell="B3" sqref="B3"/>
    </sheetView>
  </sheetViews>
  <sheetFormatPr defaultRowHeight="15" x14ac:dyDescent="0.25"/>
  <cols>
    <col min="1" max="1" width="28.85546875" style="172" bestFit="1" customWidth="1"/>
    <col min="2" max="2" width="11.140625" bestFit="1" customWidth="1"/>
    <col min="4" max="4" width="12.85546875" customWidth="1"/>
    <col min="7" max="7" width="19.5703125" customWidth="1"/>
  </cols>
  <sheetData>
    <row r="1" spans="1:28" ht="38.25" customHeight="1" thickBot="1" x14ac:dyDescent="0.3">
      <c r="A1" s="174" t="s">
        <v>917</v>
      </c>
      <c r="B1" s="175"/>
      <c r="C1" s="226" t="s">
        <v>947</v>
      </c>
      <c r="D1" s="226"/>
      <c r="E1" s="226"/>
      <c r="F1" s="226"/>
      <c r="G1" s="226"/>
      <c r="H1" s="226"/>
      <c r="I1" s="226"/>
      <c r="J1" s="226"/>
      <c r="K1" s="226"/>
      <c r="L1" s="183"/>
      <c r="M1" s="183"/>
      <c r="N1" s="184"/>
      <c r="O1" s="148"/>
      <c r="P1" s="148"/>
      <c r="Q1" s="148"/>
    </row>
    <row r="2" spans="1:28" ht="15" customHeight="1" x14ac:dyDescent="0.25">
      <c r="A2" s="173"/>
      <c r="B2" s="176"/>
      <c r="C2" s="211" t="s">
        <v>959</v>
      </c>
      <c r="D2" s="211"/>
      <c r="E2" s="211"/>
      <c r="F2" s="211"/>
      <c r="G2" s="211"/>
      <c r="H2" s="211"/>
      <c r="I2" s="211"/>
      <c r="J2" s="211"/>
      <c r="K2" s="211"/>
      <c r="L2" s="212" t="s">
        <v>963</v>
      </c>
      <c r="M2" s="213"/>
      <c r="N2" s="214"/>
      <c r="O2" s="148"/>
      <c r="P2" s="148"/>
      <c r="Q2" s="148"/>
    </row>
    <row r="3" spans="1:28" ht="15" customHeight="1" thickBot="1" x14ac:dyDescent="0.3">
      <c r="A3" s="173"/>
      <c r="B3" s="176"/>
      <c r="C3" s="177"/>
      <c r="D3" s="177"/>
      <c r="E3" s="177"/>
      <c r="F3" s="177"/>
      <c r="G3" s="177"/>
      <c r="H3" s="177"/>
      <c r="I3" s="177"/>
      <c r="J3" s="177"/>
      <c r="K3" s="177"/>
      <c r="L3" s="208" t="s">
        <v>964</v>
      </c>
      <c r="M3" s="209"/>
      <c r="N3" s="210"/>
      <c r="O3" s="148"/>
      <c r="P3" s="148"/>
      <c r="Q3" s="148"/>
    </row>
    <row r="4" spans="1:28" ht="15.75" customHeight="1" x14ac:dyDescent="0.25">
      <c r="A4" s="217" t="s">
        <v>948</v>
      </c>
      <c r="B4" s="218"/>
      <c r="C4" s="219"/>
      <c r="L4" s="205" t="s">
        <v>961</v>
      </c>
      <c r="M4" s="206"/>
      <c r="N4" s="207"/>
    </row>
    <row r="5" spans="1:28" ht="15" customHeight="1" x14ac:dyDescent="0.25">
      <c r="A5" s="220"/>
      <c r="B5" s="221"/>
      <c r="C5" s="222"/>
      <c r="L5" s="205" t="s">
        <v>765</v>
      </c>
      <c r="M5" s="206"/>
      <c r="N5" s="207"/>
    </row>
    <row r="6" spans="1:28" ht="15.75" customHeight="1" x14ac:dyDescent="0.25">
      <c r="A6" s="220"/>
      <c r="B6" s="221"/>
      <c r="C6" s="222"/>
      <c r="D6" s="215" t="s">
        <v>176</v>
      </c>
      <c r="E6" s="215"/>
      <c r="G6" s="216" t="s">
        <v>764</v>
      </c>
      <c r="H6" s="216"/>
      <c r="L6" s="205" t="s">
        <v>766</v>
      </c>
      <c r="M6" s="206"/>
      <c r="N6" s="207"/>
    </row>
    <row r="7" spans="1:28" ht="15" customHeight="1" x14ac:dyDescent="0.25">
      <c r="A7" s="220"/>
      <c r="B7" s="221"/>
      <c r="C7" s="222"/>
      <c r="D7" s="215"/>
      <c r="E7" s="215"/>
      <c r="G7" s="216"/>
      <c r="H7" s="216"/>
      <c r="L7" s="205" t="s">
        <v>962</v>
      </c>
      <c r="M7" s="206"/>
      <c r="N7" s="207"/>
    </row>
    <row r="8" spans="1:28" ht="15" customHeight="1" x14ac:dyDescent="0.25">
      <c r="A8" s="220"/>
      <c r="B8" s="221"/>
      <c r="C8" s="222"/>
      <c r="D8" s="190"/>
      <c r="E8" s="190"/>
      <c r="F8" s="190"/>
      <c r="G8" s="190"/>
      <c r="L8" s="205" t="s">
        <v>925</v>
      </c>
      <c r="M8" s="206"/>
      <c r="N8" s="207"/>
    </row>
    <row r="9" spans="1:28" ht="15.75" thickBot="1" x14ac:dyDescent="0.3">
      <c r="A9" s="223"/>
      <c r="B9" s="224"/>
      <c r="C9" s="225"/>
      <c r="D9" s="190"/>
      <c r="E9" s="190"/>
      <c r="F9" s="190"/>
      <c r="G9" s="190"/>
      <c r="L9" s="228" t="s">
        <v>674</v>
      </c>
      <c r="M9" s="229"/>
      <c r="N9" s="230"/>
    </row>
    <row r="11" spans="1:28" s="11" customFormat="1" x14ac:dyDescent="0.25">
      <c r="A11" s="169" t="s">
        <v>157</v>
      </c>
      <c r="D11" s="11" t="s">
        <v>177</v>
      </c>
      <c r="E11" s="11" t="s">
        <v>169</v>
      </c>
      <c r="F11" s="11" t="s">
        <v>170</v>
      </c>
      <c r="G11" s="11" t="s">
        <v>178</v>
      </c>
      <c r="H11" s="11" t="s">
        <v>2</v>
      </c>
      <c r="L11" s="11" t="s">
        <v>179</v>
      </c>
      <c r="N11" s="11" t="s">
        <v>181</v>
      </c>
      <c r="Q11" s="11" t="s">
        <v>7</v>
      </c>
      <c r="T11" s="11" t="s">
        <v>185</v>
      </c>
    </row>
    <row r="12" spans="1:28" x14ac:dyDescent="0.25">
      <c r="A12" s="170"/>
    </row>
    <row r="13" spans="1:28" s="11" customFormat="1" x14ac:dyDescent="0.25">
      <c r="A13" s="169" t="s">
        <v>158</v>
      </c>
      <c r="D13" s="11" t="s">
        <v>171</v>
      </c>
      <c r="E13" s="11" t="s">
        <v>172</v>
      </c>
      <c r="F13" s="11" t="s">
        <v>173</v>
      </c>
      <c r="G13" s="11" t="s">
        <v>315</v>
      </c>
      <c r="H13" s="11" t="s">
        <v>316</v>
      </c>
      <c r="X13" s="227" t="s">
        <v>262</v>
      </c>
      <c r="Y13" s="227"/>
      <c r="Z13" s="227"/>
      <c r="AA13" s="227"/>
      <c r="AB13" s="227"/>
    </row>
    <row r="14" spans="1:28" x14ac:dyDescent="0.25">
      <c r="A14" s="171"/>
      <c r="X14" s="227"/>
      <c r="Y14" s="227"/>
      <c r="Z14" s="227"/>
      <c r="AA14" s="227"/>
      <c r="AB14" s="227"/>
    </row>
    <row r="15" spans="1:28" s="11" customFormat="1" x14ac:dyDescent="0.25">
      <c r="A15" s="169" t="s">
        <v>159</v>
      </c>
      <c r="B15" s="11" t="s">
        <v>182</v>
      </c>
      <c r="C15" s="11" t="s">
        <v>183</v>
      </c>
      <c r="E15" s="11" t="s">
        <v>184</v>
      </c>
      <c r="F15" s="11" t="s">
        <v>2</v>
      </c>
      <c r="X15" s="227"/>
      <c r="Y15" s="227"/>
      <c r="Z15" s="227"/>
      <c r="AA15" s="227"/>
      <c r="AB15" s="227"/>
    </row>
    <row r="16" spans="1:28" x14ac:dyDescent="0.25">
      <c r="A16" s="170"/>
    </row>
    <row r="17" spans="1:16" s="11" customFormat="1" x14ac:dyDescent="0.25">
      <c r="A17" s="169" t="s">
        <v>186</v>
      </c>
      <c r="B17" s="11" t="s">
        <v>187</v>
      </c>
      <c r="D17" s="11" t="s">
        <v>188</v>
      </c>
      <c r="G17" s="11" t="s">
        <v>6</v>
      </c>
      <c r="I17" s="11" t="s">
        <v>189</v>
      </c>
      <c r="K17" s="11" t="s">
        <v>190</v>
      </c>
      <c r="M17" s="11" t="s">
        <v>2</v>
      </c>
      <c r="N17" s="11" t="s">
        <v>191</v>
      </c>
      <c r="P17" s="11" t="s">
        <v>192</v>
      </c>
    </row>
    <row r="19" spans="1:16" s="11" customFormat="1" x14ac:dyDescent="0.25">
      <c r="A19" s="169" t="s">
        <v>943</v>
      </c>
    </row>
    <row r="21" spans="1:16" s="11" customFormat="1" x14ac:dyDescent="0.25">
      <c r="A21" s="169" t="s">
        <v>944</v>
      </c>
    </row>
    <row r="23" spans="1:16" s="11" customFormat="1" x14ac:dyDescent="0.25">
      <c r="A23" s="169" t="s">
        <v>945</v>
      </c>
    </row>
    <row r="25" spans="1:16" s="11" customFormat="1" x14ac:dyDescent="0.25">
      <c r="A25" s="169" t="s">
        <v>946</v>
      </c>
    </row>
    <row r="27" spans="1:16" x14ac:dyDescent="0.25">
      <c r="A27" s="172" t="s">
        <v>960</v>
      </c>
    </row>
  </sheetData>
  <mergeCells count="15">
    <mergeCell ref="C1:K1"/>
    <mergeCell ref="X13:AB15"/>
    <mergeCell ref="L6:N6"/>
    <mergeCell ref="L5:N5"/>
    <mergeCell ref="L7:N7"/>
    <mergeCell ref="L8:N8"/>
    <mergeCell ref="L9:N9"/>
    <mergeCell ref="L4:N4"/>
    <mergeCell ref="L3:N3"/>
    <mergeCell ref="C2:K2"/>
    <mergeCell ref="L2:N2"/>
    <mergeCell ref="D6:E7"/>
    <mergeCell ref="G6:H7"/>
    <mergeCell ref="A4:C9"/>
    <mergeCell ref="D8:G9"/>
  </mergeCells>
  <hyperlinks>
    <hyperlink ref="A1" location="Inicio!A1" display="Inicio"/>
  </hyperlink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showGridLines="0" zoomScale="85" zoomScaleNormal="85" workbookViewId="0">
      <pane xSplit="19935" topLeftCell="AK1"/>
      <selection pane="topRight" activeCell="AK11" sqref="AK11"/>
    </sheetView>
  </sheetViews>
  <sheetFormatPr defaultRowHeight="15" x14ac:dyDescent="0.25"/>
  <cols>
    <col min="1" max="1" width="22.42578125" bestFit="1" customWidth="1"/>
    <col min="2" max="2" width="9.140625" style="3"/>
    <col min="3" max="3" width="15" style="3" bestFit="1" customWidth="1"/>
    <col min="4" max="4" width="45.5703125" style="3" customWidth="1"/>
    <col min="5" max="5" width="17.28515625" style="3" customWidth="1"/>
    <col min="6" max="6" width="15.7109375" style="3" bestFit="1" customWidth="1"/>
    <col min="7" max="7" width="15.42578125" style="3" customWidth="1"/>
    <col min="8" max="8" width="16.42578125" style="3" customWidth="1"/>
    <col min="9" max="9" width="12" style="3" customWidth="1"/>
    <col min="10" max="10" width="15" style="3" bestFit="1" customWidth="1"/>
    <col min="11" max="11" width="19.140625" style="3" bestFit="1" customWidth="1"/>
    <col min="12" max="12" width="47.42578125" style="3" bestFit="1" customWidth="1"/>
    <col min="13" max="13" width="14.7109375" style="3" bestFit="1" customWidth="1"/>
    <col min="14" max="14" width="13.85546875" style="3" bestFit="1" customWidth="1"/>
    <col min="15" max="15" width="13.140625" style="3" bestFit="1" customWidth="1"/>
    <col min="16" max="16" width="10.5703125" style="3" bestFit="1" customWidth="1"/>
    <col min="17" max="17" width="15.28515625" style="3" customWidth="1"/>
    <col min="18" max="18" width="15" style="3" bestFit="1" customWidth="1"/>
    <col min="19" max="19" width="20.28515625" style="3" bestFit="1" customWidth="1"/>
    <col min="20" max="20" width="15" style="3" customWidth="1"/>
    <col min="21" max="21" width="14.140625" style="3" bestFit="1" customWidth="1"/>
    <col min="22" max="22" width="39" style="3" bestFit="1" customWidth="1"/>
    <col min="23" max="23" width="22.85546875" style="3" bestFit="1" customWidth="1"/>
    <col min="24" max="24" width="13.7109375" style="3" customWidth="1"/>
    <col min="25" max="25" width="12.28515625" style="3" bestFit="1" customWidth="1"/>
    <col min="26" max="26" width="10.7109375" style="3" bestFit="1" customWidth="1"/>
    <col min="27" max="27" width="15.85546875" style="3" bestFit="1" customWidth="1"/>
    <col min="28" max="28" width="15" style="3" bestFit="1" customWidth="1"/>
    <col min="29" max="33" width="9.140625" style="3"/>
    <col min="34" max="34" width="10.7109375" style="3" bestFit="1" customWidth="1"/>
    <col min="35" max="36" width="9.140625" style="78"/>
  </cols>
  <sheetData>
    <row r="1" spans="1:55" ht="36" x14ac:dyDescent="0.55000000000000004">
      <c r="A1" s="161"/>
      <c r="I1" s="82" t="s">
        <v>168</v>
      </c>
      <c r="J1" s="114" t="s">
        <v>750</v>
      </c>
      <c r="K1" s="82" t="s">
        <v>2</v>
      </c>
      <c r="AJ1" s="234" t="s">
        <v>952</v>
      </c>
      <c r="AK1" s="234"/>
      <c r="AL1" s="234"/>
      <c r="AM1" s="234"/>
      <c r="AN1" s="234"/>
      <c r="AO1" s="234"/>
      <c r="AP1" s="234"/>
      <c r="AQ1" s="234"/>
      <c r="AR1" s="234"/>
      <c r="AS1" s="234"/>
      <c r="AT1" s="234"/>
      <c r="AU1" s="234"/>
      <c r="AV1" s="234"/>
      <c r="AW1" s="234"/>
      <c r="AX1" s="234"/>
      <c r="AY1" s="234"/>
      <c r="AZ1" s="234"/>
      <c r="BA1" s="234"/>
      <c r="BB1" s="234"/>
      <c r="BC1" s="234"/>
    </row>
    <row r="2" spans="1:55" x14ac:dyDescent="0.25">
      <c r="A2" s="342" t="s">
        <v>951</v>
      </c>
      <c r="B2" s="342"/>
      <c r="C2" s="342"/>
    </row>
    <row r="3" spans="1:55" ht="21.75" customHeight="1" thickBot="1" x14ac:dyDescent="0.3">
      <c r="A3" s="342"/>
      <c r="B3" s="342"/>
      <c r="C3" s="342"/>
      <c r="AA3" s="82" t="s">
        <v>755</v>
      </c>
      <c r="AB3" s="114" t="s">
        <v>756</v>
      </c>
      <c r="AC3" s="238" t="s">
        <v>183</v>
      </c>
      <c r="AD3" s="204"/>
      <c r="AE3" s="204"/>
    </row>
    <row r="4" spans="1:55" ht="16.5" thickBot="1" x14ac:dyDescent="0.3">
      <c r="G4" s="235" t="s">
        <v>953</v>
      </c>
      <c r="H4" s="236"/>
      <c r="I4" s="237"/>
      <c r="AU4" s="6"/>
    </row>
    <row r="5" spans="1:55" ht="15" customHeight="1" x14ac:dyDescent="0.25">
      <c r="G5" s="244" t="s">
        <v>239</v>
      </c>
      <c r="H5" s="245"/>
      <c r="I5" s="245"/>
      <c r="J5" s="246"/>
      <c r="K5" s="247"/>
      <c r="Q5" s="115"/>
      <c r="R5" s="116"/>
      <c r="S5" s="117"/>
      <c r="X5" s="3" t="s">
        <v>753</v>
      </c>
    </row>
    <row r="6" spans="1:55" x14ac:dyDescent="0.25">
      <c r="A6" s="81" t="s">
        <v>231</v>
      </c>
      <c r="B6" s="239" t="s">
        <v>748</v>
      </c>
      <c r="C6" s="239"/>
      <c r="D6" s="82" t="s">
        <v>749</v>
      </c>
      <c r="G6" s="248"/>
      <c r="H6" s="249"/>
      <c r="I6" s="249"/>
      <c r="J6" s="249"/>
      <c r="K6" s="250"/>
      <c r="Q6" s="82" t="s">
        <v>2</v>
      </c>
      <c r="R6" s="114" t="s">
        <v>751</v>
      </c>
      <c r="S6" s="82" t="s">
        <v>212</v>
      </c>
      <c r="W6" s="82" t="s">
        <v>212</v>
      </c>
      <c r="X6" s="114" t="s">
        <v>752</v>
      </c>
      <c r="Y6" s="240" t="s">
        <v>754</v>
      </c>
      <c r="Z6" s="240"/>
      <c r="AA6" s="240"/>
    </row>
    <row r="7" spans="1:55" x14ac:dyDescent="0.25">
      <c r="G7" s="57"/>
      <c r="H7" s="57"/>
      <c r="I7" s="57"/>
      <c r="J7" s="57"/>
      <c r="K7" s="57"/>
    </row>
    <row r="8" spans="1:55" s="1" customFormat="1" ht="15" customHeight="1" x14ac:dyDescent="0.25">
      <c r="A8" s="36" t="s">
        <v>231</v>
      </c>
      <c r="B8" s="49"/>
      <c r="C8" s="5"/>
      <c r="D8" s="241" t="s">
        <v>210</v>
      </c>
      <c r="E8" s="242"/>
      <c r="F8" s="242"/>
      <c r="G8" s="242"/>
      <c r="H8" s="242"/>
      <c r="I8" s="243"/>
      <c r="J8" s="5"/>
      <c r="K8" s="241" t="s">
        <v>211</v>
      </c>
      <c r="L8" s="242"/>
      <c r="M8" s="242"/>
      <c r="N8" s="242"/>
      <c r="O8" s="242"/>
      <c r="P8" s="242"/>
      <c r="Q8" s="243"/>
      <c r="R8" s="5"/>
      <c r="S8" s="241" t="s">
        <v>212</v>
      </c>
      <c r="T8" s="242"/>
      <c r="U8" s="242"/>
      <c r="V8" s="242"/>
      <c r="W8" s="243"/>
      <c r="X8" s="5"/>
      <c r="Y8" s="241" t="s">
        <v>213</v>
      </c>
      <c r="Z8" s="242"/>
      <c r="AA8" s="243"/>
      <c r="AB8" s="5"/>
      <c r="AC8" s="241" t="s">
        <v>217</v>
      </c>
      <c r="AD8" s="242"/>
      <c r="AE8" s="242"/>
      <c r="AF8" s="242"/>
      <c r="AG8" s="243"/>
      <c r="AH8" s="5"/>
    </row>
    <row r="9" spans="1:55" ht="30" x14ac:dyDescent="0.25">
      <c r="C9" s="58" t="s">
        <v>174</v>
      </c>
      <c r="D9" s="58" t="s">
        <v>177</v>
      </c>
      <c r="E9" s="58" t="s">
        <v>205</v>
      </c>
      <c r="F9" s="58" t="s">
        <v>204</v>
      </c>
      <c r="G9" s="58" t="s">
        <v>206</v>
      </c>
      <c r="H9" s="58" t="s">
        <v>256</v>
      </c>
      <c r="I9" s="58" t="s">
        <v>253</v>
      </c>
      <c r="J9" s="58" t="s">
        <v>174</v>
      </c>
      <c r="K9" s="58" t="s">
        <v>199</v>
      </c>
      <c r="L9" s="58" t="s">
        <v>200</v>
      </c>
      <c r="M9" s="58" t="s">
        <v>46</v>
      </c>
      <c r="N9" s="58" t="s">
        <v>201</v>
      </c>
      <c r="O9" s="58" t="s">
        <v>202</v>
      </c>
      <c r="P9" s="58" t="s">
        <v>240</v>
      </c>
      <c r="Q9" s="58" t="s">
        <v>203</v>
      </c>
      <c r="R9" s="58" t="s">
        <v>174</v>
      </c>
      <c r="S9" s="58" t="s">
        <v>199</v>
      </c>
      <c r="T9" s="58" t="s">
        <v>207</v>
      </c>
      <c r="U9" s="58" t="s">
        <v>208</v>
      </c>
      <c r="V9" s="58" t="s">
        <v>209</v>
      </c>
      <c r="W9" s="58" t="s">
        <v>259</v>
      </c>
      <c r="X9" s="58" t="s">
        <v>174</v>
      </c>
      <c r="Y9" s="58" t="s">
        <v>214</v>
      </c>
      <c r="Z9" s="58" t="s">
        <v>215</v>
      </c>
      <c r="AA9" s="58" t="s">
        <v>216</v>
      </c>
      <c r="AB9" s="58" t="s">
        <v>174</v>
      </c>
      <c r="AC9" s="58" t="s">
        <v>199</v>
      </c>
      <c r="AD9" s="58" t="s">
        <v>218</v>
      </c>
      <c r="AE9" s="58" t="s">
        <v>219</v>
      </c>
      <c r="AF9" s="58" t="s">
        <v>220</v>
      </c>
      <c r="AG9" s="58" t="s">
        <v>221</v>
      </c>
    </row>
    <row r="10" spans="1:55" ht="30" customHeight="1" x14ac:dyDescent="0.25">
      <c r="A10" s="260" t="s">
        <v>747</v>
      </c>
      <c r="C10" s="251">
        <v>234</v>
      </c>
      <c r="D10" s="59" t="s">
        <v>251</v>
      </c>
      <c r="E10" s="59" t="s">
        <v>226</v>
      </c>
      <c r="F10" s="59" t="s">
        <v>232</v>
      </c>
      <c r="G10" s="254">
        <v>41933</v>
      </c>
      <c r="H10" s="60" t="s">
        <v>257</v>
      </c>
      <c r="I10" s="257" t="s">
        <v>254</v>
      </c>
      <c r="J10" s="251">
        <v>234</v>
      </c>
      <c r="K10" s="61" t="s">
        <v>243</v>
      </c>
      <c r="L10" s="61" t="s">
        <v>244</v>
      </c>
      <c r="M10" s="62">
        <v>41973</v>
      </c>
      <c r="N10" s="61" t="s">
        <v>245</v>
      </c>
      <c r="O10" s="61" t="s">
        <v>246</v>
      </c>
      <c r="P10" s="61" t="s">
        <v>241</v>
      </c>
      <c r="Q10" s="62">
        <v>41968</v>
      </c>
      <c r="R10" s="251">
        <v>234</v>
      </c>
      <c r="S10" s="2" t="s">
        <v>235</v>
      </c>
      <c r="T10" s="2" t="s">
        <v>238</v>
      </c>
      <c r="U10" s="2" t="s">
        <v>168</v>
      </c>
      <c r="V10" s="2"/>
      <c r="W10" s="2" t="s">
        <v>261</v>
      </c>
      <c r="X10" s="251">
        <v>234</v>
      </c>
      <c r="Y10" s="2" t="s">
        <v>243</v>
      </c>
      <c r="Z10" s="63">
        <v>41973</v>
      </c>
      <c r="AA10" s="2" t="s">
        <v>257</v>
      </c>
      <c r="AB10" s="251">
        <v>234</v>
      </c>
      <c r="AC10" s="2" t="s">
        <v>257</v>
      </c>
      <c r="AD10" s="2" t="s">
        <v>258</v>
      </c>
      <c r="AE10" s="2">
        <v>3</v>
      </c>
      <c r="AF10" s="2">
        <v>5</v>
      </c>
      <c r="AG10" s="2">
        <v>4</v>
      </c>
    </row>
    <row r="11" spans="1:55" ht="30" x14ac:dyDescent="0.25">
      <c r="A11" s="261"/>
      <c r="C11" s="252"/>
      <c r="D11" s="59" t="s">
        <v>222</v>
      </c>
      <c r="E11" s="59" t="s">
        <v>227</v>
      </c>
      <c r="F11" s="59" t="s">
        <v>233</v>
      </c>
      <c r="G11" s="255"/>
      <c r="H11" s="60"/>
      <c r="I11" s="258"/>
      <c r="J11" s="252"/>
      <c r="K11" s="61" t="s">
        <v>243</v>
      </c>
      <c r="L11" s="61" t="s">
        <v>247</v>
      </c>
      <c r="M11" s="62">
        <v>41973</v>
      </c>
      <c r="N11" s="61" t="s">
        <v>248</v>
      </c>
      <c r="O11" s="61" t="s">
        <v>246</v>
      </c>
      <c r="P11" s="61" t="s">
        <v>242</v>
      </c>
      <c r="Q11" s="62">
        <v>41968</v>
      </c>
      <c r="R11" s="252"/>
      <c r="S11" s="2" t="s">
        <v>236</v>
      </c>
      <c r="T11" s="2" t="s">
        <v>266</v>
      </c>
      <c r="U11" s="2" t="s">
        <v>2</v>
      </c>
      <c r="V11" s="2" t="s">
        <v>267</v>
      </c>
      <c r="W11" s="2"/>
      <c r="X11" s="252"/>
      <c r="Y11" s="2"/>
      <c r="Z11" s="2"/>
      <c r="AA11" s="2"/>
      <c r="AB11" s="252"/>
      <c r="AC11" s="2"/>
      <c r="AD11" s="2"/>
      <c r="AE11" s="2"/>
      <c r="AF11" s="2"/>
      <c r="AG11" s="2"/>
    </row>
    <row r="12" spans="1:55" ht="30" x14ac:dyDescent="0.25">
      <c r="A12" s="261"/>
      <c r="C12" s="252"/>
      <c r="D12" s="59" t="s">
        <v>223</v>
      </c>
      <c r="E12" s="59" t="s">
        <v>228</v>
      </c>
      <c r="F12" s="59" t="s">
        <v>234</v>
      </c>
      <c r="G12" s="255"/>
      <c r="H12" s="60"/>
      <c r="I12" s="258"/>
      <c r="J12" s="252"/>
      <c r="K12" s="61" t="s">
        <v>252</v>
      </c>
      <c r="L12" s="61" t="s">
        <v>255</v>
      </c>
      <c r="M12" s="62">
        <v>41973</v>
      </c>
      <c r="N12" s="61" t="s">
        <v>245</v>
      </c>
      <c r="O12" s="61" t="s">
        <v>246</v>
      </c>
      <c r="P12" s="61" t="s">
        <v>241</v>
      </c>
      <c r="Q12" s="62">
        <v>41968</v>
      </c>
      <c r="R12" s="252"/>
      <c r="S12" s="2" t="s">
        <v>237</v>
      </c>
      <c r="T12" s="2"/>
      <c r="U12" s="2"/>
      <c r="V12" s="2"/>
      <c r="W12" s="2"/>
      <c r="X12" s="252"/>
      <c r="Y12" s="2"/>
      <c r="Z12" s="2"/>
      <c r="AA12" s="2"/>
      <c r="AB12" s="252"/>
      <c r="AC12" s="2"/>
      <c r="AD12" s="2"/>
      <c r="AE12" s="2"/>
      <c r="AF12" s="2"/>
      <c r="AG12" s="2"/>
    </row>
    <row r="13" spans="1:55" ht="30" x14ac:dyDescent="0.25">
      <c r="A13" s="261"/>
      <c r="C13" s="252"/>
      <c r="D13" s="59" t="s">
        <v>224</v>
      </c>
      <c r="E13" s="59" t="s">
        <v>229</v>
      </c>
      <c r="F13" s="59"/>
      <c r="G13" s="255"/>
      <c r="H13" s="60"/>
      <c r="I13" s="258"/>
      <c r="J13" s="252"/>
      <c r="K13" s="61" t="s">
        <v>252</v>
      </c>
      <c r="L13" s="61" t="s">
        <v>268</v>
      </c>
      <c r="M13" s="62">
        <v>41973</v>
      </c>
      <c r="N13" s="61" t="s">
        <v>180</v>
      </c>
      <c r="O13" s="61" t="s">
        <v>246</v>
      </c>
      <c r="P13" s="61" t="s">
        <v>241</v>
      </c>
      <c r="Q13" s="62">
        <v>41971</v>
      </c>
      <c r="R13" s="252"/>
      <c r="S13" s="2" t="s">
        <v>249</v>
      </c>
      <c r="T13" s="2"/>
      <c r="U13" s="2"/>
      <c r="V13" s="2" t="s">
        <v>250</v>
      </c>
      <c r="W13" s="2"/>
      <c r="X13" s="252"/>
      <c r="Y13" s="2"/>
      <c r="Z13" s="2"/>
      <c r="AA13" s="2"/>
      <c r="AB13" s="252"/>
      <c r="AC13" s="2"/>
      <c r="AD13" s="2"/>
      <c r="AE13" s="2"/>
      <c r="AF13" s="2"/>
      <c r="AG13" s="2"/>
    </row>
    <row r="14" spans="1:55" ht="30" x14ac:dyDescent="0.25">
      <c r="A14" s="262"/>
      <c r="C14" s="253"/>
      <c r="D14" s="59" t="s">
        <v>225</v>
      </c>
      <c r="E14" s="59" t="s">
        <v>230</v>
      </c>
      <c r="F14" s="59"/>
      <c r="G14" s="256"/>
      <c r="H14" s="60"/>
      <c r="I14" s="259"/>
      <c r="J14" s="253"/>
      <c r="K14" s="61"/>
      <c r="L14" s="61"/>
      <c r="M14" s="61"/>
      <c r="N14" s="61"/>
      <c r="O14" s="61"/>
      <c r="P14" s="61"/>
      <c r="Q14" s="61"/>
      <c r="R14" s="253"/>
      <c r="S14" s="2"/>
      <c r="T14" s="2"/>
      <c r="U14" s="2"/>
      <c r="V14" s="2"/>
      <c r="W14" s="2" t="s">
        <v>260</v>
      </c>
      <c r="X14" s="253"/>
      <c r="Y14" s="2"/>
      <c r="Z14" s="2"/>
      <c r="AA14" s="2"/>
      <c r="AB14" s="253"/>
      <c r="AC14" s="2"/>
      <c r="AD14" s="2"/>
      <c r="AE14" s="2"/>
      <c r="AF14" s="2"/>
      <c r="AG14" s="2"/>
    </row>
    <row r="15" spans="1:55" x14ac:dyDescent="0.25">
      <c r="J15" s="64"/>
    </row>
    <row r="16" spans="1:55" x14ac:dyDescent="0.25">
      <c r="N16" s="275" t="s">
        <v>264</v>
      </c>
      <c r="O16" s="246"/>
      <c r="P16" s="247"/>
    </row>
    <row r="17" spans="1:25" ht="15" customHeight="1" x14ac:dyDescent="0.25">
      <c r="N17" s="248"/>
      <c r="O17" s="249"/>
      <c r="P17" s="250"/>
    </row>
    <row r="18" spans="1:25" ht="27.75" customHeight="1" x14ac:dyDescent="0.25">
      <c r="C18" s="285" t="s">
        <v>265</v>
      </c>
      <c r="D18" s="285"/>
      <c r="E18" s="285"/>
      <c r="T18" s="231" t="s">
        <v>715</v>
      </c>
      <c r="U18" s="232"/>
      <c r="V18" s="233"/>
    </row>
    <row r="19" spans="1:25" ht="25.5" customHeight="1" x14ac:dyDescent="0.25"/>
    <row r="20" spans="1:25" ht="15" customHeight="1" x14ac:dyDescent="0.25">
      <c r="D20" s="263" t="s">
        <v>719</v>
      </c>
      <c r="E20" s="264"/>
      <c r="F20" s="264"/>
      <c r="G20" s="264"/>
      <c r="H20" s="264"/>
      <c r="I20" s="264"/>
      <c r="J20" s="265"/>
      <c r="N20" s="227" t="s">
        <v>714</v>
      </c>
      <c r="O20" s="227"/>
      <c r="P20" s="227"/>
      <c r="Q20" s="227"/>
      <c r="R20" s="227"/>
      <c r="S20" s="227"/>
    </row>
    <row r="21" spans="1:25" x14ac:dyDescent="0.25">
      <c r="D21" s="266"/>
      <c r="E21" s="267"/>
      <c r="F21" s="267"/>
      <c r="G21" s="267"/>
      <c r="H21" s="267"/>
      <c r="I21" s="267"/>
      <c r="J21" s="268"/>
      <c r="N21" s="227"/>
      <c r="O21" s="227"/>
      <c r="P21" s="227"/>
      <c r="Q21" s="227"/>
      <c r="R21" s="227"/>
      <c r="S21" s="227"/>
    </row>
    <row r="22" spans="1:25" x14ac:dyDescent="0.25">
      <c r="D22" s="273" t="s">
        <v>698</v>
      </c>
      <c r="E22" s="274"/>
      <c r="F22" s="274"/>
      <c r="G22" s="274"/>
      <c r="H22" s="274"/>
      <c r="I22" s="274"/>
      <c r="J22" s="274"/>
      <c r="L22" s="55" t="s">
        <v>317</v>
      </c>
      <c r="N22" s="270" t="s">
        <v>319</v>
      </c>
      <c r="O22" s="271"/>
      <c r="P22" s="271"/>
      <c r="Q22" s="271"/>
      <c r="R22" s="272"/>
      <c r="T22" s="282" t="s">
        <v>324</v>
      </c>
      <c r="U22" s="283"/>
      <c r="V22" s="283"/>
      <c r="W22" s="283"/>
      <c r="X22" s="284"/>
    </row>
    <row r="23" spans="1:25" ht="31.5" x14ac:dyDescent="0.25">
      <c r="A23" s="269" t="s">
        <v>701</v>
      </c>
      <c r="C23" s="58" t="s">
        <v>174</v>
      </c>
      <c r="D23" s="20" t="s">
        <v>699</v>
      </c>
      <c r="E23" s="20" t="s">
        <v>709</v>
      </c>
      <c r="F23" s="20" t="s">
        <v>703</v>
      </c>
      <c r="G23" s="20" t="s">
        <v>704</v>
      </c>
      <c r="H23" s="84" t="s">
        <v>705</v>
      </c>
      <c r="I23" s="84" t="s">
        <v>706</v>
      </c>
      <c r="J23" s="84" t="s">
        <v>700</v>
      </c>
      <c r="K23" s="65" t="s">
        <v>174</v>
      </c>
      <c r="L23" s="2" t="s">
        <v>318</v>
      </c>
      <c r="M23" s="58" t="s">
        <v>174</v>
      </c>
      <c r="N23" s="2" t="s">
        <v>0</v>
      </c>
      <c r="O23" s="2" t="s">
        <v>320</v>
      </c>
      <c r="P23" s="2" t="s">
        <v>321</v>
      </c>
      <c r="Q23" s="2" t="s">
        <v>322</v>
      </c>
      <c r="R23" s="2" t="s">
        <v>323</v>
      </c>
      <c r="S23" s="66" t="s">
        <v>174</v>
      </c>
      <c r="T23" s="2" t="s">
        <v>325</v>
      </c>
      <c r="U23" s="2" t="s">
        <v>326</v>
      </c>
      <c r="V23" s="2" t="s">
        <v>329</v>
      </c>
      <c r="W23" s="2" t="s">
        <v>327</v>
      </c>
      <c r="X23" s="2" t="s">
        <v>328</v>
      </c>
      <c r="Y23" s="65" t="s">
        <v>174</v>
      </c>
    </row>
    <row r="24" spans="1:25" x14ac:dyDescent="0.25">
      <c r="A24" s="269"/>
      <c r="C24" s="251">
        <v>234</v>
      </c>
      <c r="D24" s="2">
        <v>300000</v>
      </c>
      <c r="E24" s="83" t="s">
        <v>713</v>
      </c>
      <c r="F24" s="67">
        <v>0.02</v>
      </c>
      <c r="G24" s="2" t="s">
        <v>707</v>
      </c>
      <c r="H24" s="68">
        <v>-5.0000000000000001E-3</v>
      </c>
      <c r="I24" s="68">
        <v>2E-3</v>
      </c>
      <c r="J24" s="2" t="s">
        <v>708</v>
      </c>
      <c r="K24" s="69">
        <v>234</v>
      </c>
      <c r="L24" s="2"/>
      <c r="M24" s="70">
        <v>234</v>
      </c>
      <c r="N24" s="2"/>
      <c r="O24" s="2"/>
      <c r="P24" s="2"/>
      <c r="Q24" s="2"/>
      <c r="R24" s="2"/>
      <c r="S24" s="71">
        <v>234</v>
      </c>
      <c r="T24" s="2"/>
      <c r="U24" s="2"/>
      <c r="V24" s="2"/>
      <c r="W24" s="2"/>
      <c r="X24" s="2"/>
      <c r="Y24" s="69">
        <v>234</v>
      </c>
    </row>
    <row r="25" spans="1:25" x14ac:dyDescent="0.25">
      <c r="A25" s="269"/>
      <c r="C25" s="252"/>
      <c r="D25" s="2"/>
      <c r="E25" s="50" t="s">
        <v>710</v>
      </c>
      <c r="F25" s="2"/>
      <c r="G25" s="2"/>
      <c r="H25" s="2"/>
      <c r="I25" s="2"/>
      <c r="J25" s="2"/>
      <c r="K25" s="72"/>
      <c r="L25" s="2"/>
      <c r="M25" s="73"/>
      <c r="N25" s="2"/>
      <c r="O25" s="2"/>
      <c r="P25" s="2"/>
      <c r="Q25" s="2"/>
      <c r="R25" s="2"/>
      <c r="S25" s="74"/>
      <c r="T25" s="2"/>
      <c r="U25" s="2"/>
      <c r="V25" s="2"/>
      <c r="W25" s="2"/>
      <c r="X25" s="2"/>
      <c r="Y25" s="72"/>
    </row>
    <row r="26" spans="1:25" x14ac:dyDescent="0.25">
      <c r="A26" s="269"/>
      <c r="C26" s="252"/>
      <c r="D26" s="2"/>
      <c r="E26" s="50" t="s">
        <v>711</v>
      </c>
      <c r="F26" s="2"/>
      <c r="G26" s="2"/>
      <c r="H26" s="2"/>
      <c r="I26" s="2"/>
      <c r="J26" s="2"/>
      <c r="K26" s="72"/>
      <c r="L26" s="2"/>
      <c r="M26" s="73"/>
      <c r="N26" s="2"/>
      <c r="O26" s="2"/>
      <c r="P26" s="2"/>
      <c r="Q26" s="2"/>
      <c r="R26" s="2"/>
      <c r="S26" s="74"/>
      <c r="T26" s="2"/>
      <c r="U26" s="2"/>
      <c r="V26" s="2"/>
      <c r="W26" s="2"/>
      <c r="X26" s="2"/>
      <c r="Y26" s="72"/>
    </row>
    <row r="27" spans="1:25" x14ac:dyDescent="0.25">
      <c r="A27" s="269"/>
      <c r="C27" s="252"/>
      <c r="D27" s="2"/>
      <c r="E27" s="50" t="s">
        <v>712</v>
      </c>
      <c r="F27" s="2"/>
      <c r="G27" s="2"/>
      <c r="H27" s="2"/>
      <c r="I27" s="2"/>
      <c r="J27" s="2"/>
      <c r="K27" s="72"/>
      <c r="L27" s="2"/>
      <c r="M27" s="73"/>
      <c r="N27" s="2"/>
      <c r="O27" s="2"/>
      <c r="P27" s="2"/>
      <c r="Q27" s="2"/>
      <c r="R27" s="2"/>
      <c r="S27" s="74"/>
      <c r="T27" s="2"/>
      <c r="U27" s="2"/>
      <c r="V27" s="2"/>
      <c r="W27" s="2"/>
      <c r="X27" s="2"/>
      <c r="Y27" s="72"/>
    </row>
    <row r="28" spans="1:25" x14ac:dyDescent="0.25">
      <c r="A28" s="269"/>
      <c r="C28" s="253"/>
      <c r="D28" s="2"/>
      <c r="E28" s="80"/>
      <c r="F28" s="2"/>
      <c r="G28" s="2"/>
      <c r="H28" s="2"/>
      <c r="I28" s="2"/>
      <c r="J28" s="2"/>
      <c r="K28" s="75"/>
      <c r="L28" s="2"/>
      <c r="M28" s="76"/>
      <c r="N28" s="2"/>
      <c r="O28" s="2"/>
      <c r="P28" s="2"/>
      <c r="Q28" s="2"/>
      <c r="R28" s="2"/>
      <c r="S28" s="77"/>
      <c r="T28" s="2"/>
      <c r="U28" s="2"/>
      <c r="V28" s="2"/>
      <c r="W28" s="2"/>
      <c r="X28" s="2"/>
      <c r="Y28" s="75"/>
    </row>
    <row r="32" spans="1:25" ht="15" customHeight="1" x14ac:dyDescent="0.25">
      <c r="A32" s="276" t="s">
        <v>1</v>
      </c>
      <c r="B32" s="277"/>
      <c r="D32" s="280" t="s">
        <v>716</v>
      </c>
    </row>
    <row r="33" spans="1:18" ht="15" customHeight="1" x14ac:dyDescent="0.25">
      <c r="A33" s="278"/>
      <c r="B33" s="279"/>
      <c r="D33" s="281"/>
    </row>
    <row r="34" spans="1:18" x14ac:dyDescent="0.25">
      <c r="L34" s="241" t="s">
        <v>211</v>
      </c>
      <c r="M34" s="242"/>
      <c r="N34" s="242"/>
      <c r="O34" s="242"/>
      <c r="P34" s="242"/>
      <c r="Q34" s="242"/>
      <c r="R34" s="243"/>
    </row>
    <row r="35" spans="1:18" x14ac:dyDescent="0.25">
      <c r="K35" s="65" t="s">
        <v>174</v>
      </c>
      <c r="L35" s="58" t="s">
        <v>199</v>
      </c>
      <c r="M35" s="58" t="s">
        <v>200</v>
      </c>
      <c r="N35" s="58" t="s">
        <v>46</v>
      </c>
      <c r="O35" s="58" t="s">
        <v>201</v>
      </c>
      <c r="P35" s="58" t="s">
        <v>202</v>
      </c>
      <c r="Q35" s="58" t="s">
        <v>240</v>
      </c>
      <c r="R35" s="58" t="s">
        <v>203</v>
      </c>
    </row>
    <row r="36" spans="1:18" x14ac:dyDescent="0.25">
      <c r="K36" s="69">
        <v>234</v>
      </c>
      <c r="L36" s="61"/>
      <c r="M36" s="61"/>
      <c r="N36" s="62"/>
      <c r="O36" s="61"/>
      <c r="P36" s="61"/>
      <c r="Q36" s="61"/>
      <c r="R36" s="62"/>
    </row>
    <row r="37" spans="1:18" x14ac:dyDescent="0.25">
      <c r="K37" s="72"/>
      <c r="L37" s="61"/>
      <c r="M37" s="61"/>
      <c r="N37" s="62"/>
      <c r="O37" s="61"/>
      <c r="P37" s="61"/>
      <c r="Q37" s="61"/>
      <c r="R37" s="62"/>
    </row>
    <row r="38" spans="1:18" x14ac:dyDescent="0.25">
      <c r="K38" s="79"/>
      <c r="L38" s="61"/>
      <c r="M38" s="61"/>
      <c r="N38" s="62"/>
      <c r="O38" s="61"/>
      <c r="P38" s="61"/>
      <c r="Q38" s="61"/>
      <c r="R38" s="62"/>
    </row>
    <row r="39" spans="1:18" x14ac:dyDescent="0.25">
      <c r="K39" s="72"/>
      <c r="L39" s="61"/>
      <c r="M39" s="61"/>
      <c r="N39" s="62"/>
      <c r="O39" s="61"/>
      <c r="P39" s="61"/>
      <c r="Q39" s="61"/>
      <c r="R39" s="62"/>
    </row>
    <row r="40" spans="1:18" x14ac:dyDescent="0.25">
      <c r="K40" s="75"/>
      <c r="L40" s="61"/>
      <c r="M40" s="61"/>
      <c r="N40" s="61"/>
      <c r="O40" s="61"/>
      <c r="P40" s="61"/>
      <c r="Q40" s="61"/>
      <c r="R40" s="61"/>
    </row>
  </sheetData>
  <mergeCells count="33">
    <mergeCell ref="N16:P17"/>
    <mergeCell ref="A32:B33"/>
    <mergeCell ref="D32:D33"/>
    <mergeCell ref="T22:X22"/>
    <mergeCell ref="C18:E18"/>
    <mergeCell ref="L34:R34"/>
    <mergeCell ref="D20:J21"/>
    <mergeCell ref="A23:A28"/>
    <mergeCell ref="C24:C28"/>
    <mergeCell ref="N22:R22"/>
    <mergeCell ref="D22:J22"/>
    <mergeCell ref="N20:S21"/>
    <mergeCell ref="AB10:AB14"/>
    <mergeCell ref="A10:A14"/>
    <mergeCell ref="D8:I8"/>
    <mergeCell ref="K8:Q8"/>
    <mergeCell ref="S8:W8"/>
    <mergeCell ref="T18:V18"/>
    <mergeCell ref="AJ1:BC1"/>
    <mergeCell ref="G4:I4"/>
    <mergeCell ref="AC3:AE3"/>
    <mergeCell ref="B6:C6"/>
    <mergeCell ref="Y6:AA6"/>
    <mergeCell ref="A2:C3"/>
    <mergeCell ref="AC8:AG8"/>
    <mergeCell ref="G5:K6"/>
    <mergeCell ref="C10:C14"/>
    <mergeCell ref="G10:G14"/>
    <mergeCell ref="J10:J14"/>
    <mergeCell ref="R10:R14"/>
    <mergeCell ref="I10:I14"/>
    <mergeCell ref="Y8:AA8"/>
    <mergeCell ref="X10:X14"/>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9"/>
  <sheetViews>
    <sheetView zoomScale="70" zoomScaleNormal="70" workbookViewId="0">
      <selection activeCell="I6" sqref="I6"/>
    </sheetView>
  </sheetViews>
  <sheetFormatPr defaultRowHeight="15" x14ac:dyDescent="0.25"/>
  <cols>
    <col min="5" max="5" width="9.140625" bestFit="1" customWidth="1"/>
    <col min="14" max="14" width="18" bestFit="1" customWidth="1"/>
  </cols>
  <sheetData>
    <row r="1" spans="1:35" x14ac:dyDescent="0.25">
      <c r="A1" t="s">
        <v>300</v>
      </c>
    </row>
    <row r="3" spans="1:35" x14ac:dyDescent="0.25">
      <c r="A3" t="s">
        <v>270</v>
      </c>
      <c r="N3" s="286" t="s">
        <v>717</v>
      </c>
      <c r="O3" s="287"/>
      <c r="P3" s="287"/>
      <c r="Q3" s="287"/>
      <c r="R3" s="287"/>
      <c r="S3" s="287"/>
      <c r="T3" s="287"/>
      <c r="U3" s="288"/>
    </row>
    <row r="4" spans="1:35" x14ac:dyDescent="0.25">
      <c r="A4" s="292" t="s">
        <v>718</v>
      </c>
      <c r="B4" s="292"/>
      <c r="C4" s="292"/>
      <c r="D4" s="292"/>
      <c r="E4" s="292"/>
      <c r="N4" s="289"/>
      <c r="O4" s="290"/>
      <c r="P4" s="290"/>
      <c r="Q4" s="290"/>
      <c r="R4" s="290"/>
      <c r="S4" s="290"/>
      <c r="T4" s="290"/>
      <c r="U4" s="291"/>
    </row>
    <row r="5" spans="1:35" x14ac:dyDescent="0.25">
      <c r="A5" s="292"/>
      <c r="B5" s="292"/>
      <c r="C5" s="292"/>
      <c r="D5" s="292"/>
      <c r="E5" s="292"/>
    </row>
    <row r="6" spans="1:35" x14ac:dyDescent="0.25">
      <c r="N6" s="11" t="s">
        <v>287</v>
      </c>
      <c r="O6" s="294"/>
      <c r="P6" s="294"/>
      <c r="Q6" s="294"/>
      <c r="R6" s="294"/>
      <c r="S6" s="294"/>
      <c r="T6" s="294"/>
      <c r="U6" s="294"/>
      <c r="V6" s="294"/>
      <c r="W6" s="294"/>
      <c r="X6" s="294"/>
      <c r="Y6" s="294"/>
      <c r="Z6" s="294"/>
      <c r="AA6" s="294"/>
      <c r="AB6" s="294"/>
      <c r="AC6" s="294"/>
      <c r="AD6" s="294"/>
      <c r="AE6" s="294"/>
      <c r="AF6" s="294"/>
      <c r="AG6" s="294"/>
      <c r="AH6" s="294"/>
      <c r="AI6" s="294"/>
    </row>
    <row r="7" spans="1:35" x14ac:dyDescent="0.25">
      <c r="A7" s="34" t="s">
        <v>283</v>
      </c>
      <c r="B7" s="34" t="s">
        <v>285</v>
      </c>
      <c r="C7" s="34" t="s">
        <v>286</v>
      </c>
      <c r="D7" s="34" t="s">
        <v>287</v>
      </c>
      <c r="E7" s="34" t="s">
        <v>288</v>
      </c>
      <c r="F7" s="34" t="s">
        <v>276</v>
      </c>
      <c r="G7" s="34" t="s">
        <v>277</v>
      </c>
      <c r="H7" s="34" t="s">
        <v>278</v>
      </c>
      <c r="I7" s="34" t="s">
        <v>279</v>
      </c>
      <c r="J7" s="34" t="s">
        <v>280</v>
      </c>
      <c r="K7" s="34" t="s">
        <v>281</v>
      </c>
      <c r="L7" s="34" t="s">
        <v>282</v>
      </c>
      <c r="N7" s="11"/>
      <c r="O7" s="295" t="s">
        <v>276</v>
      </c>
      <c r="P7" s="295"/>
      <c r="Q7" s="295"/>
      <c r="R7" s="295" t="s">
        <v>277</v>
      </c>
      <c r="S7" s="295"/>
      <c r="T7" s="295"/>
      <c r="U7" s="295" t="s">
        <v>278</v>
      </c>
      <c r="V7" s="295"/>
      <c r="W7" s="295"/>
      <c r="X7" s="295" t="s">
        <v>279</v>
      </c>
      <c r="Y7" s="295"/>
      <c r="Z7" s="295"/>
      <c r="AA7" s="295" t="s">
        <v>280</v>
      </c>
      <c r="AB7" s="295"/>
      <c r="AC7" s="295"/>
      <c r="AD7" s="295" t="s">
        <v>281</v>
      </c>
      <c r="AE7" s="295"/>
      <c r="AF7" s="295"/>
      <c r="AG7" s="295" t="s">
        <v>282</v>
      </c>
      <c r="AH7" s="295"/>
      <c r="AI7" s="295"/>
    </row>
    <row r="8" spans="1:35" x14ac:dyDescent="0.25">
      <c r="A8" s="11"/>
      <c r="B8" s="11"/>
      <c r="C8" s="11"/>
      <c r="D8" s="11"/>
      <c r="E8" s="11"/>
      <c r="F8" s="11"/>
      <c r="G8" s="11"/>
      <c r="H8" s="11"/>
      <c r="I8" s="11"/>
      <c r="J8" s="11"/>
      <c r="K8" s="11"/>
      <c r="L8" s="11"/>
      <c r="N8" s="11"/>
      <c r="O8" s="33" t="s">
        <v>283</v>
      </c>
      <c r="P8" s="33" t="s">
        <v>289</v>
      </c>
      <c r="Q8" s="33" t="s">
        <v>290</v>
      </c>
      <c r="R8" s="33" t="s">
        <v>283</v>
      </c>
      <c r="S8" s="33" t="s">
        <v>289</v>
      </c>
      <c r="T8" s="33" t="s">
        <v>290</v>
      </c>
      <c r="U8" s="33" t="s">
        <v>283</v>
      </c>
      <c r="V8" s="33" t="s">
        <v>289</v>
      </c>
      <c r="W8" s="33" t="s">
        <v>290</v>
      </c>
      <c r="X8" s="33" t="s">
        <v>283</v>
      </c>
      <c r="Y8" s="33" t="s">
        <v>289</v>
      </c>
      <c r="Z8" s="33" t="s">
        <v>290</v>
      </c>
      <c r="AA8" s="33" t="s">
        <v>283</v>
      </c>
      <c r="AB8" s="33" t="s">
        <v>289</v>
      </c>
      <c r="AC8" s="33" t="s">
        <v>290</v>
      </c>
      <c r="AD8" s="33" t="s">
        <v>283</v>
      </c>
      <c r="AE8" s="33" t="s">
        <v>289</v>
      </c>
      <c r="AF8" s="33" t="s">
        <v>290</v>
      </c>
      <c r="AG8" s="33" t="s">
        <v>283</v>
      </c>
      <c r="AH8" s="33" t="s">
        <v>289</v>
      </c>
      <c r="AI8" s="33" t="s">
        <v>290</v>
      </c>
    </row>
    <row r="9" spans="1:35" x14ac:dyDescent="0.25">
      <c r="A9" s="11"/>
      <c r="B9" s="11"/>
      <c r="C9" s="11"/>
      <c r="D9" s="11"/>
      <c r="E9" s="11"/>
      <c r="F9" s="11"/>
      <c r="G9" s="11"/>
      <c r="H9" s="11"/>
      <c r="I9" s="11"/>
      <c r="J9" s="11"/>
      <c r="K9" s="11"/>
      <c r="L9" s="11"/>
      <c r="N9" s="35" t="s">
        <v>291</v>
      </c>
      <c r="O9" s="11" t="s">
        <v>298</v>
      </c>
      <c r="P9" s="11">
        <v>35</v>
      </c>
      <c r="Q9" s="11">
        <v>200</v>
      </c>
      <c r="R9" s="11"/>
      <c r="S9" s="11"/>
      <c r="T9" s="11"/>
      <c r="U9" s="11"/>
      <c r="V9" s="11"/>
      <c r="W9" s="11"/>
      <c r="X9" s="11"/>
      <c r="Y9" s="11"/>
      <c r="Z9" s="11"/>
      <c r="AA9" s="11"/>
      <c r="AB9" s="11"/>
      <c r="AC9" s="11"/>
      <c r="AD9" s="11"/>
      <c r="AE9" s="11"/>
      <c r="AF9" s="11"/>
      <c r="AG9" s="11"/>
      <c r="AH9" s="11"/>
      <c r="AI9" s="11"/>
    </row>
    <row r="10" spans="1:35" x14ac:dyDescent="0.25">
      <c r="A10" s="11"/>
      <c r="B10" s="11"/>
      <c r="C10" s="11"/>
      <c r="D10" s="11"/>
      <c r="E10" s="11"/>
      <c r="F10" s="11"/>
      <c r="G10" s="11"/>
      <c r="H10" s="11"/>
      <c r="I10" s="11"/>
      <c r="J10" s="11"/>
      <c r="K10" s="11"/>
      <c r="L10" s="11"/>
      <c r="N10" s="35" t="s">
        <v>292</v>
      </c>
      <c r="O10" s="11" t="s">
        <v>299</v>
      </c>
      <c r="P10" s="11">
        <v>22</v>
      </c>
      <c r="Q10" s="11">
        <v>89</v>
      </c>
      <c r="R10" s="11"/>
      <c r="S10" s="11"/>
      <c r="T10" s="11"/>
      <c r="U10" s="11"/>
      <c r="V10" s="11"/>
      <c r="W10" s="11"/>
      <c r="X10" s="11"/>
      <c r="Y10" s="11"/>
      <c r="Z10" s="11"/>
      <c r="AA10" s="11"/>
      <c r="AB10" s="11"/>
      <c r="AC10" s="11"/>
      <c r="AD10" s="11"/>
      <c r="AE10" s="11"/>
      <c r="AF10" s="11"/>
      <c r="AG10" s="11"/>
      <c r="AH10" s="11"/>
      <c r="AI10" s="11"/>
    </row>
    <row r="11" spans="1:35" x14ac:dyDescent="0.25">
      <c r="N11" s="35" t="s">
        <v>293</v>
      </c>
      <c r="O11" s="11"/>
      <c r="P11" s="11"/>
      <c r="Q11" s="11"/>
      <c r="R11" s="11"/>
      <c r="S11" s="11"/>
      <c r="T11" s="11"/>
      <c r="U11" s="11"/>
      <c r="V11" s="11"/>
      <c r="W11" s="11"/>
      <c r="X11" s="11"/>
      <c r="Y11" s="11"/>
      <c r="Z11" s="11"/>
      <c r="AA11" s="11"/>
      <c r="AB11" s="11"/>
      <c r="AC11" s="11"/>
      <c r="AD11" s="11"/>
      <c r="AE11" s="11"/>
      <c r="AF11" s="11"/>
      <c r="AG11" s="11"/>
      <c r="AH11" s="11"/>
      <c r="AI11" s="11"/>
    </row>
    <row r="12" spans="1:35" x14ac:dyDescent="0.25">
      <c r="N12" s="35" t="s">
        <v>294</v>
      </c>
      <c r="O12" s="11"/>
      <c r="P12" s="11"/>
      <c r="Q12" s="11"/>
      <c r="R12" s="11"/>
      <c r="S12" s="11"/>
      <c r="T12" s="11"/>
      <c r="U12" s="11"/>
      <c r="V12" s="11"/>
      <c r="W12" s="11"/>
      <c r="X12" s="11"/>
      <c r="Y12" s="11"/>
      <c r="Z12" s="11"/>
      <c r="AA12" s="11"/>
      <c r="AB12" s="11"/>
      <c r="AC12" s="11"/>
      <c r="AD12" s="11"/>
      <c r="AE12" s="11"/>
      <c r="AF12" s="11"/>
      <c r="AG12" s="11"/>
      <c r="AH12" s="11"/>
      <c r="AI12" s="11"/>
    </row>
    <row r="13" spans="1:35" x14ac:dyDescent="0.25">
      <c r="N13" s="35" t="s">
        <v>295</v>
      </c>
      <c r="O13" s="11"/>
      <c r="P13" s="11"/>
      <c r="Q13" s="11"/>
      <c r="R13" s="11"/>
      <c r="S13" s="11"/>
      <c r="T13" s="11"/>
      <c r="U13" s="11"/>
      <c r="V13" s="11"/>
      <c r="W13" s="11"/>
      <c r="X13" s="11"/>
      <c r="Y13" s="11"/>
      <c r="Z13" s="11"/>
      <c r="AA13" s="11"/>
      <c r="AB13" s="11"/>
      <c r="AC13" s="11"/>
      <c r="AD13" s="11"/>
      <c r="AE13" s="11"/>
      <c r="AF13" s="11"/>
      <c r="AG13" s="11"/>
      <c r="AH13" s="11"/>
      <c r="AI13" s="11"/>
    </row>
    <row r="14" spans="1:35" x14ac:dyDescent="0.25">
      <c r="N14" s="35" t="s">
        <v>296</v>
      </c>
      <c r="O14" s="11"/>
      <c r="P14" s="11"/>
      <c r="Q14" s="11"/>
      <c r="R14" s="11"/>
      <c r="S14" s="11"/>
      <c r="T14" s="11"/>
      <c r="U14" s="11"/>
      <c r="V14" s="11"/>
      <c r="W14" s="11"/>
      <c r="X14" s="11"/>
      <c r="Y14" s="11"/>
      <c r="Z14" s="11"/>
      <c r="AA14" s="11"/>
      <c r="AB14" s="11"/>
      <c r="AC14" s="11"/>
      <c r="AD14" s="11"/>
      <c r="AE14" s="11"/>
      <c r="AF14" s="11"/>
      <c r="AG14" s="11"/>
      <c r="AH14" s="11"/>
      <c r="AI14" s="11"/>
    </row>
    <row r="15" spans="1:35" x14ac:dyDescent="0.25">
      <c r="N15" s="35" t="s">
        <v>297</v>
      </c>
      <c r="O15" s="11"/>
      <c r="P15" s="11"/>
      <c r="Q15" s="11"/>
      <c r="R15" s="11"/>
      <c r="S15" s="11"/>
      <c r="T15" s="11"/>
      <c r="U15" s="11"/>
      <c r="V15" s="11"/>
      <c r="W15" s="11"/>
      <c r="X15" s="11"/>
      <c r="Y15" s="11"/>
      <c r="Z15" s="11"/>
      <c r="AA15" s="11"/>
      <c r="AB15" s="11"/>
      <c r="AC15" s="11"/>
      <c r="AD15" s="11"/>
      <c r="AE15" s="11"/>
      <c r="AF15" s="11"/>
      <c r="AG15" s="11"/>
      <c r="AH15" s="11"/>
      <c r="AI15" s="11"/>
    </row>
    <row r="16" spans="1:35" x14ac:dyDescent="0.25">
      <c r="A16" s="34">
        <v>8</v>
      </c>
      <c r="B16" s="34">
        <v>9</v>
      </c>
      <c r="C16" s="34">
        <v>10</v>
      </c>
      <c r="D16" s="34">
        <v>500</v>
      </c>
      <c r="E16" s="34" t="s">
        <v>288</v>
      </c>
      <c r="F16" s="34" t="s">
        <v>276</v>
      </c>
      <c r="G16" s="34" t="s">
        <v>277</v>
      </c>
      <c r="H16" s="34" t="s">
        <v>278</v>
      </c>
      <c r="I16" s="34" t="s">
        <v>279</v>
      </c>
      <c r="J16" s="34" t="s">
        <v>280</v>
      </c>
      <c r="K16" s="34" t="s">
        <v>281</v>
      </c>
      <c r="L16" s="34" t="s">
        <v>282</v>
      </c>
    </row>
    <row r="17" spans="1:35" x14ac:dyDescent="0.25">
      <c r="A17" s="11">
        <v>30</v>
      </c>
      <c r="B17" s="11">
        <v>35</v>
      </c>
      <c r="C17" s="11">
        <v>32</v>
      </c>
      <c r="D17" s="11">
        <v>501</v>
      </c>
      <c r="E17" s="11"/>
      <c r="F17" s="11"/>
      <c r="G17" s="11"/>
      <c r="H17" s="11"/>
      <c r="I17" s="11"/>
      <c r="J17" s="11"/>
      <c r="K17" s="11"/>
      <c r="L17" s="11"/>
      <c r="N17" s="11">
        <v>500</v>
      </c>
      <c r="O17" s="294">
        <v>501</v>
      </c>
      <c r="P17" s="294"/>
      <c r="Q17" s="294"/>
      <c r="R17" s="294"/>
      <c r="S17" s="294"/>
      <c r="T17" s="294"/>
      <c r="U17" s="294"/>
      <c r="V17" s="294"/>
      <c r="W17" s="294"/>
      <c r="X17" s="294"/>
      <c r="Y17" s="294"/>
      <c r="Z17" s="294"/>
      <c r="AA17" s="294"/>
      <c r="AB17" s="294"/>
      <c r="AC17" s="294"/>
      <c r="AD17" s="294"/>
      <c r="AE17" s="294"/>
      <c r="AF17" s="294"/>
      <c r="AG17" s="294"/>
      <c r="AH17" s="294"/>
      <c r="AI17" s="294"/>
    </row>
    <row r="18" spans="1:35" x14ac:dyDescent="0.25">
      <c r="A18" s="11"/>
      <c r="B18" s="11"/>
      <c r="C18" s="11"/>
      <c r="D18" s="11"/>
      <c r="E18" s="11"/>
      <c r="F18" s="11"/>
      <c r="G18" s="11"/>
      <c r="H18" s="11"/>
      <c r="I18" s="11"/>
      <c r="J18" s="11"/>
      <c r="K18" s="11"/>
      <c r="L18" s="11"/>
      <c r="N18" s="11"/>
      <c r="O18" s="295">
        <v>1</v>
      </c>
      <c r="P18" s="295"/>
      <c r="Q18" s="295"/>
      <c r="R18" s="295">
        <v>2</v>
      </c>
      <c r="S18" s="295"/>
      <c r="T18" s="295"/>
      <c r="U18" s="295">
        <v>3</v>
      </c>
      <c r="V18" s="295"/>
      <c r="W18" s="295"/>
      <c r="X18" s="295">
        <v>4</v>
      </c>
      <c r="Y18" s="295"/>
      <c r="Z18" s="295"/>
      <c r="AA18" s="295">
        <v>5</v>
      </c>
      <c r="AB18" s="295"/>
      <c r="AC18" s="295"/>
      <c r="AD18" s="295">
        <v>6</v>
      </c>
      <c r="AE18" s="295"/>
      <c r="AF18" s="295"/>
      <c r="AG18" s="295">
        <v>7</v>
      </c>
      <c r="AH18" s="295"/>
      <c r="AI18" s="295"/>
    </row>
    <row r="19" spans="1:35" x14ac:dyDescent="0.25">
      <c r="A19" s="11"/>
      <c r="B19" s="11"/>
      <c r="C19" s="11"/>
      <c r="D19" s="11"/>
      <c r="E19" s="11"/>
      <c r="F19" s="11"/>
      <c r="G19" s="11"/>
      <c r="H19" s="11"/>
      <c r="I19" s="11"/>
      <c r="J19" s="11"/>
      <c r="K19" s="11"/>
      <c r="L19" s="11"/>
      <c r="N19" s="11"/>
      <c r="O19" s="33">
        <v>8</v>
      </c>
      <c r="P19" s="33">
        <v>9</v>
      </c>
      <c r="Q19" s="33">
        <v>10</v>
      </c>
      <c r="R19" s="33">
        <v>11</v>
      </c>
      <c r="S19" s="33">
        <v>12</v>
      </c>
      <c r="T19" s="33">
        <v>13</v>
      </c>
      <c r="U19" s="33">
        <v>14</v>
      </c>
      <c r="V19" s="33">
        <v>15</v>
      </c>
      <c r="W19" s="33">
        <v>16</v>
      </c>
      <c r="X19" s="33">
        <v>17</v>
      </c>
      <c r="Y19" s="33">
        <v>18</v>
      </c>
      <c r="Z19" s="33">
        <v>19</v>
      </c>
      <c r="AA19" s="33">
        <v>20</v>
      </c>
      <c r="AB19" s="33">
        <v>21</v>
      </c>
      <c r="AC19" s="33">
        <v>22</v>
      </c>
      <c r="AD19" s="33">
        <v>23</v>
      </c>
      <c r="AE19" s="33">
        <v>24</v>
      </c>
      <c r="AF19" s="33">
        <v>25</v>
      </c>
      <c r="AG19" s="33">
        <v>26</v>
      </c>
      <c r="AH19" s="33">
        <v>27</v>
      </c>
      <c r="AI19" s="33">
        <v>28</v>
      </c>
    </row>
    <row r="20" spans="1:35" x14ac:dyDescent="0.25">
      <c r="N20" s="35">
        <v>29</v>
      </c>
      <c r="O20" s="11">
        <v>30</v>
      </c>
      <c r="P20" s="11">
        <v>31</v>
      </c>
      <c r="Q20" s="11">
        <v>32</v>
      </c>
      <c r="R20" s="11">
        <v>33</v>
      </c>
      <c r="S20" s="11">
        <v>34</v>
      </c>
      <c r="T20" s="11">
        <v>35</v>
      </c>
      <c r="U20" s="11">
        <v>36</v>
      </c>
      <c r="V20" s="11">
        <v>37</v>
      </c>
      <c r="W20" s="11">
        <v>38</v>
      </c>
      <c r="X20" s="11">
        <v>39</v>
      </c>
      <c r="Y20" s="11">
        <v>40</v>
      </c>
      <c r="Z20" s="11">
        <v>41</v>
      </c>
      <c r="AA20" s="11">
        <v>42</v>
      </c>
      <c r="AB20" s="11">
        <v>43</v>
      </c>
      <c r="AC20" s="11">
        <v>44</v>
      </c>
      <c r="AD20" s="11">
        <v>45</v>
      </c>
      <c r="AE20" s="11">
        <v>46</v>
      </c>
      <c r="AF20" s="11">
        <v>47</v>
      </c>
      <c r="AG20" s="11">
        <v>48</v>
      </c>
      <c r="AH20" s="11">
        <v>49</v>
      </c>
      <c r="AI20" s="11">
        <v>50</v>
      </c>
    </row>
    <row r="21" spans="1:35" x14ac:dyDescent="0.25">
      <c r="N21" s="35"/>
      <c r="O21" s="11"/>
      <c r="P21" s="11"/>
      <c r="Q21" s="11"/>
      <c r="R21" s="11"/>
      <c r="S21" s="11"/>
      <c r="T21" s="11"/>
      <c r="U21" s="11"/>
      <c r="V21" s="11"/>
      <c r="W21" s="11"/>
      <c r="X21" s="11"/>
      <c r="Y21" s="11"/>
      <c r="Z21" s="11"/>
      <c r="AA21" s="11"/>
      <c r="AB21" s="11"/>
      <c r="AC21" s="11"/>
      <c r="AD21" s="11"/>
      <c r="AE21" s="11"/>
      <c r="AF21" s="11"/>
      <c r="AG21" s="11"/>
      <c r="AH21" s="11"/>
      <c r="AI21" s="11"/>
    </row>
    <row r="22" spans="1:35" x14ac:dyDescent="0.25">
      <c r="N22" s="35"/>
      <c r="O22" s="11"/>
      <c r="P22" s="11"/>
      <c r="Q22" s="11"/>
      <c r="R22" s="11"/>
      <c r="S22" s="11"/>
      <c r="T22" s="11"/>
      <c r="U22" s="11"/>
      <c r="V22" s="11"/>
      <c r="W22" s="11"/>
      <c r="X22" s="11"/>
      <c r="Y22" s="11"/>
      <c r="Z22" s="11"/>
      <c r="AA22" s="11"/>
      <c r="AB22" s="11"/>
      <c r="AC22" s="11"/>
      <c r="AD22" s="11"/>
      <c r="AE22" s="11"/>
      <c r="AF22" s="11"/>
      <c r="AG22" s="11"/>
      <c r="AH22" s="11"/>
      <c r="AI22" s="11"/>
    </row>
    <row r="23" spans="1:35" x14ac:dyDescent="0.25">
      <c r="N23" s="35"/>
      <c r="O23" s="11"/>
      <c r="P23" s="11"/>
      <c r="Q23" s="11"/>
      <c r="R23" s="11"/>
      <c r="S23" s="11"/>
      <c r="T23" s="11"/>
      <c r="U23" s="11"/>
      <c r="V23" s="11"/>
      <c r="W23" s="11"/>
      <c r="X23" s="11"/>
      <c r="Y23" s="11"/>
      <c r="Z23" s="11"/>
      <c r="AA23" s="11"/>
      <c r="AB23" s="11"/>
      <c r="AC23" s="11"/>
      <c r="AD23" s="11"/>
      <c r="AE23" s="11"/>
      <c r="AF23" s="11"/>
      <c r="AG23" s="11"/>
      <c r="AH23" s="11"/>
      <c r="AI23" s="11"/>
    </row>
    <row r="24" spans="1:35" x14ac:dyDescent="0.25">
      <c r="N24" s="35"/>
      <c r="O24" s="11"/>
      <c r="P24" s="11"/>
      <c r="Q24" s="11"/>
      <c r="R24" s="11"/>
      <c r="S24" s="11"/>
      <c r="T24" s="11"/>
      <c r="U24" s="11"/>
      <c r="V24" s="11"/>
      <c r="W24" s="11"/>
      <c r="X24" s="11"/>
      <c r="Y24" s="11"/>
      <c r="Z24" s="11"/>
      <c r="AA24" s="11"/>
      <c r="AB24" s="11"/>
      <c r="AC24" s="11"/>
      <c r="AD24" s="11"/>
      <c r="AE24" s="11"/>
      <c r="AF24" s="11"/>
      <c r="AG24" s="11"/>
      <c r="AH24" s="11"/>
      <c r="AI24" s="11"/>
    </row>
    <row r="25" spans="1:35" x14ac:dyDescent="0.25">
      <c r="N25" s="35"/>
      <c r="O25" s="11"/>
      <c r="P25" s="11"/>
      <c r="Q25" s="11"/>
      <c r="R25" s="11"/>
      <c r="S25" s="11"/>
      <c r="T25" s="11"/>
      <c r="U25" s="11"/>
      <c r="V25" s="11"/>
      <c r="W25" s="11"/>
      <c r="X25" s="11"/>
      <c r="Y25" s="11"/>
      <c r="Z25" s="11"/>
      <c r="AA25" s="11"/>
      <c r="AB25" s="11"/>
      <c r="AC25" s="11"/>
      <c r="AD25" s="11"/>
      <c r="AE25" s="11"/>
      <c r="AF25" s="11"/>
      <c r="AG25" s="11"/>
      <c r="AH25" s="11"/>
      <c r="AI25" s="11"/>
    </row>
    <row r="26" spans="1:35" x14ac:dyDescent="0.25">
      <c r="N26" s="35"/>
      <c r="O26" s="11"/>
      <c r="P26" s="11"/>
      <c r="Q26" s="11"/>
      <c r="R26" s="11"/>
      <c r="S26" s="11"/>
      <c r="T26" s="11"/>
      <c r="U26" s="11"/>
      <c r="V26" s="11"/>
      <c r="W26" s="11"/>
      <c r="X26" s="11"/>
      <c r="Y26" s="11"/>
      <c r="Z26" s="11"/>
      <c r="AA26" s="11"/>
      <c r="AB26" s="11"/>
      <c r="AC26" s="11"/>
      <c r="AD26" s="11"/>
      <c r="AE26" s="11"/>
      <c r="AF26" s="11"/>
      <c r="AG26" s="11"/>
      <c r="AH26" s="11"/>
      <c r="AI26" s="11"/>
    </row>
    <row r="28" spans="1:35" x14ac:dyDescent="0.25">
      <c r="A28" s="161" t="s">
        <v>917</v>
      </c>
    </row>
    <row r="29" spans="1:35" x14ac:dyDescent="0.25">
      <c r="A29" s="227"/>
      <c r="B29" s="227"/>
      <c r="C29" s="227"/>
      <c r="D29" s="227"/>
      <c r="E29" s="275" t="s">
        <v>306</v>
      </c>
      <c r="F29" s="247"/>
      <c r="G29" s="227" t="s">
        <v>307</v>
      </c>
      <c r="H29" s="227"/>
      <c r="I29" s="227" t="s">
        <v>60</v>
      </c>
      <c r="J29" s="227"/>
      <c r="K29" s="227"/>
      <c r="L29" s="227"/>
    </row>
    <row r="30" spans="1:35" x14ac:dyDescent="0.25">
      <c r="A30" s="227"/>
      <c r="B30" s="227"/>
      <c r="C30" s="227"/>
      <c r="D30" s="227"/>
      <c r="E30" s="248"/>
      <c r="F30" s="250"/>
      <c r="G30" s="227"/>
      <c r="H30" s="227"/>
      <c r="I30" s="227"/>
      <c r="J30" s="227"/>
      <c r="K30" s="227"/>
      <c r="L30" s="227"/>
    </row>
    <row r="31" spans="1:35" x14ac:dyDescent="0.25">
      <c r="A31" s="227"/>
      <c r="B31" s="227"/>
      <c r="C31" s="227"/>
      <c r="D31" s="227"/>
      <c r="E31" s="227"/>
      <c r="F31" s="227"/>
      <c r="G31" s="227"/>
      <c r="H31" s="227"/>
      <c r="I31" s="227"/>
      <c r="J31" s="227"/>
      <c r="K31" s="227"/>
      <c r="L31" s="227"/>
    </row>
    <row r="32" spans="1:35" x14ac:dyDescent="0.25">
      <c r="A32" s="227"/>
      <c r="B32" s="227"/>
      <c r="C32" s="227"/>
      <c r="D32" s="227"/>
      <c r="E32" s="227"/>
      <c r="F32" s="227"/>
      <c r="G32" s="227"/>
      <c r="H32" s="227"/>
      <c r="I32" s="227"/>
      <c r="J32" s="227"/>
      <c r="K32" s="227"/>
      <c r="L32" s="227"/>
    </row>
    <row r="33" spans="1:12" x14ac:dyDescent="0.25">
      <c r="A33" s="227"/>
      <c r="B33" s="227"/>
      <c r="C33" s="227" t="s">
        <v>301</v>
      </c>
      <c r="D33" s="227"/>
      <c r="E33" s="293" t="s">
        <v>308</v>
      </c>
      <c r="F33" s="293"/>
      <c r="G33" s="227"/>
      <c r="H33" s="227"/>
      <c r="I33" s="227"/>
      <c r="J33" s="227"/>
      <c r="K33" s="227"/>
      <c r="L33" s="227"/>
    </row>
    <row r="34" spans="1:12" x14ac:dyDescent="0.25">
      <c r="A34" s="227"/>
      <c r="B34" s="227"/>
      <c r="C34" s="227"/>
      <c r="D34" s="227"/>
      <c r="E34" s="293"/>
      <c r="F34" s="293"/>
      <c r="G34" s="227"/>
      <c r="H34" s="227"/>
      <c r="I34" s="227"/>
      <c r="J34" s="227"/>
      <c r="K34" s="227"/>
      <c r="L34" s="227"/>
    </row>
    <row r="35" spans="1:12" x14ac:dyDescent="0.25">
      <c r="A35" s="227"/>
      <c r="B35" s="227"/>
      <c r="C35" s="227" t="s">
        <v>302</v>
      </c>
      <c r="D35" s="227"/>
      <c r="E35" s="227"/>
      <c r="F35" s="227"/>
      <c r="G35" s="227"/>
      <c r="H35" s="227"/>
      <c r="I35" s="227"/>
      <c r="J35" s="227"/>
      <c r="K35" s="227"/>
      <c r="L35" s="227"/>
    </row>
    <row r="36" spans="1:12" x14ac:dyDescent="0.25">
      <c r="A36" s="227"/>
      <c r="B36" s="227"/>
      <c r="C36" s="227"/>
      <c r="D36" s="227"/>
      <c r="E36" s="227"/>
      <c r="F36" s="227"/>
      <c r="G36" s="227"/>
      <c r="H36" s="227"/>
      <c r="I36" s="227"/>
      <c r="J36" s="227"/>
      <c r="K36" s="227"/>
      <c r="L36" s="227"/>
    </row>
    <row r="37" spans="1:12" x14ac:dyDescent="0.25">
      <c r="A37" s="227"/>
      <c r="B37" s="227"/>
      <c r="C37" s="227" t="s">
        <v>303</v>
      </c>
      <c r="D37" s="227"/>
      <c r="E37" s="227"/>
      <c r="F37" s="227"/>
      <c r="G37" s="227"/>
      <c r="H37" s="227"/>
      <c r="I37" s="227"/>
      <c r="J37" s="227"/>
      <c r="K37" s="227"/>
      <c r="L37" s="227"/>
    </row>
    <row r="38" spans="1:12" x14ac:dyDescent="0.25">
      <c r="A38" s="227"/>
      <c r="B38" s="227"/>
      <c r="C38" s="227"/>
      <c r="D38" s="227"/>
      <c r="E38" s="227"/>
      <c r="F38" s="227"/>
      <c r="G38" s="227"/>
      <c r="H38" s="227"/>
      <c r="I38" s="227"/>
      <c r="J38" s="227"/>
      <c r="K38" s="227"/>
      <c r="L38" s="227"/>
    </row>
    <row r="39" spans="1:12" x14ac:dyDescent="0.25">
      <c r="A39" s="227"/>
      <c r="B39" s="227"/>
      <c r="C39" s="227" t="s">
        <v>304</v>
      </c>
      <c r="D39" s="227"/>
      <c r="E39" s="227"/>
      <c r="F39" s="227"/>
      <c r="G39" s="227"/>
      <c r="H39" s="227"/>
      <c r="I39" s="227"/>
      <c r="J39" s="227"/>
      <c r="K39" s="227"/>
      <c r="L39" s="227"/>
    </row>
    <row r="40" spans="1:12" x14ac:dyDescent="0.25">
      <c r="A40" s="227"/>
      <c r="B40" s="227"/>
      <c r="C40" s="227"/>
      <c r="D40" s="227"/>
      <c r="E40" s="227"/>
      <c r="F40" s="227"/>
      <c r="G40" s="227"/>
      <c r="H40" s="227"/>
      <c r="I40" s="227"/>
      <c r="J40" s="227"/>
      <c r="K40" s="227"/>
      <c r="L40" s="227"/>
    </row>
    <row r="41" spans="1:12" x14ac:dyDescent="0.25">
      <c r="A41" s="227"/>
      <c r="B41" s="227"/>
      <c r="C41" s="227" t="s">
        <v>305</v>
      </c>
      <c r="D41" s="227"/>
      <c r="E41" s="227"/>
      <c r="F41" s="227"/>
      <c r="G41" s="227"/>
      <c r="H41" s="227"/>
      <c r="I41" s="227"/>
      <c r="J41" s="227"/>
      <c r="K41" s="227"/>
      <c r="L41" s="227"/>
    </row>
    <row r="42" spans="1:12" x14ac:dyDescent="0.25">
      <c r="A42" s="227"/>
      <c r="B42" s="227"/>
      <c r="C42" s="227"/>
      <c r="D42" s="227"/>
      <c r="E42" s="227"/>
      <c r="F42" s="227"/>
      <c r="G42" s="227"/>
      <c r="H42" s="227"/>
      <c r="I42" s="227"/>
      <c r="J42" s="227"/>
      <c r="K42" s="227"/>
      <c r="L42" s="227"/>
    </row>
    <row r="43" spans="1:12" x14ac:dyDescent="0.25">
      <c r="A43" s="227"/>
      <c r="B43" s="227"/>
      <c r="C43" s="227"/>
      <c r="D43" s="227"/>
      <c r="E43" s="227"/>
      <c r="F43" s="227"/>
      <c r="G43" s="227"/>
      <c r="H43" s="227"/>
      <c r="I43" s="227"/>
      <c r="J43" s="227"/>
      <c r="K43" s="227"/>
      <c r="L43" s="227"/>
    </row>
    <row r="44" spans="1:12" x14ac:dyDescent="0.25">
      <c r="A44" s="227"/>
      <c r="B44" s="227"/>
      <c r="C44" s="227"/>
      <c r="D44" s="227"/>
      <c r="E44" s="227"/>
      <c r="F44" s="227"/>
      <c r="G44" s="227"/>
      <c r="H44" s="227"/>
      <c r="I44" s="227"/>
      <c r="J44" s="227"/>
      <c r="K44" s="227"/>
      <c r="L44" s="227"/>
    </row>
    <row r="45" spans="1:12" x14ac:dyDescent="0.25">
      <c r="A45" s="227"/>
      <c r="B45" s="227"/>
      <c r="C45" s="227"/>
      <c r="D45" s="227"/>
      <c r="E45" s="227"/>
      <c r="F45" s="227"/>
      <c r="G45" s="227"/>
      <c r="H45" s="227"/>
      <c r="I45" s="227"/>
      <c r="J45" s="227"/>
      <c r="K45" s="227"/>
      <c r="L45" s="227"/>
    </row>
    <row r="46" spans="1:12" x14ac:dyDescent="0.25">
      <c r="A46" s="227"/>
      <c r="B46" s="227"/>
      <c r="C46" s="227"/>
      <c r="D46" s="227"/>
      <c r="E46" s="227"/>
      <c r="F46" s="227"/>
      <c r="G46" s="227"/>
      <c r="H46" s="227"/>
      <c r="I46" s="227"/>
      <c r="J46" s="227"/>
      <c r="K46" s="227"/>
      <c r="L46" s="227"/>
    </row>
    <row r="47" spans="1:12" x14ac:dyDescent="0.25">
      <c r="A47" s="227"/>
      <c r="B47" s="227"/>
      <c r="C47" s="227"/>
      <c r="D47" s="227"/>
      <c r="E47" s="227"/>
      <c r="F47" s="227"/>
      <c r="G47" s="227"/>
      <c r="H47" s="227"/>
      <c r="I47" s="227"/>
      <c r="J47" s="227"/>
      <c r="K47" s="227"/>
      <c r="L47" s="227"/>
    </row>
    <row r="48" spans="1:12" x14ac:dyDescent="0.25">
      <c r="A48" s="227"/>
      <c r="B48" s="227"/>
      <c r="C48" s="227"/>
      <c r="D48" s="227"/>
      <c r="E48" s="227"/>
      <c r="F48" s="227"/>
      <c r="G48" s="227"/>
      <c r="H48" s="227"/>
      <c r="I48" s="227"/>
      <c r="J48" s="227"/>
      <c r="K48" s="227"/>
      <c r="L48" s="227"/>
    </row>
    <row r="49" spans="1:12" x14ac:dyDescent="0.25">
      <c r="A49" s="227"/>
      <c r="B49" s="227"/>
      <c r="C49" s="227"/>
      <c r="D49" s="227"/>
      <c r="E49" s="227"/>
      <c r="F49" s="227"/>
      <c r="G49" s="227"/>
      <c r="H49" s="227"/>
      <c r="I49" s="227"/>
      <c r="J49" s="227"/>
      <c r="K49" s="227"/>
      <c r="L49" s="227"/>
    </row>
    <row r="50" spans="1:12" x14ac:dyDescent="0.25">
      <c r="A50" s="227"/>
      <c r="B50" s="227"/>
      <c r="C50" s="227"/>
      <c r="D50" s="227"/>
      <c r="E50" s="227"/>
      <c r="F50" s="227"/>
      <c r="G50" s="227"/>
      <c r="H50" s="227"/>
      <c r="I50" s="227"/>
      <c r="J50" s="227"/>
      <c r="K50" s="227"/>
      <c r="L50" s="227"/>
    </row>
    <row r="51" spans="1:12" x14ac:dyDescent="0.25">
      <c r="A51" s="227"/>
      <c r="B51" s="227"/>
      <c r="C51" s="227"/>
      <c r="D51" s="227"/>
      <c r="E51" s="227"/>
      <c r="F51" s="227"/>
      <c r="G51" s="227"/>
      <c r="H51" s="227"/>
      <c r="I51" s="227"/>
      <c r="J51" s="227"/>
      <c r="K51" s="227"/>
      <c r="L51" s="227"/>
    </row>
    <row r="52" spans="1:12" x14ac:dyDescent="0.25">
      <c r="A52" s="227"/>
      <c r="B52" s="227"/>
      <c r="C52" s="227"/>
      <c r="D52" s="227"/>
      <c r="E52" s="227"/>
      <c r="F52" s="227"/>
      <c r="G52" s="227"/>
      <c r="H52" s="227"/>
      <c r="I52" s="227"/>
      <c r="J52" s="227"/>
      <c r="K52" s="227"/>
      <c r="L52" s="227"/>
    </row>
    <row r="53" spans="1:12" x14ac:dyDescent="0.25">
      <c r="A53" s="227"/>
      <c r="B53" s="227"/>
      <c r="C53" s="227"/>
      <c r="D53" s="227"/>
      <c r="E53" s="227"/>
      <c r="F53" s="227"/>
      <c r="G53" s="227"/>
      <c r="H53" s="227"/>
      <c r="I53" s="227"/>
      <c r="J53" s="227"/>
      <c r="K53" s="227"/>
      <c r="L53" s="227"/>
    </row>
    <row r="54" spans="1:12" x14ac:dyDescent="0.25">
      <c r="A54" s="227"/>
      <c r="B54" s="227"/>
      <c r="C54" s="227"/>
      <c r="D54" s="227"/>
      <c r="E54" s="227"/>
      <c r="F54" s="227"/>
      <c r="G54" s="227"/>
      <c r="H54" s="227"/>
      <c r="I54" s="227"/>
      <c r="J54" s="227"/>
      <c r="K54" s="227"/>
      <c r="L54" s="227"/>
    </row>
    <row r="55" spans="1:12" x14ac:dyDescent="0.25">
      <c r="A55" s="227"/>
      <c r="B55" s="227"/>
      <c r="C55" s="227"/>
      <c r="D55" s="227"/>
      <c r="E55" s="227"/>
      <c r="F55" s="227"/>
      <c r="G55" s="227"/>
      <c r="H55" s="227"/>
      <c r="I55" s="227"/>
      <c r="J55" s="227"/>
      <c r="K55" s="227"/>
      <c r="L55" s="227"/>
    </row>
    <row r="56" spans="1:12" x14ac:dyDescent="0.25">
      <c r="A56" s="227"/>
      <c r="B56" s="227"/>
      <c r="C56" s="227"/>
      <c r="D56" s="227"/>
      <c r="E56" s="227"/>
      <c r="F56" s="227"/>
      <c r="G56" s="227"/>
      <c r="H56" s="227"/>
      <c r="I56" s="227"/>
      <c r="J56" s="227"/>
      <c r="K56" s="227"/>
      <c r="L56" s="227"/>
    </row>
    <row r="62" spans="1:12" x14ac:dyDescent="0.25">
      <c r="A62" s="227"/>
      <c r="B62" s="227"/>
      <c r="C62" s="227" t="s">
        <v>310</v>
      </c>
      <c r="D62" s="227"/>
      <c r="E62" s="227"/>
      <c r="F62" s="227"/>
      <c r="G62" s="227"/>
      <c r="H62" s="227"/>
      <c r="I62" s="227"/>
      <c r="J62" s="227"/>
      <c r="K62" s="227"/>
      <c r="L62" s="227"/>
    </row>
    <row r="63" spans="1:12" x14ac:dyDescent="0.25">
      <c r="A63" s="227"/>
      <c r="B63" s="227"/>
      <c r="C63" s="227"/>
      <c r="D63" s="227"/>
      <c r="E63" s="227"/>
      <c r="F63" s="227"/>
      <c r="G63" s="227"/>
      <c r="H63" s="227"/>
      <c r="I63" s="227"/>
      <c r="J63" s="227"/>
      <c r="K63" s="227"/>
      <c r="L63" s="227"/>
    </row>
    <row r="64" spans="1:12" x14ac:dyDescent="0.25">
      <c r="A64" s="227"/>
      <c r="B64" s="227"/>
      <c r="C64" s="227" t="s">
        <v>309</v>
      </c>
      <c r="D64" s="227"/>
      <c r="E64" s="227" t="s">
        <v>284</v>
      </c>
      <c r="F64" s="227"/>
      <c r="G64" s="227"/>
      <c r="H64" s="227"/>
      <c r="I64" s="227"/>
      <c r="J64" s="227"/>
      <c r="K64" s="227"/>
      <c r="L64" s="227"/>
    </row>
    <row r="65" spans="1:12" x14ac:dyDescent="0.25">
      <c r="A65" s="227"/>
      <c r="B65" s="227"/>
      <c r="C65" s="227"/>
      <c r="D65" s="227"/>
      <c r="E65" s="227"/>
      <c r="F65" s="227"/>
      <c r="G65" s="227"/>
      <c r="H65" s="227"/>
      <c r="I65" s="227"/>
      <c r="J65" s="227"/>
      <c r="K65" s="227"/>
      <c r="L65" s="227"/>
    </row>
    <row r="66" spans="1:12" x14ac:dyDescent="0.25">
      <c r="A66" s="227" t="s">
        <v>311</v>
      </c>
      <c r="B66" s="227"/>
      <c r="C66" s="227"/>
      <c r="D66" s="227"/>
      <c r="E66" s="227"/>
      <c r="F66" s="227"/>
      <c r="G66" s="227"/>
      <c r="H66" s="227"/>
      <c r="I66" s="227"/>
      <c r="J66" s="227"/>
      <c r="K66" s="227"/>
      <c r="L66" s="227"/>
    </row>
    <row r="67" spans="1:12" x14ac:dyDescent="0.25">
      <c r="A67" s="227"/>
      <c r="B67" s="227"/>
      <c r="C67" s="227"/>
      <c r="D67" s="227"/>
      <c r="E67" s="227"/>
      <c r="F67" s="227"/>
      <c r="G67" s="227"/>
      <c r="H67" s="227"/>
      <c r="I67" s="227"/>
      <c r="J67" s="227"/>
      <c r="K67" s="227"/>
      <c r="L67" s="227"/>
    </row>
    <row r="68" spans="1:12" x14ac:dyDescent="0.25">
      <c r="A68" s="227" t="s">
        <v>312</v>
      </c>
      <c r="B68" s="227"/>
      <c r="C68" s="227"/>
      <c r="D68" s="227"/>
      <c r="E68" s="227"/>
      <c r="F68" s="227"/>
      <c r="G68" s="227"/>
      <c r="H68" s="227"/>
      <c r="I68" s="227"/>
      <c r="J68" s="227"/>
      <c r="K68" s="227"/>
      <c r="L68" s="227"/>
    </row>
    <row r="69" spans="1:12" x14ac:dyDescent="0.25">
      <c r="A69" s="227"/>
      <c r="B69" s="227"/>
      <c r="C69" s="227"/>
      <c r="D69" s="227"/>
      <c r="E69" s="227"/>
      <c r="F69" s="227"/>
      <c r="G69" s="227"/>
      <c r="H69" s="227"/>
      <c r="I69" s="227"/>
      <c r="J69" s="227"/>
      <c r="K69" s="227"/>
      <c r="L69" s="227"/>
    </row>
    <row r="70" spans="1:12" x14ac:dyDescent="0.25">
      <c r="A70" s="227" t="s">
        <v>313</v>
      </c>
      <c r="B70" s="227"/>
      <c r="C70" s="227"/>
      <c r="D70" s="227"/>
      <c r="E70" s="227"/>
      <c r="F70" s="227"/>
      <c r="G70" s="227"/>
      <c r="H70" s="227"/>
      <c r="I70" s="227"/>
      <c r="J70" s="227"/>
      <c r="K70" s="227"/>
      <c r="L70" s="227"/>
    </row>
    <row r="71" spans="1:12" x14ac:dyDescent="0.25">
      <c r="A71" s="227"/>
      <c r="B71" s="227"/>
      <c r="C71" s="227"/>
      <c r="D71" s="227"/>
      <c r="E71" s="227"/>
      <c r="F71" s="227"/>
      <c r="G71" s="227"/>
      <c r="H71" s="227"/>
      <c r="I71" s="227"/>
      <c r="J71" s="227"/>
      <c r="K71" s="227"/>
      <c r="L71" s="227"/>
    </row>
    <row r="72" spans="1:12" x14ac:dyDescent="0.25">
      <c r="A72" s="227"/>
      <c r="B72" s="227"/>
      <c r="C72" s="227"/>
      <c r="D72" s="227"/>
      <c r="E72" s="227"/>
      <c r="F72" s="227"/>
      <c r="G72" s="227"/>
      <c r="H72" s="227"/>
      <c r="I72" s="227"/>
      <c r="J72" s="227"/>
      <c r="K72" s="227"/>
      <c r="L72" s="227"/>
    </row>
    <row r="73" spans="1:12" x14ac:dyDescent="0.25">
      <c r="A73" s="227"/>
      <c r="B73" s="227"/>
      <c r="C73" s="227"/>
      <c r="D73" s="227"/>
      <c r="E73" s="227"/>
      <c r="F73" s="227"/>
      <c r="G73" s="227"/>
      <c r="H73" s="227"/>
      <c r="I73" s="227"/>
      <c r="J73" s="227"/>
      <c r="K73" s="227"/>
      <c r="L73" s="227"/>
    </row>
    <row r="74" spans="1:12" x14ac:dyDescent="0.25">
      <c r="A74" s="227"/>
      <c r="B74" s="227"/>
      <c r="C74" s="227"/>
      <c r="D74" s="227"/>
      <c r="E74" s="227"/>
      <c r="F74" s="227"/>
      <c r="G74" s="227"/>
      <c r="H74" s="227"/>
      <c r="I74" s="227"/>
      <c r="J74" s="227"/>
      <c r="K74" s="227"/>
      <c r="L74" s="227"/>
    </row>
    <row r="75" spans="1:12" x14ac:dyDescent="0.25">
      <c r="A75" s="227"/>
      <c r="B75" s="227"/>
      <c r="C75" s="227"/>
      <c r="D75" s="227"/>
      <c r="E75" s="227"/>
      <c r="F75" s="227"/>
      <c r="G75" s="227"/>
      <c r="H75" s="227"/>
      <c r="I75" s="227"/>
      <c r="J75" s="227"/>
      <c r="K75" s="227"/>
      <c r="L75" s="227"/>
    </row>
    <row r="76" spans="1:12" x14ac:dyDescent="0.25">
      <c r="A76" s="227"/>
      <c r="B76" s="227"/>
      <c r="C76" s="227"/>
      <c r="D76" s="227"/>
      <c r="E76" s="227"/>
      <c r="F76" s="227"/>
      <c r="G76" s="227"/>
      <c r="H76" s="227"/>
      <c r="I76" s="227"/>
      <c r="J76" s="227"/>
      <c r="K76" s="227"/>
      <c r="L76" s="227"/>
    </row>
    <row r="77" spans="1:12" x14ac:dyDescent="0.25">
      <c r="A77" s="227"/>
      <c r="B77" s="227"/>
      <c r="C77" s="227"/>
      <c r="D77" s="227"/>
      <c r="E77" s="227"/>
      <c r="F77" s="227"/>
      <c r="G77" s="227"/>
      <c r="H77" s="227"/>
      <c r="I77" s="227"/>
      <c r="J77" s="227"/>
      <c r="K77" s="227"/>
      <c r="L77" s="227"/>
    </row>
    <row r="78" spans="1:12" x14ac:dyDescent="0.25">
      <c r="A78" s="227"/>
      <c r="B78" s="227"/>
      <c r="C78" s="227"/>
      <c r="D78" s="227"/>
      <c r="E78" s="227"/>
      <c r="F78" s="227"/>
      <c r="G78" s="227"/>
      <c r="H78" s="227"/>
      <c r="I78" s="227"/>
      <c r="J78" s="227"/>
      <c r="K78" s="227"/>
      <c r="L78" s="227"/>
    </row>
    <row r="79" spans="1:12" x14ac:dyDescent="0.25">
      <c r="A79" s="227"/>
      <c r="B79" s="227"/>
      <c r="C79" s="227"/>
      <c r="D79" s="227"/>
      <c r="E79" s="227"/>
      <c r="F79" s="227"/>
      <c r="G79" s="227"/>
      <c r="H79" s="227"/>
      <c r="I79" s="227"/>
      <c r="J79" s="227"/>
      <c r="K79" s="227"/>
      <c r="L79" s="227"/>
    </row>
    <row r="80" spans="1:12" x14ac:dyDescent="0.25">
      <c r="A80" s="227"/>
      <c r="B80" s="227"/>
      <c r="C80" s="227"/>
      <c r="D80" s="227"/>
      <c r="E80" s="227"/>
      <c r="F80" s="227"/>
      <c r="G80" s="227"/>
      <c r="H80" s="227"/>
      <c r="I80" s="227"/>
      <c r="J80" s="227"/>
      <c r="K80" s="227"/>
      <c r="L80" s="227"/>
    </row>
    <row r="81" spans="1:12" x14ac:dyDescent="0.25">
      <c r="A81" s="227"/>
      <c r="B81" s="227"/>
      <c r="C81" s="227"/>
      <c r="D81" s="227"/>
      <c r="E81" s="227"/>
      <c r="F81" s="227"/>
      <c r="G81" s="227"/>
      <c r="H81" s="227"/>
      <c r="I81" s="227"/>
      <c r="J81" s="227"/>
      <c r="K81" s="227"/>
      <c r="L81" s="227"/>
    </row>
    <row r="82" spans="1:12" x14ac:dyDescent="0.25">
      <c r="A82" s="227"/>
      <c r="B82" s="227"/>
      <c r="C82" s="227"/>
      <c r="D82" s="227"/>
      <c r="E82" s="227"/>
      <c r="F82" s="227"/>
      <c r="G82" s="227"/>
      <c r="H82" s="227"/>
      <c r="I82" s="227"/>
      <c r="J82" s="227"/>
      <c r="K82" s="227"/>
      <c r="L82" s="227"/>
    </row>
    <row r="83" spans="1:12" x14ac:dyDescent="0.25">
      <c r="A83" s="227"/>
      <c r="B83" s="227"/>
      <c r="C83" s="227"/>
      <c r="D83" s="227"/>
      <c r="E83" s="227"/>
      <c r="F83" s="227"/>
      <c r="G83" s="227"/>
      <c r="H83" s="227"/>
      <c r="I83" s="227"/>
      <c r="J83" s="227"/>
      <c r="K83" s="227"/>
      <c r="L83" s="227"/>
    </row>
    <row r="84" spans="1:12" x14ac:dyDescent="0.25">
      <c r="A84" s="227"/>
      <c r="B84" s="227"/>
      <c r="C84" s="227"/>
      <c r="D84" s="227"/>
      <c r="E84" s="227"/>
      <c r="F84" s="227"/>
      <c r="G84" s="227"/>
      <c r="H84" s="227"/>
      <c r="I84" s="227"/>
      <c r="J84" s="227"/>
      <c r="K84" s="227"/>
      <c r="L84" s="227"/>
    </row>
    <row r="85" spans="1:12" x14ac:dyDescent="0.25">
      <c r="A85" s="227"/>
      <c r="B85" s="227"/>
      <c r="C85" s="227"/>
      <c r="D85" s="227"/>
      <c r="E85" s="227"/>
      <c r="F85" s="227"/>
      <c r="G85" s="227"/>
      <c r="H85" s="227"/>
      <c r="I85" s="227"/>
      <c r="J85" s="227"/>
      <c r="K85" s="227"/>
      <c r="L85" s="227"/>
    </row>
    <row r="86" spans="1:12" x14ac:dyDescent="0.25">
      <c r="A86" s="227"/>
      <c r="B86" s="227"/>
      <c r="C86" s="227"/>
      <c r="D86" s="227"/>
      <c r="E86" s="227"/>
      <c r="F86" s="227"/>
      <c r="G86" s="227"/>
      <c r="H86" s="227"/>
      <c r="I86" s="227"/>
      <c r="J86" s="227"/>
      <c r="K86" s="227"/>
      <c r="L86" s="227"/>
    </row>
    <row r="87" spans="1:12" x14ac:dyDescent="0.25">
      <c r="A87" s="227"/>
      <c r="B87" s="227"/>
      <c r="C87" s="227"/>
      <c r="D87" s="227"/>
      <c r="E87" s="227"/>
      <c r="F87" s="227"/>
      <c r="G87" s="227"/>
      <c r="H87" s="227"/>
      <c r="I87" s="227"/>
      <c r="J87" s="227"/>
      <c r="K87" s="227"/>
      <c r="L87" s="227"/>
    </row>
    <row r="88" spans="1:12" x14ac:dyDescent="0.25">
      <c r="A88" s="227"/>
      <c r="B88" s="227"/>
      <c r="C88" s="227"/>
      <c r="D88" s="227"/>
      <c r="E88" s="227"/>
      <c r="F88" s="227"/>
      <c r="G88" s="227"/>
      <c r="H88" s="227"/>
      <c r="I88" s="227"/>
      <c r="J88" s="227"/>
      <c r="K88" s="227"/>
      <c r="L88" s="227"/>
    </row>
    <row r="89" spans="1:12" x14ac:dyDescent="0.25">
      <c r="A89" s="227"/>
      <c r="B89" s="227"/>
      <c r="C89" s="227"/>
      <c r="D89" s="227"/>
      <c r="E89" s="227"/>
      <c r="F89" s="227"/>
      <c r="G89" s="227"/>
      <c r="H89" s="227"/>
      <c r="I89" s="227"/>
      <c r="J89" s="227"/>
      <c r="K89" s="227"/>
      <c r="L89" s="227"/>
    </row>
  </sheetData>
  <mergeCells count="198">
    <mergeCell ref="AG7:AI7"/>
    <mergeCell ref="O6:Q6"/>
    <mergeCell ref="R6:T6"/>
    <mergeCell ref="U6:W6"/>
    <mergeCell ref="X6:Z6"/>
    <mergeCell ref="AA6:AC6"/>
    <mergeCell ref="AD6:AF6"/>
    <mergeCell ref="AG6:AI6"/>
    <mergeCell ref="O7:Q7"/>
    <mergeCell ref="R7:T7"/>
    <mergeCell ref="U7:W7"/>
    <mergeCell ref="X7:Z7"/>
    <mergeCell ref="AA7:AC7"/>
    <mergeCell ref="AD7:AF7"/>
    <mergeCell ref="AG17:AI17"/>
    <mergeCell ref="O18:Q18"/>
    <mergeCell ref="R18:T18"/>
    <mergeCell ref="U18:W18"/>
    <mergeCell ref="X18:Z18"/>
    <mergeCell ref="AA18:AC18"/>
    <mergeCell ref="AD18:AF18"/>
    <mergeCell ref="AG18:AI18"/>
    <mergeCell ref="O17:Q17"/>
    <mergeCell ref="R17:T17"/>
    <mergeCell ref="U17:W17"/>
    <mergeCell ref="X17:Z17"/>
    <mergeCell ref="AA17:AC17"/>
    <mergeCell ref="AD17:AF17"/>
    <mergeCell ref="I35:J36"/>
    <mergeCell ref="K35:L36"/>
    <mergeCell ref="A31:B32"/>
    <mergeCell ref="C31:D32"/>
    <mergeCell ref="E31:F32"/>
    <mergeCell ref="G31:H32"/>
    <mergeCell ref="A29:B30"/>
    <mergeCell ref="C29:D30"/>
    <mergeCell ref="E29:F30"/>
    <mergeCell ref="G29:H30"/>
    <mergeCell ref="I29:J30"/>
    <mergeCell ref="K29:L30"/>
    <mergeCell ref="I37:J38"/>
    <mergeCell ref="K37:L38"/>
    <mergeCell ref="A39:B40"/>
    <mergeCell ref="C39:D40"/>
    <mergeCell ref="E39:F40"/>
    <mergeCell ref="G39:H40"/>
    <mergeCell ref="I39:J40"/>
    <mergeCell ref="K39:L40"/>
    <mergeCell ref="I31:J32"/>
    <mergeCell ref="K31:L32"/>
    <mergeCell ref="A33:B34"/>
    <mergeCell ref="C33:D34"/>
    <mergeCell ref="E33:F34"/>
    <mergeCell ref="G33:H34"/>
    <mergeCell ref="I33:J34"/>
    <mergeCell ref="K33:L34"/>
    <mergeCell ref="A37:B38"/>
    <mergeCell ref="C37:D38"/>
    <mergeCell ref="E37:F38"/>
    <mergeCell ref="G37:H38"/>
    <mergeCell ref="A35:B36"/>
    <mergeCell ref="C35:D36"/>
    <mergeCell ref="E35:F36"/>
    <mergeCell ref="G35:H36"/>
    <mergeCell ref="A43:B44"/>
    <mergeCell ref="C43:D44"/>
    <mergeCell ref="E43:F44"/>
    <mergeCell ref="G43:H44"/>
    <mergeCell ref="I43:J44"/>
    <mergeCell ref="K43:L44"/>
    <mergeCell ref="A41:B42"/>
    <mergeCell ref="C41:D42"/>
    <mergeCell ref="E41:F42"/>
    <mergeCell ref="G41:H42"/>
    <mergeCell ref="I41:J42"/>
    <mergeCell ref="K41:L42"/>
    <mergeCell ref="A47:B48"/>
    <mergeCell ref="C47:D48"/>
    <mergeCell ref="E47:F48"/>
    <mergeCell ref="G47:H48"/>
    <mergeCell ref="I47:J48"/>
    <mergeCell ref="K47:L48"/>
    <mergeCell ref="A45:B46"/>
    <mergeCell ref="C45:D46"/>
    <mergeCell ref="E45:F46"/>
    <mergeCell ref="G45:H46"/>
    <mergeCell ref="I45:J46"/>
    <mergeCell ref="K45:L46"/>
    <mergeCell ref="A51:B52"/>
    <mergeCell ref="C51:D52"/>
    <mergeCell ref="E51:F52"/>
    <mergeCell ref="G51:H52"/>
    <mergeCell ref="I51:J52"/>
    <mergeCell ref="K51:L52"/>
    <mergeCell ref="A49:B50"/>
    <mergeCell ref="C49:D50"/>
    <mergeCell ref="E49:F50"/>
    <mergeCell ref="G49:H50"/>
    <mergeCell ref="I49:J50"/>
    <mergeCell ref="K49:L50"/>
    <mergeCell ref="A55:B56"/>
    <mergeCell ref="C55:D56"/>
    <mergeCell ref="E55:F56"/>
    <mergeCell ref="G55:H56"/>
    <mergeCell ref="I55:J56"/>
    <mergeCell ref="K55:L56"/>
    <mergeCell ref="A53:B54"/>
    <mergeCell ref="C53:D54"/>
    <mergeCell ref="E53:F54"/>
    <mergeCell ref="G53:H54"/>
    <mergeCell ref="I53:J54"/>
    <mergeCell ref="K53:L54"/>
    <mergeCell ref="A64:B65"/>
    <mergeCell ref="C64:D65"/>
    <mergeCell ref="E64:F65"/>
    <mergeCell ref="G64:H65"/>
    <mergeCell ref="I64:J65"/>
    <mergeCell ref="K64:L65"/>
    <mergeCell ref="A62:B63"/>
    <mergeCell ref="C62:D63"/>
    <mergeCell ref="E62:F63"/>
    <mergeCell ref="G62:H63"/>
    <mergeCell ref="I62:J63"/>
    <mergeCell ref="K62:L63"/>
    <mergeCell ref="A68:B69"/>
    <mergeCell ref="C68:D69"/>
    <mergeCell ref="E68:F69"/>
    <mergeCell ref="G68:H69"/>
    <mergeCell ref="I68:J69"/>
    <mergeCell ref="K68:L69"/>
    <mergeCell ref="A66:B67"/>
    <mergeCell ref="C66:D67"/>
    <mergeCell ref="E66:F67"/>
    <mergeCell ref="G66:H67"/>
    <mergeCell ref="I66:J67"/>
    <mergeCell ref="K66:L67"/>
    <mergeCell ref="A72:B73"/>
    <mergeCell ref="C72:D73"/>
    <mergeCell ref="E72:F73"/>
    <mergeCell ref="G72:H73"/>
    <mergeCell ref="I72:J73"/>
    <mergeCell ref="K72:L73"/>
    <mergeCell ref="A70:B71"/>
    <mergeCell ref="C70:D71"/>
    <mergeCell ref="E70:F71"/>
    <mergeCell ref="G70:H71"/>
    <mergeCell ref="I70:J71"/>
    <mergeCell ref="K70:L71"/>
    <mergeCell ref="A76:B77"/>
    <mergeCell ref="C76:D77"/>
    <mergeCell ref="E76:F77"/>
    <mergeCell ref="G76:H77"/>
    <mergeCell ref="I76:J77"/>
    <mergeCell ref="K76:L77"/>
    <mergeCell ref="A74:B75"/>
    <mergeCell ref="C74:D75"/>
    <mergeCell ref="E74:F75"/>
    <mergeCell ref="G74:H75"/>
    <mergeCell ref="I74:J75"/>
    <mergeCell ref="K74:L75"/>
    <mergeCell ref="I82:J83"/>
    <mergeCell ref="K82:L83"/>
    <mergeCell ref="A80:B81"/>
    <mergeCell ref="C80:D81"/>
    <mergeCell ref="E80:F81"/>
    <mergeCell ref="G80:H81"/>
    <mergeCell ref="I80:J81"/>
    <mergeCell ref="K80:L81"/>
    <mergeCell ref="A78:B79"/>
    <mergeCell ref="C78:D79"/>
    <mergeCell ref="E78:F79"/>
    <mergeCell ref="G78:H79"/>
    <mergeCell ref="I78:J79"/>
    <mergeCell ref="K78:L79"/>
    <mergeCell ref="N3:U4"/>
    <mergeCell ref="A4:E5"/>
    <mergeCell ref="A88:B89"/>
    <mergeCell ref="C88:D89"/>
    <mergeCell ref="E88:F89"/>
    <mergeCell ref="G88:H89"/>
    <mergeCell ref="I88:J89"/>
    <mergeCell ref="K88:L89"/>
    <mergeCell ref="A86:B87"/>
    <mergeCell ref="C86:D87"/>
    <mergeCell ref="E86:F87"/>
    <mergeCell ref="G86:H87"/>
    <mergeCell ref="I86:J87"/>
    <mergeCell ref="K86:L87"/>
    <mergeCell ref="A84:B85"/>
    <mergeCell ref="C84:D85"/>
    <mergeCell ref="E84:F85"/>
    <mergeCell ref="G84:H85"/>
    <mergeCell ref="I84:J85"/>
    <mergeCell ref="K84:L85"/>
    <mergeCell ref="A82:B83"/>
    <mergeCell ref="C82:D83"/>
    <mergeCell ref="E82:F83"/>
    <mergeCell ref="G82:H83"/>
  </mergeCells>
  <hyperlinks>
    <hyperlink ref="A28" location="Inicio!A1" display="Inicio"/>
  </hyperlink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Inicio</vt:lpstr>
      <vt:lpstr>Requisitos</vt:lpstr>
      <vt:lpstr>Declaração Do Problema</vt:lpstr>
      <vt:lpstr>Atributos </vt:lpstr>
      <vt:lpstr>Telas </vt:lpstr>
      <vt:lpstr>Previsão Custos</vt:lpstr>
      <vt:lpstr>BRainStorm </vt:lpstr>
      <vt:lpstr>Exemplo  processo</vt:lpstr>
      <vt:lpstr>EXCEL FTS</vt:lpstr>
      <vt:lpstr>Exemplo modelos ferramentas </vt:lpstr>
      <vt:lpstr>Canvas</vt:lpstr>
      <vt:lpstr>Tela</vt:lpstr>
      <vt:lpstr>Descrição</vt:lpstr>
      <vt:lpstr>Swot</vt:lpstr>
      <vt:lpstr>EVF</vt:lpstr>
      <vt:lpstr>ACR</vt:lpstr>
      <vt:lpstr>CU</vt:lpstr>
      <vt:lpstr>Ferramentas</vt:lpstr>
      <vt:lpstr>Mercado</vt:lpstr>
      <vt:lpstr>Custo Desenvolvimento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Polenta</dc:creator>
  <cp:lastModifiedBy>Polenta</cp:lastModifiedBy>
  <cp:lastPrinted>2014-11-27T23:17:02Z</cp:lastPrinted>
  <dcterms:created xsi:type="dcterms:W3CDTF">2014-10-24T19:20:42Z</dcterms:created>
  <dcterms:modified xsi:type="dcterms:W3CDTF">2014-12-13T05:13:11Z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32bb7039-114f-4622-b9dc-8ce26201740e</vt:lpwstr>
  </property>
</Properties>
</file>