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bowers/Library/Mobile Documents/com~apple~CloudDocs/DCU Final Year/Analytics Portfolio/Portfolio/Excel Predictive Analysis/"/>
    </mc:Choice>
  </mc:AlternateContent>
  <xr:revisionPtr revIDLastSave="0" documentId="13_ncr:1_{D5DDDDEA-FE53-E445-AE6E-F1AEEEBCF839}" xr6:coauthVersionLast="47" xr6:coauthVersionMax="47" xr10:uidLastSave="{00000000-0000-0000-0000-000000000000}"/>
  <bookViews>
    <workbookView xWindow="0" yWindow="740" windowWidth="30240" windowHeight="18900" activeTab="4" xr2:uid="{432B8B47-4E6A-4F1E-941E-66292B10CDD4}"/>
  </bookViews>
  <sheets>
    <sheet name="Assignment Details" sheetId="1" r:id="rId1"/>
    <sheet name="Flight Data" sheetId="2" r:id="rId2"/>
    <sheet name="Assumptions Part A" sheetId="3" r:id="rId3"/>
    <sheet name="Model Part A" sheetId="5" r:id="rId4"/>
    <sheet name=" Inputs and Outputs Part A" sheetId="6" r:id="rId5"/>
  </sheets>
  <definedNames>
    <definedName name="Capacity">' Inputs and Outputs Part A'!$D$4</definedName>
    <definedName name="Costperbumped">' Inputs and Outputs Part A'!$D$6</definedName>
    <definedName name="Five">' Inputs and Outputs Part A'!$D$15</definedName>
    <definedName name="Four">' Inputs and Outputs Part A'!$D$14</definedName>
    <definedName name="One">' Inputs and Outputs Part A'!$D$11</definedName>
    <definedName name="Plane_Capacity">' Inputs and Outputs Part A'!$D$11</definedName>
    <definedName name="these">' Inputs and Outputs Part A'!$D$11</definedName>
    <definedName name="Three">' Inputs and Outputs Part A'!$D$13</definedName>
    <definedName name="Two">' Inputs and Outputs Part A'!$D$12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4" i="5" l="1"/>
  <c r="P4" i="5"/>
  <c r="AL1095" i="5" l="1"/>
  <c r="AL1094" i="5"/>
  <c r="AL1093" i="5"/>
  <c r="AL1092" i="5"/>
  <c r="AL1091" i="5"/>
  <c r="AL1090" i="5"/>
  <c r="AL1089" i="5"/>
  <c r="AL1088" i="5"/>
  <c r="AL1087" i="5"/>
  <c r="AL1086" i="5"/>
  <c r="AM1086" i="5" s="1"/>
  <c r="AL1085" i="5"/>
  <c r="AL1084" i="5"/>
  <c r="AL1083" i="5"/>
  <c r="AL1082" i="5"/>
  <c r="AL1081" i="5"/>
  <c r="AL1080" i="5"/>
  <c r="AL1079" i="5"/>
  <c r="AL1078" i="5"/>
  <c r="AM1078" i="5" s="1"/>
  <c r="AL1077" i="5"/>
  <c r="AL1076" i="5"/>
  <c r="AL1075" i="5"/>
  <c r="AL1074" i="5"/>
  <c r="AL1073" i="5"/>
  <c r="AL1072" i="5"/>
  <c r="AL1071" i="5"/>
  <c r="AL1070" i="5"/>
  <c r="AM1070" i="5" s="1"/>
  <c r="AN1070" i="5" s="1"/>
  <c r="AL1069" i="5"/>
  <c r="AL1068" i="5"/>
  <c r="AL1067" i="5"/>
  <c r="AL1066" i="5"/>
  <c r="AL1065" i="5"/>
  <c r="AL1064" i="5"/>
  <c r="AL1063" i="5"/>
  <c r="AL1062" i="5"/>
  <c r="AM1062" i="5" s="1"/>
  <c r="AN1062" i="5" s="1"/>
  <c r="AL1061" i="5"/>
  <c r="AL1060" i="5"/>
  <c r="AL1059" i="5"/>
  <c r="AL1058" i="5"/>
  <c r="AL1057" i="5"/>
  <c r="AL1056" i="5"/>
  <c r="AL1055" i="5"/>
  <c r="AL1054" i="5"/>
  <c r="AM1054" i="5" s="1"/>
  <c r="AN1054" i="5" s="1"/>
  <c r="AL1053" i="5"/>
  <c r="AL1052" i="5"/>
  <c r="AL1051" i="5"/>
  <c r="AL1050" i="5"/>
  <c r="AL1049" i="5"/>
  <c r="AL1048" i="5"/>
  <c r="AL1047" i="5"/>
  <c r="AL1046" i="5"/>
  <c r="AM1046" i="5" s="1"/>
  <c r="AN1046" i="5" s="1"/>
  <c r="AL1045" i="5"/>
  <c r="AL1044" i="5"/>
  <c r="AL1043" i="5"/>
  <c r="AL1042" i="5"/>
  <c r="AL1041" i="5"/>
  <c r="AL1040" i="5"/>
  <c r="AL1039" i="5"/>
  <c r="AL1038" i="5"/>
  <c r="AM1038" i="5" s="1"/>
  <c r="AN1038" i="5" s="1"/>
  <c r="AL1037" i="5"/>
  <c r="AL1036" i="5"/>
  <c r="AL1035" i="5"/>
  <c r="AL1034" i="5"/>
  <c r="AL1033" i="5"/>
  <c r="AL1032" i="5"/>
  <c r="AL1031" i="5"/>
  <c r="AL1030" i="5"/>
  <c r="AM1030" i="5" s="1"/>
  <c r="AN1030" i="5" s="1"/>
  <c r="AL1029" i="5"/>
  <c r="AL1028" i="5"/>
  <c r="AL1027" i="5"/>
  <c r="AL1026" i="5"/>
  <c r="AL1025" i="5"/>
  <c r="AL1024" i="5"/>
  <c r="AL1023" i="5"/>
  <c r="AL1022" i="5"/>
  <c r="AM1022" i="5" s="1"/>
  <c r="AN1022" i="5" s="1"/>
  <c r="AL1021" i="5"/>
  <c r="AL1020" i="5"/>
  <c r="AL1019" i="5"/>
  <c r="AL1018" i="5"/>
  <c r="AL1017" i="5"/>
  <c r="AL1016" i="5"/>
  <c r="AL1015" i="5"/>
  <c r="AL1014" i="5"/>
  <c r="AM1014" i="5" s="1"/>
  <c r="AL1013" i="5"/>
  <c r="AL1012" i="5"/>
  <c r="AL1011" i="5"/>
  <c r="AL1010" i="5"/>
  <c r="AL1009" i="5"/>
  <c r="AL1008" i="5"/>
  <c r="AL1007" i="5"/>
  <c r="AL1006" i="5"/>
  <c r="AM1006" i="5" s="1"/>
  <c r="AN1006" i="5" s="1"/>
  <c r="AL1005" i="5"/>
  <c r="AL1004" i="5"/>
  <c r="AL1003" i="5"/>
  <c r="AL1002" i="5"/>
  <c r="AL1001" i="5"/>
  <c r="AL1000" i="5"/>
  <c r="AL999" i="5"/>
  <c r="AL998" i="5"/>
  <c r="AM998" i="5" s="1"/>
  <c r="AN998" i="5" s="1"/>
  <c r="AL997" i="5"/>
  <c r="AL996" i="5"/>
  <c r="AL995" i="5"/>
  <c r="AL994" i="5"/>
  <c r="AL993" i="5"/>
  <c r="AL992" i="5"/>
  <c r="AL991" i="5"/>
  <c r="AL990" i="5"/>
  <c r="AM990" i="5" s="1"/>
  <c r="AN990" i="5" s="1"/>
  <c r="AL989" i="5"/>
  <c r="AL988" i="5"/>
  <c r="AL987" i="5"/>
  <c r="AL986" i="5"/>
  <c r="AL985" i="5"/>
  <c r="AL984" i="5"/>
  <c r="AL983" i="5"/>
  <c r="AL982" i="5"/>
  <c r="AM982" i="5" s="1"/>
  <c r="AN982" i="5" s="1"/>
  <c r="AL981" i="5"/>
  <c r="AL980" i="5"/>
  <c r="AL979" i="5"/>
  <c r="AL978" i="5"/>
  <c r="AL977" i="5"/>
  <c r="AL976" i="5"/>
  <c r="AL975" i="5"/>
  <c r="AL974" i="5"/>
  <c r="AM974" i="5" s="1"/>
  <c r="AN974" i="5" s="1"/>
  <c r="AL973" i="5"/>
  <c r="AL972" i="5"/>
  <c r="AL971" i="5"/>
  <c r="AL970" i="5"/>
  <c r="AL969" i="5"/>
  <c r="AL968" i="5"/>
  <c r="AL967" i="5"/>
  <c r="AL966" i="5"/>
  <c r="AM966" i="5" s="1"/>
  <c r="AN966" i="5" s="1"/>
  <c r="AL965" i="5"/>
  <c r="AL964" i="5"/>
  <c r="AL963" i="5"/>
  <c r="AL962" i="5"/>
  <c r="AL961" i="5"/>
  <c r="AL960" i="5"/>
  <c r="AL959" i="5"/>
  <c r="AL958" i="5"/>
  <c r="AL957" i="5"/>
  <c r="AL956" i="5"/>
  <c r="AL955" i="5"/>
  <c r="AL954" i="5"/>
  <c r="AL953" i="5"/>
  <c r="AL952" i="5"/>
  <c r="AL951" i="5"/>
  <c r="AL950" i="5"/>
  <c r="AM950" i="5" s="1"/>
  <c r="AL949" i="5"/>
  <c r="AL948" i="5"/>
  <c r="AL947" i="5"/>
  <c r="AL946" i="5"/>
  <c r="AL945" i="5"/>
  <c r="AL944" i="5"/>
  <c r="AL943" i="5"/>
  <c r="AL942" i="5"/>
  <c r="AM942" i="5" s="1"/>
  <c r="AL941" i="5"/>
  <c r="AL940" i="5"/>
  <c r="AL939" i="5"/>
  <c r="AL938" i="5"/>
  <c r="AL937" i="5"/>
  <c r="AL936" i="5"/>
  <c r="AL935" i="5"/>
  <c r="AL934" i="5"/>
  <c r="AM934" i="5" s="1"/>
  <c r="AL933" i="5"/>
  <c r="AL932" i="5"/>
  <c r="AL931" i="5"/>
  <c r="AL930" i="5"/>
  <c r="AL929" i="5"/>
  <c r="AL928" i="5"/>
  <c r="AL927" i="5"/>
  <c r="AL926" i="5"/>
  <c r="AM926" i="5" s="1"/>
  <c r="AN926" i="5" s="1"/>
  <c r="AL925" i="5"/>
  <c r="AL924" i="5"/>
  <c r="AL923" i="5"/>
  <c r="AL922" i="5"/>
  <c r="AL921" i="5"/>
  <c r="AL920" i="5"/>
  <c r="AL919" i="5"/>
  <c r="AL918" i="5"/>
  <c r="AM918" i="5" s="1"/>
  <c r="AN918" i="5" s="1"/>
  <c r="AL917" i="5"/>
  <c r="AL916" i="5"/>
  <c r="AL915" i="5"/>
  <c r="AL914" i="5"/>
  <c r="AL913" i="5"/>
  <c r="AL912" i="5"/>
  <c r="AL911" i="5"/>
  <c r="AL910" i="5"/>
  <c r="AM910" i="5" s="1"/>
  <c r="AN910" i="5" s="1"/>
  <c r="AL909" i="5"/>
  <c r="AL908" i="5"/>
  <c r="AL907" i="5"/>
  <c r="AL906" i="5"/>
  <c r="AL905" i="5"/>
  <c r="AL904" i="5"/>
  <c r="AL903" i="5"/>
  <c r="AL902" i="5"/>
  <c r="AL901" i="5"/>
  <c r="AL900" i="5"/>
  <c r="AL899" i="5"/>
  <c r="AL898" i="5"/>
  <c r="AL897" i="5"/>
  <c r="AL896" i="5"/>
  <c r="AL895" i="5"/>
  <c r="AL894" i="5"/>
  <c r="AM894" i="5" s="1"/>
  <c r="AL893" i="5"/>
  <c r="AL892" i="5"/>
  <c r="AL891" i="5"/>
  <c r="AL890" i="5"/>
  <c r="AL889" i="5"/>
  <c r="AL888" i="5"/>
  <c r="AL887" i="5"/>
  <c r="AL886" i="5"/>
  <c r="AM886" i="5" s="1"/>
  <c r="AL885" i="5"/>
  <c r="AL884" i="5"/>
  <c r="AL883" i="5"/>
  <c r="AL882" i="5"/>
  <c r="AL881" i="5"/>
  <c r="AL880" i="5"/>
  <c r="AL879" i="5"/>
  <c r="AL878" i="5"/>
  <c r="AM878" i="5" s="1"/>
  <c r="AL877" i="5"/>
  <c r="AL876" i="5"/>
  <c r="AL875" i="5"/>
  <c r="AL874" i="5"/>
  <c r="AL873" i="5"/>
  <c r="AL872" i="5"/>
  <c r="AL871" i="5"/>
  <c r="AL870" i="5"/>
  <c r="AM870" i="5" s="1"/>
  <c r="AN870" i="5" s="1"/>
  <c r="AL869" i="5"/>
  <c r="AL868" i="5"/>
  <c r="AL867" i="5"/>
  <c r="AL866" i="5"/>
  <c r="AL865" i="5"/>
  <c r="AL864" i="5"/>
  <c r="AM864" i="5" s="1"/>
  <c r="AN864" i="5" s="1"/>
  <c r="AL863" i="5"/>
  <c r="AL862" i="5"/>
  <c r="AL861" i="5"/>
  <c r="AL860" i="5"/>
  <c r="AL859" i="5"/>
  <c r="AL858" i="5"/>
  <c r="AL857" i="5"/>
  <c r="AL856" i="5"/>
  <c r="AM856" i="5" s="1"/>
  <c r="AN856" i="5" s="1"/>
  <c r="AL855" i="5"/>
  <c r="AL854" i="5"/>
  <c r="AL853" i="5"/>
  <c r="AL852" i="5"/>
  <c r="AL851" i="5"/>
  <c r="AL850" i="5"/>
  <c r="AL849" i="5"/>
  <c r="AL848" i="5"/>
  <c r="AM848" i="5" s="1"/>
  <c r="AN848" i="5" s="1"/>
  <c r="AL847" i="5"/>
  <c r="AL846" i="5"/>
  <c r="AL845" i="5"/>
  <c r="AL844" i="5"/>
  <c r="AL843" i="5"/>
  <c r="AL842" i="5"/>
  <c r="AL841" i="5"/>
  <c r="AL840" i="5"/>
  <c r="AL839" i="5"/>
  <c r="AL838" i="5"/>
  <c r="AL837" i="5"/>
  <c r="AL836" i="5"/>
  <c r="AL835" i="5"/>
  <c r="AL834" i="5"/>
  <c r="AL833" i="5"/>
  <c r="AL832" i="5"/>
  <c r="AL831" i="5"/>
  <c r="AL830" i="5"/>
  <c r="AL829" i="5"/>
  <c r="AL828" i="5"/>
  <c r="AL827" i="5"/>
  <c r="AL826" i="5"/>
  <c r="AL825" i="5"/>
  <c r="AL824" i="5"/>
  <c r="AL823" i="5"/>
  <c r="AL822" i="5"/>
  <c r="AL821" i="5"/>
  <c r="AL820" i="5"/>
  <c r="AL819" i="5"/>
  <c r="AL818" i="5"/>
  <c r="AL817" i="5"/>
  <c r="AL816" i="5"/>
  <c r="AL815" i="5"/>
  <c r="AL814" i="5"/>
  <c r="AL813" i="5"/>
  <c r="AL812" i="5"/>
  <c r="AL811" i="5"/>
  <c r="AL810" i="5"/>
  <c r="AL809" i="5"/>
  <c r="AL808" i="5"/>
  <c r="AL807" i="5"/>
  <c r="AL806" i="5"/>
  <c r="AM806" i="5" s="1"/>
  <c r="AN806" i="5" s="1"/>
  <c r="AL805" i="5"/>
  <c r="AL804" i="5"/>
  <c r="AL803" i="5"/>
  <c r="AL802" i="5"/>
  <c r="AL801" i="5"/>
  <c r="AL800" i="5"/>
  <c r="AL799" i="5"/>
  <c r="AL798" i="5"/>
  <c r="AM798" i="5" s="1"/>
  <c r="AN798" i="5" s="1"/>
  <c r="AL797" i="5"/>
  <c r="AL796" i="5"/>
  <c r="AL795" i="5"/>
  <c r="AL794" i="5"/>
  <c r="AL793" i="5"/>
  <c r="AL792" i="5"/>
  <c r="AL791" i="5"/>
  <c r="AL790" i="5"/>
  <c r="AM790" i="5" s="1"/>
  <c r="AN790" i="5" s="1"/>
  <c r="AL789" i="5"/>
  <c r="AL788" i="5"/>
  <c r="AL787" i="5"/>
  <c r="AL786" i="5"/>
  <c r="AL785" i="5"/>
  <c r="AL784" i="5"/>
  <c r="AL783" i="5"/>
  <c r="AL782" i="5"/>
  <c r="AM782" i="5" s="1"/>
  <c r="AN782" i="5" s="1"/>
  <c r="AL781" i="5"/>
  <c r="AL780" i="5"/>
  <c r="AL779" i="5"/>
  <c r="AL778" i="5"/>
  <c r="AL777" i="5"/>
  <c r="AL776" i="5"/>
  <c r="AL775" i="5"/>
  <c r="AL774" i="5"/>
  <c r="AM774" i="5" s="1"/>
  <c r="AN774" i="5" s="1"/>
  <c r="AL773" i="5"/>
  <c r="AL772" i="5"/>
  <c r="AL771" i="5"/>
  <c r="AL770" i="5"/>
  <c r="AL769" i="5"/>
  <c r="AL768" i="5"/>
  <c r="AL767" i="5"/>
  <c r="AL766" i="5"/>
  <c r="AM766" i="5" s="1"/>
  <c r="AN766" i="5" s="1"/>
  <c r="AL765" i="5"/>
  <c r="AL764" i="5"/>
  <c r="AL763" i="5"/>
  <c r="AL762" i="5"/>
  <c r="AL761" i="5"/>
  <c r="AL760" i="5"/>
  <c r="AL759" i="5"/>
  <c r="AL758" i="5"/>
  <c r="AM758" i="5" s="1"/>
  <c r="AN758" i="5" s="1"/>
  <c r="AL757" i="5"/>
  <c r="AL756" i="5"/>
  <c r="AL755" i="5"/>
  <c r="AL754" i="5"/>
  <c r="AL753" i="5"/>
  <c r="AL752" i="5"/>
  <c r="AL751" i="5"/>
  <c r="AL750" i="5"/>
  <c r="AM750" i="5" s="1"/>
  <c r="AN750" i="5" s="1"/>
  <c r="AL749" i="5"/>
  <c r="AL748" i="5"/>
  <c r="AL747" i="5"/>
  <c r="AL746" i="5"/>
  <c r="AL745" i="5"/>
  <c r="AL744" i="5"/>
  <c r="AL743" i="5"/>
  <c r="AL742" i="5"/>
  <c r="AM742" i="5" s="1"/>
  <c r="AN742" i="5" s="1"/>
  <c r="AL741" i="5"/>
  <c r="AL740" i="5"/>
  <c r="AL739" i="5"/>
  <c r="AL738" i="5"/>
  <c r="AL737" i="5"/>
  <c r="AL736" i="5"/>
  <c r="AL735" i="5"/>
  <c r="AL734" i="5"/>
  <c r="AM734" i="5" s="1"/>
  <c r="AN734" i="5" s="1"/>
  <c r="AL733" i="5"/>
  <c r="AL732" i="5"/>
  <c r="AL731" i="5"/>
  <c r="AL730" i="5"/>
  <c r="AL729" i="5"/>
  <c r="AL728" i="5"/>
  <c r="AM728" i="5" s="1"/>
  <c r="AN728" i="5" s="1"/>
  <c r="AL727" i="5"/>
  <c r="AL726" i="5"/>
  <c r="AL725" i="5"/>
  <c r="AL724" i="5"/>
  <c r="AL723" i="5"/>
  <c r="AL722" i="5"/>
  <c r="AL721" i="5"/>
  <c r="AL720" i="5"/>
  <c r="AL719" i="5"/>
  <c r="AL718" i="5"/>
  <c r="AM718" i="5" s="1"/>
  <c r="AN718" i="5" s="1"/>
  <c r="AL717" i="5"/>
  <c r="AL716" i="5"/>
  <c r="AL715" i="5"/>
  <c r="AL714" i="5"/>
  <c r="AL713" i="5"/>
  <c r="AL712" i="5"/>
  <c r="AM712" i="5" s="1"/>
  <c r="AN712" i="5" s="1"/>
  <c r="AL711" i="5"/>
  <c r="AL710" i="5"/>
  <c r="AM710" i="5" s="1"/>
  <c r="AN710" i="5" s="1"/>
  <c r="AL709" i="5"/>
  <c r="AL708" i="5"/>
  <c r="AL707" i="5"/>
  <c r="AL706" i="5"/>
  <c r="AL705" i="5"/>
  <c r="AL704" i="5"/>
  <c r="AM704" i="5" s="1"/>
  <c r="AN704" i="5" s="1"/>
  <c r="AL703" i="5"/>
  <c r="AL702" i="5"/>
  <c r="AM702" i="5" s="1"/>
  <c r="AN702" i="5" s="1"/>
  <c r="AL701" i="5"/>
  <c r="AL700" i="5"/>
  <c r="AL699" i="5"/>
  <c r="AL698" i="5"/>
  <c r="AL697" i="5"/>
  <c r="AL696" i="5"/>
  <c r="AM696" i="5" s="1"/>
  <c r="AN696" i="5" s="1"/>
  <c r="AL695" i="5"/>
  <c r="AL694" i="5"/>
  <c r="AM694" i="5" s="1"/>
  <c r="AN694" i="5" s="1"/>
  <c r="AL693" i="5"/>
  <c r="AL692" i="5"/>
  <c r="AL691" i="5"/>
  <c r="AL690" i="5"/>
  <c r="AL689" i="5"/>
  <c r="AL688" i="5"/>
  <c r="AL687" i="5"/>
  <c r="AL686" i="5"/>
  <c r="AM686" i="5" s="1"/>
  <c r="AN686" i="5" s="1"/>
  <c r="AL685" i="5"/>
  <c r="AL684" i="5"/>
  <c r="AL683" i="5"/>
  <c r="AL682" i="5"/>
  <c r="AL681" i="5"/>
  <c r="AL680" i="5"/>
  <c r="AM680" i="5" s="1"/>
  <c r="AN680" i="5" s="1"/>
  <c r="AL679" i="5"/>
  <c r="AL678" i="5"/>
  <c r="AM678" i="5" s="1"/>
  <c r="AN678" i="5" s="1"/>
  <c r="AL677" i="5"/>
  <c r="AL676" i="5"/>
  <c r="AL675" i="5"/>
  <c r="AL674" i="5"/>
  <c r="AL673" i="5"/>
  <c r="AL672" i="5"/>
  <c r="AM672" i="5" s="1"/>
  <c r="AL671" i="5"/>
  <c r="AL670" i="5"/>
  <c r="AM670" i="5" s="1"/>
  <c r="AN670" i="5" s="1"/>
  <c r="AL669" i="5"/>
  <c r="AL668" i="5"/>
  <c r="AL667" i="5"/>
  <c r="AL666" i="5"/>
  <c r="AL665" i="5"/>
  <c r="AL664" i="5"/>
  <c r="AM664" i="5" s="1"/>
  <c r="AN664" i="5" s="1"/>
  <c r="AL663" i="5"/>
  <c r="AL662" i="5"/>
  <c r="AM662" i="5" s="1"/>
  <c r="AN662" i="5" s="1"/>
  <c r="AL661" i="5"/>
  <c r="AL660" i="5"/>
  <c r="AL659" i="5"/>
  <c r="AL658" i="5"/>
  <c r="AL657" i="5"/>
  <c r="AL656" i="5"/>
  <c r="AM656" i="5" s="1"/>
  <c r="AN656" i="5" s="1"/>
  <c r="AL655" i="5"/>
  <c r="AL654" i="5"/>
  <c r="AM654" i="5" s="1"/>
  <c r="AN654" i="5" s="1"/>
  <c r="AL653" i="5"/>
  <c r="AL652" i="5"/>
  <c r="AL651" i="5"/>
  <c r="AL650" i="5"/>
  <c r="AL649" i="5"/>
  <c r="AL648" i="5"/>
  <c r="AM648" i="5" s="1"/>
  <c r="AN648" i="5" s="1"/>
  <c r="AL647" i="5"/>
  <c r="AL646" i="5"/>
  <c r="AM646" i="5" s="1"/>
  <c r="AN646" i="5" s="1"/>
  <c r="AL645" i="5"/>
  <c r="AL644" i="5"/>
  <c r="AL643" i="5"/>
  <c r="AL642" i="5"/>
  <c r="AL641" i="5"/>
  <c r="AL640" i="5"/>
  <c r="AM640" i="5" s="1"/>
  <c r="AN640" i="5" s="1"/>
  <c r="AL639" i="5"/>
  <c r="AL638" i="5"/>
  <c r="AM638" i="5" s="1"/>
  <c r="AN638" i="5" s="1"/>
  <c r="AL637" i="5"/>
  <c r="AL636" i="5"/>
  <c r="AL635" i="5"/>
  <c r="AL634" i="5"/>
  <c r="AL633" i="5"/>
  <c r="AL632" i="5"/>
  <c r="AM632" i="5" s="1"/>
  <c r="AN632" i="5" s="1"/>
  <c r="AL631" i="5"/>
  <c r="AL630" i="5"/>
  <c r="AM630" i="5" s="1"/>
  <c r="AN630" i="5" s="1"/>
  <c r="AL629" i="5"/>
  <c r="AL628" i="5"/>
  <c r="AL627" i="5"/>
  <c r="AL626" i="5"/>
  <c r="AL625" i="5"/>
  <c r="AL624" i="5"/>
  <c r="AL623" i="5"/>
  <c r="AL622" i="5"/>
  <c r="AM622" i="5" s="1"/>
  <c r="AN622" i="5" s="1"/>
  <c r="AL621" i="5"/>
  <c r="AL620" i="5"/>
  <c r="AL619" i="5"/>
  <c r="AL618" i="5"/>
  <c r="AL617" i="5"/>
  <c r="AL616" i="5"/>
  <c r="AM616" i="5" s="1"/>
  <c r="AN616" i="5" s="1"/>
  <c r="AL615" i="5"/>
  <c r="AL614" i="5"/>
  <c r="AM614" i="5" s="1"/>
  <c r="AN614" i="5" s="1"/>
  <c r="AL613" i="5"/>
  <c r="AL612" i="5"/>
  <c r="AL611" i="5"/>
  <c r="AL610" i="5"/>
  <c r="AL609" i="5"/>
  <c r="AL608" i="5"/>
  <c r="AM608" i="5" s="1"/>
  <c r="AN608" i="5" s="1"/>
  <c r="AL607" i="5"/>
  <c r="AL606" i="5"/>
  <c r="AM606" i="5" s="1"/>
  <c r="AN606" i="5" s="1"/>
  <c r="AL605" i="5"/>
  <c r="AL604" i="5"/>
  <c r="AL603" i="5"/>
  <c r="AL602" i="5"/>
  <c r="AL601" i="5"/>
  <c r="AL600" i="5"/>
  <c r="AL599" i="5"/>
  <c r="AL598" i="5"/>
  <c r="AL597" i="5"/>
  <c r="AL596" i="5"/>
  <c r="AL595" i="5"/>
  <c r="AL594" i="5"/>
  <c r="AL593" i="5"/>
  <c r="AL592" i="5"/>
  <c r="AM592" i="5" s="1"/>
  <c r="AN592" i="5" s="1"/>
  <c r="AL591" i="5"/>
  <c r="AL590" i="5"/>
  <c r="AM590" i="5" s="1"/>
  <c r="AN590" i="5" s="1"/>
  <c r="AL589" i="5"/>
  <c r="AL588" i="5"/>
  <c r="AL587" i="5"/>
  <c r="AL586" i="5"/>
  <c r="AL585" i="5"/>
  <c r="AL584" i="5"/>
  <c r="AM584" i="5" s="1"/>
  <c r="AN584" i="5" s="1"/>
  <c r="AL583" i="5"/>
  <c r="AL582" i="5"/>
  <c r="AM582" i="5" s="1"/>
  <c r="AN582" i="5" s="1"/>
  <c r="AL581" i="5"/>
  <c r="AL580" i="5"/>
  <c r="AL579" i="5"/>
  <c r="AL578" i="5"/>
  <c r="AL577" i="5"/>
  <c r="AL576" i="5"/>
  <c r="AM576" i="5" s="1"/>
  <c r="AN576" i="5" s="1"/>
  <c r="AL575" i="5"/>
  <c r="AL574" i="5"/>
  <c r="AM574" i="5" s="1"/>
  <c r="AN574" i="5" s="1"/>
  <c r="AL573" i="5"/>
  <c r="AL572" i="5"/>
  <c r="AL571" i="5"/>
  <c r="AL570" i="5"/>
  <c r="AL569" i="5"/>
  <c r="AL568" i="5"/>
  <c r="AM568" i="5" s="1"/>
  <c r="AN568" i="5" s="1"/>
  <c r="AL567" i="5"/>
  <c r="AL566" i="5"/>
  <c r="AM566" i="5" s="1"/>
  <c r="AN566" i="5" s="1"/>
  <c r="AL565" i="5"/>
  <c r="AL564" i="5"/>
  <c r="AL563" i="5"/>
  <c r="AL562" i="5"/>
  <c r="AL561" i="5"/>
  <c r="AL560" i="5"/>
  <c r="AM560" i="5" s="1"/>
  <c r="AN560" i="5" s="1"/>
  <c r="AL559" i="5"/>
  <c r="AL558" i="5"/>
  <c r="AM558" i="5" s="1"/>
  <c r="AN558" i="5" s="1"/>
  <c r="AL557" i="5"/>
  <c r="AL556" i="5"/>
  <c r="AL555" i="5"/>
  <c r="AL554" i="5"/>
  <c r="AL553" i="5"/>
  <c r="AL552" i="5"/>
  <c r="AM552" i="5" s="1"/>
  <c r="AN552" i="5" s="1"/>
  <c r="AL551" i="5"/>
  <c r="AL550" i="5"/>
  <c r="AL549" i="5"/>
  <c r="AL548" i="5"/>
  <c r="AL547" i="5"/>
  <c r="AL546" i="5"/>
  <c r="AL545" i="5"/>
  <c r="AL544" i="5"/>
  <c r="AM544" i="5" s="1"/>
  <c r="AN544" i="5" s="1"/>
  <c r="AL543" i="5"/>
  <c r="AL542" i="5"/>
  <c r="AM542" i="5" s="1"/>
  <c r="AN542" i="5" s="1"/>
  <c r="AL541" i="5"/>
  <c r="AL540" i="5"/>
  <c r="AL539" i="5"/>
  <c r="AL538" i="5"/>
  <c r="AL537" i="5"/>
  <c r="AL536" i="5"/>
  <c r="AM536" i="5" s="1"/>
  <c r="AN536" i="5" s="1"/>
  <c r="AL535" i="5"/>
  <c r="AL534" i="5"/>
  <c r="AM534" i="5" s="1"/>
  <c r="AN534" i="5" s="1"/>
  <c r="AL533" i="5"/>
  <c r="AL532" i="5"/>
  <c r="AL531" i="5"/>
  <c r="AL530" i="5"/>
  <c r="AL529" i="5"/>
  <c r="AL528" i="5"/>
  <c r="AL527" i="5"/>
  <c r="AL526" i="5"/>
  <c r="AM526" i="5" s="1"/>
  <c r="AN526" i="5" s="1"/>
  <c r="AL525" i="5"/>
  <c r="AL524" i="5"/>
  <c r="AL523" i="5"/>
  <c r="AL522" i="5"/>
  <c r="AL521" i="5"/>
  <c r="AL520" i="5"/>
  <c r="AM520" i="5" s="1"/>
  <c r="AL519" i="5"/>
  <c r="AL518" i="5"/>
  <c r="AM518" i="5" s="1"/>
  <c r="AN518" i="5" s="1"/>
  <c r="AL517" i="5"/>
  <c r="AL516" i="5"/>
  <c r="AL515" i="5"/>
  <c r="AL514" i="5"/>
  <c r="AL513" i="5"/>
  <c r="AL512" i="5"/>
  <c r="AM512" i="5" s="1"/>
  <c r="AN512" i="5" s="1"/>
  <c r="AL511" i="5"/>
  <c r="AL510" i="5"/>
  <c r="AM510" i="5" s="1"/>
  <c r="AN510" i="5" s="1"/>
  <c r="AL509" i="5"/>
  <c r="AL508" i="5"/>
  <c r="AL507" i="5"/>
  <c r="AL506" i="5"/>
  <c r="AL505" i="5"/>
  <c r="AL504" i="5"/>
  <c r="AM504" i="5" s="1"/>
  <c r="AN504" i="5" s="1"/>
  <c r="AL503" i="5"/>
  <c r="AL502" i="5"/>
  <c r="AM502" i="5" s="1"/>
  <c r="AN502" i="5" s="1"/>
  <c r="AL501" i="5"/>
  <c r="AL500" i="5"/>
  <c r="AL499" i="5"/>
  <c r="AL498" i="5"/>
  <c r="AL497" i="5"/>
  <c r="AL496" i="5"/>
  <c r="AM496" i="5" s="1"/>
  <c r="AN496" i="5" s="1"/>
  <c r="AL495" i="5"/>
  <c r="AL494" i="5"/>
  <c r="AM494" i="5" s="1"/>
  <c r="AN494" i="5" s="1"/>
  <c r="AL493" i="5"/>
  <c r="AL492" i="5"/>
  <c r="AL491" i="5"/>
  <c r="AL490" i="5"/>
  <c r="AL489" i="5"/>
  <c r="AL488" i="5"/>
  <c r="AM488" i="5" s="1"/>
  <c r="AL487" i="5"/>
  <c r="AL486" i="5"/>
  <c r="AM486" i="5" s="1"/>
  <c r="AN486" i="5" s="1"/>
  <c r="AL485" i="5"/>
  <c r="AL484" i="5"/>
  <c r="AL483" i="5"/>
  <c r="AL482" i="5"/>
  <c r="AL481" i="5"/>
  <c r="AL480" i="5"/>
  <c r="AM480" i="5" s="1"/>
  <c r="AN480" i="5" s="1"/>
  <c r="AL479" i="5"/>
  <c r="AL478" i="5"/>
  <c r="AM478" i="5" s="1"/>
  <c r="AN478" i="5" s="1"/>
  <c r="AL477" i="5"/>
  <c r="AL476" i="5"/>
  <c r="AL475" i="5"/>
  <c r="AL474" i="5"/>
  <c r="AL473" i="5"/>
  <c r="AL472" i="5"/>
  <c r="AL471" i="5"/>
  <c r="AL470" i="5"/>
  <c r="AM470" i="5" s="1"/>
  <c r="AN470" i="5" s="1"/>
  <c r="AL469" i="5"/>
  <c r="AL468" i="5"/>
  <c r="AL467" i="5"/>
  <c r="AL466" i="5"/>
  <c r="AL465" i="5"/>
  <c r="AL464" i="5"/>
  <c r="AL463" i="5"/>
  <c r="AL462" i="5"/>
  <c r="AM462" i="5" s="1"/>
  <c r="AN462" i="5" s="1"/>
  <c r="AL461" i="5"/>
  <c r="AL460" i="5"/>
  <c r="AL459" i="5"/>
  <c r="AL458" i="5"/>
  <c r="AL457" i="5"/>
  <c r="AL456" i="5"/>
  <c r="AL455" i="5"/>
  <c r="AL454" i="5"/>
  <c r="AL453" i="5"/>
  <c r="AL452" i="5"/>
  <c r="AL451" i="5"/>
  <c r="AL450" i="5"/>
  <c r="AL449" i="5"/>
  <c r="AL448" i="5"/>
  <c r="AM448" i="5" s="1"/>
  <c r="AN448" i="5" s="1"/>
  <c r="AL447" i="5"/>
  <c r="AL446" i="5"/>
  <c r="AL445" i="5"/>
  <c r="AL444" i="5"/>
  <c r="AL443" i="5"/>
  <c r="AL442" i="5"/>
  <c r="AL441" i="5"/>
  <c r="AL440" i="5"/>
  <c r="AL439" i="5"/>
  <c r="AL438" i="5"/>
  <c r="AL437" i="5"/>
  <c r="AL436" i="5"/>
  <c r="AL435" i="5"/>
  <c r="AL434" i="5"/>
  <c r="AL433" i="5"/>
  <c r="AL432" i="5"/>
  <c r="AM432" i="5" s="1"/>
  <c r="AL431" i="5"/>
  <c r="AL430" i="5"/>
  <c r="AL429" i="5"/>
  <c r="AL428" i="5"/>
  <c r="AL427" i="5"/>
  <c r="AL426" i="5"/>
  <c r="AL425" i="5"/>
  <c r="AL424" i="5"/>
  <c r="AL423" i="5"/>
  <c r="AL422" i="5"/>
  <c r="AL421" i="5"/>
  <c r="AL420" i="5"/>
  <c r="AL419" i="5"/>
  <c r="AL418" i="5"/>
  <c r="AL417" i="5"/>
  <c r="AL416" i="5"/>
  <c r="AL415" i="5"/>
  <c r="AL414" i="5"/>
  <c r="AL413" i="5"/>
  <c r="AL412" i="5"/>
  <c r="AL411" i="5"/>
  <c r="AL410" i="5"/>
  <c r="AL409" i="5"/>
  <c r="AL408" i="5"/>
  <c r="AM408" i="5" s="1"/>
  <c r="AN408" i="5" s="1"/>
  <c r="AL407" i="5"/>
  <c r="AL406" i="5"/>
  <c r="AL405" i="5"/>
  <c r="AL404" i="5"/>
  <c r="AL403" i="5"/>
  <c r="AL402" i="5"/>
  <c r="AL401" i="5"/>
  <c r="AL400" i="5"/>
  <c r="AM400" i="5" s="1"/>
  <c r="AN400" i="5" s="1"/>
  <c r="AL399" i="5"/>
  <c r="AL398" i="5"/>
  <c r="AL397" i="5"/>
  <c r="AL396" i="5"/>
  <c r="AL395" i="5"/>
  <c r="AL394" i="5"/>
  <c r="AL393" i="5"/>
  <c r="AL392" i="5"/>
  <c r="AM392" i="5" s="1"/>
  <c r="AN392" i="5" s="1"/>
  <c r="AL391" i="5"/>
  <c r="AL390" i="5"/>
  <c r="AL389" i="5"/>
  <c r="AL388" i="5"/>
  <c r="AL387" i="5"/>
  <c r="AL386" i="5"/>
  <c r="AL385" i="5"/>
  <c r="AL384" i="5"/>
  <c r="AM384" i="5" s="1"/>
  <c r="AN384" i="5" s="1"/>
  <c r="AL383" i="5"/>
  <c r="AL382" i="5"/>
  <c r="AL381" i="5"/>
  <c r="AL380" i="5"/>
  <c r="AL379" i="5"/>
  <c r="AL378" i="5"/>
  <c r="AL377" i="5"/>
  <c r="AL376" i="5"/>
  <c r="AM376" i="5" s="1"/>
  <c r="AN376" i="5" s="1"/>
  <c r="AL375" i="5"/>
  <c r="AL374" i="5"/>
  <c r="AL373" i="5"/>
  <c r="AL372" i="5"/>
  <c r="AL371" i="5"/>
  <c r="AL370" i="5"/>
  <c r="AL369" i="5"/>
  <c r="AL368" i="5"/>
  <c r="AM368" i="5" s="1"/>
  <c r="AN368" i="5" s="1"/>
  <c r="AL367" i="5"/>
  <c r="AL366" i="5"/>
  <c r="AL365" i="5"/>
  <c r="AL364" i="5"/>
  <c r="AL363" i="5"/>
  <c r="AL362" i="5"/>
  <c r="AL361" i="5"/>
  <c r="AL360" i="5"/>
  <c r="AM360" i="5" s="1"/>
  <c r="AN360" i="5" s="1"/>
  <c r="AL359" i="5"/>
  <c r="AL358" i="5"/>
  <c r="AL357" i="5"/>
  <c r="AL356" i="5"/>
  <c r="AL355" i="5"/>
  <c r="AL354" i="5"/>
  <c r="AL353" i="5"/>
  <c r="AL352" i="5"/>
  <c r="AM352" i="5" s="1"/>
  <c r="AN352" i="5" s="1"/>
  <c r="AL351" i="5"/>
  <c r="AL350" i="5"/>
  <c r="AL349" i="5"/>
  <c r="AL348" i="5"/>
  <c r="AL347" i="5"/>
  <c r="AL346" i="5"/>
  <c r="AL345" i="5"/>
  <c r="AL344" i="5"/>
  <c r="AM344" i="5" s="1"/>
  <c r="AN344" i="5" s="1"/>
  <c r="AL343" i="5"/>
  <c r="AL342" i="5"/>
  <c r="AL341" i="5"/>
  <c r="AL340" i="5"/>
  <c r="AL339" i="5"/>
  <c r="AL338" i="5"/>
  <c r="AL337" i="5"/>
  <c r="AL336" i="5"/>
  <c r="AM336" i="5" s="1"/>
  <c r="AN336" i="5" s="1"/>
  <c r="AL335" i="5"/>
  <c r="AL334" i="5"/>
  <c r="AL333" i="5"/>
  <c r="AL332" i="5"/>
  <c r="AL331" i="5"/>
  <c r="AL330" i="5"/>
  <c r="AL329" i="5"/>
  <c r="AL328" i="5"/>
  <c r="AM328" i="5" s="1"/>
  <c r="AN328" i="5" s="1"/>
  <c r="AL327" i="5"/>
  <c r="AL326" i="5"/>
  <c r="AL325" i="5"/>
  <c r="AL324" i="5"/>
  <c r="AL323" i="5"/>
  <c r="AL322" i="5"/>
  <c r="AL321" i="5"/>
  <c r="AL320" i="5"/>
  <c r="AM320" i="5" s="1"/>
  <c r="AN320" i="5" s="1"/>
  <c r="AL319" i="5"/>
  <c r="AL318" i="5"/>
  <c r="AL317" i="5"/>
  <c r="AL316" i="5"/>
  <c r="AL315" i="5"/>
  <c r="AL314" i="5"/>
  <c r="AL313" i="5"/>
  <c r="AL312" i="5"/>
  <c r="AM312" i="5" s="1"/>
  <c r="AN312" i="5" s="1"/>
  <c r="AL311" i="5"/>
  <c r="AL310" i="5"/>
  <c r="AL309" i="5"/>
  <c r="AL308" i="5"/>
  <c r="AL307" i="5"/>
  <c r="AL306" i="5"/>
  <c r="AL305" i="5"/>
  <c r="AL304" i="5"/>
  <c r="AM304" i="5" s="1"/>
  <c r="AN304" i="5" s="1"/>
  <c r="AL303" i="5"/>
  <c r="AL302" i="5"/>
  <c r="AL301" i="5"/>
  <c r="AL300" i="5"/>
  <c r="AL299" i="5"/>
  <c r="AL298" i="5"/>
  <c r="AL297" i="5"/>
  <c r="AL296" i="5"/>
  <c r="AL295" i="5"/>
  <c r="AL294" i="5"/>
  <c r="AL293" i="5"/>
  <c r="AL292" i="5"/>
  <c r="AL291" i="5"/>
  <c r="AL290" i="5"/>
  <c r="AL289" i="5"/>
  <c r="AL288" i="5"/>
  <c r="AM288" i="5" s="1"/>
  <c r="AN288" i="5" s="1"/>
  <c r="AL287" i="5"/>
  <c r="AL286" i="5"/>
  <c r="AL285" i="5"/>
  <c r="AL284" i="5"/>
  <c r="AL283" i="5"/>
  <c r="AL282" i="5"/>
  <c r="AL281" i="5"/>
  <c r="AL280" i="5"/>
  <c r="AM280" i="5" s="1"/>
  <c r="AN280" i="5" s="1"/>
  <c r="AL279" i="5"/>
  <c r="AL278" i="5"/>
  <c r="AL277" i="5"/>
  <c r="AL276" i="5"/>
  <c r="AL275" i="5"/>
  <c r="AL274" i="5"/>
  <c r="AL273" i="5"/>
  <c r="AL272" i="5"/>
  <c r="AL271" i="5"/>
  <c r="AL270" i="5"/>
  <c r="AL269" i="5"/>
  <c r="AL268" i="5"/>
  <c r="AL267" i="5"/>
  <c r="AL266" i="5"/>
  <c r="AL265" i="5"/>
  <c r="AL264" i="5"/>
  <c r="AM264" i="5" s="1"/>
  <c r="AN264" i="5" s="1"/>
  <c r="AL263" i="5"/>
  <c r="AL262" i="5"/>
  <c r="AL261" i="5"/>
  <c r="AL260" i="5"/>
  <c r="AL259" i="5"/>
  <c r="AL258" i="5"/>
  <c r="AL257" i="5"/>
  <c r="AL256" i="5"/>
  <c r="AM256" i="5" s="1"/>
  <c r="AN256" i="5" s="1"/>
  <c r="AL255" i="5"/>
  <c r="AL254" i="5"/>
  <c r="AL253" i="5"/>
  <c r="AL252" i="5"/>
  <c r="AL251" i="5"/>
  <c r="AL250" i="5"/>
  <c r="AL249" i="5"/>
  <c r="AL248" i="5"/>
  <c r="AM248" i="5" s="1"/>
  <c r="AN248" i="5" s="1"/>
  <c r="AL247" i="5"/>
  <c r="AL246" i="5"/>
  <c r="AL245" i="5"/>
  <c r="AL244" i="5"/>
  <c r="AL243" i="5"/>
  <c r="AL242" i="5"/>
  <c r="AL241" i="5"/>
  <c r="AL240" i="5"/>
  <c r="AM240" i="5" s="1"/>
  <c r="AN240" i="5" s="1"/>
  <c r="AL239" i="5"/>
  <c r="AL238" i="5"/>
  <c r="AL237" i="5"/>
  <c r="AL236" i="5"/>
  <c r="AL235" i="5"/>
  <c r="AL234" i="5"/>
  <c r="AL233" i="5"/>
  <c r="AL232" i="5"/>
  <c r="AM232" i="5" s="1"/>
  <c r="AN232" i="5" s="1"/>
  <c r="AL231" i="5"/>
  <c r="AL230" i="5"/>
  <c r="AL229" i="5"/>
  <c r="AL228" i="5"/>
  <c r="AL227" i="5"/>
  <c r="AL226" i="5"/>
  <c r="AL225" i="5"/>
  <c r="AL224" i="5"/>
  <c r="AM224" i="5" s="1"/>
  <c r="AN224" i="5" s="1"/>
  <c r="AL223" i="5"/>
  <c r="AL222" i="5"/>
  <c r="AL221" i="5"/>
  <c r="AL220" i="5"/>
  <c r="AL219" i="5"/>
  <c r="AL218" i="5"/>
  <c r="AL217" i="5"/>
  <c r="AL216" i="5"/>
  <c r="AL215" i="5"/>
  <c r="AL214" i="5"/>
  <c r="AL213" i="5"/>
  <c r="AL212" i="5"/>
  <c r="AL211" i="5"/>
  <c r="AL210" i="5"/>
  <c r="AL209" i="5"/>
  <c r="AL208" i="5"/>
  <c r="AM208" i="5" s="1"/>
  <c r="AN208" i="5" s="1"/>
  <c r="AL207" i="5"/>
  <c r="AL206" i="5"/>
  <c r="AL205" i="5"/>
  <c r="AL204" i="5"/>
  <c r="AL203" i="5"/>
  <c r="AL202" i="5"/>
  <c r="AL201" i="5"/>
  <c r="AL200" i="5"/>
  <c r="AL199" i="5"/>
  <c r="AL198" i="5"/>
  <c r="AL197" i="5"/>
  <c r="AL196" i="5"/>
  <c r="AL195" i="5"/>
  <c r="AL194" i="5"/>
  <c r="AL193" i="5"/>
  <c r="AL192" i="5"/>
  <c r="AM192" i="5" s="1"/>
  <c r="AN192" i="5" s="1"/>
  <c r="AL191" i="5"/>
  <c r="AL190" i="5"/>
  <c r="AL189" i="5"/>
  <c r="AL188" i="5"/>
  <c r="AL187" i="5"/>
  <c r="AL186" i="5"/>
  <c r="AL185" i="5"/>
  <c r="AL184" i="5"/>
  <c r="AM184" i="5" s="1"/>
  <c r="AN184" i="5" s="1"/>
  <c r="AL183" i="5"/>
  <c r="AL182" i="5"/>
  <c r="AL181" i="5"/>
  <c r="AL180" i="5"/>
  <c r="AL179" i="5"/>
  <c r="AL178" i="5"/>
  <c r="AL177" i="5"/>
  <c r="AL176" i="5"/>
  <c r="AM176" i="5" s="1"/>
  <c r="AN176" i="5" s="1"/>
  <c r="AL175" i="5"/>
  <c r="AL174" i="5"/>
  <c r="AL173" i="5"/>
  <c r="AL172" i="5"/>
  <c r="AL171" i="5"/>
  <c r="AL170" i="5"/>
  <c r="AL169" i="5"/>
  <c r="AL168" i="5"/>
  <c r="AM168" i="5" s="1"/>
  <c r="AN168" i="5" s="1"/>
  <c r="AL167" i="5"/>
  <c r="AL166" i="5"/>
  <c r="AL165" i="5"/>
  <c r="AL164" i="5"/>
  <c r="AL163" i="5"/>
  <c r="AL162" i="5"/>
  <c r="AL161" i="5"/>
  <c r="AL160" i="5"/>
  <c r="AL159" i="5"/>
  <c r="AL158" i="5"/>
  <c r="AL157" i="5"/>
  <c r="AL156" i="5"/>
  <c r="AL155" i="5"/>
  <c r="AL154" i="5"/>
  <c r="AL153" i="5"/>
  <c r="AL152" i="5"/>
  <c r="AM152" i="5" s="1"/>
  <c r="AN152" i="5" s="1"/>
  <c r="AL151" i="5"/>
  <c r="AL150" i="5"/>
  <c r="AL149" i="5"/>
  <c r="AL148" i="5"/>
  <c r="AL147" i="5"/>
  <c r="AL146" i="5"/>
  <c r="AL145" i="5"/>
  <c r="AL144" i="5"/>
  <c r="AM144" i="5" s="1"/>
  <c r="AN144" i="5" s="1"/>
  <c r="AL143" i="5"/>
  <c r="AL142" i="5"/>
  <c r="AL141" i="5"/>
  <c r="AL140" i="5"/>
  <c r="AL139" i="5"/>
  <c r="AL138" i="5"/>
  <c r="AL137" i="5"/>
  <c r="AL136" i="5"/>
  <c r="AM136" i="5" s="1"/>
  <c r="AN136" i="5" s="1"/>
  <c r="AL135" i="5"/>
  <c r="AL134" i="5"/>
  <c r="AL133" i="5"/>
  <c r="AL132" i="5"/>
  <c r="AL131" i="5"/>
  <c r="AL130" i="5"/>
  <c r="AL129" i="5"/>
  <c r="AL128" i="5"/>
  <c r="AM128" i="5" s="1"/>
  <c r="AN128" i="5" s="1"/>
  <c r="AL127" i="5"/>
  <c r="AL126" i="5"/>
  <c r="AL125" i="5"/>
  <c r="AL124" i="5"/>
  <c r="AL123" i="5"/>
  <c r="AL122" i="5"/>
  <c r="AL121" i="5"/>
  <c r="AL120" i="5"/>
  <c r="AM120" i="5" s="1"/>
  <c r="AN120" i="5" s="1"/>
  <c r="AL119" i="5"/>
  <c r="AL118" i="5"/>
  <c r="AL117" i="5"/>
  <c r="AL116" i="5"/>
  <c r="AL115" i="5"/>
  <c r="AL114" i="5"/>
  <c r="AL113" i="5"/>
  <c r="AL112" i="5"/>
  <c r="AM112" i="5" s="1"/>
  <c r="AN112" i="5" s="1"/>
  <c r="AL111" i="5"/>
  <c r="AL110" i="5"/>
  <c r="AL109" i="5"/>
  <c r="AL108" i="5"/>
  <c r="AL107" i="5"/>
  <c r="AL106" i="5"/>
  <c r="AL105" i="5"/>
  <c r="AL104" i="5"/>
  <c r="AM104" i="5" s="1"/>
  <c r="AN104" i="5" s="1"/>
  <c r="AL103" i="5"/>
  <c r="AL102" i="5"/>
  <c r="AL101" i="5"/>
  <c r="AL100" i="5"/>
  <c r="AL99" i="5"/>
  <c r="AL98" i="5"/>
  <c r="AL97" i="5"/>
  <c r="AL96" i="5"/>
  <c r="AM96" i="5" s="1"/>
  <c r="AN96" i="5" s="1"/>
  <c r="AL95" i="5"/>
  <c r="AL94" i="5"/>
  <c r="AL93" i="5"/>
  <c r="AL92" i="5"/>
  <c r="AL91" i="5"/>
  <c r="AL90" i="5"/>
  <c r="AL89" i="5"/>
  <c r="AL88" i="5"/>
  <c r="AM88" i="5" s="1"/>
  <c r="AN88" i="5" s="1"/>
  <c r="AL87" i="5"/>
  <c r="AL86" i="5"/>
  <c r="AL85" i="5"/>
  <c r="AL84" i="5"/>
  <c r="AL83" i="5"/>
  <c r="AL82" i="5"/>
  <c r="AL81" i="5"/>
  <c r="AL80" i="5"/>
  <c r="AM80" i="5" s="1"/>
  <c r="AN80" i="5" s="1"/>
  <c r="AL79" i="5"/>
  <c r="AL78" i="5"/>
  <c r="AL77" i="5"/>
  <c r="AL76" i="5"/>
  <c r="AL75" i="5"/>
  <c r="AL74" i="5"/>
  <c r="AL73" i="5"/>
  <c r="AL72" i="5"/>
  <c r="AL71" i="5"/>
  <c r="AL70" i="5"/>
  <c r="AL69" i="5"/>
  <c r="AL68" i="5"/>
  <c r="AL67" i="5"/>
  <c r="AL66" i="5"/>
  <c r="AL65" i="5"/>
  <c r="AL64" i="5"/>
  <c r="AM64" i="5" s="1"/>
  <c r="AN64" i="5" s="1"/>
  <c r="AL63" i="5"/>
  <c r="AL62" i="5"/>
  <c r="AL61" i="5"/>
  <c r="AL60" i="5"/>
  <c r="AL59" i="5"/>
  <c r="AL58" i="5"/>
  <c r="AL57" i="5"/>
  <c r="AL56" i="5"/>
  <c r="AM56" i="5" s="1"/>
  <c r="AN56" i="5" s="1"/>
  <c r="AL55" i="5"/>
  <c r="AL54" i="5"/>
  <c r="AL53" i="5"/>
  <c r="AL52" i="5"/>
  <c r="AL51" i="5"/>
  <c r="AL50" i="5"/>
  <c r="AL49" i="5"/>
  <c r="AL48" i="5"/>
  <c r="AL47" i="5"/>
  <c r="AL46" i="5"/>
  <c r="AL45" i="5"/>
  <c r="AL44" i="5"/>
  <c r="AL43" i="5"/>
  <c r="AL42" i="5"/>
  <c r="AL41" i="5"/>
  <c r="AL40" i="5"/>
  <c r="A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M16" i="5" s="1"/>
  <c r="AN16" i="5" s="1"/>
  <c r="AL15" i="5"/>
  <c r="AL14" i="5"/>
  <c r="AL13" i="5"/>
  <c r="AL12" i="5"/>
  <c r="AL11" i="5"/>
  <c r="AL10" i="5"/>
  <c r="AL9" i="5"/>
  <c r="AL8" i="5"/>
  <c r="AL7" i="5"/>
  <c r="AL6" i="5"/>
  <c r="AL5" i="5"/>
  <c r="AL4" i="5"/>
  <c r="AM1095" i="5"/>
  <c r="AN1095" i="5" s="1"/>
  <c r="AK1095" i="5"/>
  <c r="AJ1095" i="5"/>
  <c r="AI1095" i="5"/>
  <c r="AK1094" i="5"/>
  <c r="AJ1094" i="5"/>
  <c r="AI1094" i="5"/>
  <c r="AK1093" i="5"/>
  <c r="AM1093" i="5" s="1"/>
  <c r="AN1093" i="5" s="1"/>
  <c r="AJ1093" i="5"/>
  <c r="AI1093" i="5"/>
  <c r="AM1092" i="5"/>
  <c r="AN1092" i="5" s="1"/>
  <c r="AK1092" i="5"/>
  <c r="AJ1092" i="5"/>
  <c r="AI1092" i="5"/>
  <c r="AK1091" i="5"/>
  <c r="AJ1091" i="5"/>
  <c r="AI1091" i="5"/>
  <c r="AK1090" i="5"/>
  <c r="AM1090" i="5" s="1"/>
  <c r="AN1090" i="5" s="1"/>
  <c r="AJ1090" i="5"/>
  <c r="AI1090" i="5"/>
  <c r="AK1089" i="5"/>
  <c r="AM1089" i="5" s="1"/>
  <c r="AN1089" i="5" s="1"/>
  <c r="AJ1089" i="5"/>
  <c r="AI1089" i="5"/>
  <c r="AK1088" i="5"/>
  <c r="AJ1088" i="5"/>
  <c r="AI1088" i="5"/>
  <c r="AM1087" i="5"/>
  <c r="AN1087" i="5" s="1"/>
  <c r="AK1087" i="5"/>
  <c r="AJ1087" i="5"/>
  <c r="AI1087" i="5"/>
  <c r="AK1086" i="5"/>
  <c r="AJ1086" i="5"/>
  <c r="AI1086" i="5"/>
  <c r="AK1085" i="5"/>
  <c r="AM1085" i="5" s="1"/>
  <c r="AN1085" i="5" s="1"/>
  <c r="AJ1085" i="5"/>
  <c r="AI1085" i="5"/>
  <c r="AM1084" i="5"/>
  <c r="AN1084" i="5" s="1"/>
  <c r="AK1084" i="5"/>
  <c r="AJ1084" i="5"/>
  <c r="AI1084" i="5"/>
  <c r="AK1083" i="5"/>
  <c r="AJ1083" i="5"/>
  <c r="AI1083" i="5"/>
  <c r="AK1082" i="5"/>
  <c r="AM1082" i="5" s="1"/>
  <c r="AN1082" i="5" s="1"/>
  <c r="AJ1082" i="5"/>
  <c r="AI1082" i="5"/>
  <c r="AK1081" i="5"/>
  <c r="AM1081" i="5" s="1"/>
  <c r="AN1081" i="5" s="1"/>
  <c r="AJ1081" i="5"/>
  <c r="AI1081" i="5"/>
  <c r="AK1080" i="5"/>
  <c r="AJ1080" i="5"/>
  <c r="AI1080" i="5"/>
  <c r="AM1079" i="5"/>
  <c r="AN1079" i="5" s="1"/>
  <c r="AK1079" i="5"/>
  <c r="AJ1079" i="5"/>
  <c r="AI1079" i="5"/>
  <c r="AK1078" i="5"/>
  <c r="AJ1078" i="5"/>
  <c r="AI1078" i="5"/>
  <c r="AK1077" i="5"/>
  <c r="AM1077" i="5" s="1"/>
  <c r="AN1077" i="5" s="1"/>
  <c r="AJ1077" i="5"/>
  <c r="AI1077" i="5"/>
  <c r="AM1076" i="5"/>
  <c r="AN1076" i="5" s="1"/>
  <c r="AK1076" i="5"/>
  <c r="AJ1076" i="5"/>
  <c r="AI1076" i="5"/>
  <c r="AK1075" i="5"/>
  <c r="AJ1075" i="5"/>
  <c r="AI1075" i="5"/>
  <c r="AK1074" i="5"/>
  <c r="AM1074" i="5" s="1"/>
  <c r="AN1074" i="5" s="1"/>
  <c r="AJ1074" i="5"/>
  <c r="AI1074" i="5"/>
  <c r="AK1073" i="5"/>
  <c r="AM1073" i="5" s="1"/>
  <c r="AN1073" i="5" s="1"/>
  <c r="AJ1073" i="5"/>
  <c r="AI1073" i="5"/>
  <c r="AK1072" i="5"/>
  <c r="AJ1072" i="5"/>
  <c r="AI1072" i="5"/>
  <c r="AM1071" i="5"/>
  <c r="AN1071" i="5" s="1"/>
  <c r="AK1071" i="5"/>
  <c r="AJ1071" i="5"/>
  <c r="AI1071" i="5"/>
  <c r="AK1070" i="5"/>
  <c r="AJ1070" i="5"/>
  <c r="AI1070" i="5"/>
  <c r="AK1069" i="5"/>
  <c r="AM1069" i="5" s="1"/>
  <c r="AN1069" i="5" s="1"/>
  <c r="AJ1069" i="5"/>
  <c r="AI1069" i="5"/>
  <c r="AM1068" i="5"/>
  <c r="AN1068" i="5" s="1"/>
  <c r="AK1068" i="5"/>
  <c r="AJ1068" i="5"/>
  <c r="AI1068" i="5"/>
  <c r="AK1067" i="5"/>
  <c r="AJ1067" i="5"/>
  <c r="AI1067" i="5"/>
  <c r="AK1066" i="5"/>
  <c r="AM1066" i="5" s="1"/>
  <c r="AN1066" i="5" s="1"/>
  <c r="AJ1066" i="5"/>
  <c r="AI1066" i="5"/>
  <c r="AM1065" i="5"/>
  <c r="AN1065" i="5" s="1"/>
  <c r="AK1065" i="5"/>
  <c r="AJ1065" i="5"/>
  <c r="AI1065" i="5"/>
  <c r="AK1064" i="5"/>
  <c r="AJ1064" i="5"/>
  <c r="AI1064" i="5"/>
  <c r="AM1063" i="5"/>
  <c r="AN1063" i="5" s="1"/>
  <c r="AK1063" i="5"/>
  <c r="AJ1063" i="5"/>
  <c r="AI1063" i="5"/>
  <c r="AK1062" i="5"/>
  <c r="AJ1062" i="5"/>
  <c r="AI1062" i="5"/>
  <c r="AK1061" i="5"/>
  <c r="AM1061" i="5" s="1"/>
  <c r="AN1061" i="5" s="1"/>
  <c r="AJ1061" i="5"/>
  <c r="AI1061" i="5"/>
  <c r="AM1060" i="5"/>
  <c r="AN1060" i="5" s="1"/>
  <c r="AK1060" i="5"/>
  <c r="AJ1060" i="5"/>
  <c r="AI1060" i="5"/>
  <c r="AK1059" i="5"/>
  <c r="AJ1059" i="5"/>
  <c r="AI1059" i="5"/>
  <c r="AK1058" i="5"/>
  <c r="AM1058" i="5" s="1"/>
  <c r="AN1058" i="5" s="1"/>
  <c r="AJ1058" i="5"/>
  <c r="AI1058" i="5"/>
  <c r="AM1057" i="5"/>
  <c r="AN1057" i="5" s="1"/>
  <c r="AK1057" i="5"/>
  <c r="AJ1057" i="5"/>
  <c r="AI1057" i="5"/>
  <c r="AK1056" i="5"/>
  <c r="AJ1056" i="5"/>
  <c r="AI1056" i="5"/>
  <c r="AM1055" i="5"/>
  <c r="AN1055" i="5" s="1"/>
  <c r="AK1055" i="5"/>
  <c r="AJ1055" i="5"/>
  <c r="AI1055" i="5"/>
  <c r="AK1054" i="5"/>
  <c r="AJ1054" i="5"/>
  <c r="AI1054" i="5"/>
  <c r="AK1053" i="5"/>
  <c r="AM1053" i="5" s="1"/>
  <c r="AN1053" i="5" s="1"/>
  <c r="AJ1053" i="5"/>
  <c r="AI1053" i="5"/>
  <c r="AM1052" i="5"/>
  <c r="AN1052" i="5" s="1"/>
  <c r="AK1052" i="5"/>
  <c r="AJ1052" i="5"/>
  <c r="AI1052" i="5"/>
  <c r="AK1051" i="5"/>
  <c r="AJ1051" i="5"/>
  <c r="AI1051" i="5"/>
  <c r="AK1050" i="5"/>
  <c r="AM1050" i="5" s="1"/>
  <c r="AN1050" i="5" s="1"/>
  <c r="AJ1050" i="5"/>
  <c r="AI1050" i="5"/>
  <c r="AM1049" i="5"/>
  <c r="AN1049" i="5" s="1"/>
  <c r="AK1049" i="5"/>
  <c r="AJ1049" i="5"/>
  <c r="AI1049" i="5"/>
  <c r="AK1048" i="5"/>
  <c r="AJ1048" i="5"/>
  <c r="AI1048" i="5"/>
  <c r="AM1047" i="5"/>
  <c r="AN1047" i="5" s="1"/>
  <c r="AK1047" i="5"/>
  <c r="AJ1047" i="5"/>
  <c r="AI1047" i="5"/>
  <c r="AK1046" i="5"/>
  <c r="AJ1046" i="5"/>
  <c r="AI1046" i="5"/>
  <c r="AK1045" i="5"/>
  <c r="AM1045" i="5" s="1"/>
  <c r="AN1045" i="5" s="1"/>
  <c r="AJ1045" i="5"/>
  <c r="AI1045" i="5"/>
  <c r="AM1044" i="5"/>
  <c r="AN1044" i="5" s="1"/>
  <c r="AK1044" i="5"/>
  <c r="AJ1044" i="5"/>
  <c r="AI1044" i="5"/>
  <c r="AK1043" i="5"/>
  <c r="AJ1043" i="5"/>
  <c r="AI1043" i="5"/>
  <c r="AK1042" i="5"/>
  <c r="AM1042" i="5" s="1"/>
  <c r="AN1042" i="5" s="1"/>
  <c r="AJ1042" i="5"/>
  <c r="AI1042" i="5"/>
  <c r="AM1041" i="5"/>
  <c r="AN1041" i="5" s="1"/>
  <c r="AK1041" i="5"/>
  <c r="AJ1041" i="5"/>
  <c r="AI1041" i="5"/>
  <c r="AK1040" i="5"/>
  <c r="AJ1040" i="5"/>
  <c r="AI1040" i="5"/>
  <c r="AM1039" i="5"/>
  <c r="AN1039" i="5" s="1"/>
  <c r="AK1039" i="5"/>
  <c r="AJ1039" i="5"/>
  <c r="AI1039" i="5"/>
  <c r="AK1038" i="5"/>
  <c r="AJ1038" i="5"/>
  <c r="AI1038" i="5"/>
  <c r="AK1037" i="5"/>
  <c r="AM1037" i="5" s="1"/>
  <c r="AN1037" i="5" s="1"/>
  <c r="AJ1037" i="5"/>
  <c r="AI1037" i="5"/>
  <c r="AM1036" i="5"/>
  <c r="AN1036" i="5" s="1"/>
  <c r="AK1036" i="5"/>
  <c r="AJ1036" i="5"/>
  <c r="AI1036" i="5"/>
  <c r="AK1035" i="5"/>
  <c r="AJ1035" i="5"/>
  <c r="AI1035" i="5"/>
  <c r="AK1034" i="5"/>
  <c r="AM1034" i="5" s="1"/>
  <c r="AN1034" i="5" s="1"/>
  <c r="AJ1034" i="5"/>
  <c r="AI1034" i="5"/>
  <c r="AM1033" i="5"/>
  <c r="AN1033" i="5" s="1"/>
  <c r="AK1033" i="5"/>
  <c r="AJ1033" i="5"/>
  <c r="AI1033" i="5"/>
  <c r="AK1032" i="5"/>
  <c r="AJ1032" i="5"/>
  <c r="AI1032" i="5"/>
  <c r="AM1031" i="5"/>
  <c r="AN1031" i="5" s="1"/>
  <c r="AK1031" i="5"/>
  <c r="AJ1031" i="5"/>
  <c r="AI1031" i="5"/>
  <c r="AK1030" i="5"/>
  <c r="AJ1030" i="5"/>
  <c r="AI1030" i="5"/>
  <c r="AK1029" i="5"/>
  <c r="AM1029" i="5" s="1"/>
  <c r="AN1029" i="5" s="1"/>
  <c r="AJ1029" i="5"/>
  <c r="AI1029" i="5"/>
  <c r="AM1028" i="5"/>
  <c r="AN1028" i="5" s="1"/>
  <c r="AK1028" i="5"/>
  <c r="AJ1028" i="5"/>
  <c r="AI1028" i="5"/>
  <c r="AK1027" i="5"/>
  <c r="AJ1027" i="5"/>
  <c r="AI1027" i="5"/>
  <c r="AK1026" i="5"/>
  <c r="AM1026" i="5" s="1"/>
  <c r="AN1026" i="5" s="1"/>
  <c r="AJ1026" i="5"/>
  <c r="AI1026" i="5"/>
  <c r="AM1025" i="5"/>
  <c r="AN1025" i="5" s="1"/>
  <c r="AK1025" i="5"/>
  <c r="AJ1025" i="5"/>
  <c r="AI1025" i="5"/>
  <c r="AK1024" i="5"/>
  <c r="AJ1024" i="5"/>
  <c r="AI1024" i="5"/>
  <c r="AM1023" i="5"/>
  <c r="AN1023" i="5" s="1"/>
  <c r="AK1023" i="5"/>
  <c r="AJ1023" i="5"/>
  <c r="AI1023" i="5"/>
  <c r="AK1022" i="5"/>
  <c r="AJ1022" i="5"/>
  <c r="AI1022" i="5"/>
  <c r="AK1021" i="5"/>
  <c r="AM1021" i="5" s="1"/>
  <c r="AN1021" i="5" s="1"/>
  <c r="AJ1021" i="5"/>
  <c r="AI1021" i="5"/>
  <c r="AM1020" i="5"/>
  <c r="AN1020" i="5" s="1"/>
  <c r="AK1020" i="5"/>
  <c r="AJ1020" i="5"/>
  <c r="AI1020" i="5"/>
  <c r="AK1019" i="5"/>
  <c r="AJ1019" i="5"/>
  <c r="AI1019" i="5"/>
  <c r="AK1018" i="5"/>
  <c r="AM1018" i="5" s="1"/>
  <c r="AN1018" i="5" s="1"/>
  <c r="AJ1018" i="5"/>
  <c r="AI1018" i="5"/>
  <c r="AM1017" i="5"/>
  <c r="AN1017" i="5" s="1"/>
  <c r="AK1017" i="5"/>
  <c r="AJ1017" i="5"/>
  <c r="AI1017" i="5"/>
  <c r="AK1016" i="5"/>
  <c r="AJ1016" i="5"/>
  <c r="AI1016" i="5"/>
  <c r="AM1015" i="5"/>
  <c r="AN1015" i="5" s="1"/>
  <c r="AK1015" i="5"/>
  <c r="AJ1015" i="5"/>
  <c r="AI1015" i="5"/>
  <c r="AK1014" i="5"/>
  <c r="AJ1014" i="5"/>
  <c r="AI1014" i="5"/>
  <c r="AK1013" i="5"/>
  <c r="AM1013" i="5" s="1"/>
  <c r="AN1013" i="5" s="1"/>
  <c r="AJ1013" i="5"/>
  <c r="AI1013" i="5"/>
  <c r="AM1012" i="5"/>
  <c r="AN1012" i="5" s="1"/>
  <c r="AK1012" i="5"/>
  <c r="AJ1012" i="5"/>
  <c r="AI1012" i="5"/>
  <c r="AK1011" i="5"/>
  <c r="AJ1011" i="5"/>
  <c r="AI1011" i="5"/>
  <c r="AK1010" i="5"/>
  <c r="AM1010" i="5" s="1"/>
  <c r="AN1010" i="5" s="1"/>
  <c r="AJ1010" i="5"/>
  <c r="AI1010" i="5"/>
  <c r="AM1009" i="5"/>
  <c r="AN1009" i="5" s="1"/>
  <c r="AK1009" i="5"/>
  <c r="AJ1009" i="5"/>
  <c r="AI1009" i="5"/>
  <c r="AK1008" i="5"/>
  <c r="AJ1008" i="5"/>
  <c r="AI1008" i="5"/>
  <c r="AM1007" i="5"/>
  <c r="AN1007" i="5" s="1"/>
  <c r="AK1007" i="5"/>
  <c r="AJ1007" i="5"/>
  <c r="AI1007" i="5"/>
  <c r="AK1006" i="5"/>
  <c r="AJ1006" i="5"/>
  <c r="AI1006" i="5"/>
  <c r="AK1005" i="5"/>
  <c r="AM1005" i="5" s="1"/>
  <c r="AN1005" i="5" s="1"/>
  <c r="AJ1005" i="5"/>
  <c r="AI1005" i="5"/>
  <c r="AM1004" i="5"/>
  <c r="AN1004" i="5" s="1"/>
  <c r="AK1004" i="5"/>
  <c r="AJ1004" i="5"/>
  <c r="AI1004" i="5"/>
  <c r="AK1003" i="5"/>
  <c r="AJ1003" i="5"/>
  <c r="AI1003" i="5"/>
  <c r="AK1002" i="5"/>
  <c r="AM1002" i="5" s="1"/>
  <c r="AN1002" i="5" s="1"/>
  <c r="AJ1002" i="5"/>
  <c r="AI1002" i="5"/>
  <c r="AM1001" i="5"/>
  <c r="AN1001" i="5" s="1"/>
  <c r="AK1001" i="5"/>
  <c r="AJ1001" i="5"/>
  <c r="AI1001" i="5"/>
  <c r="AK1000" i="5"/>
  <c r="AJ1000" i="5"/>
  <c r="AI1000" i="5"/>
  <c r="AM999" i="5"/>
  <c r="AN999" i="5" s="1"/>
  <c r="AK999" i="5"/>
  <c r="AJ999" i="5"/>
  <c r="AI999" i="5"/>
  <c r="AK998" i="5"/>
  <c r="AJ998" i="5"/>
  <c r="AI998" i="5"/>
  <c r="AK997" i="5"/>
  <c r="AM997" i="5" s="1"/>
  <c r="AN997" i="5" s="1"/>
  <c r="AJ997" i="5"/>
  <c r="AI997" i="5"/>
  <c r="AM996" i="5"/>
  <c r="AN996" i="5" s="1"/>
  <c r="AK996" i="5"/>
  <c r="AJ996" i="5"/>
  <c r="AI996" i="5"/>
  <c r="AK995" i="5"/>
  <c r="AJ995" i="5"/>
  <c r="AI995" i="5"/>
  <c r="AK994" i="5"/>
  <c r="AM994" i="5" s="1"/>
  <c r="AN994" i="5" s="1"/>
  <c r="AJ994" i="5"/>
  <c r="AI994" i="5"/>
  <c r="AM993" i="5"/>
  <c r="AN993" i="5" s="1"/>
  <c r="AK993" i="5"/>
  <c r="AJ993" i="5"/>
  <c r="AI993" i="5"/>
  <c r="AK992" i="5"/>
  <c r="AJ992" i="5"/>
  <c r="AI992" i="5"/>
  <c r="AM991" i="5"/>
  <c r="AN991" i="5" s="1"/>
  <c r="AK991" i="5"/>
  <c r="AJ991" i="5"/>
  <c r="AI991" i="5"/>
  <c r="AK990" i="5"/>
  <c r="AJ990" i="5"/>
  <c r="AI990" i="5"/>
  <c r="AK989" i="5"/>
  <c r="AM989" i="5" s="1"/>
  <c r="AN989" i="5" s="1"/>
  <c r="AJ989" i="5"/>
  <c r="AI989" i="5"/>
  <c r="AM988" i="5"/>
  <c r="AN988" i="5" s="1"/>
  <c r="AK988" i="5"/>
  <c r="AJ988" i="5"/>
  <c r="AI988" i="5"/>
  <c r="AK987" i="5"/>
  <c r="AJ987" i="5"/>
  <c r="AI987" i="5"/>
  <c r="AK986" i="5"/>
  <c r="AM986" i="5" s="1"/>
  <c r="AN986" i="5" s="1"/>
  <c r="AJ986" i="5"/>
  <c r="AI986" i="5"/>
  <c r="AM985" i="5"/>
  <c r="AN985" i="5" s="1"/>
  <c r="AK985" i="5"/>
  <c r="AJ985" i="5"/>
  <c r="AI985" i="5"/>
  <c r="AK984" i="5"/>
  <c r="AJ984" i="5"/>
  <c r="AI984" i="5"/>
  <c r="AM983" i="5"/>
  <c r="AN983" i="5" s="1"/>
  <c r="AK983" i="5"/>
  <c r="AJ983" i="5"/>
  <c r="AI983" i="5"/>
  <c r="AK982" i="5"/>
  <c r="AJ982" i="5"/>
  <c r="AI982" i="5"/>
  <c r="AK981" i="5"/>
  <c r="AM981" i="5" s="1"/>
  <c r="AN981" i="5" s="1"/>
  <c r="AJ981" i="5"/>
  <c r="AI981" i="5"/>
  <c r="AM980" i="5"/>
  <c r="AN980" i="5" s="1"/>
  <c r="AK980" i="5"/>
  <c r="AJ980" i="5"/>
  <c r="AI980" i="5"/>
  <c r="AK979" i="5"/>
  <c r="AJ979" i="5"/>
  <c r="AI979" i="5"/>
  <c r="AK978" i="5"/>
  <c r="AM978" i="5" s="1"/>
  <c r="AN978" i="5" s="1"/>
  <c r="AJ978" i="5"/>
  <c r="AI978" i="5"/>
  <c r="AM977" i="5"/>
  <c r="AN977" i="5" s="1"/>
  <c r="AK977" i="5"/>
  <c r="AJ977" i="5"/>
  <c r="AI977" i="5"/>
  <c r="AK976" i="5"/>
  <c r="AJ976" i="5"/>
  <c r="AI976" i="5"/>
  <c r="AM975" i="5"/>
  <c r="AN975" i="5" s="1"/>
  <c r="AK975" i="5"/>
  <c r="AJ975" i="5"/>
  <c r="AI975" i="5"/>
  <c r="AK974" i="5"/>
  <c r="AJ974" i="5"/>
  <c r="AI974" i="5"/>
  <c r="AK973" i="5"/>
  <c r="AM973" i="5" s="1"/>
  <c r="AN973" i="5" s="1"/>
  <c r="AJ973" i="5"/>
  <c r="AI973" i="5"/>
  <c r="AM972" i="5"/>
  <c r="AN972" i="5" s="1"/>
  <c r="AK972" i="5"/>
  <c r="AJ972" i="5"/>
  <c r="AI972" i="5"/>
  <c r="AK971" i="5"/>
  <c r="AJ971" i="5"/>
  <c r="AI971" i="5"/>
  <c r="AK970" i="5"/>
  <c r="AM970" i="5" s="1"/>
  <c r="AN970" i="5" s="1"/>
  <c r="AJ970" i="5"/>
  <c r="AI970" i="5"/>
  <c r="AM969" i="5"/>
  <c r="AN969" i="5" s="1"/>
  <c r="AK969" i="5"/>
  <c r="AJ969" i="5"/>
  <c r="AI969" i="5"/>
  <c r="AK968" i="5"/>
  <c r="AJ968" i="5"/>
  <c r="AI968" i="5"/>
  <c r="AM967" i="5"/>
  <c r="AN967" i="5" s="1"/>
  <c r="AK967" i="5"/>
  <c r="AJ967" i="5"/>
  <c r="AI967" i="5"/>
  <c r="AK966" i="5"/>
  <c r="AJ966" i="5"/>
  <c r="AI966" i="5"/>
  <c r="AK965" i="5"/>
  <c r="AM965" i="5" s="1"/>
  <c r="AN965" i="5" s="1"/>
  <c r="AJ965" i="5"/>
  <c r="AI965" i="5"/>
  <c r="AM964" i="5"/>
  <c r="AN964" i="5" s="1"/>
  <c r="AK964" i="5"/>
  <c r="AJ964" i="5"/>
  <c r="AI964" i="5"/>
  <c r="AK963" i="5"/>
  <c r="AJ963" i="5"/>
  <c r="AI963" i="5"/>
  <c r="AK962" i="5"/>
  <c r="AM962" i="5" s="1"/>
  <c r="AN962" i="5" s="1"/>
  <c r="AJ962" i="5"/>
  <c r="AI962" i="5"/>
  <c r="AM961" i="5"/>
  <c r="AN961" i="5" s="1"/>
  <c r="AK961" i="5"/>
  <c r="AJ961" i="5"/>
  <c r="AI961" i="5"/>
  <c r="AK960" i="5"/>
  <c r="AJ960" i="5"/>
  <c r="AI960" i="5"/>
  <c r="AM959" i="5"/>
  <c r="AN959" i="5" s="1"/>
  <c r="AK959" i="5"/>
  <c r="AJ959" i="5"/>
  <c r="AI959" i="5"/>
  <c r="AM958" i="5"/>
  <c r="AN958" i="5" s="1"/>
  <c r="AK958" i="5"/>
  <c r="AJ958" i="5"/>
  <c r="AI958" i="5"/>
  <c r="AK957" i="5"/>
  <c r="AM957" i="5" s="1"/>
  <c r="AN957" i="5" s="1"/>
  <c r="AJ957" i="5"/>
  <c r="AI957" i="5"/>
  <c r="AM956" i="5"/>
  <c r="AN956" i="5" s="1"/>
  <c r="AK956" i="5"/>
  <c r="AJ956" i="5"/>
  <c r="AI956" i="5"/>
  <c r="AK955" i="5"/>
  <c r="AJ955" i="5"/>
  <c r="AI955" i="5"/>
  <c r="AK954" i="5"/>
  <c r="AM954" i="5" s="1"/>
  <c r="AN954" i="5" s="1"/>
  <c r="AJ954" i="5"/>
  <c r="AI954" i="5"/>
  <c r="AM953" i="5"/>
  <c r="AN953" i="5" s="1"/>
  <c r="AK953" i="5"/>
  <c r="AJ953" i="5"/>
  <c r="AI953" i="5"/>
  <c r="AK952" i="5"/>
  <c r="AJ952" i="5"/>
  <c r="AI952" i="5"/>
  <c r="AM951" i="5"/>
  <c r="AN951" i="5" s="1"/>
  <c r="AK951" i="5"/>
  <c r="AJ951" i="5"/>
  <c r="AI951" i="5"/>
  <c r="AK950" i="5"/>
  <c r="AJ950" i="5"/>
  <c r="AI950" i="5"/>
  <c r="AK949" i="5"/>
  <c r="AM949" i="5" s="1"/>
  <c r="AN949" i="5" s="1"/>
  <c r="AJ949" i="5"/>
  <c r="AI949" i="5"/>
  <c r="AM948" i="5"/>
  <c r="AN948" i="5" s="1"/>
  <c r="AK948" i="5"/>
  <c r="AJ948" i="5"/>
  <c r="AI948" i="5"/>
  <c r="AK947" i="5"/>
  <c r="AJ947" i="5"/>
  <c r="AI947" i="5"/>
  <c r="AK946" i="5"/>
  <c r="AM946" i="5" s="1"/>
  <c r="AN946" i="5" s="1"/>
  <c r="AJ946" i="5"/>
  <c r="AI946" i="5"/>
  <c r="AM945" i="5"/>
  <c r="AN945" i="5" s="1"/>
  <c r="AK945" i="5"/>
  <c r="AJ945" i="5"/>
  <c r="AI945" i="5"/>
  <c r="AK944" i="5"/>
  <c r="AJ944" i="5"/>
  <c r="AI944" i="5"/>
  <c r="AM943" i="5"/>
  <c r="AN943" i="5" s="1"/>
  <c r="AK943" i="5"/>
  <c r="AJ943" i="5"/>
  <c r="AI943" i="5"/>
  <c r="AK942" i="5"/>
  <c r="AJ942" i="5"/>
  <c r="AI942" i="5"/>
  <c r="AK941" i="5"/>
  <c r="AM941" i="5" s="1"/>
  <c r="AN941" i="5" s="1"/>
  <c r="AJ941" i="5"/>
  <c r="AI941" i="5"/>
  <c r="AM940" i="5"/>
  <c r="AN940" i="5" s="1"/>
  <c r="AK940" i="5"/>
  <c r="AJ940" i="5"/>
  <c r="AI940" i="5"/>
  <c r="AK939" i="5"/>
  <c r="AJ939" i="5"/>
  <c r="AI939" i="5"/>
  <c r="AK938" i="5"/>
  <c r="AM938" i="5" s="1"/>
  <c r="AN938" i="5" s="1"/>
  <c r="AJ938" i="5"/>
  <c r="AI938" i="5"/>
  <c r="AM937" i="5"/>
  <c r="AN937" i="5" s="1"/>
  <c r="AK937" i="5"/>
  <c r="AJ937" i="5"/>
  <c r="AI937" i="5"/>
  <c r="AK936" i="5"/>
  <c r="AM936" i="5" s="1"/>
  <c r="AN936" i="5" s="1"/>
  <c r="AJ936" i="5"/>
  <c r="AI936" i="5"/>
  <c r="AM935" i="5"/>
  <c r="AN935" i="5" s="1"/>
  <c r="AK935" i="5"/>
  <c r="AJ935" i="5"/>
  <c r="AI935" i="5"/>
  <c r="AK934" i="5"/>
  <c r="AJ934" i="5"/>
  <c r="AI934" i="5"/>
  <c r="AK933" i="5"/>
  <c r="AM933" i="5" s="1"/>
  <c r="AN933" i="5" s="1"/>
  <c r="AJ933" i="5"/>
  <c r="AI933" i="5"/>
  <c r="AM932" i="5"/>
  <c r="AN932" i="5" s="1"/>
  <c r="AK932" i="5"/>
  <c r="AJ932" i="5"/>
  <c r="AI932" i="5"/>
  <c r="AK931" i="5"/>
  <c r="AJ931" i="5"/>
  <c r="AI931" i="5"/>
  <c r="AK930" i="5"/>
  <c r="AM930" i="5" s="1"/>
  <c r="AN930" i="5" s="1"/>
  <c r="AJ930" i="5"/>
  <c r="AI930" i="5"/>
  <c r="AM929" i="5"/>
  <c r="AN929" i="5" s="1"/>
  <c r="AK929" i="5"/>
  <c r="AJ929" i="5"/>
  <c r="AI929" i="5"/>
  <c r="AK928" i="5"/>
  <c r="AJ928" i="5"/>
  <c r="AI928" i="5"/>
  <c r="AM927" i="5"/>
  <c r="AN927" i="5" s="1"/>
  <c r="AK927" i="5"/>
  <c r="AJ927" i="5"/>
  <c r="AI927" i="5"/>
  <c r="AK926" i="5"/>
  <c r="AJ926" i="5"/>
  <c r="AI926" i="5"/>
  <c r="AM925" i="5"/>
  <c r="AN925" i="5" s="1"/>
  <c r="AK925" i="5"/>
  <c r="AJ925" i="5"/>
  <c r="AI925" i="5"/>
  <c r="AM924" i="5"/>
  <c r="AN924" i="5" s="1"/>
  <c r="AK924" i="5"/>
  <c r="AJ924" i="5"/>
  <c r="AI924" i="5"/>
  <c r="AK923" i="5"/>
  <c r="AM923" i="5" s="1"/>
  <c r="AN923" i="5" s="1"/>
  <c r="AJ923" i="5"/>
  <c r="AI923" i="5"/>
  <c r="AK922" i="5"/>
  <c r="AM922" i="5" s="1"/>
  <c r="AN922" i="5" s="1"/>
  <c r="AJ922" i="5"/>
  <c r="AI922" i="5"/>
  <c r="AM921" i="5"/>
  <c r="AN921" i="5" s="1"/>
  <c r="AK921" i="5"/>
  <c r="AJ921" i="5"/>
  <c r="AI921" i="5"/>
  <c r="AK920" i="5"/>
  <c r="AJ920" i="5"/>
  <c r="AI920" i="5"/>
  <c r="AM919" i="5"/>
  <c r="AN919" i="5" s="1"/>
  <c r="AK919" i="5"/>
  <c r="AJ919" i="5"/>
  <c r="AI919" i="5"/>
  <c r="AK918" i="5"/>
  <c r="AJ918" i="5"/>
  <c r="AI918" i="5"/>
  <c r="AK917" i="5"/>
  <c r="AM917" i="5" s="1"/>
  <c r="AN917" i="5" s="1"/>
  <c r="AJ917" i="5"/>
  <c r="AI917" i="5"/>
  <c r="AM916" i="5"/>
  <c r="AN916" i="5" s="1"/>
  <c r="AK916" i="5"/>
  <c r="AJ916" i="5"/>
  <c r="AI916" i="5"/>
  <c r="AK915" i="5"/>
  <c r="AM915" i="5" s="1"/>
  <c r="AN915" i="5" s="1"/>
  <c r="AJ915" i="5"/>
  <c r="AI915" i="5"/>
  <c r="AK914" i="5"/>
  <c r="AM914" i="5" s="1"/>
  <c r="AN914" i="5" s="1"/>
  <c r="AJ914" i="5"/>
  <c r="AI914" i="5"/>
  <c r="AM913" i="5"/>
  <c r="AN913" i="5" s="1"/>
  <c r="AK913" i="5"/>
  <c r="AJ913" i="5"/>
  <c r="AI913" i="5"/>
  <c r="AK912" i="5"/>
  <c r="AJ912" i="5"/>
  <c r="AI912" i="5"/>
  <c r="AM911" i="5"/>
  <c r="AN911" i="5" s="1"/>
  <c r="AK911" i="5"/>
  <c r="AJ911" i="5"/>
  <c r="AI911" i="5"/>
  <c r="AK910" i="5"/>
  <c r="AJ910" i="5"/>
  <c r="AI910" i="5"/>
  <c r="AK909" i="5"/>
  <c r="AM909" i="5" s="1"/>
  <c r="AN909" i="5" s="1"/>
  <c r="AJ909" i="5"/>
  <c r="AI909" i="5"/>
  <c r="AM908" i="5"/>
  <c r="AN908" i="5" s="1"/>
  <c r="AK908" i="5"/>
  <c r="AJ908" i="5"/>
  <c r="AI908" i="5"/>
  <c r="AK907" i="5"/>
  <c r="AJ907" i="5"/>
  <c r="AI907" i="5"/>
  <c r="AK906" i="5"/>
  <c r="AM906" i="5" s="1"/>
  <c r="AN906" i="5" s="1"/>
  <c r="AJ906" i="5"/>
  <c r="AI906" i="5"/>
  <c r="AM905" i="5"/>
  <c r="AN905" i="5" s="1"/>
  <c r="AK905" i="5"/>
  <c r="AJ905" i="5"/>
  <c r="AI905" i="5"/>
  <c r="AK904" i="5"/>
  <c r="AJ904" i="5"/>
  <c r="AI904" i="5"/>
  <c r="AM903" i="5"/>
  <c r="AN903" i="5" s="1"/>
  <c r="AK903" i="5"/>
  <c r="AJ903" i="5"/>
  <c r="AI903" i="5"/>
  <c r="AM902" i="5"/>
  <c r="AN902" i="5" s="1"/>
  <c r="AK902" i="5"/>
  <c r="AJ902" i="5"/>
  <c r="AI902" i="5"/>
  <c r="AK901" i="5"/>
  <c r="AM901" i="5" s="1"/>
  <c r="AN901" i="5" s="1"/>
  <c r="AJ901" i="5"/>
  <c r="AI901" i="5"/>
  <c r="AM900" i="5"/>
  <c r="AN900" i="5" s="1"/>
  <c r="AK900" i="5"/>
  <c r="AJ900" i="5"/>
  <c r="AI900" i="5"/>
  <c r="AK899" i="5"/>
  <c r="AJ899" i="5"/>
  <c r="AI899" i="5"/>
  <c r="AK898" i="5"/>
  <c r="AM898" i="5" s="1"/>
  <c r="AN898" i="5" s="1"/>
  <c r="AJ898" i="5"/>
  <c r="AI898" i="5"/>
  <c r="AM897" i="5"/>
  <c r="AN897" i="5" s="1"/>
  <c r="AK897" i="5"/>
  <c r="AJ897" i="5"/>
  <c r="AI897" i="5"/>
  <c r="AK896" i="5"/>
  <c r="AJ896" i="5"/>
  <c r="AI896" i="5"/>
  <c r="AM895" i="5"/>
  <c r="AN895" i="5" s="1"/>
  <c r="AK895" i="5"/>
  <c r="AJ895" i="5"/>
  <c r="AI895" i="5"/>
  <c r="AK894" i="5"/>
  <c r="AJ894" i="5"/>
  <c r="AI894" i="5"/>
  <c r="AM893" i="5"/>
  <c r="AN893" i="5" s="1"/>
  <c r="AK893" i="5"/>
  <c r="AJ893" i="5"/>
  <c r="AI893" i="5"/>
  <c r="AM892" i="5"/>
  <c r="AN892" i="5" s="1"/>
  <c r="AK892" i="5"/>
  <c r="AJ892" i="5"/>
  <c r="AI892" i="5"/>
  <c r="AK891" i="5"/>
  <c r="AJ891" i="5"/>
  <c r="AI891" i="5"/>
  <c r="AK890" i="5"/>
  <c r="AM890" i="5" s="1"/>
  <c r="AN890" i="5" s="1"/>
  <c r="AJ890" i="5"/>
  <c r="AI890" i="5"/>
  <c r="AM889" i="5"/>
  <c r="AN889" i="5" s="1"/>
  <c r="AK889" i="5"/>
  <c r="AJ889" i="5"/>
  <c r="AI889" i="5"/>
  <c r="AK888" i="5"/>
  <c r="AJ888" i="5"/>
  <c r="AI888" i="5"/>
  <c r="AM887" i="5"/>
  <c r="AN887" i="5" s="1"/>
  <c r="AK887" i="5"/>
  <c r="AJ887" i="5"/>
  <c r="AI887" i="5"/>
  <c r="AK886" i="5"/>
  <c r="AJ886" i="5"/>
  <c r="AI886" i="5"/>
  <c r="AM885" i="5"/>
  <c r="AN885" i="5" s="1"/>
  <c r="AK885" i="5"/>
  <c r="AJ885" i="5"/>
  <c r="AI885" i="5"/>
  <c r="AM884" i="5"/>
  <c r="AN884" i="5" s="1"/>
  <c r="AK884" i="5"/>
  <c r="AJ884" i="5"/>
  <c r="AI884" i="5"/>
  <c r="AK883" i="5"/>
  <c r="AJ883" i="5"/>
  <c r="AI883" i="5"/>
  <c r="AK882" i="5"/>
  <c r="AM882" i="5" s="1"/>
  <c r="AN882" i="5" s="1"/>
  <c r="AJ882" i="5"/>
  <c r="AI882" i="5"/>
  <c r="AM881" i="5"/>
  <c r="AN881" i="5" s="1"/>
  <c r="AK881" i="5"/>
  <c r="AJ881" i="5"/>
  <c r="AI881" i="5"/>
  <c r="AK880" i="5"/>
  <c r="AJ880" i="5"/>
  <c r="AI880" i="5"/>
  <c r="AM879" i="5"/>
  <c r="AK879" i="5"/>
  <c r="AJ879" i="5"/>
  <c r="AI879" i="5"/>
  <c r="AK878" i="5"/>
  <c r="AJ878" i="5"/>
  <c r="AI878" i="5"/>
  <c r="AM877" i="5"/>
  <c r="AN877" i="5" s="1"/>
  <c r="AK877" i="5"/>
  <c r="AJ877" i="5"/>
  <c r="AI877" i="5"/>
  <c r="AK876" i="5"/>
  <c r="AM876" i="5" s="1"/>
  <c r="AN876" i="5" s="1"/>
  <c r="AJ876" i="5"/>
  <c r="AI876" i="5"/>
  <c r="AK875" i="5"/>
  <c r="AM875" i="5" s="1"/>
  <c r="AN875" i="5" s="1"/>
  <c r="AJ875" i="5"/>
  <c r="AI875" i="5"/>
  <c r="AK874" i="5"/>
  <c r="AM874" i="5" s="1"/>
  <c r="AN874" i="5" s="1"/>
  <c r="AJ874" i="5"/>
  <c r="AI874" i="5"/>
  <c r="AM873" i="5"/>
  <c r="AN873" i="5" s="1"/>
  <c r="AK873" i="5"/>
  <c r="AJ873" i="5"/>
  <c r="AI873" i="5"/>
  <c r="AK872" i="5"/>
  <c r="AJ872" i="5"/>
  <c r="AI872" i="5"/>
  <c r="AM871" i="5"/>
  <c r="AN871" i="5" s="1"/>
  <c r="AK871" i="5"/>
  <c r="AJ871" i="5"/>
  <c r="AI871" i="5"/>
  <c r="AK870" i="5"/>
  <c r="AJ870" i="5"/>
  <c r="AI870" i="5"/>
  <c r="AK869" i="5"/>
  <c r="AM869" i="5" s="1"/>
  <c r="AN869" i="5" s="1"/>
  <c r="AJ869" i="5"/>
  <c r="AI869" i="5"/>
  <c r="AM868" i="5"/>
  <c r="AN868" i="5" s="1"/>
  <c r="AK868" i="5"/>
  <c r="AJ868" i="5"/>
  <c r="AI868" i="5"/>
  <c r="AM867" i="5"/>
  <c r="AN867" i="5" s="1"/>
  <c r="AK867" i="5"/>
  <c r="AJ867" i="5"/>
  <c r="AI867" i="5"/>
  <c r="AK866" i="5"/>
  <c r="AM866" i="5" s="1"/>
  <c r="AN866" i="5" s="1"/>
  <c r="AJ866" i="5"/>
  <c r="AI866" i="5"/>
  <c r="AK865" i="5"/>
  <c r="AM865" i="5" s="1"/>
  <c r="AN865" i="5" s="1"/>
  <c r="AJ865" i="5"/>
  <c r="AI865" i="5"/>
  <c r="AK864" i="5"/>
  <c r="AJ864" i="5"/>
  <c r="AI864" i="5"/>
  <c r="AK863" i="5"/>
  <c r="AM863" i="5" s="1"/>
  <c r="AN863" i="5" s="1"/>
  <c r="AJ863" i="5"/>
  <c r="AI863" i="5"/>
  <c r="AK862" i="5"/>
  <c r="AJ862" i="5"/>
  <c r="AI862" i="5"/>
  <c r="AK861" i="5"/>
  <c r="AM861" i="5" s="1"/>
  <c r="AN861" i="5" s="1"/>
  <c r="AJ861" i="5"/>
  <c r="AI861" i="5"/>
  <c r="AM860" i="5"/>
  <c r="AN860" i="5" s="1"/>
  <c r="AK860" i="5"/>
  <c r="AJ860" i="5"/>
  <c r="AI860" i="5"/>
  <c r="AM859" i="5"/>
  <c r="AN859" i="5" s="1"/>
  <c r="AK859" i="5"/>
  <c r="AJ859" i="5"/>
  <c r="AI859" i="5"/>
  <c r="AK858" i="5"/>
  <c r="AM858" i="5" s="1"/>
  <c r="AN858" i="5" s="1"/>
  <c r="AJ858" i="5"/>
  <c r="AI858" i="5"/>
  <c r="AM857" i="5"/>
  <c r="AN857" i="5" s="1"/>
  <c r="AK857" i="5"/>
  <c r="AJ857" i="5"/>
  <c r="AI857" i="5"/>
  <c r="AK856" i="5"/>
  <c r="AJ856" i="5"/>
  <c r="AI856" i="5"/>
  <c r="AM855" i="5"/>
  <c r="AN855" i="5" s="1"/>
  <c r="AK855" i="5"/>
  <c r="AJ855" i="5"/>
  <c r="AI855" i="5"/>
  <c r="AK854" i="5"/>
  <c r="AJ854" i="5"/>
  <c r="AI854" i="5"/>
  <c r="AK853" i="5"/>
  <c r="AM853" i="5" s="1"/>
  <c r="AN853" i="5" s="1"/>
  <c r="AJ853" i="5"/>
  <c r="AI853" i="5"/>
  <c r="AM852" i="5"/>
  <c r="AN852" i="5" s="1"/>
  <c r="AK852" i="5"/>
  <c r="AJ852" i="5"/>
  <c r="AI852" i="5"/>
  <c r="AM851" i="5"/>
  <c r="AN851" i="5" s="1"/>
  <c r="AK851" i="5"/>
  <c r="AJ851" i="5"/>
  <c r="AI851" i="5"/>
  <c r="AK850" i="5"/>
  <c r="AM850" i="5" s="1"/>
  <c r="AN850" i="5" s="1"/>
  <c r="AJ850" i="5"/>
  <c r="AI850" i="5"/>
  <c r="AM849" i="5"/>
  <c r="AN849" i="5" s="1"/>
  <c r="AK849" i="5"/>
  <c r="AJ849" i="5"/>
  <c r="AI849" i="5"/>
  <c r="AK848" i="5"/>
  <c r="AJ848" i="5"/>
  <c r="AI848" i="5"/>
  <c r="AK847" i="5"/>
  <c r="AM847" i="5" s="1"/>
  <c r="AN847" i="5" s="1"/>
  <c r="AJ847" i="5"/>
  <c r="AI847" i="5"/>
  <c r="AK846" i="5"/>
  <c r="AJ846" i="5"/>
  <c r="AI846" i="5"/>
  <c r="AK845" i="5"/>
  <c r="AM845" i="5" s="1"/>
  <c r="AN845" i="5" s="1"/>
  <c r="AJ845" i="5"/>
  <c r="AI845" i="5"/>
  <c r="AK844" i="5"/>
  <c r="AM844" i="5" s="1"/>
  <c r="AN844" i="5" s="1"/>
  <c r="AJ844" i="5"/>
  <c r="AI844" i="5"/>
  <c r="AK843" i="5"/>
  <c r="AM843" i="5" s="1"/>
  <c r="AN843" i="5" s="1"/>
  <c r="AJ843" i="5"/>
  <c r="AI843" i="5"/>
  <c r="AK842" i="5"/>
  <c r="AM842" i="5" s="1"/>
  <c r="AN842" i="5" s="1"/>
  <c r="AJ842" i="5"/>
  <c r="AI842" i="5"/>
  <c r="AK841" i="5"/>
  <c r="AM841" i="5" s="1"/>
  <c r="AN841" i="5" s="1"/>
  <c r="AJ841" i="5"/>
  <c r="AI841" i="5"/>
  <c r="AK840" i="5"/>
  <c r="AM840" i="5" s="1"/>
  <c r="AN840" i="5" s="1"/>
  <c r="AJ840" i="5"/>
  <c r="AI840" i="5"/>
  <c r="AM839" i="5"/>
  <c r="AN839" i="5" s="1"/>
  <c r="AK839" i="5"/>
  <c r="AJ839" i="5"/>
  <c r="AI839" i="5"/>
  <c r="AK838" i="5"/>
  <c r="AJ838" i="5"/>
  <c r="AI838" i="5"/>
  <c r="AK837" i="5"/>
  <c r="AM837" i="5" s="1"/>
  <c r="AN837" i="5" s="1"/>
  <c r="AJ837" i="5"/>
  <c r="AI837" i="5"/>
  <c r="AK836" i="5"/>
  <c r="AM836" i="5" s="1"/>
  <c r="AN836" i="5" s="1"/>
  <c r="AJ836" i="5"/>
  <c r="AI836" i="5"/>
  <c r="AM835" i="5"/>
  <c r="AN835" i="5" s="1"/>
  <c r="AK835" i="5"/>
  <c r="AJ835" i="5"/>
  <c r="AI835" i="5"/>
  <c r="AK834" i="5"/>
  <c r="AM834" i="5" s="1"/>
  <c r="AN834" i="5" s="1"/>
  <c r="AJ834" i="5"/>
  <c r="AI834" i="5"/>
  <c r="AK833" i="5"/>
  <c r="AM833" i="5" s="1"/>
  <c r="AN833" i="5" s="1"/>
  <c r="AJ833" i="5"/>
  <c r="AI833" i="5"/>
  <c r="AK832" i="5"/>
  <c r="AJ832" i="5"/>
  <c r="AI832" i="5"/>
  <c r="AK831" i="5"/>
  <c r="AM831" i="5" s="1"/>
  <c r="AN831" i="5" s="1"/>
  <c r="AJ831" i="5"/>
  <c r="AI831" i="5"/>
  <c r="AK830" i="5"/>
  <c r="AJ830" i="5"/>
  <c r="AI830" i="5"/>
  <c r="AK829" i="5"/>
  <c r="AM829" i="5" s="1"/>
  <c r="AN829" i="5" s="1"/>
  <c r="AJ829" i="5"/>
  <c r="AI829" i="5"/>
  <c r="AK828" i="5"/>
  <c r="AM828" i="5" s="1"/>
  <c r="AN828" i="5" s="1"/>
  <c r="AJ828" i="5"/>
  <c r="AI828" i="5"/>
  <c r="AM827" i="5"/>
  <c r="AN827" i="5" s="1"/>
  <c r="AK827" i="5"/>
  <c r="AJ827" i="5"/>
  <c r="AI827" i="5"/>
  <c r="AK826" i="5"/>
  <c r="AM826" i="5" s="1"/>
  <c r="AN826" i="5" s="1"/>
  <c r="AJ826" i="5"/>
  <c r="AI826" i="5"/>
  <c r="AK825" i="5"/>
  <c r="AM825" i="5" s="1"/>
  <c r="AN825" i="5" s="1"/>
  <c r="AJ825" i="5"/>
  <c r="AI825" i="5"/>
  <c r="AK824" i="5"/>
  <c r="AJ824" i="5"/>
  <c r="AI824" i="5"/>
  <c r="AK823" i="5"/>
  <c r="AM823" i="5" s="1"/>
  <c r="AN823" i="5" s="1"/>
  <c r="AJ823" i="5"/>
  <c r="AI823" i="5"/>
  <c r="AK822" i="5"/>
  <c r="AM822" i="5" s="1"/>
  <c r="AN822" i="5" s="1"/>
  <c r="AJ822" i="5"/>
  <c r="AI822" i="5"/>
  <c r="AK821" i="5"/>
  <c r="AM821" i="5" s="1"/>
  <c r="AN821" i="5" s="1"/>
  <c r="AJ821" i="5"/>
  <c r="AI821" i="5"/>
  <c r="AK820" i="5"/>
  <c r="AM820" i="5" s="1"/>
  <c r="AN820" i="5" s="1"/>
  <c r="AJ820" i="5"/>
  <c r="AI820" i="5"/>
  <c r="AM819" i="5"/>
  <c r="AN819" i="5" s="1"/>
  <c r="AK819" i="5"/>
  <c r="AJ819" i="5"/>
  <c r="AI819" i="5"/>
  <c r="AK818" i="5"/>
  <c r="AM818" i="5" s="1"/>
  <c r="AN818" i="5" s="1"/>
  <c r="AJ818" i="5"/>
  <c r="AI818" i="5"/>
  <c r="AK817" i="5"/>
  <c r="AM817" i="5" s="1"/>
  <c r="AN817" i="5" s="1"/>
  <c r="AJ817" i="5"/>
  <c r="AI817" i="5"/>
  <c r="AK816" i="5"/>
  <c r="AJ816" i="5"/>
  <c r="AI816" i="5"/>
  <c r="AK815" i="5"/>
  <c r="AM815" i="5" s="1"/>
  <c r="AN815" i="5" s="1"/>
  <c r="AJ815" i="5"/>
  <c r="AI815" i="5"/>
  <c r="AK814" i="5"/>
  <c r="AJ814" i="5"/>
  <c r="AI814" i="5"/>
  <c r="AK813" i="5"/>
  <c r="AM813" i="5" s="1"/>
  <c r="AN813" i="5" s="1"/>
  <c r="AJ813" i="5"/>
  <c r="AI813" i="5"/>
  <c r="AK812" i="5"/>
  <c r="AM812" i="5" s="1"/>
  <c r="AN812" i="5" s="1"/>
  <c r="AJ812" i="5"/>
  <c r="AI812" i="5"/>
  <c r="AK811" i="5"/>
  <c r="AM811" i="5" s="1"/>
  <c r="AN811" i="5" s="1"/>
  <c r="AJ811" i="5"/>
  <c r="AI811" i="5"/>
  <c r="AK810" i="5"/>
  <c r="AM810" i="5" s="1"/>
  <c r="AN810" i="5" s="1"/>
  <c r="AJ810" i="5"/>
  <c r="AI810" i="5"/>
  <c r="AK809" i="5"/>
  <c r="AM809" i="5" s="1"/>
  <c r="AN809" i="5" s="1"/>
  <c r="AJ809" i="5"/>
  <c r="AI809" i="5"/>
  <c r="AK808" i="5"/>
  <c r="AJ808" i="5"/>
  <c r="AI808" i="5"/>
  <c r="AK807" i="5"/>
  <c r="AM807" i="5" s="1"/>
  <c r="AN807" i="5" s="1"/>
  <c r="AJ807" i="5"/>
  <c r="AI807" i="5"/>
  <c r="AK806" i="5"/>
  <c r="AJ806" i="5"/>
  <c r="AI806" i="5"/>
  <c r="AK805" i="5"/>
  <c r="AM805" i="5" s="1"/>
  <c r="AN805" i="5" s="1"/>
  <c r="AJ805" i="5"/>
  <c r="AI805" i="5"/>
  <c r="AK804" i="5"/>
  <c r="AM804" i="5" s="1"/>
  <c r="AN804" i="5" s="1"/>
  <c r="AJ804" i="5"/>
  <c r="AI804" i="5"/>
  <c r="AK803" i="5"/>
  <c r="AM803" i="5" s="1"/>
  <c r="AN803" i="5" s="1"/>
  <c r="AJ803" i="5"/>
  <c r="AI803" i="5"/>
  <c r="AM802" i="5"/>
  <c r="AN802" i="5" s="1"/>
  <c r="AK802" i="5"/>
  <c r="AJ802" i="5"/>
  <c r="AI802" i="5"/>
  <c r="AK801" i="5"/>
  <c r="AM801" i="5" s="1"/>
  <c r="AN801" i="5" s="1"/>
  <c r="AJ801" i="5"/>
  <c r="AI801" i="5"/>
  <c r="AK800" i="5"/>
  <c r="AJ800" i="5"/>
  <c r="AI800" i="5"/>
  <c r="AK799" i="5"/>
  <c r="AM799" i="5" s="1"/>
  <c r="AN799" i="5" s="1"/>
  <c r="AJ799" i="5"/>
  <c r="AI799" i="5"/>
  <c r="AK798" i="5"/>
  <c r="AJ798" i="5"/>
  <c r="AI798" i="5"/>
  <c r="AK797" i="5"/>
  <c r="AJ797" i="5"/>
  <c r="AI797" i="5"/>
  <c r="AK796" i="5"/>
  <c r="AM796" i="5" s="1"/>
  <c r="AN796" i="5" s="1"/>
  <c r="AJ796" i="5"/>
  <c r="AI796" i="5"/>
  <c r="AK795" i="5"/>
  <c r="AM795" i="5" s="1"/>
  <c r="AN795" i="5" s="1"/>
  <c r="AJ795" i="5"/>
  <c r="AI795" i="5"/>
  <c r="AM794" i="5"/>
  <c r="AN794" i="5" s="1"/>
  <c r="AK794" i="5"/>
  <c r="AJ794" i="5"/>
  <c r="AI794" i="5"/>
  <c r="AK793" i="5"/>
  <c r="AM793" i="5" s="1"/>
  <c r="AN793" i="5" s="1"/>
  <c r="AJ793" i="5"/>
  <c r="AI793" i="5"/>
  <c r="AK792" i="5"/>
  <c r="AJ792" i="5"/>
  <c r="AI792" i="5"/>
  <c r="AK791" i="5"/>
  <c r="AM791" i="5" s="1"/>
  <c r="AN791" i="5" s="1"/>
  <c r="AJ791" i="5"/>
  <c r="AI791" i="5"/>
  <c r="AK790" i="5"/>
  <c r="AJ790" i="5"/>
  <c r="AI790" i="5"/>
  <c r="AK789" i="5"/>
  <c r="AM789" i="5" s="1"/>
  <c r="AN789" i="5" s="1"/>
  <c r="AJ789" i="5"/>
  <c r="AI789" i="5"/>
  <c r="AK788" i="5"/>
  <c r="AM788" i="5" s="1"/>
  <c r="AN788" i="5" s="1"/>
  <c r="AJ788" i="5"/>
  <c r="AI788" i="5"/>
  <c r="AK787" i="5"/>
  <c r="AM787" i="5" s="1"/>
  <c r="AN787" i="5" s="1"/>
  <c r="AJ787" i="5"/>
  <c r="AI787" i="5"/>
  <c r="AM786" i="5"/>
  <c r="AN786" i="5" s="1"/>
  <c r="AK786" i="5"/>
  <c r="AJ786" i="5"/>
  <c r="AI786" i="5"/>
  <c r="AK785" i="5"/>
  <c r="AM785" i="5" s="1"/>
  <c r="AN785" i="5" s="1"/>
  <c r="AJ785" i="5"/>
  <c r="AI785" i="5"/>
  <c r="AK784" i="5"/>
  <c r="AJ784" i="5"/>
  <c r="AI784" i="5"/>
  <c r="AK783" i="5"/>
  <c r="AM783" i="5" s="1"/>
  <c r="AN783" i="5" s="1"/>
  <c r="AJ783" i="5"/>
  <c r="AI783" i="5"/>
  <c r="AK782" i="5"/>
  <c r="AJ782" i="5"/>
  <c r="AI782" i="5"/>
  <c r="AK781" i="5"/>
  <c r="AJ781" i="5"/>
  <c r="AI781" i="5"/>
  <c r="AK780" i="5"/>
  <c r="AM780" i="5" s="1"/>
  <c r="AN780" i="5" s="1"/>
  <c r="AJ780" i="5"/>
  <c r="AI780" i="5"/>
  <c r="AK779" i="5"/>
  <c r="AM779" i="5" s="1"/>
  <c r="AN779" i="5" s="1"/>
  <c r="AJ779" i="5"/>
  <c r="AI779" i="5"/>
  <c r="AM778" i="5"/>
  <c r="AN778" i="5" s="1"/>
  <c r="AK778" i="5"/>
  <c r="AJ778" i="5"/>
  <c r="AI778" i="5"/>
  <c r="AK777" i="5"/>
  <c r="AM777" i="5" s="1"/>
  <c r="AN777" i="5" s="1"/>
  <c r="AJ777" i="5"/>
  <c r="AI777" i="5"/>
  <c r="AK776" i="5"/>
  <c r="AJ776" i="5"/>
  <c r="AI776" i="5"/>
  <c r="AK775" i="5"/>
  <c r="AM775" i="5" s="1"/>
  <c r="AN775" i="5" s="1"/>
  <c r="AJ775" i="5"/>
  <c r="AI775" i="5"/>
  <c r="AK774" i="5"/>
  <c r="AJ774" i="5"/>
  <c r="AI774" i="5"/>
  <c r="AK773" i="5"/>
  <c r="AM773" i="5" s="1"/>
  <c r="AN773" i="5" s="1"/>
  <c r="AJ773" i="5"/>
  <c r="AI773" i="5"/>
  <c r="AK772" i="5"/>
  <c r="AM772" i="5" s="1"/>
  <c r="AN772" i="5" s="1"/>
  <c r="AJ772" i="5"/>
  <c r="AI772" i="5"/>
  <c r="AK771" i="5"/>
  <c r="AM771" i="5" s="1"/>
  <c r="AN771" i="5" s="1"/>
  <c r="AJ771" i="5"/>
  <c r="AI771" i="5"/>
  <c r="AM770" i="5"/>
  <c r="AN770" i="5" s="1"/>
  <c r="AK770" i="5"/>
  <c r="AJ770" i="5"/>
  <c r="AI770" i="5"/>
  <c r="AK769" i="5"/>
  <c r="AM769" i="5" s="1"/>
  <c r="AN769" i="5" s="1"/>
  <c r="AJ769" i="5"/>
  <c r="AI769" i="5"/>
  <c r="AK768" i="5"/>
  <c r="AJ768" i="5"/>
  <c r="AI768" i="5"/>
  <c r="AK767" i="5"/>
  <c r="AM767" i="5" s="1"/>
  <c r="AN767" i="5" s="1"/>
  <c r="AJ767" i="5"/>
  <c r="AI767" i="5"/>
  <c r="AK766" i="5"/>
  <c r="AJ766" i="5"/>
  <c r="AI766" i="5"/>
  <c r="AK765" i="5"/>
  <c r="AJ765" i="5"/>
  <c r="AI765" i="5"/>
  <c r="AK764" i="5"/>
  <c r="AM764" i="5" s="1"/>
  <c r="AN764" i="5" s="1"/>
  <c r="AJ764" i="5"/>
  <c r="AI764" i="5"/>
  <c r="AK763" i="5"/>
  <c r="AM763" i="5" s="1"/>
  <c r="AN763" i="5" s="1"/>
  <c r="AJ763" i="5"/>
  <c r="AI763" i="5"/>
  <c r="AM762" i="5"/>
  <c r="AN762" i="5" s="1"/>
  <c r="AK762" i="5"/>
  <c r="AJ762" i="5"/>
  <c r="AI762" i="5"/>
  <c r="AK761" i="5"/>
  <c r="AM761" i="5" s="1"/>
  <c r="AN761" i="5" s="1"/>
  <c r="AJ761" i="5"/>
  <c r="AI761" i="5"/>
  <c r="AK760" i="5"/>
  <c r="AJ760" i="5"/>
  <c r="AI760" i="5"/>
  <c r="AK759" i="5"/>
  <c r="AM759" i="5" s="1"/>
  <c r="AN759" i="5" s="1"/>
  <c r="AJ759" i="5"/>
  <c r="AI759" i="5"/>
  <c r="AK758" i="5"/>
  <c r="AJ758" i="5"/>
  <c r="AI758" i="5"/>
  <c r="AK757" i="5"/>
  <c r="AM757" i="5" s="1"/>
  <c r="AN757" i="5" s="1"/>
  <c r="AJ757" i="5"/>
  <c r="AI757" i="5"/>
  <c r="AK756" i="5"/>
  <c r="AM756" i="5" s="1"/>
  <c r="AN756" i="5" s="1"/>
  <c r="AJ756" i="5"/>
  <c r="AI756" i="5"/>
  <c r="AK755" i="5"/>
  <c r="AM755" i="5" s="1"/>
  <c r="AN755" i="5" s="1"/>
  <c r="AJ755" i="5"/>
  <c r="AI755" i="5"/>
  <c r="AM754" i="5"/>
  <c r="AN754" i="5" s="1"/>
  <c r="AK754" i="5"/>
  <c r="AJ754" i="5"/>
  <c r="AI754" i="5"/>
  <c r="AK753" i="5"/>
  <c r="AM753" i="5" s="1"/>
  <c r="AN753" i="5" s="1"/>
  <c r="AJ753" i="5"/>
  <c r="AI753" i="5"/>
  <c r="AK752" i="5"/>
  <c r="AJ752" i="5"/>
  <c r="AI752" i="5"/>
  <c r="AK751" i="5"/>
  <c r="AM751" i="5" s="1"/>
  <c r="AN751" i="5" s="1"/>
  <c r="AJ751" i="5"/>
  <c r="AI751" i="5"/>
  <c r="AK750" i="5"/>
  <c r="AJ750" i="5"/>
  <c r="AI750" i="5"/>
  <c r="AK749" i="5"/>
  <c r="AJ749" i="5"/>
  <c r="AI749" i="5"/>
  <c r="AK748" i="5"/>
  <c r="AM748" i="5" s="1"/>
  <c r="AN748" i="5" s="1"/>
  <c r="AJ748" i="5"/>
  <c r="AI748" i="5"/>
  <c r="AK747" i="5"/>
  <c r="AM747" i="5" s="1"/>
  <c r="AN747" i="5" s="1"/>
  <c r="AJ747" i="5"/>
  <c r="AI747" i="5"/>
  <c r="AM746" i="5"/>
  <c r="AN746" i="5" s="1"/>
  <c r="AK746" i="5"/>
  <c r="AJ746" i="5"/>
  <c r="AI746" i="5"/>
  <c r="AK745" i="5"/>
  <c r="AM745" i="5" s="1"/>
  <c r="AN745" i="5" s="1"/>
  <c r="AJ745" i="5"/>
  <c r="AI745" i="5"/>
  <c r="AK744" i="5"/>
  <c r="AJ744" i="5"/>
  <c r="AI744" i="5"/>
  <c r="AK743" i="5"/>
  <c r="AJ743" i="5"/>
  <c r="AI743" i="5"/>
  <c r="AK742" i="5"/>
  <c r="AJ742" i="5"/>
  <c r="AI742" i="5"/>
  <c r="AK741" i="5"/>
  <c r="AM741" i="5" s="1"/>
  <c r="AN741" i="5" s="1"/>
  <c r="AJ741" i="5"/>
  <c r="AI741" i="5"/>
  <c r="AK740" i="5"/>
  <c r="AM740" i="5" s="1"/>
  <c r="AN740" i="5" s="1"/>
  <c r="AJ740" i="5"/>
  <c r="AI740" i="5"/>
  <c r="AM739" i="5"/>
  <c r="AN739" i="5" s="1"/>
  <c r="AK739" i="5"/>
  <c r="AJ739" i="5"/>
  <c r="AI739" i="5"/>
  <c r="AK738" i="5"/>
  <c r="AM738" i="5" s="1"/>
  <c r="AN738" i="5" s="1"/>
  <c r="AJ738" i="5"/>
  <c r="AI738" i="5"/>
  <c r="AM737" i="5"/>
  <c r="AN737" i="5" s="1"/>
  <c r="AK737" i="5"/>
  <c r="AJ737" i="5"/>
  <c r="AI737" i="5"/>
  <c r="AM736" i="5"/>
  <c r="AN736" i="5" s="1"/>
  <c r="AK736" i="5"/>
  <c r="AJ736" i="5"/>
  <c r="AI736" i="5"/>
  <c r="AK735" i="5"/>
  <c r="AM735" i="5" s="1"/>
  <c r="AN735" i="5" s="1"/>
  <c r="AJ735" i="5"/>
  <c r="AI735" i="5"/>
  <c r="AK734" i="5"/>
  <c r="AJ734" i="5"/>
  <c r="AI734" i="5"/>
  <c r="AK733" i="5"/>
  <c r="AM733" i="5" s="1"/>
  <c r="AN733" i="5" s="1"/>
  <c r="AJ733" i="5"/>
  <c r="AI733" i="5"/>
  <c r="AK732" i="5"/>
  <c r="AM732" i="5" s="1"/>
  <c r="AN732" i="5" s="1"/>
  <c r="AJ732" i="5"/>
  <c r="AI732" i="5"/>
  <c r="AM731" i="5"/>
  <c r="AN731" i="5" s="1"/>
  <c r="AK731" i="5"/>
  <c r="AJ731" i="5"/>
  <c r="AI731" i="5"/>
  <c r="AK730" i="5"/>
  <c r="AM730" i="5" s="1"/>
  <c r="AN730" i="5" s="1"/>
  <c r="AJ730" i="5"/>
  <c r="AI730" i="5"/>
  <c r="AM729" i="5"/>
  <c r="AN729" i="5" s="1"/>
  <c r="AK729" i="5"/>
  <c r="AJ729" i="5"/>
  <c r="AI729" i="5"/>
  <c r="AK728" i="5"/>
  <c r="AJ728" i="5"/>
  <c r="AI728" i="5"/>
  <c r="AK727" i="5"/>
  <c r="AM727" i="5" s="1"/>
  <c r="AN727" i="5" s="1"/>
  <c r="AJ727" i="5"/>
  <c r="AI727" i="5"/>
  <c r="AM726" i="5"/>
  <c r="AN726" i="5" s="1"/>
  <c r="AK726" i="5"/>
  <c r="AJ726" i="5"/>
  <c r="AI726" i="5"/>
  <c r="AK725" i="5"/>
  <c r="AJ725" i="5"/>
  <c r="AI725" i="5"/>
  <c r="AK724" i="5"/>
  <c r="AM724" i="5" s="1"/>
  <c r="AN724" i="5" s="1"/>
  <c r="AJ724" i="5"/>
  <c r="AI724" i="5"/>
  <c r="AM723" i="5"/>
  <c r="AK723" i="5"/>
  <c r="AJ723" i="5"/>
  <c r="AI723" i="5"/>
  <c r="AK722" i="5"/>
  <c r="AM722" i="5" s="1"/>
  <c r="AN722" i="5" s="1"/>
  <c r="AJ722" i="5"/>
  <c r="AI722" i="5"/>
  <c r="AM721" i="5"/>
  <c r="AN721" i="5" s="1"/>
  <c r="AK721" i="5"/>
  <c r="AJ721" i="5"/>
  <c r="AI721" i="5"/>
  <c r="AM720" i="5"/>
  <c r="AN720" i="5" s="1"/>
  <c r="AK720" i="5"/>
  <c r="AJ720" i="5"/>
  <c r="AI720" i="5"/>
  <c r="AK719" i="5"/>
  <c r="AM719" i="5" s="1"/>
  <c r="AN719" i="5" s="1"/>
  <c r="AJ719" i="5"/>
  <c r="AI719" i="5"/>
  <c r="AK718" i="5"/>
  <c r="AJ718" i="5"/>
  <c r="AI718" i="5"/>
  <c r="AK717" i="5"/>
  <c r="AM717" i="5" s="1"/>
  <c r="AN717" i="5" s="1"/>
  <c r="AJ717" i="5"/>
  <c r="AI717" i="5"/>
  <c r="AK716" i="5"/>
  <c r="AM716" i="5" s="1"/>
  <c r="AN716" i="5" s="1"/>
  <c r="AJ716" i="5"/>
  <c r="AI716" i="5"/>
  <c r="AM715" i="5"/>
  <c r="AN715" i="5" s="1"/>
  <c r="AK715" i="5"/>
  <c r="AJ715" i="5"/>
  <c r="AI715" i="5"/>
  <c r="AK714" i="5"/>
  <c r="AM714" i="5" s="1"/>
  <c r="AN714" i="5" s="1"/>
  <c r="AJ714" i="5"/>
  <c r="AI714" i="5"/>
  <c r="AM713" i="5"/>
  <c r="AN713" i="5" s="1"/>
  <c r="AK713" i="5"/>
  <c r="AJ713" i="5"/>
  <c r="AI713" i="5"/>
  <c r="AK712" i="5"/>
  <c r="AJ712" i="5"/>
  <c r="AI712" i="5"/>
  <c r="AK711" i="5"/>
  <c r="AM711" i="5" s="1"/>
  <c r="AN711" i="5" s="1"/>
  <c r="AJ711" i="5"/>
  <c r="AI711" i="5"/>
  <c r="AK710" i="5"/>
  <c r="AJ710" i="5"/>
  <c r="AI710" i="5"/>
  <c r="AK709" i="5"/>
  <c r="AJ709" i="5"/>
  <c r="AI709" i="5"/>
  <c r="AK708" i="5"/>
  <c r="AM708" i="5" s="1"/>
  <c r="AN708" i="5" s="1"/>
  <c r="AJ708" i="5"/>
  <c r="AI708" i="5"/>
  <c r="AM707" i="5"/>
  <c r="AK707" i="5"/>
  <c r="AJ707" i="5"/>
  <c r="AI707" i="5"/>
  <c r="AM706" i="5"/>
  <c r="AN706" i="5" s="1"/>
  <c r="AK706" i="5"/>
  <c r="AJ706" i="5"/>
  <c r="AI706" i="5"/>
  <c r="AM705" i="5"/>
  <c r="AN705" i="5" s="1"/>
  <c r="AK705" i="5"/>
  <c r="AJ705" i="5"/>
  <c r="AI705" i="5"/>
  <c r="AK704" i="5"/>
  <c r="AJ704" i="5"/>
  <c r="AI704" i="5"/>
  <c r="AK703" i="5"/>
  <c r="AM703" i="5" s="1"/>
  <c r="AN703" i="5" s="1"/>
  <c r="AJ703" i="5"/>
  <c r="AI703" i="5"/>
  <c r="AK702" i="5"/>
  <c r="AJ702" i="5"/>
  <c r="AI702" i="5"/>
  <c r="AK701" i="5"/>
  <c r="AJ701" i="5"/>
  <c r="AI701" i="5"/>
  <c r="AK700" i="5"/>
  <c r="AM700" i="5" s="1"/>
  <c r="AN700" i="5" s="1"/>
  <c r="AJ700" i="5"/>
  <c r="AI700" i="5"/>
  <c r="AM699" i="5"/>
  <c r="AK699" i="5"/>
  <c r="AJ699" i="5"/>
  <c r="AI699" i="5"/>
  <c r="AM698" i="5"/>
  <c r="AN698" i="5" s="1"/>
  <c r="AK698" i="5"/>
  <c r="AJ698" i="5"/>
  <c r="AI698" i="5"/>
  <c r="AM697" i="5"/>
  <c r="AN697" i="5" s="1"/>
  <c r="AK697" i="5"/>
  <c r="AJ697" i="5"/>
  <c r="AI697" i="5"/>
  <c r="AK696" i="5"/>
  <c r="AJ696" i="5"/>
  <c r="AI696" i="5"/>
  <c r="AK695" i="5"/>
  <c r="AM695" i="5" s="1"/>
  <c r="AN695" i="5" s="1"/>
  <c r="AJ695" i="5"/>
  <c r="AI695" i="5"/>
  <c r="AK694" i="5"/>
  <c r="AJ694" i="5"/>
  <c r="AI694" i="5"/>
  <c r="AK693" i="5"/>
  <c r="AJ693" i="5"/>
  <c r="AI693" i="5"/>
  <c r="AK692" i="5"/>
  <c r="AM692" i="5" s="1"/>
  <c r="AN692" i="5" s="1"/>
  <c r="AJ692" i="5"/>
  <c r="AI692" i="5"/>
  <c r="AM691" i="5"/>
  <c r="AN691" i="5" s="1"/>
  <c r="AK691" i="5"/>
  <c r="AJ691" i="5"/>
  <c r="AI691" i="5"/>
  <c r="AK690" i="5"/>
  <c r="AM690" i="5" s="1"/>
  <c r="AN690" i="5" s="1"/>
  <c r="AJ690" i="5"/>
  <c r="AI690" i="5"/>
  <c r="AM689" i="5"/>
  <c r="AN689" i="5" s="1"/>
  <c r="AK689" i="5"/>
  <c r="AJ689" i="5"/>
  <c r="AI689" i="5"/>
  <c r="AM688" i="5"/>
  <c r="AN688" i="5" s="1"/>
  <c r="AK688" i="5"/>
  <c r="AJ688" i="5"/>
  <c r="AI688" i="5"/>
  <c r="AK687" i="5"/>
  <c r="AM687" i="5" s="1"/>
  <c r="AN687" i="5" s="1"/>
  <c r="AJ687" i="5"/>
  <c r="AI687" i="5"/>
  <c r="AK686" i="5"/>
  <c r="AJ686" i="5"/>
  <c r="AI686" i="5"/>
  <c r="AK685" i="5"/>
  <c r="AM685" i="5" s="1"/>
  <c r="AN685" i="5" s="1"/>
  <c r="AJ685" i="5"/>
  <c r="AI685" i="5"/>
  <c r="AK684" i="5"/>
  <c r="AM684" i="5" s="1"/>
  <c r="AN684" i="5" s="1"/>
  <c r="AJ684" i="5"/>
  <c r="AI684" i="5"/>
  <c r="AM683" i="5"/>
  <c r="AN683" i="5" s="1"/>
  <c r="AK683" i="5"/>
  <c r="AJ683" i="5"/>
  <c r="AI683" i="5"/>
  <c r="AK682" i="5"/>
  <c r="AM682" i="5" s="1"/>
  <c r="AN682" i="5" s="1"/>
  <c r="AJ682" i="5"/>
  <c r="AI682" i="5"/>
  <c r="AM681" i="5"/>
  <c r="AN681" i="5" s="1"/>
  <c r="AK681" i="5"/>
  <c r="AJ681" i="5"/>
  <c r="AI681" i="5"/>
  <c r="AK680" i="5"/>
  <c r="AJ680" i="5"/>
  <c r="AI680" i="5"/>
  <c r="AK679" i="5"/>
  <c r="AM679" i="5" s="1"/>
  <c r="AN679" i="5" s="1"/>
  <c r="AJ679" i="5"/>
  <c r="AI679" i="5"/>
  <c r="AK678" i="5"/>
  <c r="AJ678" i="5"/>
  <c r="AI678" i="5"/>
  <c r="AK677" i="5"/>
  <c r="AJ677" i="5"/>
  <c r="AI677" i="5"/>
  <c r="AK676" i="5"/>
  <c r="AM676" i="5" s="1"/>
  <c r="AN676" i="5" s="1"/>
  <c r="AJ676" i="5"/>
  <c r="AI676" i="5"/>
  <c r="AM675" i="5"/>
  <c r="AK675" i="5"/>
  <c r="AJ675" i="5"/>
  <c r="AI675" i="5"/>
  <c r="AK674" i="5"/>
  <c r="AM674" i="5" s="1"/>
  <c r="AN674" i="5" s="1"/>
  <c r="AJ674" i="5"/>
  <c r="AI674" i="5"/>
  <c r="AM673" i="5"/>
  <c r="AN673" i="5" s="1"/>
  <c r="AK673" i="5"/>
  <c r="AJ673" i="5"/>
  <c r="AI673" i="5"/>
  <c r="AK672" i="5"/>
  <c r="AJ672" i="5"/>
  <c r="AI672" i="5"/>
  <c r="AK671" i="5"/>
  <c r="AM671" i="5" s="1"/>
  <c r="AN671" i="5" s="1"/>
  <c r="AJ671" i="5"/>
  <c r="AI671" i="5"/>
  <c r="AK670" i="5"/>
  <c r="AJ670" i="5"/>
  <c r="AI670" i="5"/>
  <c r="AK669" i="5"/>
  <c r="AM669" i="5" s="1"/>
  <c r="AN669" i="5" s="1"/>
  <c r="AJ669" i="5"/>
  <c r="AI669" i="5"/>
  <c r="AK668" i="5"/>
  <c r="AM668" i="5" s="1"/>
  <c r="AN668" i="5" s="1"/>
  <c r="AJ668" i="5"/>
  <c r="AI668" i="5"/>
  <c r="AM667" i="5"/>
  <c r="AN667" i="5" s="1"/>
  <c r="AK667" i="5"/>
  <c r="AJ667" i="5"/>
  <c r="AI667" i="5"/>
  <c r="AK666" i="5"/>
  <c r="AM666" i="5" s="1"/>
  <c r="AN666" i="5" s="1"/>
  <c r="AJ666" i="5"/>
  <c r="AI666" i="5"/>
  <c r="AM665" i="5"/>
  <c r="AN665" i="5" s="1"/>
  <c r="AK665" i="5"/>
  <c r="AJ665" i="5"/>
  <c r="AI665" i="5"/>
  <c r="AK664" i="5"/>
  <c r="AJ664" i="5"/>
  <c r="AI664" i="5"/>
  <c r="AK663" i="5"/>
  <c r="AM663" i="5" s="1"/>
  <c r="AN663" i="5" s="1"/>
  <c r="AJ663" i="5"/>
  <c r="AI663" i="5"/>
  <c r="AK662" i="5"/>
  <c r="AJ662" i="5"/>
  <c r="AI662" i="5"/>
  <c r="AK661" i="5"/>
  <c r="AJ661" i="5"/>
  <c r="AI661" i="5"/>
  <c r="AK660" i="5"/>
  <c r="AM660" i="5" s="1"/>
  <c r="AN660" i="5" s="1"/>
  <c r="AJ660" i="5"/>
  <c r="AI660" i="5"/>
  <c r="AM659" i="5"/>
  <c r="AN659" i="5" s="1"/>
  <c r="AK659" i="5"/>
  <c r="AJ659" i="5"/>
  <c r="AI659" i="5"/>
  <c r="AK658" i="5"/>
  <c r="AM658" i="5" s="1"/>
  <c r="AN658" i="5" s="1"/>
  <c r="AJ658" i="5"/>
  <c r="AI658" i="5"/>
  <c r="AM657" i="5"/>
  <c r="AN657" i="5" s="1"/>
  <c r="AK657" i="5"/>
  <c r="AJ657" i="5"/>
  <c r="AI657" i="5"/>
  <c r="AK656" i="5"/>
  <c r="AJ656" i="5"/>
  <c r="AI656" i="5"/>
  <c r="AK655" i="5"/>
  <c r="AM655" i="5" s="1"/>
  <c r="AN655" i="5" s="1"/>
  <c r="AJ655" i="5"/>
  <c r="AI655" i="5"/>
  <c r="AK654" i="5"/>
  <c r="AJ654" i="5"/>
  <c r="AI654" i="5"/>
  <c r="AK653" i="5"/>
  <c r="AM653" i="5" s="1"/>
  <c r="AN653" i="5" s="1"/>
  <c r="AJ653" i="5"/>
  <c r="AI653" i="5"/>
  <c r="AK652" i="5"/>
  <c r="AM652" i="5" s="1"/>
  <c r="AN652" i="5" s="1"/>
  <c r="AJ652" i="5"/>
  <c r="AI652" i="5"/>
  <c r="AM651" i="5"/>
  <c r="AN651" i="5" s="1"/>
  <c r="AK651" i="5"/>
  <c r="AJ651" i="5"/>
  <c r="AI651" i="5"/>
  <c r="AM650" i="5"/>
  <c r="AN650" i="5" s="1"/>
  <c r="AK650" i="5"/>
  <c r="AJ650" i="5"/>
  <c r="AI650" i="5"/>
  <c r="AM649" i="5"/>
  <c r="AN649" i="5" s="1"/>
  <c r="AK649" i="5"/>
  <c r="AJ649" i="5"/>
  <c r="AI649" i="5"/>
  <c r="AK648" i="5"/>
  <c r="AJ648" i="5"/>
  <c r="AI648" i="5"/>
  <c r="AK647" i="5"/>
  <c r="AM647" i="5" s="1"/>
  <c r="AN647" i="5" s="1"/>
  <c r="AJ647" i="5"/>
  <c r="AI647" i="5"/>
  <c r="AK646" i="5"/>
  <c r="AJ646" i="5"/>
  <c r="AI646" i="5"/>
  <c r="AK645" i="5"/>
  <c r="AM645" i="5" s="1"/>
  <c r="AN645" i="5" s="1"/>
  <c r="AJ645" i="5"/>
  <c r="AI645" i="5"/>
  <c r="AK644" i="5"/>
  <c r="AM644" i="5" s="1"/>
  <c r="AN644" i="5" s="1"/>
  <c r="AJ644" i="5"/>
  <c r="AI644" i="5"/>
  <c r="AM643" i="5"/>
  <c r="AK643" i="5"/>
  <c r="AJ643" i="5"/>
  <c r="AI643" i="5"/>
  <c r="AM642" i="5"/>
  <c r="AN642" i="5" s="1"/>
  <c r="AK642" i="5"/>
  <c r="AJ642" i="5"/>
  <c r="AI642" i="5"/>
  <c r="AM641" i="5"/>
  <c r="AN641" i="5" s="1"/>
  <c r="AK641" i="5"/>
  <c r="AJ641" i="5"/>
  <c r="AI641" i="5"/>
  <c r="AK640" i="5"/>
  <c r="AJ640" i="5"/>
  <c r="AI640" i="5"/>
  <c r="AK639" i="5"/>
  <c r="AM639" i="5" s="1"/>
  <c r="AN639" i="5" s="1"/>
  <c r="AJ639" i="5"/>
  <c r="AI639" i="5"/>
  <c r="AK638" i="5"/>
  <c r="AJ638" i="5"/>
  <c r="AI638" i="5"/>
  <c r="AK637" i="5"/>
  <c r="AM637" i="5" s="1"/>
  <c r="AN637" i="5" s="1"/>
  <c r="AJ637" i="5"/>
  <c r="AI637" i="5"/>
  <c r="AK636" i="5"/>
  <c r="AM636" i="5" s="1"/>
  <c r="AN636" i="5" s="1"/>
  <c r="AJ636" i="5"/>
  <c r="AI636" i="5"/>
  <c r="AM635" i="5"/>
  <c r="AN635" i="5" s="1"/>
  <c r="AK635" i="5"/>
  <c r="AJ635" i="5"/>
  <c r="AI635" i="5"/>
  <c r="AK634" i="5"/>
  <c r="AM634" i="5" s="1"/>
  <c r="AN634" i="5" s="1"/>
  <c r="AJ634" i="5"/>
  <c r="AI634" i="5"/>
  <c r="AM633" i="5"/>
  <c r="AN633" i="5" s="1"/>
  <c r="AK633" i="5"/>
  <c r="AJ633" i="5"/>
  <c r="AI633" i="5"/>
  <c r="AK632" i="5"/>
  <c r="AJ632" i="5"/>
  <c r="AI632" i="5"/>
  <c r="AK631" i="5"/>
  <c r="AM631" i="5" s="1"/>
  <c r="AN631" i="5" s="1"/>
  <c r="AJ631" i="5"/>
  <c r="AI631" i="5"/>
  <c r="AK630" i="5"/>
  <c r="AJ630" i="5"/>
  <c r="AI630" i="5"/>
  <c r="AK629" i="5"/>
  <c r="AJ629" i="5"/>
  <c r="AI629" i="5"/>
  <c r="AK628" i="5"/>
  <c r="AM628" i="5" s="1"/>
  <c r="AN628" i="5" s="1"/>
  <c r="AJ628" i="5"/>
  <c r="AI628" i="5"/>
  <c r="AM627" i="5"/>
  <c r="AN627" i="5" s="1"/>
  <c r="AK627" i="5"/>
  <c r="AJ627" i="5"/>
  <c r="AI627" i="5"/>
  <c r="AK626" i="5"/>
  <c r="AM626" i="5" s="1"/>
  <c r="AN626" i="5" s="1"/>
  <c r="AJ626" i="5"/>
  <c r="AI626" i="5"/>
  <c r="AM625" i="5"/>
  <c r="AN625" i="5" s="1"/>
  <c r="AK625" i="5"/>
  <c r="AJ625" i="5"/>
  <c r="AI625" i="5"/>
  <c r="AM624" i="5"/>
  <c r="AN624" i="5" s="1"/>
  <c r="AK624" i="5"/>
  <c r="AJ624" i="5"/>
  <c r="AI624" i="5"/>
  <c r="AK623" i="5"/>
  <c r="AM623" i="5" s="1"/>
  <c r="AN623" i="5" s="1"/>
  <c r="AJ623" i="5"/>
  <c r="AI623" i="5"/>
  <c r="AK622" i="5"/>
  <c r="AJ622" i="5"/>
  <c r="AI622" i="5"/>
  <c r="AK621" i="5"/>
  <c r="AJ621" i="5"/>
  <c r="AI621" i="5"/>
  <c r="AK620" i="5"/>
  <c r="AM620" i="5" s="1"/>
  <c r="AN620" i="5" s="1"/>
  <c r="AJ620" i="5"/>
  <c r="AI620" i="5"/>
  <c r="AM619" i="5"/>
  <c r="AK619" i="5"/>
  <c r="AJ619" i="5"/>
  <c r="AI619" i="5"/>
  <c r="AK618" i="5"/>
  <c r="AM618" i="5" s="1"/>
  <c r="AN618" i="5" s="1"/>
  <c r="AJ618" i="5"/>
  <c r="AI618" i="5"/>
  <c r="AM617" i="5"/>
  <c r="AN617" i="5" s="1"/>
  <c r="AK617" i="5"/>
  <c r="AJ617" i="5"/>
  <c r="AI617" i="5"/>
  <c r="AK616" i="5"/>
  <c r="AJ616" i="5"/>
  <c r="AI616" i="5"/>
  <c r="AK615" i="5"/>
  <c r="AM615" i="5" s="1"/>
  <c r="AN615" i="5" s="1"/>
  <c r="AJ615" i="5"/>
  <c r="AI615" i="5"/>
  <c r="AK614" i="5"/>
  <c r="AJ614" i="5"/>
  <c r="AI614" i="5"/>
  <c r="AK613" i="5"/>
  <c r="AJ613" i="5"/>
  <c r="AI613" i="5"/>
  <c r="AK612" i="5"/>
  <c r="AM612" i="5" s="1"/>
  <c r="AN612" i="5" s="1"/>
  <c r="AJ612" i="5"/>
  <c r="AI612" i="5"/>
  <c r="AM611" i="5"/>
  <c r="AN611" i="5" s="1"/>
  <c r="AK611" i="5"/>
  <c r="AJ611" i="5"/>
  <c r="AI611" i="5"/>
  <c r="AK610" i="5"/>
  <c r="AM610" i="5" s="1"/>
  <c r="AN610" i="5" s="1"/>
  <c r="AJ610" i="5"/>
  <c r="AI610" i="5"/>
  <c r="AM609" i="5"/>
  <c r="AN609" i="5" s="1"/>
  <c r="AK609" i="5"/>
  <c r="AJ609" i="5"/>
  <c r="AI609" i="5"/>
  <c r="AK608" i="5"/>
  <c r="AJ608" i="5"/>
  <c r="AI608" i="5"/>
  <c r="AK607" i="5"/>
  <c r="AM607" i="5" s="1"/>
  <c r="AN607" i="5" s="1"/>
  <c r="AJ607" i="5"/>
  <c r="AI607" i="5"/>
  <c r="AK606" i="5"/>
  <c r="AJ606" i="5"/>
  <c r="AI606" i="5"/>
  <c r="AK605" i="5"/>
  <c r="AM605" i="5" s="1"/>
  <c r="AN605" i="5" s="1"/>
  <c r="AJ605" i="5"/>
  <c r="AI605" i="5"/>
  <c r="AK604" i="5"/>
  <c r="AM604" i="5" s="1"/>
  <c r="AN604" i="5" s="1"/>
  <c r="AJ604" i="5"/>
  <c r="AI604" i="5"/>
  <c r="AM603" i="5"/>
  <c r="AN603" i="5" s="1"/>
  <c r="AK603" i="5"/>
  <c r="AJ603" i="5"/>
  <c r="AI603" i="5"/>
  <c r="AK602" i="5"/>
  <c r="AM602" i="5" s="1"/>
  <c r="AN602" i="5" s="1"/>
  <c r="AJ602" i="5"/>
  <c r="AI602" i="5"/>
  <c r="AM601" i="5"/>
  <c r="AN601" i="5" s="1"/>
  <c r="AK601" i="5"/>
  <c r="AJ601" i="5"/>
  <c r="AI601" i="5"/>
  <c r="AM600" i="5"/>
  <c r="AN600" i="5" s="1"/>
  <c r="AK600" i="5"/>
  <c r="AJ600" i="5"/>
  <c r="AI600" i="5"/>
  <c r="AK599" i="5"/>
  <c r="AM599" i="5" s="1"/>
  <c r="AN599" i="5" s="1"/>
  <c r="AJ599" i="5"/>
  <c r="AI599" i="5"/>
  <c r="AM598" i="5"/>
  <c r="AN598" i="5" s="1"/>
  <c r="AK598" i="5"/>
  <c r="AJ598" i="5"/>
  <c r="AI598" i="5"/>
  <c r="AK597" i="5"/>
  <c r="AM597" i="5" s="1"/>
  <c r="AN597" i="5" s="1"/>
  <c r="AJ597" i="5"/>
  <c r="AI597" i="5"/>
  <c r="AK596" i="5"/>
  <c r="AM596" i="5" s="1"/>
  <c r="AN596" i="5" s="1"/>
  <c r="AJ596" i="5"/>
  <c r="AI596" i="5"/>
  <c r="AM595" i="5"/>
  <c r="AK595" i="5"/>
  <c r="AJ595" i="5"/>
  <c r="AI595" i="5"/>
  <c r="AK594" i="5"/>
  <c r="AM594" i="5" s="1"/>
  <c r="AN594" i="5" s="1"/>
  <c r="AJ594" i="5"/>
  <c r="AI594" i="5"/>
  <c r="AM593" i="5"/>
  <c r="AN593" i="5" s="1"/>
  <c r="AK593" i="5"/>
  <c r="AJ593" i="5"/>
  <c r="AI593" i="5"/>
  <c r="AK592" i="5"/>
  <c r="AJ592" i="5"/>
  <c r="AI592" i="5"/>
  <c r="AK591" i="5"/>
  <c r="AM591" i="5" s="1"/>
  <c r="AN591" i="5" s="1"/>
  <c r="AJ591" i="5"/>
  <c r="AI591" i="5"/>
  <c r="AK590" i="5"/>
  <c r="AJ590" i="5"/>
  <c r="AI590" i="5"/>
  <c r="AK589" i="5"/>
  <c r="AM589" i="5" s="1"/>
  <c r="AN589" i="5" s="1"/>
  <c r="AJ589" i="5"/>
  <c r="AI589" i="5"/>
  <c r="AK588" i="5"/>
  <c r="AM588" i="5" s="1"/>
  <c r="AN588" i="5" s="1"/>
  <c r="AJ588" i="5"/>
  <c r="AI588" i="5"/>
  <c r="AM587" i="5"/>
  <c r="AN587" i="5" s="1"/>
  <c r="AK587" i="5"/>
  <c r="AJ587" i="5"/>
  <c r="AI587" i="5"/>
  <c r="AM586" i="5"/>
  <c r="AN586" i="5" s="1"/>
  <c r="AK586" i="5"/>
  <c r="AJ586" i="5"/>
  <c r="AI586" i="5"/>
  <c r="AM585" i="5"/>
  <c r="AN585" i="5" s="1"/>
  <c r="AK585" i="5"/>
  <c r="AJ585" i="5"/>
  <c r="AI585" i="5"/>
  <c r="AK584" i="5"/>
  <c r="AJ584" i="5"/>
  <c r="AI584" i="5"/>
  <c r="AK583" i="5"/>
  <c r="AM583" i="5" s="1"/>
  <c r="AN583" i="5" s="1"/>
  <c r="AJ583" i="5"/>
  <c r="AI583" i="5"/>
  <c r="AK582" i="5"/>
  <c r="AJ582" i="5"/>
  <c r="AI582" i="5"/>
  <c r="AK581" i="5"/>
  <c r="AJ581" i="5"/>
  <c r="AI581" i="5"/>
  <c r="AK580" i="5"/>
  <c r="AM580" i="5" s="1"/>
  <c r="AN580" i="5" s="1"/>
  <c r="AJ580" i="5"/>
  <c r="AI580" i="5"/>
  <c r="AM579" i="5"/>
  <c r="AN579" i="5" s="1"/>
  <c r="AK579" i="5"/>
  <c r="AJ579" i="5"/>
  <c r="AI579" i="5"/>
  <c r="AK578" i="5"/>
  <c r="AM578" i="5" s="1"/>
  <c r="AN578" i="5" s="1"/>
  <c r="AJ578" i="5"/>
  <c r="AI578" i="5"/>
  <c r="AM577" i="5"/>
  <c r="AN577" i="5" s="1"/>
  <c r="AK577" i="5"/>
  <c r="AJ577" i="5"/>
  <c r="AI577" i="5"/>
  <c r="AK576" i="5"/>
  <c r="AJ576" i="5"/>
  <c r="AI576" i="5"/>
  <c r="AK575" i="5"/>
  <c r="AM575" i="5" s="1"/>
  <c r="AN575" i="5" s="1"/>
  <c r="AJ575" i="5"/>
  <c r="AI575" i="5"/>
  <c r="AK574" i="5"/>
  <c r="AJ574" i="5"/>
  <c r="AI574" i="5"/>
  <c r="AK573" i="5"/>
  <c r="AJ573" i="5"/>
  <c r="AI573" i="5"/>
  <c r="AK572" i="5"/>
  <c r="AM572" i="5" s="1"/>
  <c r="AN572" i="5" s="1"/>
  <c r="AJ572" i="5"/>
  <c r="AI572" i="5"/>
  <c r="AK571" i="5"/>
  <c r="AM571" i="5" s="1"/>
  <c r="AN571" i="5" s="1"/>
  <c r="AJ571" i="5"/>
  <c r="AI571" i="5"/>
  <c r="AK570" i="5"/>
  <c r="AM570" i="5" s="1"/>
  <c r="AN570" i="5" s="1"/>
  <c r="AJ570" i="5"/>
  <c r="AI570" i="5"/>
  <c r="AM569" i="5"/>
  <c r="AN569" i="5" s="1"/>
  <c r="AK569" i="5"/>
  <c r="AJ569" i="5"/>
  <c r="AI569" i="5"/>
  <c r="AK568" i="5"/>
  <c r="AJ568" i="5"/>
  <c r="AI568" i="5"/>
  <c r="AK567" i="5"/>
  <c r="AM567" i="5" s="1"/>
  <c r="AN567" i="5" s="1"/>
  <c r="AJ567" i="5"/>
  <c r="AI567" i="5"/>
  <c r="AK566" i="5"/>
  <c r="AJ566" i="5"/>
  <c r="AI566" i="5"/>
  <c r="AK565" i="5"/>
  <c r="AJ565" i="5"/>
  <c r="AI565" i="5"/>
  <c r="AK564" i="5"/>
  <c r="AM564" i="5" s="1"/>
  <c r="AN564" i="5" s="1"/>
  <c r="AJ564" i="5"/>
  <c r="AI564" i="5"/>
  <c r="AK563" i="5"/>
  <c r="AM563" i="5" s="1"/>
  <c r="AN563" i="5" s="1"/>
  <c r="AJ563" i="5"/>
  <c r="AI563" i="5"/>
  <c r="AK562" i="5"/>
  <c r="AM562" i="5" s="1"/>
  <c r="AN562" i="5" s="1"/>
  <c r="AJ562" i="5"/>
  <c r="AI562" i="5"/>
  <c r="AM561" i="5"/>
  <c r="AN561" i="5" s="1"/>
  <c r="AK561" i="5"/>
  <c r="AJ561" i="5"/>
  <c r="AI561" i="5"/>
  <c r="AK560" i="5"/>
  <c r="AJ560" i="5"/>
  <c r="AI560" i="5"/>
  <c r="AK559" i="5"/>
  <c r="AM559" i="5" s="1"/>
  <c r="AN559" i="5" s="1"/>
  <c r="AJ559" i="5"/>
  <c r="AI559" i="5"/>
  <c r="AK558" i="5"/>
  <c r="AJ558" i="5"/>
  <c r="AI558" i="5"/>
  <c r="AK557" i="5"/>
  <c r="AJ557" i="5"/>
  <c r="AI557" i="5"/>
  <c r="AK556" i="5"/>
  <c r="AM556" i="5" s="1"/>
  <c r="AN556" i="5" s="1"/>
  <c r="AJ556" i="5"/>
  <c r="AI556" i="5"/>
  <c r="AK555" i="5"/>
  <c r="AM555" i="5" s="1"/>
  <c r="AN555" i="5" s="1"/>
  <c r="AJ555" i="5"/>
  <c r="AI555" i="5"/>
  <c r="AK554" i="5"/>
  <c r="AM554" i="5" s="1"/>
  <c r="AN554" i="5" s="1"/>
  <c r="AJ554" i="5"/>
  <c r="AI554" i="5"/>
  <c r="AM553" i="5"/>
  <c r="AN553" i="5" s="1"/>
  <c r="AK553" i="5"/>
  <c r="AJ553" i="5"/>
  <c r="AI553" i="5"/>
  <c r="AK552" i="5"/>
  <c r="AJ552" i="5"/>
  <c r="AI552" i="5"/>
  <c r="AK551" i="5"/>
  <c r="AM551" i="5" s="1"/>
  <c r="AN551" i="5" s="1"/>
  <c r="AJ551" i="5"/>
  <c r="AI551" i="5"/>
  <c r="AM550" i="5"/>
  <c r="AN550" i="5" s="1"/>
  <c r="AK550" i="5"/>
  <c r="AJ550" i="5"/>
  <c r="AI550" i="5"/>
  <c r="AK549" i="5"/>
  <c r="AJ549" i="5"/>
  <c r="AI549" i="5"/>
  <c r="AK548" i="5"/>
  <c r="AM548" i="5" s="1"/>
  <c r="AN548" i="5" s="1"/>
  <c r="AJ548" i="5"/>
  <c r="AI548" i="5"/>
  <c r="AK547" i="5"/>
  <c r="AM547" i="5" s="1"/>
  <c r="AJ547" i="5"/>
  <c r="AI547" i="5"/>
  <c r="AK546" i="5"/>
  <c r="AM546" i="5" s="1"/>
  <c r="AN546" i="5" s="1"/>
  <c r="AJ546" i="5"/>
  <c r="AI546" i="5"/>
  <c r="AM545" i="5"/>
  <c r="AN545" i="5" s="1"/>
  <c r="AK545" i="5"/>
  <c r="AJ545" i="5"/>
  <c r="AI545" i="5"/>
  <c r="AK544" i="5"/>
  <c r="AJ544" i="5"/>
  <c r="AI544" i="5"/>
  <c r="AK543" i="5"/>
  <c r="AJ543" i="5"/>
  <c r="AI543" i="5"/>
  <c r="AK542" i="5"/>
  <c r="AJ542" i="5"/>
  <c r="AI542" i="5"/>
  <c r="AK541" i="5"/>
  <c r="AM541" i="5" s="1"/>
  <c r="AN541" i="5" s="1"/>
  <c r="AJ541" i="5"/>
  <c r="AI541" i="5"/>
  <c r="AK540" i="5"/>
  <c r="AM540" i="5" s="1"/>
  <c r="AN540" i="5" s="1"/>
  <c r="AJ540" i="5"/>
  <c r="AI540" i="5"/>
  <c r="AM539" i="5"/>
  <c r="AN539" i="5" s="1"/>
  <c r="AK539" i="5"/>
  <c r="AJ539" i="5"/>
  <c r="AI539" i="5"/>
  <c r="AK538" i="5"/>
  <c r="AM538" i="5" s="1"/>
  <c r="AJ538" i="5"/>
  <c r="AI538" i="5"/>
  <c r="AM537" i="5"/>
  <c r="AN537" i="5" s="1"/>
  <c r="AK537" i="5"/>
  <c r="AJ537" i="5"/>
  <c r="AI537" i="5"/>
  <c r="AK536" i="5"/>
  <c r="AJ536" i="5"/>
  <c r="AI536" i="5"/>
  <c r="AM535" i="5"/>
  <c r="AN535" i="5" s="1"/>
  <c r="AK535" i="5"/>
  <c r="AJ535" i="5"/>
  <c r="AI535" i="5"/>
  <c r="AK534" i="5"/>
  <c r="AJ534" i="5"/>
  <c r="AI534" i="5"/>
  <c r="AK533" i="5"/>
  <c r="AM533" i="5" s="1"/>
  <c r="AN533" i="5" s="1"/>
  <c r="AJ533" i="5"/>
  <c r="AI533" i="5"/>
  <c r="AK532" i="5"/>
  <c r="AM532" i="5" s="1"/>
  <c r="AN532" i="5" s="1"/>
  <c r="AJ532" i="5"/>
  <c r="AI532" i="5"/>
  <c r="AM531" i="5"/>
  <c r="AN531" i="5" s="1"/>
  <c r="AK531" i="5"/>
  <c r="AJ531" i="5"/>
  <c r="AI531" i="5"/>
  <c r="AK530" i="5"/>
  <c r="AM530" i="5" s="1"/>
  <c r="AN530" i="5" s="1"/>
  <c r="AJ530" i="5"/>
  <c r="AI530" i="5"/>
  <c r="AK529" i="5"/>
  <c r="AM529" i="5" s="1"/>
  <c r="AN529" i="5" s="1"/>
  <c r="AJ529" i="5"/>
  <c r="AI529" i="5"/>
  <c r="AM528" i="5"/>
  <c r="AK528" i="5"/>
  <c r="AJ528" i="5"/>
  <c r="AI528" i="5"/>
  <c r="AM527" i="5"/>
  <c r="AN527" i="5" s="1"/>
  <c r="AK527" i="5"/>
  <c r="AJ527" i="5"/>
  <c r="AI527" i="5"/>
  <c r="AK526" i="5"/>
  <c r="AJ526" i="5"/>
  <c r="AI526" i="5"/>
  <c r="AK525" i="5"/>
  <c r="AM525" i="5" s="1"/>
  <c r="AN525" i="5" s="1"/>
  <c r="AJ525" i="5"/>
  <c r="AI525" i="5"/>
  <c r="AK524" i="5"/>
  <c r="AM524" i="5" s="1"/>
  <c r="AN524" i="5" s="1"/>
  <c r="AJ524" i="5"/>
  <c r="AI524" i="5"/>
  <c r="AM523" i="5"/>
  <c r="AN523" i="5" s="1"/>
  <c r="AK523" i="5"/>
  <c r="AJ523" i="5"/>
  <c r="AI523" i="5"/>
  <c r="AK522" i="5"/>
  <c r="AJ522" i="5"/>
  <c r="AI522" i="5"/>
  <c r="AK521" i="5"/>
  <c r="AM521" i="5" s="1"/>
  <c r="AN521" i="5" s="1"/>
  <c r="AJ521" i="5"/>
  <c r="AI521" i="5"/>
  <c r="AK520" i="5"/>
  <c r="AJ520" i="5"/>
  <c r="AI520" i="5"/>
  <c r="AM519" i="5"/>
  <c r="AN519" i="5" s="1"/>
  <c r="AK519" i="5"/>
  <c r="AJ519" i="5"/>
  <c r="AI519" i="5"/>
  <c r="AK518" i="5"/>
  <c r="AJ518" i="5"/>
  <c r="AI518" i="5"/>
  <c r="AK517" i="5"/>
  <c r="AM517" i="5" s="1"/>
  <c r="AN517" i="5" s="1"/>
  <c r="AJ517" i="5"/>
  <c r="AI517" i="5"/>
  <c r="AK516" i="5"/>
  <c r="AM516" i="5" s="1"/>
  <c r="AN516" i="5" s="1"/>
  <c r="AJ516" i="5"/>
  <c r="AI516" i="5"/>
  <c r="AM515" i="5"/>
  <c r="AN515" i="5" s="1"/>
  <c r="AK515" i="5"/>
  <c r="AJ515" i="5"/>
  <c r="AI515" i="5"/>
  <c r="AK514" i="5"/>
  <c r="AJ514" i="5"/>
  <c r="AI514" i="5"/>
  <c r="AK513" i="5"/>
  <c r="AM513" i="5" s="1"/>
  <c r="AN513" i="5" s="1"/>
  <c r="AJ513" i="5"/>
  <c r="AI513" i="5"/>
  <c r="AK512" i="5"/>
  <c r="AJ512" i="5"/>
  <c r="AI512" i="5"/>
  <c r="AM511" i="5"/>
  <c r="AN511" i="5" s="1"/>
  <c r="AK511" i="5"/>
  <c r="AJ511" i="5"/>
  <c r="AI511" i="5"/>
  <c r="AK510" i="5"/>
  <c r="AJ510" i="5"/>
  <c r="AI510" i="5"/>
  <c r="AK509" i="5"/>
  <c r="AM509" i="5" s="1"/>
  <c r="AJ509" i="5"/>
  <c r="AI509" i="5"/>
  <c r="AK508" i="5"/>
  <c r="AM508" i="5" s="1"/>
  <c r="AN508" i="5" s="1"/>
  <c r="AJ508" i="5"/>
  <c r="AI508" i="5"/>
  <c r="AM507" i="5"/>
  <c r="AN507" i="5" s="1"/>
  <c r="AK507" i="5"/>
  <c r="AJ507" i="5"/>
  <c r="AI507" i="5"/>
  <c r="AK506" i="5"/>
  <c r="AM506" i="5" s="1"/>
  <c r="AN506" i="5" s="1"/>
  <c r="AJ506" i="5"/>
  <c r="AI506" i="5"/>
  <c r="AK505" i="5"/>
  <c r="AM505" i="5" s="1"/>
  <c r="AN505" i="5" s="1"/>
  <c r="AJ505" i="5"/>
  <c r="AI505" i="5"/>
  <c r="AK504" i="5"/>
  <c r="AJ504" i="5"/>
  <c r="AI504" i="5"/>
  <c r="AK503" i="5"/>
  <c r="AM503" i="5" s="1"/>
  <c r="AN503" i="5" s="1"/>
  <c r="AJ503" i="5"/>
  <c r="AI503" i="5"/>
  <c r="AK502" i="5"/>
  <c r="AJ502" i="5"/>
  <c r="AI502" i="5"/>
  <c r="AK501" i="5"/>
  <c r="AM501" i="5" s="1"/>
  <c r="AJ501" i="5"/>
  <c r="AI501" i="5"/>
  <c r="AK500" i="5"/>
  <c r="AM500" i="5" s="1"/>
  <c r="AN500" i="5" s="1"/>
  <c r="AJ500" i="5"/>
  <c r="AI500" i="5"/>
  <c r="AM499" i="5"/>
  <c r="AN499" i="5" s="1"/>
  <c r="AK499" i="5"/>
  <c r="AJ499" i="5"/>
  <c r="AI499" i="5"/>
  <c r="AK498" i="5"/>
  <c r="AM498" i="5" s="1"/>
  <c r="AN498" i="5" s="1"/>
  <c r="AJ498" i="5"/>
  <c r="AI498" i="5"/>
  <c r="AK497" i="5"/>
  <c r="AM497" i="5" s="1"/>
  <c r="AN497" i="5" s="1"/>
  <c r="AJ497" i="5"/>
  <c r="AI497" i="5"/>
  <c r="AK496" i="5"/>
  <c r="AJ496" i="5"/>
  <c r="AI496" i="5"/>
  <c r="AM495" i="5"/>
  <c r="AN495" i="5" s="1"/>
  <c r="AK495" i="5"/>
  <c r="AJ495" i="5"/>
  <c r="AI495" i="5"/>
  <c r="AK494" i="5"/>
  <c r="AJ494" i="5"/>
  <c r="AI494" i="5"/>
  <c r="AM493" i="5"/>
  <c r="AN493" i="5" s="1"/>
  <c r="AK493" i="5"/>
  <c r="AJ493" i="5"/>
  <c r="AI493" i="5"/>
  <c r="AK492" i="5"/>
  <c r="AM492" i="5" s="1"/>
  <c r="AN492" i="5" s="1"/>
  <c r="AJ492" i="5"/>
  <c r="AI492" i="5"/>
  <c r="AM491" i="5"/>
  <c r="AN491" i="5" s="1"/>
  <c r="AK491" i="5"/>
  <c r="AJ491" i="5"/>
  <c r="AI491" i="5"/>
  <c r="AK490" i="5"/>
  <c r="AJ490" i="5"/>
  <c r="AI490" i="5"/>
  <c r="AK489" i="5"/>
  <c r="AM489" i="5" s="1"/>
  <c r="AN489" i="5" s="1"/>
  <c r="AJ489" i="5"/>
  <c r="AI489" i="5"/>
  <c r="AK488" i="5"/>
  <c r="AJ488" i="5"/>
  <c r="AI488" i="5"/>
  <c r="AM487" i="5"/>
  <c r="AN487" i="5" s="1"/>
  <c r="AK487" i="5"/>
  <c r="AJ487" i="5"/>
  <c r="AI487" i="5"/>
  <c r="AK486" i="5"/>
  <c r="AJ486" i="5"/>
  <c r="AI486" i="5"/>
  <c r="AM485" i="5"/>
  <c r="AN485" i="5" s="1"/>
  <c r="AK485" i="5"/>
  <c r="AJ485" i="5"/>
  <c r="AI485" i="5"/>
  <c r="AK484" i="5"/>
  <c r="AM484" i="5" s="1"/>
  <c r="AN484" i="5" s="1"/>
  <c r="AJ484" i="5"/>
  <c r="AI484" i="5"/>
  <c r="AM483" i="5"/>
  <c r="AN483" i="5" s="1"/>
  <c r="AK483" i="5"/>
  <c r="AJ483" i="5"/>
  <c r="AI483" i="5"/>
  <c r="AK482" i="5"/>
  <c r="AJ482" i="5"/>
  <c r="AI482" i="5"/>
  <c r="AK481" i="5"/>
  <c r="AM481" i="5" s="1"/>
  <c r="AN481" i="5" s="1"/>
  <c r="AJ481" i="5"/>
  <c r="AI481" i="5"/>
  <c r="AK480" i="5"/>
  <c r="AJ480" i="5"/>
  <c r="AI480" i="5"/>
  <c r="AM479" i="5"/>
  <c r="AN479" i="5" s="1"/>
  <c r="AK479" i="5"/>
  <c r="AJ479" i="5"/>
  <c r="AI479" i="5"/>
  <c r="AK478" i="5"/>
  <c r="AJ478" i="5"/>
  <c r="AI478" i="5"/>
  <c r="AM477" i="5"/>
  <c r="AN477" i="5" s="1"/>
  <c r="AK477" i="5"/>
  <c r="AJ477" i="5"/>
  <c r="AI477" i="5"/>
  <c r="AK476" i="5"/>
  <c r="AM476" i="5" s="1"/>
  <c r="AN476" i="5" s="1"/>
  <c r="AJ476" i="5"/>
  <c r="AI476" i="5"/>
  <c r="AM475" i="5"/>
  <c r="AN475" i="5" s="1"/>
  <c r="AK475" i="5"/>
  <c r="AJ475" i="5"/>
  <c r="AI475" i="5"/>
  <c r="AK474" i="5"/>
  <c r="AJ474" i="5"/>
  <c r="AI474" i="5"/>
  <c r="AK473" i="5"/>
  <c r="AM473" i="5" s="1"/>
  <c r="AN473" i="5" s="1"/>
  <c r="AJ473" i="5"/>
  <c r="AI473" i="5"/>
  <c r="AK472" i="5"/>
  <c r="AJ472" i="5"/>
  <c r="AI472" i="5"/>
  <c r="AM471" i="5"/>
  <c r="AN471" i="5" s="1"/>
  <c r="AK471" i="5"/>
  <c r="AJ471" i="5"/>
  <c r="AI471" i="5"/>
  <c r="AK470" i="5"/>
  <c r="AJ470" i="5"/>
  <c r="AI470" i="5"/>
  <c r="AM469" i="5"/>
  <c r="AN469" i="5" s="1"/>
  <c r="AK469" i="5"/>
  <c r="AJ469" i="5"/>
  <c r="AI469" i="5"/>
  <c r="AK468" i="5"/>
  <c r="AM468" i="5" s="1"/>
  <c r="AN468" i="5" s="1"/>
  <c r="AJ468" i="5"/>
  <c r="AI468" i="5"/>
  <c r="AM467" i="5"/>
  <c r="AN467" i="5" s="1"/>
  <c r="AK467" i="5"/>
  <c r="AJ467" i="5"/>
  <c r="AI467" i="5"/>
  <c r="AK466" i="5"/>
  <c r="AM466" i="5" s="1"/>
  <c r="AN466" i="5" s="1"/>
  <c r="AJ466" i="5"/>
  <c r="AI466" i="5"/>
  <c r="AK465" i="5"/>
  <c r="AM465" i="5" s="1"/>
  <c r="AN465" i="5" s="1"/>
  <c r="AJ465" i="5"/>
  <c r="AI465" i="5"/>
  <c r="AK464" i="5"/>
  <c r="AJ464" i="5"/>
  <c r="AI464" i="5"/>
  <c r="AK463" i="5"/>
  <c r="AM463" i="5" s="1"/>
  <c r="AN463" i="5" s="1"/>
  <c r="AJ463" i="5"/>
  <c r="AI463" i="5"/>
  <c r="AK462" i="5"/>
  <c r="AJ462" i="5"/>
  <c r="AI462" i="5"/>
  <c r="AK461" i="5"/>
  <c r="AM461" i="5" s="1"/>
  <c r="AN461" i="5" s="1"/>
  <c r="AJ461" i="5"/>
  <c r="AI461" i="5"/>
  <c r="AK460" i="5"/>
  <c r="AM460" i="5" s="1"/>
  <c r="AN460" i="5" s="1"/>
  <c r="AJ460" i="5"/>
  <c r="AI460" i="5"/>
  <c r="AM459" i="5"/>
  <c r="AN459" i="5" s="1"/>
  <c r="AK459" i="5"/>
  <c r="AJ459" i="5"/>
  <c r="AI459" i="5"/>
  <c r="AK458" i="5"/>
  <c r="AJ458" i="5"/>
  <c r="AI458" i="5"/>
  <c r="AK457" i="5"/>
  <c r="AM457" i="5" s="1"/>
  <c r="AN457" i="5" s="1"/>
  <c r="AJ457" i="5"/>
  <c r="AI457" i="5"/>
  <c r="AK456" i="5"/>
  <c r="AJ456" i="5"/>
  <c r="AI456" i="5"/>
  <c r="AK455" i="5"/>
  <c r="AM455" i="5" s="1"/>
  <c r="AN455" i="5" s="1"/>
  <c r="AJ455" i="5"/>
  <c r="AI455" i="5"/>
  <c r="AM454" i="5"/>
  <c r="AN454" i="5" s="1"/>
  <c r="AK454" i="5"/>
  <c r="AJ454" i="5"/>
  <c r="AI454" i="5"/>
  <c r="AM453" i="5"/>
  <c r="AN453" i="5" s="1"/>
  <c r="AK453" i="5"/>
  <c r="AJ453" i="5"/>
  <c r="AI453" i="5"/>
  <c r="AK452" i="5"/>
  <c r="AM452" i="5" s="1"/>
  <c r="AN452" i="5" s="1"/>
  <c r="AJ452" i="5"/>
  <c r="AI452" i="5"/>
  <c r="AM451" i="5"/>
  <c r="AN451" i="5" s="1"/>
  <c r="AK451" i="5"/>
  <c r="AJ451" i="5"/>
  <c r="AI451" i="5"/>
  <c r="AK450" i="5"/>
  <c r="AM450" i="5" s="1"/>
  <c r="AN450" i="5" s="1"/>
  <c r="AJ450" i="5"/>
  <c r="AI450" i="5"/>
  <c r="AK449" i="5"/>
  <c r="AM449" i="5" s="1"/>
  <c r="AN449" i="5" s="1"/>
  <c r="AJ449" i="5"/>
  <c r="AI449" i="5"/>
  <c r="AK448" i="5"/>
  <c r="AJ448" i="5"/>
  <c r="AI448" i="5"/>
  <c r="AM447" i="5"/>
  <c r="AN447" i="5" s="1"/>
  <c r="AK447" i="5"/>
  <c r="AJ447" i="5"/>
  <c r="AI447" i="5"/>
  <c r="AM446" i="5"/>
  <c r="AN446" i="5" s="1"/>
  <c r="AK446" i="5"/>
  <c r="AJ446" i="5"/>
  <c r="AI446" i="5"/>
  <c r="AM445" i="5"/>
  <c r="AN445" i="5" s="1"/>
  <c r="AK445" i="5"/>
  <c r="AJ445" i="5"/>
  <c r="AI445" i="5"/>
  <c r="AK444" i="5"/>
  <c r="AM444" i="5" s="1"/>
  <c r="AN444" i="5" s="1"/>
  <c r="AJ444" i="5"/>
  <c r="AI444" i="5"/>
  <c r="AM443" i="5"/>
  <c r="AN443" i="5" s="1"/>
  <c r="AK443" i="5"/>
  <c r="AJ443" i="5"/>
  <c r="AI443" i="5"/>
  <c r="AK442" i="5"/>
  <c r="AM442" i="5" s="1"/>
  <c r="AN442" i="5" s="1"/>
  <c r="AJ442" i="5"/>
  <c r="AI442" i="5"/>
  <c r="AK441" i="5"/>
  <c r="AM441" i="5" s="1"/>
  <c r="AN441" i="5" s="1"/>
  <c r="AJ441" i="5"/>
  <c r="AI441" i="5"/>
  <c r="AM440" i="5"/>
  <c r="AN440" i="5" s="1"/>
  <c r="AK440" i="5"/>
  <c r="AJ440" i="5"/>
  <c r="AI440" i="5"/>
  <c r="AM439" i="5"/>
  <c r="AN439" i="5" s="1"/>
  <c r="AK439" i="5"/>
  <c r="AJ439" i="5"/>
  <c r="AI439" i="5"/>
  <c r="AM438" i="5"/>
  <c r="AN438" i="5" s="1"/>
  <c r="AK438" i="5"/>
  <c r="AJ438" i="5"/>
  <c r="AI438" i="5"/>
  <c r="AM437" i="5"/>
  <c r="AN437" i="5" s="1"/>
  <c r="AK437" i="5"/>
  <c r="AJ437" i="5"/>
  <c r="AI437" i="5"/>
  <c r="AK436" i="5"/>
  <c r="AM436" i="5" s="1"/>
  <c r="AN436" i="5" s="1"/>
  <c r="AJ436" i="5"/>
  <c r="AI436" i="5"/>
  <c r="AM435" i="5"/>
  <c r="AN435" i="5" s="1"/>
  <c r="AK435" i="5"/>
  <c r="AJ435" i="5"/>
  <c r="AI435" i="5"/>
  <c r="AK434" i="5"/>
  <c r="AJ434" i="5"/>
  <c r="AI434" i="5"/>
  <c r="AK433" i="5"/>
  <c r="AM433" i="5" s="1"/>
  <c r="AN433" i="5" s="1"/>
  <c r="AJ433" i="5"/>
  <c r="AI433" i="5"/>
  <c r="AK432" i="5"/>
  <c r="AJ432" i="5"/>
  <c r="AI432" i="5"/>
  <c r="AM431" i="5"/>
  <c r="AN431" i="5" s="1"/>
  <c r="AK431" i="5"/>
  <c r="AJ431" i="5"/>
  <c r="AI431" i="5"/>
  <c r="AM430" i="5"/>
  <c r="AN430" i="5" s="1"/>
  <c r="AK430" i="5"/>
  <c r="AJ430" i="5"/>
  <c r="AI430" i="5"/>
  <c r="AK429" i="5"/>
  <c r="AM429" i="5" s="1"/>
  <c r="AN429" i="5" s="1"/>
  <c r="AJ429" i="5"/>
  <c r="AI429" i="5"/>
  <c r="AM428" i="5"/>
  <c r="AN428" i="5" s="1"/>
  <c r="AK428" i="5"/>
  <c r="AJ428" i="5"/>
  <c r="AI428" i="5"/>
  <c r="AM427" i="5"/>
  <c r="AN427" i="5" s="1"/>
  <c r="AK427" i="5"/>
  <c r="AJ427" i="5"/>
  <c r="AI427" i="5"/>
  <c r="AK426" i="5"/>
  <c r="AM426" i="5" s="1"/>
  <c r="AN426" i="5" s="1"/>
  <c r="AJ426" i="5"/>
  <c r="AI426" i="5"/>
  <c r="AK425" i="5"/>
  <c r="AM425" i="5" s="1"/>
  <c r="AN425" i="5" s="1"/>
  <c r="AJ425" i="5"/>
  <c r="AI425" i="5"/>
  <c r="AK424" i="5"/>
  <c r="AJ424" i="5"/>
  <c r="AI424" i="5"/>
  <c r="AM423" i="5"/>
  <c r="AN423" i="5" s="1"/>
  <c r="AK423" i="5"/>
  <c r="AJ423" i="5"/>
  <c r="AI423" i="5"/>
  <c r="AM422" i="5"/>
  <c r="AN422" i="5" s="1"/>
  <c r="AK422" i="5"/>
  <c r="AJ422" i="5"/>
  <c r="AI422" i="5"/>
  <c r="AK421" i="5"/>
  <c r="AM421" i="5" s="1"/>
  <c r="AN421" i="5" s="1"/>
  <c r="AJ421" i="5"/>
  <c r="AI421" i="5"/>
  <c r="AK420" i="5"/>
  <c r="AM420" i="5" s="1"/>
  <c r="AN420" i="5" s="1"/>
  <c r="AJ420" i="5"/>
  <c r="AI420" i="5"/>
  <c r="AM419" i="5"/>
  <c r="AN419" i="5" s="1"/>
  <c r="AK419" i="5"/>
  <c r="AJ419" i="5"/>
  <c r="AI419" i="5"/>
  <c r="AK418" i="5"/>
  <c r="AM418" i="5" s="1"/>
  <c r="AN418" i="5" s="1"/>
  <c r="AJ418" i="5"/>
  <c r="AI418" i="5"/>
  <c r="AK417" i="5"/>
  <c r="AM417" i="5" s="1"/>
  <c r="AN417" i="5" s="1"/>
  <c r="AJ417" i="5"/>
  <c r="AI417" i="5"/>
  <c r="AK416" i="5"/>
  <c r="AM416" i="5" s="1"/>
  <c r="AN416" i="5" s="1"/>
  <c r="AJ416" i="5"/>
  <c r="AI416" i="5"/>
  <c r="AM415" i="5"/>
  <c r="AN415" i="5" s="1"/>
  <c r="AK415" i="5"/>
  <c r="AJ415" i="5"/>
  <c r="AI415" i="5"/>
  <c r="AM414" i="5"/>
  <c r="AN414" i="5" s="1"/>
  <c r="AK414" i="5"/>
  <c r="AJ414" i="5"/>
  <c r="AI414" i="5"/>
  <c r="AK413" i="5"/>
  <c r="AM413" i="5" s="1"/>
  <c r="AN413" i="5" s="1"/>
  <c r="AJ413" i="5"/>
  <c r="AI413" i="5"/>
  <c r="AK412" i="5"/>
  <c r="AM412" i="5" s="1"/>
  <c r="AN412" i="5" s="1"/>
  <c r="AJ412" i="5"/>
  <c r="AI412" i="5"/>
  <c r="AM411" i="5"/>
  <c r="AN411" i="5" s="1"/>
  <c r="AK411" i="5"/>
  <c r="AJ411" i="5"/>
  <c r="AI411" i="5"/>
  <c r="AK410" i="5"/>
  <c r="AM410" i="5" s="1"/>
  <c r="AN410" i="5" s="1"/>
  <c r="AJ410" i="5"/>
  <c r="AI410" i="5"/>
  <c r="AK409" i="5"/>
  <c r="AM409" i="5" s="1"/>
  <c r="AN409" i="5" s="1"/>
  <c r="AJ409" i="5"/>
  <c r="AI409" i="5"/>
  <c r="AK408" i="5"/>
  <c r="AJ408" i="5"/>
  <c r="AI408" i="5"/>
  <c r="AM407" i="5"/>
  <c r="AN407" i="5" s="1"/>
  <c r="AK407" i="5"/>
  <c r="AJ407" i="5"/>
  <c r="AI407" i="5"/>
  <c r="AM406" i="5"/>
  <c r="AN406" i="5" s="1"/>
  <c r="AK406" i="5"/>
  <c r="AJ406" i="5"/>
  <c r="AI406" i="5"/>
  <c r="AK405" i="5"/>
  <c r="AM405" i="5" s="1"/>
  <c r="AJ405" i="5"/>
  <c r="AI405" i="5"/>
  <c r="AK404" i="5"/>
  <c r="AM404" i="5" s="1"/>
  <c r="AN404" i="5" s="1"/>
  <c r="AJ404" i="5"/>
  <c r="AI404" i="5"/>
  <c r="AM403" i="5"/>
  <c r="AN403" i="5" s="1"/>
  <c r="AK403" i="5"/>
  <c r="AJ403" i="5"/>
  <c r="AI403" i="5"/>
  <c r="AK402" i="5"/>
  <c r="AM402" i="5" s="1"/>
  <c r="AN402" i="5" s="1"/>
  <c r="AJ402" i="5"/>
  <c r="AI402" i="5"/>
  <c r="AK401" i="5"/>
  <c r="AM401" i="5" s="1"/>
  <c r="AN401" i="5" s="1"/>
  <c r="AJ401" i="5"/>
  <c r="AI401" i="5"/>
  <c r="AK400" i="5"/>
  <c r="AJ400" i="5"/>
  <c r="AI400" i="5"/>
  <c r="AM399" i="5"/>
  <c r="AN399" i="5" s="1"/>
  <c r="AK399" i="5"/>
  <c r="AJ399" i="5"/>
  <c r="AI399" i="5"/>
  <c r="AK398" i="5"/>
  <c r="AM398" i="5" s="1"/>
  <c r="AN398" i="5" s="1"/>
  <c r="AJ398" i="5"/>
  <c r="AI398" i="5"/>
  <c r="AK397" i="5"/>
  <c r="AM397" i="5" s="1"/>
  <c r="AJ397" i="5"/>
  <c r="AI397" i="5"/>
  <c r="AK396" i="5"/>
  <c r="AM396" i="5" s="1"/>
  <c r="AN396" i="5" s="1"/>
  <c r="AJ396" i="5"/>
  <c r="AI396" i="5"/>
  <c r="AM395" i="5"/>
  <c r="AN395" i="5" s="1"/>
  <c r="AK395" i="5"/>
  <c r="AJ395" i="5"/>
  <c r="AI395" i="5"/>
  <c r="AK394" i="5"/>
  <c r="AM394" i="5" s="1"/>
  <c r="AN394" i="5" s="1"/>
  <c r="AJ394" i="5"/>
  <c r="AI394" i="5"/>
  <c r="AK393" i="5"/>
  <c r="AM393" i="5" s="1"/>
  <c r="AN393" i="5" s="1"/>
  <c r="AJ393" i="5"/>
  <c r="AI393" i="5"/>
  <c r="AK392" i="5"/>
  <c r="AJ392" i="5"/>
  <c r="AI392" i="5"/>
  <c r="AM391" i="5"/>
  <c r="AN391" i="5" s="1"/>
  <c r="AK391" i="5"/>
  <c r="AJ391" i="5"/>
  <c r="AI391" i="5"/>
  <c r="AK390" i="5"/>
  <c r="AM390" i="5" s="1"/>
  <c r="AN390" i="5" s="1"/>
  <c r="AJ390" i="5"/>
  <c r="AI390" i="5"/>
  <c r="AK389" i="5"/>
  <c r="AM389" i="5" s="1"/>
  <c r="AN389" i="5" s="1"/>
  <c r="AJ389" i="5"/>
  <c r="AI389" i="5"/>
  <c r="AM388" i="5"/>
  <c r="AN388" i="5" s="1"/>
  <c r="AK388" i="5"/>
  <c r="AJ388" i="5"/>
  <c r="AI388" i="5"/>
  <c r="AM387" i="5"/>
  <c r="AN387" i="5" s="1"/>
  <c r="AK387" i="5"/>
  <c r="AJ387" i="5"/>
  <c r="AI387" i="5"/>
  <c r="AM386" i="5"/>
  <c r="AN386" i="5" s="1"/>
  <c r="AK386" i="5"/>
  <c r="AJ386" i="5"/>
  <c r="AI386" i="5"/>
  <c r="AK385" i="5"/>
  <c r="AM385" i="5" s="1"/>
  <c r="AN385" i="5" s="1"/>
  <c r="AJ385" i="5"/>
  <c r="AI385" i="5"/>
  <c r="AK384" i="5"/>
  <c r="AJ384" i="5"/>
  <c r="AI384" i="5"/>
  <c r="AK383" i="5"/>
  <c r="AM383" i="5" s="1"/>
  <c r="AN383" i="5" s="1"/>
  <c r="AJ383" i="5"/>
  <c r="AI383" i="5"/>
  <c r="AK382" i="5"/>
  <c r="AM382" i="5" s="1"/>
  <c r="AN382" i="5" s="1"/>
  <c r="AJ382" i="5"/>
  <c r="AI382" i="5"/>
  <c r="AK381" i="5"/>
  <c r="AM381" i="5" s="1"/>
  <c r="AN381" i="5" s="1"/>
  <c r="AJ381" i="5"/>
  <c r="AI381" i="5"/>
  <c r="AM380" i="5"/>
  <c r="AN380" i="5" s="1"/>
  <c r="AK380" i="5"/>
  <c r="AJ380" i="5"/>
  <c r="AI380" i="5"/>
  <c r="AM379" i="5"/>
  <c r="AN379" i="5" s="1"/>
  <c r="AK379" i="5"/>
  <c r="AJ379" i="5"/>
  <c r="AI379" i="5"/>
  <c r="AK378" i="5"/>
  <c r="AM378" i="5" s="1"/>
  <c r="AN378" i="5" s="1"/>
  <c r="AJ378" i="5"/>
  <c r="AI378" i="5"/>
  <c r="AK377" i="5"/>
  <c r="AM377" i="5" s="1"/>
  <c r="AN377" i="5" s="1"/>
  <c r="AJ377" i="5"/>
  <c r="AI377" i="5"/>
  <c r="AK376" i="5"/>
  <c r="AJ376" i="5"/>
  <c r="AI376" i="5"/>
  <c r="AM375" i="5"/>
  <c r="AN375" i="5" s="1"/>
  <c r="AK375" i="5"/>
  <c r="AJ375" i="5"/>
  <c r="AI375" i="5"/>
  <c r="AK374" i="5"/>
  <c r="AM374" i="5" s="1"/>
  <c r="AN374" i="5" s="1"/>
  <c r="AJ374" i="5"/>
  <c r="AI374" i="5"/>
  <c r="AK373" i="5"/>
  <c r="AM373" i="5" s="1"/>
  <c r="AN373" i="5" s="1"/>
  <c r="AJ373" i="5"/>
  <c r="AI373" i="5"/>
  <c r="AM372" i="5"/>
  <c r="AN372" i="5" s="1"/>
  <c r="AK372" i="5"/>
  <c r="AJ372" i="5"/>
  <c r="AI372" i="5"/>
  <c r="AM371" i="5"/>
  <c r="AN371" i="5" s="1"/>
  <c r="AK371" i="5"/>
  <c r="AJ371" i="5"/>
  <c r="AI371" i="5"/>
  <c r="AK370" i="5"/>
  <c r="AM370" i="5" s="1"/>
  <c r="AN370" i="5" s="1"/>
  <c r="AJ370" i="5"/>
  <c r="AI370" i="5"/>
  <c r="AK369" i="5"/>
  <c r="AM369" i="5" s="1"/>
  <c r="AN369" i="5" s="1"/>
  <c r="AJ369" i="5"/>
  <c r="AI369" i="5"/>
  <c r="AK368" i="5"/>
  <c r="AJ368" i="5"/>
  <c r="AI368" i="5"/>
  <c r="AM367" i="5"/>
  <c r="AN367" i="5" s="1"/>
  <c r="AK367" i="5"/>
  <c r="AJ367" i="5"/>
  <c r="AI367" i="5"/>
  <c r="AK366" i="5"/>
  <c r="AJ366" i="5"/>
  <c r="AI366" i="5"/>
  <c r="AK365" i="5"/>
  <c r="AM365" i="5" s="1"/>
  <c r="AN365" i="5" s="1"/>
  <c r="AJ365" i="5"/>
  <c r="AI365" i="5"/>
  <c r="AM364" i="5"/>
  <c r="AN364" i="5" s="1"/>
  <c r="AK364" i="5"/>
  <c r="AJ364" i="5"/>
  <c r="AI364" i="5"/>
  <c r="AM363" i="5"/>
  <c r="AN363" i="5" s="1"/>
  <c r="AK363" i="5"/>
  <c r="AJ363" i="5"/>
  <c r="AI363" i="5"/>
  <c r="AK362" i="5"/>
  <c r="AM362" i="5" s="1"/>
  <c r="AN362" i="5" s="1"/>
  <c r="AJ362" i="5"/>
  <c r="AI362" i="5"/>
  <c r="AK361" i="5"/>
  <c r="AM361" i="5" s="1"/>
  <c r="AN361" i="5" s="1"/>
  <c r="AJ361" i="5"/>
  <c r="AI361" i="5"/>
  <c r="AK360" i="5"/>
  <c r="AJ360" i="5"/>
  <c r="AI360" i="5"/>
  <c r="AM359" i="5"/>
  <c r="AN359" i="5" s="1"/>
  <c r="AK359" i="5"/>
  <c r="AJ359" i="5"/>
  <c r="AI359" i="5"/>
  <c r="AK358" i="5"/>
  <c r="AM358" i="5" s="1"/>
  <c r="AN358" i="5" s="1"/>
  <c r="AJ358" i="5"/>
  <c r="AI358" i="5"/>
  <c r="AK357" i="5"/>
  <c r="AM357" i="5" s="1"/>
  <c r="AN357" i="5" s="1"/>
  <c r="AJ357" i="5"/>
  <c r="AI357" i="5"/>
  <c r="AM356" i="5"/>
  <c r="AN356" i="5" s="1"/>
  <c r="AK356" i="5"/>
  <c r="AJ356" i="5"/>
  <c r="AI356" i="5"/>
  <c r="AM355" i="5"/>
  <c r="AN355" i="5" s="1"/>
  <c r="AK355" i="5"/>
  <c r="AJ355" i="5"/>
  <c r="AI355" i="5"/>
  <c r="AK354" i="5"/>
  <c r="AM354" i="5" s="1"/>
  <c r="AN354" i="5" s="1"/>
  <c r="AJ354" i="5"/>
  <c r="AI354" i="5"/>
  <c r="AK353" i="5"/>
  <c r="AM353" i="5" s="1"/>
  <c r="AJ353" i="5"/>
  <c r="AI353" i="5"/>
  <c r="AK352" i="5"/>
  <c r="AJ352" i="5"/>
  <c r="AI352" i="5"/>
  <c r="AM351" i="5"/>
  <c r="AN351" i="5" s="1"/>
  <c r="AK351" i="5"/>
  <c r="AJ351" i="5"/>
  <c r="AI351" i="5"/>
  <c r="AK350" i="5"/>
  <c r="AJ350" i="5"/>
  <c r="AI350" i="5"/>
  <c r="AK349" i="5"/>
  <c r="AM349" i="5" s="1"/>
  <c r="AN349" i="5" s="1"/>
  <c r="AJ349" i="5"/>
  <c r="AI349" i="5"/>
  <c r="AM348" i="5"/>
  <c r="AN348" i="5" s="1"/>
  <c r="AK348" i="5"/>
  <c r="AJ348" i="5"/>
  <c r="AI348" i="5"/>
  <c r="AM347" i="5"/>
  <c r="AN347" i="5" s="1"/>
  <c r="AK347" i="5"/>
  <c r="AJ347" i="5"/>
  <c r="AI347" i="5"/>
  <c r="AK346" i="5"/>
  <c r="AM346" i="5" s="1"/>
  <c r="AN346" i="5" s="1"/>
  <c r="AJ346" i="5"/>
  <c r="AI346" i="5"/>
  <c r="AK345" i="5"/>
  <c r="AM345" i="5" s="1"/>
  <c r="AN345" i="5" s="1"/>
  <c r="AJ345" i="5"/>
  <c r="AI345" i="5"/>
  <c r="AK344" i="5"/>
  <c r="AJ344" i="5"/>
  <c r="AI344" i="5"/>
  <c r="AM343" i="5"/>
  <c r="AN343" i="5" s="1"/>
  <c r="AK343" i="5"/>
  <c r="AJ343" i="5"/>
  <c r="AI343" i="5"/>
  <c r="AK342" i="5"/>
  <c r="AM342" i="5" s="1"/>
  <c r="AN342" i="5" s="1"/>
  <c r="AJ342" i="5"/>
  <c r="AI342" i="5"/>
  <c r="AK341" i="5"/>
  <c r="AM341" i="5" s="1"/>
  <c r="AN341" i="5" s="1"/>
  <c r="AJ341" i="5"/>
  <c r="AI341" i="5"/>
  <c r="AM340" i="5"/>
  <c r="AN340" i="5" s="1"/>
  <c r="AK340" i="5"/>
  <c r="AJ340" i="5"/>
  <c r="AI340" i="5"/>
  <c r="AM339" i="5"/>
  <c r="AN339" i="5" s="1"/>
  <c r="AK339" i="5"/>
  <c r="AJ339" i="5"/>
  <c r="AI339" i="5"/>
  <c r="AK338" i="5"/>
  <c r="AM338" i="5" s="1"/>
  <c r="AN338" i="5" s="1"/>
  <c r="AJ338" i="5"/>
  <c r="AI338" i="5"/>
  <c r="AK337" i="5"/>
  <c r="AM337" i="5" s="1"/>
  <c r="AN337" i="5" s="1"/>
  <c r="AJ337" i="5"/>
  <c r="AI337" i="5"/>
  <c r="AK336" i="5"/>
  <c r="AJ336" i="5"/>
  <c r="AI336" i="5"/>
  <c r="AM335" i="5"/>
  <c r="AN335" i="5" s="1"/>
  <c r="AK335" i="5"/>
  <c r="AJ335" i="5"/>
  <c r="AI335" i="5"/>
  <c r="AK334" i="5"/>
  <c r="AM334" i="5" s="1"/>
  <c r="AN334" i="5" s="1"/>
  <c r="AJ334" i="5"/>
  <c r="AI334" i="5"/>
  <c r="AK333" i="5"/>
  <c r="AM333" i="5" s="1"/>
  <c r="AN333" i="5" s="1"/>
  <c r="AJ333" i="5"/>
  <c r="AI333" i="5"/>
  <c r="AM332" i="5"/>
  <c r="AN332" i="5" s="1"/>
  <c r="AK332" i="5"/>
  <c r="AJ332" i="5"/>
  <c r="AI332" i="5"/>
  <c r="AM331" i="5"/>
  <c r="AN331" i="5" s="1"/>
  <c r="AK331" i="5"/>
  <c r="AJ331" i="5"/>
  <c r="AI331" i="5"/>
  <c r="AK330" i="5"/>
  <c r="AM330" i="5" s="1"/>
  <c r="AN330" i="5" s="1"/>
  <c r="AJ330" i="5"/>
  <c r="AI330" i="5"/>
  <c r="AK329" i="5"/>
  <c r="AM329" i="5" s="1"/>
  <c r="AN329" i="5" s="1"/>
  <c r="AJ329" i="5"/>
  <c r="AI329" i="5"/>
  <c r="AK328" i="5"/>
  <c r="AJ328" i="5"/>
  <c r="AI328" i="5"/>
  <c r="AM327" i="5"/>
  <c r="AN327" i="5" s="1"/>
  <c r="AK327" i="5"/>
  <c r="AJ327" i="5"/>
  <c r="AI327" i="5"/>
  <c r="AK326" i="5"/>
  <c r="AM326" i="5" s="1"/>
  <c r="AN326" i="5" s="1"/>
  <c r="AJ326" i="5"/>
  <c r="AI326" i="5"/>
  <c r="AK325" i="5"/>
  <c r="AM325" i="5" s="1"/>
  <c r="AN325" i="5" s="1"/>
  <c r="AJ325" i="5"/>
  <c r="AI325" i="5"/>
  <c r="AM324" i="5"/>
  <c r="AN324" i="5" s="1"/>
  <c r="AK324" i="5"/>
  <c r="AJ324" i="5"/>
  <c r="AI324" i="5"/>
  <c r="AM323" i="5"/>
  <c r="AN323" i="5" s="1"/>
  <c r="AK323" i="5"/>
  <c r="AJ323" i="5"/>
  <c r="AI323" i="5"/>
  <c r="AK322" i="5"/>
  <c r="AM322" i="5" s="1"/>
  <c r="AN322" i="5" s="1"/>
  <c r="AJ322" i="5"/>
  <c r="AI322" i="5"/>
  <c r="AK321" i="5"/>
  <c r="AM321" i="5" s="1"/>
  <c r="AN321" i="5" s="1"/>
  <c r="AJ321" i="5"/>
  <c r="AI321" i="5"/>
  <c r="AK320" i="5"/>
  <c r="AJ320" i="5"/>
  <c r="AI320" i="5"/>
  <c r="AM319" i="5"/>
  <c r="AN319" i="5" s="1"/>
  <c r="AK319" i="5"/>
  <c r="AJ319" i="5"/>
  <c r="AI319" i="5"/>
  <c r="AK318" i="5"/>
  <c r="AJ318" i="5"/>
  <c r="AI318" i="5"/>
  <c r="AK317" i="5"/>
  <c r="AM317" i="5" s="1"/>
  <c r="AN317" i="5" s="1"/>
  <c r="AJ317" i="5"/>
  <c r="AI317" i="5"/>
  <c r="AM316" i="5"/>
  <c r="AN316" i="5" s="1"/>
  <c r="AK316" i="5"/>
  <c r="AJ316" i="5"/>
  <c r="AI316" i="5"/>
  <c r="AM315" i="5"/>
  <c r="AN315" i="5" s="1"/>
  <c r="AK315" i="5"/>
  <c r="AJ315" i="5"/>
  <c r="AI315" i="5"/>
  <c r="AK314" i="5"/>
  <c r="AM314" i="5" s="1"/>
  <c r="AN314" i="5" s="1"/>
  <c r="AJ314" i="5"/>
  <c r="AI314" i="5"/>
  <c r="AK313" i="5"/>
  <c r="AM313" i="5" s="1"/>
  <c r="AN313" i="5" s="1"/>
  <c r="AJ313" i="5"/>
  <c r="AI313" i="5"/>
  <c r="AK312" i="5"/>
  <c r="AJ312" i="5"/>
  <c r="AI312" i="5"/>
  <c r="AM311" i="5"/>
  <c r="AN311" i="5" s="1"/>
  <c r="AK311" i="5"/>
  <c r="AJ311" i="5"/>
  <c r="AI311" i="5"/>
  <c r="AK310" i="5"/>
  <c r="AM310" i="5" s="1"/>
  <c r="AN310" i="5" s="1"/>
  <c r="AJ310" i="5"/>
  <c r="AI310" i="5"/>
  <c r="AK309" i="5"/>
  <c r="AM309" i="5" s="1"/>
  <c r="AN309" i="5" s="1"/>
  <c r="AJ309" i="5"/>
  <c r="AI309" i="5"/>
  <c r="AK308" i="5"/>
  <c r="AM308" i="5" s="1"/>
  <c r="AN308" i="5" s="1"/>
  <c r="AJ308" i="5"/>
  <c r="AI308" i="5"/>
  <c r="AM307" i="5"/>
  <c r="AN307" i="5" s="1"/>
  <c r="AK307" i="5"/>
  <c r="AJ307" i="5"/>
  <c r="AI307" i="5"/>
  <c r="AM306" i="5"/>
  <c r="AN306" i="5" s="1"/>
  <c r="AK306" i="5"/>
  <c r="AJ306" i="5"/>
  <c r="AI306" i="5"/>
  <c r="AK305" i="5"/>
  <c r="AM305" i="5" s="1"/>
  <c r="AJ305" i="5"/>
  <c r="AI305" i="5"/>
  <c r="AK304" i="5"/>
  <c r="AJ304" i="5"/>
  <c r="AI304" i="5"/>
  <c r="AM303" i="5"/>
  <c r="AN303" i="5" s="1"/>
  <c r="AK303" i="5"/>
  <c r="AJ303" i="5"/>
  <c r="AI303" i="5"/>
  <c r="AK302" i="5"/>
  <c r="AJ302" i="5"/>
  <c r="AI302" i="5"/>
  <c r="AK301" i="5"/>
  <c r="AM301" i="5" s="1"/>
  <c r="AN301" i="5" s="1"/>
  <c r="AJ301" i="5"/>
  <c r="AI301" i="5"/>
  <c r="AM300" i="5"/>
  <c r="AN300" i="5" s="1"/>
  <c r="AK300" i="5"/>
  <c r="AJ300" i="5"/>
  <c r="AI300" i="5"/>
  <c r="AM299" i="5"/>
  <c r="AN299" i="5" s="1"/>
  <c r="AK299" i="5"/>
  <c r="AJ299" i="5"/>
  <c r="AI299" i="5"/>
  <c r="AK298" i="5"/>
  <c r="AM298" i="5" s="1"/>
  <c r="AN298" i="5" s="1"/>
  <c r="AJ298" i="5"/>
  <c r="AI298" i="5"/>
  <c r="AK297" i="5"/>
  <c r="AM297" i="5" s="1"/>
  <c r="AJ297" i="5"/>
  <c r="AI297" i="5"/>
  <c r="AM296" i="5"/>
  <c r="AN296" i="5" s="1"/>
  <c r="AK296" i="5"/>
  <c r="AJ296" i="5"/>
  <c r="AI296" i="5"/>
  <c r="AM295" i="5"/>
  <c r="AN295" i="5" s="1"/>
  <c r="AK295" i="5"/>
  <c r="AJ295" i="5"/>
  <c r="AI295" i="5"/>
  <c r="AK294" i="5"/>
  <c r="AJ294" i="5"/>
  <c r="AI294" i="5"/>
  <c r="AK293" i="5"/>
  <c r="AM293" i="5" s="1"/>
  <c r="AN293" i="5" s="1"/>
  <c r="AJ293" i="5"/>
  <c r="AI293" i="5"/>
  <c r="AM292" i="5"/>
  <c r="AN292" i="5" s="1"/>
  <c r="AK292" i="5"/>
  <c r="AJ292" i="5"/>
  <c r="AI292" i="5"/>
  <c r="AM291" i="5"/>
  <c r="AN291" i="5" s="1"/>
  <c r="AK291" i="5"/>
  <c r="AJ291" i="5"/>
  <c r="AI291" i="5"/>
  <c r="AK290" i="5"/>
  <c r="AM290" i="5" s="1"/>
  <c r="AN290" i="5" s="1"/>
  <c r="AJ290" i="5"/>
  <c r="AI290" i="5"/>
  <c r="AK289" i="5"/>
  <c r="AM289" i="5" s="1"/>
  <c r="AN289" i="5" s="1"/>
  <c r="AJ289" i="5"/>
  <c r="AI289" i="5"/>
  <c r="AK288" i="5"/>
  <c r="AJ288" i="5"/>
  <c r="AI288" i="5"/>
  <c r="AM287" i="5"/>
  <c r="AN287" i="5" s="1"/>
  <c r="AK287" i="5"/>
  <c r="AJ287" i="5"/>
  <c r="AI287" i="5"/>
  <c r="AK286" i="5"/>
  <c r="AM286" i="5" s="1"/>
  <c r="AN286" i="5" s="1"/>
  <c r="AJ286" i="5"/>
  <c r="AI286" i="5"/>
  <c r="AK285" i="5"/>
  <c r="AM285" i="5" s="1"/>
  <c r="AN285" i="5" s="1"/>
  <c r="AJ285" i="5"/>
  <c r="AI285" i="5"/>
  <c r="AM284" i="5"/>
  <c r="AN284" i="5" s="1"/>
  <c r="AK284" i="5"/>
  <c r="AJ284" i="5"/>
  <c r="AI284" i="5"/>
  <c r="AM283" i="5"/>
  <c r="AN283" i="5" s="1"/>
  <c r="AK283" i="5"/>
  <c r="AJ283" i="5"/>
  <c r="AI283" i="5"/>
  <c r="AK282" i="5"/>
  <c r="AM282" i="5" s="1"/>
  <c r="AN282" i="5" s="1"/>
  <c r="AJ282" i="5"/>
  <c r="AI282" i="5"/>
  <c r="AK281" i="5"/>
  <c r="AM281" i="5" s="1"/>
  <c r="AJ281" i="5"/>
  <c r="AI281" i="5"/>
  <c r="AK280" i="5"/>
  <c r="AJ280" i="5"/>
  <c r="AI280" i="5"/>
  <c r="AM279" i="5"/>
  <c r="AN279" i="5" s="1"/>
  <c r="AK279" i="5"/>
  <c r="AJ279" i="5"/>
  <c r="AI279" i="5"/>
  <c r="AK278" i="5"/>
  <c r="AJ278" i="5"/>
  <c r="AI278" i="5"/>
  <c r="AK277" i="5"/>
  <c r="AM277" i="5" s="1"/>
  <c r="AN277" i="5" s="1"/>
  <c r="AJ277" i="5"/>
  <c r="AI277" i="5"/>
  <c r="AK276" i="5"/>
  <c r="AM276" i="5" s="1"/>
  <c r="AN276" i="5" s="1"/>
  <c r="AJ276" i="5"/>
  <c r="AI276" i="5"/>
  <c r="AM275" i="5"/>
  <c r="AN275" i="5" s="1"/>
  <c r="AK275" i="5"/>
  <c r="AJ275" i="5"/>
  <c r="AI275" i="5"/>
  <c r="AK274" i="5"/>
  <c r="AM274" i="5" s="1"/>
  <c r="AN274" i="5" s="1"/>
  <c r="AJ274" i="5"/>
  <c r="AI274" i="5"/>
  <c r="AK273" i="5"/>
  <c r="AM273" i="5" s="1"/>
  <c r="AJ273" i="5"/>
  <c r="AI273" i="5"/>
  <c r="AM272" i="5"/>
  <c r="AN272" i="5" s="1"/>
  <c r="AK272" i="5"/>
  <c r="AJ272" i="5"/>
  <c r="AI272" i="5"/>
  <c r="AM271" i="5"/>
  <c r="AN271" i="5" s="1"/>
  <c r="AK271" i="5"/>
  <c r="AJ271" i="5"/>
  <c r="AI271" i="5"/>
  <c r="AK270" i="5"/>
  <c r="AJ270" i="5"/>
  <c r="AI270" i="5"/>
  <c r="AK269" i="5"/>
  <c r="AM269" i="5" s="1"/>
  <c r="AN269" i="5" s="1"/>
  <c r="AJ269" i="5"/>
  <c r="AI269" i="5"/>
  <c r="AK268" i="5"/>
  <c r="AM268" i="5" s="1"/>
  <c r="AN268" i="5" s="1"/>
  <c r="AJ268" i="5"/>
  <c r="AI268" i="5"/>
  <c r="AM267" i="5"/>
  <c r="AN267" i="5" s="1"/>
  <c r="AK267" i="5"/>
  <c r="AJ267" i="5"/>
  <c r="AI267" i="5"/>
  <c r="AK266" i="5"/>
  <c r="AM266" i="5" s="1"/>
  <c r="AN266" i="5" s="1"/>
  <c r="AJ266" i="5"/>
  <c r="AI266" i="5"/>
  <c r="AK265" i="5"/>
  <c r="AM265" i="5" s="1"/>
  <c r="AN265" i="5" s="1"/>
  <c r="AJ265" i="5"/>
  <c r="AI265" i="5"/>
  <c r="AK264" i="5"/>
  <c r="AJ264" i="5"/>
  <c r="AI264" i="5"/>
  <c r="AM263" i="5"/>
  <c r="AN263" i="5" s="1"/>
  <c r="AK263" i="5"/>
  <c r="AJ263" i="5"/>
  <c r="AI263" i="5"/>
  <c r="AK262" i="5"/>
  <c r="AM262" i="5" s="1"/>
  <c r="AN262" i="5" s="1"/>
  <c r="AJ262" i="5"/>
  <c r="AI262" i="5"/>
  <c r="AK261" i="5"/>
  <c r="AM261" i="5" s="1"/>
  <c r="AN261" i="5" s="1"/>
  <c r="AJ261" i="5"/>
  <c r="AI261" i="5"/>
  <c r="AM260" i="5"/>
  <c r="AN260" i="5" s="1"/>
  <c r="AK260" i="5"/>
  <c r="AJ260" i="5"/>
  <c r="AI260" i="5"/>
  <c r="AM259" i="5"/>
  <c r="AN259" i="5" s="1"/>
  <c r="AK259" i="5"/>
  <c r="AJ259" i="5"/>
  <c r="AI259" i="5"/>
  <c r="AK258" i="5"/>
  <c r="AM258" i="5" s="1"/>
  <c r="AN258" i="5" s="1"/>
  <c r="AJ258" i="5"/>
  <c r="AI258" i="5"/>
  <c r="AK257" i="5"/>
  <c r="AM257" i="5" s="1"/>
  <c r="AJ257" i="5"/>
  <c r="AI257" i="5"/>
  <c r="AK256" i="5"/>
  <c r="AJ256" i="5"/>
  <c r="AI256" i="5"/>
  <c r="AM255" i="5"/>
  <c r="AN255" i="5" s="1"/>
  <c r="AK255" i="5"/>
  <c r="AJ255" i="5"/>
  <c r="AI255" i="5"/>
  <c r="AK254" i="5"/>
  <c r="AJ254" i="5"/>
  <c r="AI254" i="5"/>
  <c r="AK253" i="5"/>
  <c r="AM253" i="5" s="1"/>
  <c r="AN253" i="5" s="1"/>
  <c r="AJ253" i="5"/>
  <c r="AI253" i="5"/>
  <c r="AM252" i="5"/>
  <c r="AN252" i="5" s="1"/>
  <c r="AK252" i="5"/>
  <c r="AJ252" i="5"/>
  <c r="AI252" i="5"/>
  <c r="AM251" i="5"/>
  <c r="AN251" i="5" s="1"/>
  <c r="AK251" i="5"/>
  <c r="AJ251" i="5"/>
  <c r="AI251" i="5"/>
  <c r="AK250" i="5"/>
  <c r="AM250" i="5" s="1"/>
  <c r="AN250" i="5" s="1"/>
  <c r="AJ250" i="5"/>
  <c r="AI250" i="5"/>
  <c r="AK249" i="5"/>
  <c r="AM249" i="5" s="1"/>
  <c r="AN249" i="5" s="1"/>
  <c r="AJ249" i="5"/>
  <c r="AI249" i="5"/>
  <c r="AK248" i="5"/>
  <c r="AJ248" i="5"/>
  <c r="AI248" i="5"/>
  <c r="AM247" i="5"/>
  <c r="AN247" i="5" s="1"/>
  <c r="AK247" i="5"/>
  <c r="AJ247" i="5"/>
  <c r="AI247" i="5"/>
  <c r="AM246" i="5"/>
  <c r="AN246" i="5" s="1"/>
  <c r="AK246" i="5"/>
  <c r="AJ246" i="5"/>
  <c r="AI246" i="5"/>
  <c r="AK245" i="5"/>
  <c r="AM245" i="5" s="1"/>
  <c r="AN245" i="5" s="1"/>
  <c r="AJ245" i="5"/>
  <c r="AI245" i="5"/>
  <c r="AM244" i="5"/>
  <c r="AN244" i="5" s="1"/>
  <c r="AK244" i="5"/>
  <c r="AJ244" i="5"/>
  <c r="AI244" i="5"/>
  <c r="AM243" i="5"/>
  <c r="AN243" i="5" s="1"/>
  <c r="AK243" i="5"/>
  <c r="AJ243" i="5"/>
  <c r="AI243" i="5"/>
  <c r="AK242" i="5"/>
  <c r="AM242" i="5" s="1"/>
  <c r="AN242" i="5" s="1"/>
  <c r="AJ242" i="5"/>
  <c r="AI242" i="5"/>
  <c r="AK241" i="5"/>
  <c r="AM241" i="5" s="1"/>
  <c r="AN241" i="5" s="1"/>
  <c r="AJ241" i="5"/>
  <c r="AI241" i="5"/>
  <c r="AK240" i="5"/>
  <c r="AJ240" i="5"/>
  <c r="AI240" i="5"/>
  <c r="AM239" i="5"/>
  <c r="AN239" i="5" s="1"/>
  <c r="AK239" i="5"/>
  <c r="AJ239" i="5"/>
  <c r="AI239" i="5"/>
  <c r="AK238" i="5"/>
  <c r="AM238" i="5" s="1"/>
  <c r="AN238" i="5" s="1"/>
  <c r="AJ238" i="5"/>
  <c r="AI238" i="5"/>
  <c r="AK237" i="5"/>
  <c r="AM237" i="5" s="1"/>
  <c r="AN237" i="5" s="1"/>
  <c r="AJ237" i="5"/>
  <c r="AI237" i="5"/>
  <c r="AM236" i="5"/>
  <c r="AN236" i="5" s="1"/>
  <c r="AK236" i="5"/>
  <c r="AJ236" i="5"/>
  <c r="AI236" i="5"/>
  <c r="AM235" i="5"/>
  <c r="AN235" i="5" s="1"/>
  <c r="AK235" i="5"/>
  <c r="AJ235" i="5"/>
  <c r="AI235" i="5"/>
  <c r="AK234" i="5"/>
  <c r="AM234" i="5" s="1"/>
  <c r="AN234" i="5" s="1"/>
  <c r="AJ234" i="5"/>
  <c r="AI234" i="5"/>
  <c r="AK233" i="5"/>
  <c r="AM233" i="5" s="1"/>
  <c r="AN233" i="5" s="1"/>
  <c r="AO233" i="5" s="1"/>
  <c r="AJ233" i="5"/>
  <c r="AI233" i="5"/>
  <c r="AK232" i="5"/>
  <c r="AJ232" i="5"/>
  <c r="AI232" i="5"/>
  <c r="AM231" i="5"/>
  <c r="AN231" i="5" s="1"/>
  <c r="AK231" i="5"/>
  <c r="AJ231" i="5"/>
  <c r="AI231" i="5"/>
  <c r="AK230" i="5"/>
  <c r="AM230" i="5" s="1"/>
  <c r="AN230" i="5" s="1"/>
  <c r="AJ230" i="5"/>
  <c r="AI230" i="5"/>
  <c r="AK229" i="5"/>
  <c r="AM229" i="5" s="1"/>
  <c r="AN229" i="5" s="1"/>
  <c r="AJ229" i="5"/>
  <c r="AI229" i="5"/>
  <c r="AM228" i="5"/>
  <c r="AN228" i="5" s="1"/>
  <c r="AK228" i="5"/>
  <c r="AJ228" i="5"/>
  <c r="AI228" i="5"/>
  <c r="AK227" i="5"/>
  <c r="AM227" i="5" s="1"/>
  <c r="AN227" i="5" s="1"/>
  <c r="AJ227" i="5"/>
  <c r="AI227" i="5"/>
  <c r="AK226" i="5"/>
  <c r="AM226" i="5" s="1"/>
  <c r="AN226" i="5" s="1"/>
  <c r="AJ226" i="5"/>
  <c r="AI226" i="5"/>
  <c r="AK225" i="5"/>
  <c r="AM225" i="5" s="1"/>
  <c r="AN225" i="5" s="1"/>
  <c r="AJ225" i="5"/>
  <c r="AI225" i="5"/>
  <c r="AK224" i="5"/>
  <c r="AJ224" i="5"/>
  <c r="AI224" i="5"/>
  <c r="AM223" i="5"/>
  <c r="AN223" i="5" s="1"/>
  <c r="AK223" i="5"/>
  <c r="AJ223" i="5"/>
  <c r="AI223" i="5"/>
  <c r="AK222" i="5"/>
  <c r="AM222" i="5" s="1"/>
  <c r="AN222" i="5" s="1"/>
  <c r="AJ222" i="5"/>
  <c r="AI222" i="5"/>
  <c r="AK221" i="5"/>
  <c r="AM221" i="5" s="1"/>
  <c r="AN221" i="5" s="1"/>
  <c r="AJ221" i="5"/>
  <c r="AI221" i="5"/>
  <c r="AK220" i="5"/>
  <c r="AM220" i="5" s="1"/>
  <c r="AN220" i="5" s="1"/>
  <c r="AJ220" i="5"/>
  <c r="AI220" i="5"/>
  <c r="AK219" i="5"/>
  <c r="AM219" i="5" s="1"/>
  <c r="AN219" i="5" s="1"/>
  <c r="AJ219" i="5"/>
  <c r="AI219" i="5"/>
  <c r="AK218" i="5"/>
  <c r="AM218" i="5" s="1"/>
  <c r="AN218" i="5" s="1"/>
  <c r="AJ218" i="5"/>
  <c r="AI218" i="5"/>
  <c r="AK217" i="5"/>
  <c r="AM217" i="5" s="1"/>
  <c r="AN217" i="5" s="1"/>
  <c r="AJ217" i="5"/>
  <c r="AI217" i="5"/>
  <c r="AK216" i="5"/>
  <c r="AM216" i="5" s="1"/>
  <c r="AN216" i="5" s="1"/>
  <c r="AJ216" i="5"/>
  <c r="AI216" i="5"/>
  <c r="AM215" i="5"/>
  <c r="AN215" i="5" s="1"/>
  <c r="AK215" i="5"/>
  <c r="AJ215" i="5"/>
  <c r="AI215" i="5"/>
  <c r="AK214" i="5"/>
  <c r="AJ214" i="5"/>
  <c r="AI214" i="5"/>
  <c r="AK213" i="5"/>
  <c r="AM213" i="5" s="1"/>
  <c r="AN213" i="5" s="1"/>
  <c r="AJ213" i="5"/>
  <c r="AI213" i="5"/>
  <c r="AK212" i="5"/>
  <c r="AM212" i="5" s="1"/>
  <c r="AN212" i="5" s="1"/>
  <c r="AJ212" i="5"/>
  <c r="AI212" i="5"/>
  <c r="AK211" i="5"/>
  <c r="AM211" i="5" s="1"/>
  <c r="AN211" i="5" s="1"/>
  <c r="AJ211" i="5"/>
  <c r="AI211" i="5"/>
  <c r="AK210" i="5"/>
  <c r="AM210" i="5" s="1"/>
  <c r="AN210" i="5" s="1"/>
  <c r="AJ210" i="5"/>
  <c r="AI210" i="5"/>
  <c r="AK209" i="5"/>
  <c r="AM209" i="5" s="1"/>
  <c r="AN209" i="5" s="1"/>
  <c r="AJ209" i="5"/>
  <c r="AI209" i="5"/>
  <c r="AK208" i="5"/>
  <c r="AJ208" i="5"/>
  <c r="AI208" i="5"/>
  <c r="AM207" i="5"/>
  <c r="AN207" i="5" s="1"/>
  <c r="AK207" i="5"/>
  <c r="AJ207" i="5"/>
  <c r="AI207" i="5"/>
  <c r="AK206" i="5"/>
  <c r="AM206" i="5" s="1"/>
  <c r="AN206" i="5" s="1"/>
  <c r="AJ206" i="5"/>
  <c r="AI206" i="5"/>
  <c r="AK205" i="5"/>
  <c r="AM205" i="5" s="1"/>
  <c r="AN205" i="5" s="1"/>
  <c r="AJ205" i="5"/>
  <c r="AI205" i="5"/>
  <c r="AK204" i="5"/>
  <c r="AM204" i="5" s="1"/>
  <c r="AN204" i="5" s="1"/>
  <c r="AJ204" i="5"/>
  <c r="AI204" i="5"/>
  <c r="AK203" i="5"/>
  <c r="AM203" i="5" s="1"/>
  <c r="AN203" i="5" s="1"/>
  <c r="AJ203" i="5"/>
  <c r="AI203" i="5"/>
  <c r="AK202" i="5"/>
  <c r="AM202" i="5" s="1"/>
  <c r="AN202" i="5" s="1"/>
  <c r="AJ202" i="5"/>
  <c r="AI202" i="5"/>
  <c r="AK201" i="5"/>
  <c r="AM201" i="5" s="1"/>
  <c r="AN201" i="5" s="1"/>
  <c r="AO201" i="5" s="1"/>
  <c r="AJ201" i="5"/>
  <c r="AI201" i="5"/>
  <c r="AK200" i="5"/>
  <c r="AJ200" i="5"/>
  <c r="AI200" i="5"/>
  <c r="AM199" i="5"/>
  <c r="AN199" i="5" s="1"/>
  <c r="AK199" i="5"/>
  <c r="AJ199" i="5"/>
  <c r="AI199" i="5"/>
  <c r="AM198" i="5"/>
  <c r="AN198" i="5" s="1"/>
  <c r="AK198" i="5"/>
  <c r="AJ198" i="5"/>
  <c r="AI198" i="5"/>
  <c r="AK197" i="5"/>
  <c r="AM197" i="5" s="1"/>
  <c r="AN197" i="5" s="1"/>
  <c r="AJ197" i="5"/>
  <c r="AI197" i="5"/>
  <c r="AM196" i="5"/>
  <c r="AN196" i="5" s="1"/>
  <c r="AK196" i="5"/>
  <c r="AJ196" i="5"/>
  <c r="AI196" i="5"/>
  <c r="AK195" i="5"/>
  <c r="AM195" i="5" s="1"/>
  <c r="AN195" i="5" s="1"/>
  <c r="AJ195" i="5"/>
  <c r="AI195" i="5"/>
  <c r="AM194" i="5"/>
  <c r="AN194" i="5" s="1"/>
  <c r="AK194" i="5"/>
  <c r="AJ194" i="5"/>
  <c r="AI194" i="5"/>
  <c r="AK193" i="5"/>
  <c r="AM193" i="5" s="1"/>
  <c r="AN193" i="5" s="1"/>
  <c r="AJ193" i="5"/>
  <c r="AI193" i="5"/>
  <c r="AK192" i="5"/>
  <c r="AJ192" i="5"/>
  <c r="AI192" i="5"/>
  <c r="AM191" i="5"/>
  <c r="AN191" i="5" s="1"/>
  <c r="AK191" i="5"/>
  <c r="AJ191" i="5"/>
  <c r="AI191" i="5"/>
  <c r="AK190" i="5"/>
  <c r="AM190" i="5" s="1"/>
  <c r="AN190" i="5" s="1"/>
  <c r="AJ190" i="5"/>
  <c r="AI190" i="5"/>
  <c r="AK189" i="5"/>
  <c r="AM189" i="5" s="1"/>
  <c r="AN189" i="5" s="1"/>
  <c r="AJ189" i="5"/>
  <c r="AI189" i="5"/>
  <c r="AK188" i="5"/>
  <c r="AM188" i="5" s="1"/>
  <c r="AN188" i="5" s="1"/>
  <c r="AJ188" i="5"/>
  <c r="AI188" i="5"/>
  <c r="AM187" i="5"/>
  <c r="AN187" i="5" s="1"/>
  <c r="AK187" i="5"/>
  <c r="AJ187" i="5"/>
  <c r="AI187" i="5"/>
  <c r="AM186" i="5"/>
  <c r="AN186" i="5" s="1"/>
  <c r="AK186" i="5"/>
  <c r="AJ186" i="5"/>
  <c r="AI186" i="5"/>
  <c r="AK185" i="5"/>
  <c r="AM185" i="5" s="1"/>
  <c r="AN185" i="5" s="1"/>
  <c r="AJ185" i="5"/>
  <c r="AI185" i="5"/>
  <c r="AK184" i="5"/>
  <c r="AJ184" i="5"/>
  <c r="AI184" i="5"/>
  <c r="AM183" i="5"/>
  <c r="AN183" i="5" s="1"/>
  <c r="AK183" i="5"/>
  <c r="AJ183" i="5"/>
  <c r="AI183" i="5"/>
  <c r="AK182" i="5"/>
  <c r="AM182" i="5" s="1"/>
  <c r="AN182" i="5" s="1"/>
  <c r="AJ182" i="5"/>
  <c r="AI182" i="5"/>
  <c r="AK181" i="5"/>
  <c r="AM181" i="5" s="1"/>
  <c r="AN181" i="5" s="1"/>
  <c r="AJ181" i="5"/>
  <c r="AI181" i="5"/>
  <c r="AK180" i="5"/>
  <c r="AM180" i="5" s="1"/>
  <c r="AN180" i="5" s="1"/>
  <c r="AJ180" i="5"/>
  <c r="AI180" i="5"/>
  <c r="AM179" i="5"/>
  <c r="AN179" i="5" s="1"/>
  <c r="AK179" i="5"/>
  <c r="AJ179" i="5"/>
  <c r="AI179" i="5"/>
  <c r="AM178" i="5"/>
  <c r="AN178" i="5" s="1"/>
  <c r="AK178" i="5"/>
  <c r="AJ178" i="5"/>
  <c r="AI178" i="5"/>
  <c r="AK177" i="5"/>
  <c r="AM177" i="5" s="1"/>
  <c r="AN177" i="5" s="1"/>
  <c r="AJ177" i="5"/>
  <c r="AI177" i="5"/>
  <c r="AK176" i="5"/>
  <c r="AJ176" i="5"/>
  <c r="AI176" i="5"/>
  <c r="AM175" i="5"/>
  <c r="AN175" i="5" s="1"/>
  <c r="AK175" i="5"/>
  <c r="AJ175" i="5"/>
  <c r="AI175" i="5"/>
  <c r="AK174" i="5"/>
  <c r="AM174" i="5" s="1"/>
  <c r="AN174" i="5" s="1"/>
  <c r="AJ174" i="5"/>
  <c r="AI174" i="5"/>
  <c r="AK173" i="5"/>
  <c r="AM173" i="5" s="1"/>
  <c r="AN173" i="5" s="1"/>
  <c r="AJ173" i="5"/>
  <c r="AI173" i="5"/>
  <c r="AK172" i="5"/>
  <c r="AM172" i="5" s="1"/>
  <c r="AN172" i="5" s="1"/>
  <c r="AJ172" i="5"/>
  <c r="AI172" i="5"/>
  <c r="AM171" i="5"/>
  <c r="AN171" i="5" s="1"/>
  <c r="AK171" i="5"/>
  <c r="AJ171" i="5"/>
  <c r="AI171" i="5"/>
  <c r="AM170" i="5"/>
  <c r="AN170" i="5" s="1"/>
  <c r="AK170" i="5"/>
  <c r="AJ170" i="5"/>
  <c r="AI170" i="5"/>
  <c r="AK169" i="5"/>
  <c r="AM169" i="5" s="1"/>
  <c r="AN169" i="5" s="1"/>
  <c r="AJ169" i="5"/>
  <c r="AI169" i="5"/>
  <c r="AK168" i="5"/>
  <c r="AJ168" i="5"/>
  <c r="AI168" i="5"/>
  <c r="AM167" i="5"/>
  <c r="AN167" i="5" s="1"/>
  <c r="AK167" i="5"/>
  <c r="AJ167" i="5"/>
  <c r="AI167" i="5"/>
  <c r="AK166" i="5"/>
  <c r="AM166" i="5" s="1"/>
  <c r="AN166" i="5" s="1"/>
  <c r="AJ166" i="5"/>
  <c r="AI166" i="5"/>
  <c r="AK165" i="5"/>
  <c r="AM165" i="5" s="1"/>
  <c r="AN165" i="5" s="1"/>
  <c r="AJ165" i="5"/>
  <c r="AI165" i="5"/>
  <c r="AK164" i="5"/>
  <c r="AM164" i="5" s="1"/>
  <c r="AN164" i="5" s="1"/>
  <c r="AJ164" i="5"/>
  <c r="AI164" i="5"/>
  <c r="AM163" i="5"/>
  <c r="AN163" i="5" s="1"/>
  <c r="AK163" i="5"/>
  <c r="AJ163" i="5"/>
  <c r="AI163" i="5"/>
  <c r="AK162" i="5"/>
  <c r="AM162" i="5" s="1"/>
  <c r="AN162" i="5" s="1"/>
  <c r="AJ162" i="5"/>
  <c r="AI162" i="5"/>
  <c r="AK161" i="5"/>
  <c r="AM161" i="5" s="1"/>
  <c r="AN161" i="5" s="1"/>
  <c r="AJ161" i="5"/>
  <c r="AI161" i="5"/>
  <c r="AM160" i="5"/>
  <c r="AN160" i="5" s="1"/>
  <c r="AK160" i="5"/>
  <c r="AJ160" i="5"/>
  <c r="AI160" i="5"/>
  <c r="AM159" i="5"/>
  <c r="AN159" i="5" s="1"/>
  <c r="AK159" i="5"/>
  <c r="AJ159" i="5"/>
  <c r="AI159" i="5"/>
  <c r="AK158" i="5"/>
  <c r="AM158" i="5" s="1"/>
  <c r="AN158" i="5" s="1"/>
  <c r="AJ158" i="5"/>
  <c r="AI158" i="5"/>
  <c r="AK157" i="5"/>
  <c r="AM157" i="5" s="1"/>
  <c r="AN157" i="5" s="1"/>
  <c r="AJ157" i="5"/>
  <c r="AI157" i="5"/>
  <c r="AK156" i="5"/>
  <c r="AM156" i="5" s="1"/>
  <c r="AN156" i="5" s="1"/>
  <c r="AJ156" i="5"/>
  <c r="AI156" i="5"/>
  <c r="AM155" i="5"/>
  <c r="AN155" i="5" s="1"/>
  <c r="AK155" i="5"/>
  <c r="AJ155" i="5"/>
  <c r="AI155" i="5"/>
  <c r="AK154" i="5"/>
  <c r="AM154" i="5" s="1"/>
  <c r="AN154" i="5" s="1"/>
  <c r="AJ154" i="5"/>
  <c r="AI154" i="5"/>
  <c r="AK153" i="5"/>
  <c r="AM153" i="5" s="1"/>
  <c r="AN153" i="5" s="1"/>
  <c r="AJ153" i="5"/>
  <c r="AI153" i="5"/>
  <c r="AK152" i="5"/>
  <c r="AJ152" i="5"/>
  <c r="AI152" i="5"/>
  <c r="AM151" i="5"/>
  <c r="AN151" i="5" s="1"/>
  <c r="AK151" i="5"/>
  <c r="AJ151" i="5"/>
  <c r="AI151" i="5"/>
  <c r="AK150" i="5"/>
  <c r="AM150" i="5" s="1"/>
  <c r="AN150" i="5" s="1"/>
  <c r="AJ150" i="5"/>
  <c r="AI150" i="5"/>
  <c r="AK149" i="5"/>
  <c r="AM149" i="5" s="1"/>
  <c r="AN149" i="5" s="1"/>
  <c r="AJ149" i="5"/>
  <c r="AI149" i="5"/>
  <c r="AK148" i="5"/>
  <c r="AM148" i="5" s="1"/>
  <c r="AN148" i="5" s="1"/>
  <c r="AJ148" i="5"/>
  <c r="AI148" i="5"/>
  <c r="AM147" i="5"/>
  <c r="AN147" i="5" s="1"/>
  <c r="AK147" i="5"/>
  <c r="AJ147" i="5"/>
  <c r="AI147" i="5"/>
  <c r="AK146" i="5"/>
  <c r="AM146" i="5" s="1"/>
  <c r="AN146" i="5" s="1"/>
  <c r="AJ146" i="5"/>
  <c r="AI146" i="5"/>
  <c r="AK145" i="5"/>
  <c r="AM145" i="5" s="1"/>
  <c r="AN145" i="5" s="1"/>
  <c r="AJ145" i="5"/>
  <c r="AI145" i="5"/>
  <c r="AK144" i="5"/>
  <c r="AJ144" i="5"/>
  <c r="AI144" i="5"/>
  <c r="AM143" i="5"/>
  <c r="AN143" i="5" s="1"/>
  <c r="AK143" i="5"/>
  <c r="AJ143" i="5"/>
  <c r="AI143" i="5"/>
  <c r="AK142" i="5"/>
  <c r="AM142" i="5" s="1"/>
  <c r="AN142" i="5" s="1"/>
  <c r="AJ142" i="5"/>
  <c r="AI142" i="5"/>
  <c r="AK141" i="5"/>
  <c r="AM141" i="5" s="1"/>
  <c r="AN141" i="5" s="1"/>
  <c r="AJ141" i="5"/>
  <c r="AI141" i="5"/>
  <c r="AK140" i="5"/>
  <c r="AM140" i="5" s="1"/>
  <c r="AN140" i="5" s="1"/>
  <c r="AJ140" i="5"/>
  <c r="AI140" i="5"/>
  <c r="AM139" i="5"/>
  <c r="AN139" i="5" s="1"/>
  <c r="AK139" i="5"/>
  <c r="AJ139" i="5"/>
  <c r="AI139" i="5"/>
  <c r="AM138" i="5"/>
  <c r="AN138" i="5" s="1"/>
  <c r="AK138" i="5"/>
  <c r="AJ138" i="5"/>
  <c r="AI138" i="5"/>
  <c r="AK137" i="5"/>
  <c r="AM137" i="5" s="1"/>
  <c r="AN137" i="5" s="1"/>
  <c r="AJ137" i="5"/>
  <c r="AI137" i="5"/>
  <c r="AK136" i="5"/>
  <c r="AJ136" i="5"/>
  <c r="AI136" i="5"/>
  <c r="AM135" i="5"/>
  <c r="AN135" i="5" s="1"/>
  <c r="AK135" i="5"/>
  <c r="AJ135" i="5"/>
  <c r="AI135" i="5"/>
  <c r="AK134" i="5"/>
  <c r="AM134" i="5" s="1"/>
  <c r="AN134" i="5" s="1"/>
  <c r="AJ134" i="5"/>
  <c r="AI134" i="5"/>
  <c r="AK133" i="5"/>
  <c r="AM133" i="5" s="1"/>
  <c r="AN133" i="5" s="1"/>
  <c r="AJ133" i="5"/>
  <c r="AI133" i="5"/>
  <c r="AK132" i="5"/>
  <c r="AM132" i="5" s="1"/>
  <c r="AN132" i="5" s="1"/>
  <c r="AJ132" i="5"/>
  <c r="AI132" i="5"/>
  <c r="AM131" i="5"/>
  <c r="AN131" i="5" s="1"/>
  <c r="AK131" i="5"/>
  <c r="AJ131" i="5"/>
  <c r="AI131" i="5"/>
  <c r="AM130" i="5"/>
  <c r="AN130" i="5" s="1"/>
  <c r="AK130" i="5"/>
  <c r="AJ130" i="5"/>
  <c r="AI130" i="5"/>
  <c r="AK129" i="5"/>
  <c r="AM129" i="5" s="1"/>
  <c r="AN129" i="5" s="1"/>
  <c r="AJ129" i="5"/>
  <c r="AI129" i="5"/>
  <c r="AK128" i="5"/>
  <c r="AJ128" i="5"/>
  <c r="AI128" i="5"/>
  <c r="AM127" i="5"/>
  <c r="AN127" i="5" s="1"/>
  <c r="AK127" i="5"/>
  <c r="AJ127" i="5"/>
  <c r="AI127" i="5"/>
  <c r="AK126" i="5"/>
  <c r="AM126" i="5" s="1"/>
  <c r="AN126" i="5" s="1"/>
  <c r="AJ126" i="5"/>
  <c r="AI126" i="5"/>
  <c r="AK125" i="5"/>
  <c r="AM125" i="5" s="1"/>
  <c r="AN125" i="5" s="1"/>
  <c r="AJ125" i="5"/>
  <c r="AI125" i="5"/>
  <c r="AK124" i="5"/>
  <c r="AM124" i="5" s="1"/>
  <c r="AN124" i="5" s="1"/>
  <c r="AJ124" i="5"/>
  <c r="AI124" i="5"/>
  <c r="AK123" i="5"/>
  <c r="AM123" i="5" s="1"/>
  <c r="AN123" i="5" s="1"/>
  <c r="AJ123" i="5"/>
  <c r="AI123" i="5"/>
  <c r="AM122" i="5"/>
  <c r="AN122" i="5" s="1"/>
  <c r="AK122" i="5"/>
  <c r="AJ122" i="5"/>
  <c r="AI122" i="5"/>
  <c r="AK121" i="5"/>
  <c r="AM121" i="5" s="1"/>
  <c r="AN121" i="5" s="1"/>
  <c r="AJ121" i="5"/>
  <c r="AI121" i="5"/>
  <c r="AK120" i="5"/>
  <c r="AJ120" i="5"/>
  <c r="AI120" i="5"/>
  <c r="AM119" i="5"/>
  <c r="AN119" i="5" s="1"/>
  <c r="AK119" i="5"/>
  <c r="AJ119" i="5"/>
  <c r="AI119" i="5"/>
  <c r="AK118" i="5"/>
  <c r="AM118" i="5" s="1"/>
  <c r="AN118" i="5" s="1"/>
  <c r="AJ118" i="5"/>
  <c r="AI118" i="5"/>
  <c r="AK117" i="5"/>
  <c r="AM117" i="5" s="1"/>
  <c r="AN117" i="5" s="1"/>
  <c r="AJ117" i="5"/>
  <c r="AI117" i="5"/>
  <c r="AK116" i="5"/>
  <c r="AM116" i="5" s="1"/>
  <c r="AN116" i="5" s="1"/>
  <c r="AJ116" i="5"/>
  <c r="AI116" i="5"/>
  <c r="AM115" i="5"/>
  <c r="AN115" i="5" s="1"/>
  <c r="AK115" i="5"/>
  <c r="AJ115" i="5"/>
  <c r="AI115" i="5"/>
  <c r="AM114" i="5"/>
  <c r="AN114" i="5" s="1"/>
  <c r="AK114" i="5"/>
  <c r="AJ114" i="5"/>
  <c r="AI114" i="5"/>
  <c r="AM113" i="5"/>
  <c r="AN113" i="5" s="1"/>
  <c r="AK113" i="5"/>
  <c r="AJ113" i="5"/>
  <c r="AI113" i="5"/>
  <c r="AK112" i="5"/>
  <c r="AJ112" i="5"/>
  <c r="AI112" i="5"/>
  <c r="AM111" i="5"/>
  <c r="AN111" i="5" s="1"/>
  <c r="AK111" i="5"/>
  <c r="AJ111" i="5"/>
  <c r="AI111" i="5"/>
  <c r="AK110" i="5"/>
  <c r="AM110" i="5" s="1"/>
  <c r="AN110" i="5" s="1"/>
  <c r="AJ110" i="5"/>
  <c r="AI110" i="5"/>
  <c r="AK109" i="5"/>
  <c r="AM109" i="5" s="1"/>
  <c r="AN109" i="5" s="1"/>
  <c r="AJ109" i="5"/>
  <c r="AI109" i="5"/>
  <c r="AK108" i="5"/>
  <c r="AM108" i="5" s="1"/>
  <c r="AN108" i="5" s="1"/>
  <c r="AJ108" i="5"/>
  <c r="AI108" i="5"/>
  <c r="AK107" i="5"/>
  <c r="AM107" i="5" s="1"/>
  <c r="AN107" i="5" s="1"/>
  <c r="AJ107" i="5"/>
  <c r="AI107" i="5"/>
  <c r="AM106" i="5"/>
  <c r="AN106" i="5" s="1"/>
  <c r="AK106" i="5"/>
  <c r="AJ106" i="5"/>
  <c r="AI106" i="5"/>
  <c r="AK105" i="5"/>
  <c r="AM105" i="5" s="1"/>
  <c r="AN105" i="5" s="1"/>
  <c r="AJ105" i="5"/>
  <c r="AI105" i="5"/>
  <c r="AK104" i="5"/>
  <c r="AJ104" i="5"/>
  <c r="AI104" i="5"/>
  <c r="AM103" i="5"/>
  <c r="AN103" i="5" s="1"/>
  <c r="AK103" i="5"/>
  <c r="AJ103" i="5"/>
  <c r="AI103" i="5"/>
  <c r="AK102" i="5"/>
  <c r="AM102" i="5" s="1"/>
  <c r="AN102" i="5" s="1"/>
  <c r="AJ102" i="5"/>
  <c r="AI102" i="5"/>
  <c r="AK101" i="5"/>
  <c r="AM101" i="5" s="1"/>
  <c r="AN101" i="5" s="1"/>
  <c r="AJ101" i="5"/>
  <c r="AI101" i="5"/>
  <c r="AK100" i="5"/>
  <c r="AM100" i="5" s="1"/>
  <c r="AN100" i="5" s="1"/>
  <c r="AJ100" i="5"/>
  <c r="AI100" i="5"/>
  <c r="AK99" i="5"/>
  <c r="AM99" i="5" s="1"/>
  <c r="AN99" i="5" s="1"/>
  <c r="AJ99" i="5"/>
  <c r="AI99" i="5"/>
  <c r="AM98" i="5"/>
  <c r="AN98" i="5" s="1"/>
  <c r="AK98" i="5"/>
  <c r="AJ98" i="5"/>
  <c r="AI98" i="5"/>
  <c r="AM97" i="5"/>
  <c r="AK97" i="5"/>
  <c r="AJ97" i="5"/>
  <c r="AI97" i="5"/>
  <c r="AK96" i="5"/>
  <c r="AJ96" i="5"/>
  <c r="AI96" i="5"/>
  <c r="AM95" i="5"/>
  <c r="AN95" i="5" s="1"/>
  <c r="AK95" i="5"/>
  <c r="AJ95" i="5"/>
  <c r="AI95" i="5"/>
  <c r="AK94" i="5"/>
  <c r="AM94" i="5" s="1"/>
  <c r="AN94" i="5" s="1"/>
  <c r="AJ94" i="5"/>
  <c r="AI94" i="5"/>
  <c r="AK93" i="5"/>
  <c r="AM93" i="5" s="1"/>
  <c r="AN93" i="5" s="1"/>
  <c r="AJ93" i="5"/>
  <c r="AI93" i="5"/>
  <c r="AK92" i="5"/>
  <c r="AM92" i="5" s="1"/>
  <c r="AN92" i="5" s="1"/>
  <c r="AJ92" i="5"/>
  <c r="AI92" i="5"/>
  <c r="AK91" i="5"/>
  <c r="AM91" i="5" s="1"/>
  <c r="AN91" i="5" s="1"/>
  <c r="AJ91" i="5"/>
  <c r="AI91" i="5"/>
  <c r="AK90" i="5"/>
  <c r="AM90" i="5" s="1"/>
  <c r="AN90" i="5" s="1"/>
  <c r="AJ90" i="5"/>
  <c r="AI90" i="5"/>
  <c r="AM89" i="5"/>
  <c r="AK89" i="5"/>
  <c r="AJ89" i="5"/>
  <c r="AI89" i="5"/>
  <c r="AK88" i="5"/>
  <c r="AJ88" i="5"/>
  <c r="AI88" i="5"/>
  <c r="AM87" i="5"/>
  <c r="AN87" i="5" s="1"/>
  <c r="AK87" i="5"/>
  <c r="AJ87" i="5"/>
  <c r="AI87" i="5"/>
  <c r="AK86" i="5"/>
  <c r="AM86" i="5" s="1"/>
  <c r="AN86" i="5" s="1"/>
  <c r="AJ86" i="5"/>
  <c r="AI86" i="5"/>
  <c r="AK85" i="5"/>
  <c r="AM85" i="5" s="1"/>
  <c r="AN85" i="5" s="1"/>
  <c r="AJ85" i="5"/>
  <c r="AI85" i="5"/>
  <c r="AM84" i="5"/>
  <c r="AN84" i="5" s="1"/>
  <c r="AK84" i="5"/>
  <c r="AJ84" i="5"/>
  <c r="AI84" i="5"/>
  <c r="AM83" i="5"/>
  <c r="AN83" i="5" s="1"/>
  <c r="AK83" i="5"/>
  <c r="AJ83" i="5"/>
  <c r="AI83" i="5"/>
  <c r="AK82" i="5"/>
  <c r="AM82" i="5" s="1"/>
  <c r="AN82" i="5" s="1"/>
  <c r="AJ82" i="5"/>
  <c r="AI82" i="5"/>
  <c r="AM81" i="5"/>
  <c r="AN81" i="5" s="1"/>
  <c r="AK81" i="5"/>
  <c r="AJ81" i="5"/>
  <c r="AI81" i="5"/>
  <c r="AK80" i="5"/>
  <c r="AJ80" i="5"/>
  <c r="AI80" i="5"/>
  <c r="AM79" i="5"/>
  <c r="AN79" i="5" s="1"/>
  <c r="AK79" i="5"/>
  <c r="AJ79" i="5"/>
  <c r="AI79" i="5"/>
  <c r="AK78" i="5"/>
  <c r="AM78" i="5" s="1"/>
  <c r="AN78" i="5" s="1"/>
  <c r="AJ78" i="5"/>
  <c r="AI78" i="5"/>
  <c r="AK77" i="5"/>
  <c r="AM77" i="5" s="1"/>
  <c r="AN77" i="5" s="1"/>
  <c r="AJ77" i="5"/>
  <c r="AI77" i="5"/>
  <c r="AK76" i="5"/>
  <c r="AM76" i="5" s="1"/>
  <c r="AN76" i="5" s="1"/>
  <c r="AJ76" i="5"/>
  <c r="AI76" i="5"/>
  <c r="AK75" i="5"/>
  <c r="AM75" i="5" s="1"/>
  <c r="AN75" i="5" s="1"/>
  <c r="AJ75" i="5"/>
  <c r="AI75" i="5"/>
  <c r="AK74" i="5"/>
  <c r="AM74" i="5" s="1"/>
  <c r="AN74" i="5" s="1"/>
  <c r="AJ74" i="5"/>
  <c r="AI74" i="5"/>
  <c r="AM73" i="5"/>
  <c r="AK73" i="5"/>
  <c r="AJ73" i="5"/>
  <c r="AI73" i="5"/>
  <c r="AM72" i="5"/>
  <c r="AN72" i="5" s="1"/>
  <c r="AK72" i="5"/>
  <c r="AJ72" i="5"/>
  <c r="AI72" i="5"/>
  <c r="AM71" i="5"/>
  <c r="AN71" i="5" s="1"/>
  <c r="AK71" i="5"/>
  <c r="AJ71" i="5"/>
  <c r="AI71" i="5"/>
  <c r="AK70" i="5"/>
  <c r="AM70" i="5" s="1"/>
  <c r="AN70" i="5" s="1"/>
  <c r="AJ70" i="5"/>
  <c r="AI70" i="5"/>
  <c r="AK69" i="5"/>
  <c r="AM69" i="5" s="1"/>
  <c r="AN69" i="5" s="1"/>
  <c r="AJ69" i="5"/>
  <c r="AI69" i="5"/>
  <c r="AK68" i="5"/>
  <c r="AM68" i="5" s="1"/>
  <c r="AN68" i="5" s="1"/>
  <c r="AJ68" i="5"/>
  <c r="AI68" i="5"/>
  <c r="AK67" i="5"/>
  <c r="AM67" i="5" s="1"/>
  <c r="AN67" i="5" s="1"/>
  <c r="AJ67" i="5"/>
  <c r="AI67" i="5"/>
  <c r="AK66" i="5"/>
  <c r="AM66" i="5" s="1"/>
  <c r="AN66" i="5" s="1"/>
  <c r="AJ66" i="5"/>
  <c r="AI66" i="5"/>
  <c r="AK65" i="5"/>
  <c r="AM65" i="5" s="1"/>
  <c r="AN65" i="5" s="1"/>
  <c r="AJ65" i="5"/>
  <c r="AI65" i="5"/>
  <c r="AK64" i="5"/>
  <c r="AJ64" i="5"/>
  <c r="AI64" i="5"/>
  <c r="AM63" i="5"/>
  <c r="AN63" i="5" s="1"/>
  <c r="AK63" i="5"/>
  <c r="AJ63" i="5"/>
  <c r="AI63" i="5"/>
  <c r="AK62" i="5"/>
  <c r="AM62" i="5" s="1"/>
  <c r="AN62" i="5" s="1"/>
  <c r="AJ62" i="5"/>
  <c r="AI62" i="5"/>
  <c r="AK61" i="5"/>
  <c r="AM61" i="5" s="1"/>
  <c r="AN61" i="5" s="1"/>
  <c r="AJ61" i="5"/>
  <c r="AI61" i="5"/>
  <c r="AK60" i="5"/>
  <c r="AM60" i="5" s="1"/>
  <c r="AN60" i="5" s="1"/>
  <c r="AJ60" i="5"/>
  <c r="AI60" i="5"/>
  <c r="AK59" i="5"/>
  <c r="AM59" i="5" s="1"/>
  <c r="AN59" i="5" s="1"/>
  <c r="AJ59" i="5"/>
  <c r="AI59" i="5"/>
  <c r="AK58" i="5"/>
  <c r="AM58" i="5" s="1"/>
  <c r="AN58" i="5" s="1"/>
  <c r="AJ58" i="5"/>
  <c r="AI58" i="5"/>
  <c r="AK57" i="5"/>
  <c r="AM57" i="5" s="1"/>
  <c r="AN57" i="5" s="1"/>
  <c r="AJ57" i="5"/>
  <c r="AI57" i="5"/>
  <c r="AK56" i="5"/>
  <c r="AJ56" i="5"/>
  <c r="AI56" i="5"/>
  <c r="AM55" i="5"/>
  <c r="AN55" i="5" s="1"/>
  <c r="AK55" i="5"/>
  <c r="AJ55" i="5"/>
  <c r="AI55" i="5"/>
  <c r="AK54" i="5"/>
  <c r="AM54" i="5" s="1"/>
  <c r="AN54" i="5" s="1"/>
  <c r="AJ54" i="5"/>
  <c r="AI54" i="5"/>
  <c r="AK53" i="5"/>
  <c r="AM53" i="5" s="1"/>
  <c r="AN53" i="5" s="1"/>
  <c r="AJ53" i="5"/>
  <c r="AI53" i="5"/>
  <c r="AK52" i="5"/>
  <c r="AM52" i="5" s="1"/>
  <c r="AN52" i="5" s="1"/>
  <c r="AJ52" i="5"/>
  <c r="AI52" i="5"/>
  <c r="AK51" i="5"/>
  <c r="AM51" i="5" s="1"/>
  <c r="AN51" i="5" s="1"/>
  <c r="AJ51" i="5"/>
  <c r="AI51" i="5"/>
  <c r="AM50" i="5"/>
  <c r="AK50" i="5"/>
  <c r="AJ50" i="5"/>
  <c r="AI50" i="5"/>
  <c r="AM49" i="5"/>
  <c r="AN49" i="5" s="1"/>
  <c r="AK49" i="5"/>
  <c r="AJ49" i="5"/>
  <c r="AI49" i="5"/>
  <c r="AM48" i="5"/>
  <c r="AN48" i="5" s="1"/>
  <c r="AK48" i="5"/>
  <c r="AJ48" i="5"/>
  <c r="AI48" i="5"/>
  <c r="AM47" i="5"/>
  <c r="AN47" i="5" s="1"/>
  <c r="AK47" i="5"/>
  <c r="AJ47" i="5"/>
  <c r="AI47" i="5"/>
  <c r="AK46" i="5"/>
  <c r="AM46" i="5" s="1"/>
  <c r="AN46" i="5" s="1"/>
  <c r="AJ46" i="5"/>
  <c r="AI46" i="5"/>
  <c r="AK45" i="5"/>
  <c r="AM45" i="5" s="1"/>
  <c r="AN45" i="5" s="1"/>
  <c r="AJ45" i="5"/>
  <c r="AI45" i="5"/>
  <c r="AM44" i="5"/>
  <c r="AK44" i="5"/>
  <c r="AJ44" i="5"/>
  <c r="AI44" i="5"/>
  <c r="AM43" i="5"/>
  <c r="AN43" i="5" s="1"/>
  <c r="AK43" i="5"/>
  <c r="AJ43" i="5"/>
  <c r="AI43" i="5"/>
  <c r="AM42" i="5"/>
  <c r="AN42" i="5" s="1"/>
  <c r="AK42" i="5"/>
  <c r="AJ42" i="5"/>
  <c r="AI42" i="5"/>
  <c r="AM41" i="5"/>
  <c r="AN41" i="5" s="1"/>
  <c r="AK41" i="5"/>
  <c r="AJ41" i="5"/>
  <c r="AI41" i="5"/>
  <c r="AK40" i="5"/>
  <c r="AJ40" i="5"/>
  <c r="AI40" i="5"/>
  <c r="AK39" i="5"/>
  <c r="AM39" i="5" s="1"/>
  <c r="AN39" i="5" s="1"/>
  <c r="AJ39" i="5"/>
  <c r="AI39" i="5"/>
  <c r="AK38" i="5"/>
  <c r="AM38" i="5" s="1"/>
  <c r="AN38" i="5" s="1"/>
  <c r="AJ38" i="5"/>
  <c r="AI38" i="5"/>
  <c r="AM37" i="5"/>
  <c r="AN37" i="5" s="1"/>
  <c r="AK37" i="5"/>
  <c r="AJ37" i="5"/>
  <c r="AI37" i="5"/>
  <c r="AK36" i="5"/>
  <c r="AM36" i="5" s="1"/>
  <c r="AN36" i="5" s="1"/>
  <c r="AJ36" i="5"/>
  <c r="AI36" i="5"/>
  <c r="AK35" i="5"/>
  <c r="AM35" i="5" s="1"/>
  <c r="AN35" i="5" s="1"/>
  <c r="AJ35" i="5"/>
  <c r="AI35" i="5"/>
  <c r="AK34" i="5"/>
  <c r="AM34" i="5" s="1"/>
  <c r="AN34" i="5" s="1"/>
  <c r="AJ34" i="5"/>
  <c r="AI34" i="5"/>
  <c r="AK33" i="5"/>
  <c r="AM33" i="5" s="1"/>
  <c r="AN33" i="5" s="1"/>
  <c r="AJ33" i="5"/>
  <c r="AI33" i="5"/>
  <c r="AK32" i="5"/>
  <c r="AJ32" i="5"/>
  <c r="AI32" i="5"/>
  <c r="AM31" i="5"/>
  <c r="AN31" i="5" s="1"/>
  <c r="AK31" i="5"/>
  <c r="AJ31" i="5"/>
  <c r="AI31" i="5"/>
  <c r="AK30" i="5"/>
  <c r="AM30" i="5" s="1"/>
  <c r="AN30" i="5" s="1"/>
  <c r="AJ30" i="5"/>
  <c r="AI30" i="5"/>
  <c r="AK29" i="5"/>
  <c r="AM29" i="5" s="1"/>
  <c r="AN29" i="5" s="1"/>
  <c r="AJ29" i="5"/>
  <c r="AI29" i="5"/>
  <c r="AK28" i="5"/>
  <c r="AM28" i="5" s="1"/>
  <c r="AN28" i="5" s="1"/>
  <c r="AJ28" i="5"/>
  <c r="AI28" i="5"/>
  <c r="AK27" i="5"/>
  <c r="AM27" i="5" s="1"/>
  <c r="AN27" i="5" s="1"/>
  <c r="AJ27" i="5"/>
  <c r="AI27" i="5"/>
  <c r="AK26" i="5"/>
  <c r="AM26" i="5" s="1"/>
  <c r="AN26" i="5" s="1"/>
  <c r="AJ26" i="5"/>
  <c r="AI26" i="5"/>
  <c r="AK25" i="5"/>
  <c r="AM25" i="5" s="1"/>
  <c r="AN25" i="5" s="1"/>
  <c r="AJ25" i="5"/>
  <c r="AI25" i="5"/>
  <c r="AK24" i="5"/>
  <c r="AM24" i="5" s="1"/>
  <c r="AN24" i="5" s="1"/>
  <c r="AJ24" i="5"/>
  <c r="AI24" i="5"/>
  <c r="AK23" i="5"/>
  <c r="AM23" i="5" s="1"/>
  <c r="AN23" i="5" s="1"/>
  <c r="AJ23" i="5"/>
  <c r="AI23" i="5"/>
  <c r="AK22" i="5"/>
  <c r="AM22" i="5" s="1"/>
  <c r="AN22" i="5" s="1"/>
  <c r="AJ22" i="5"/>
  <c r="AI22" i="5"/>
  <c r="AK21" i="5"/>
  <c r="AM21" i="5" s="1"/>
  <c r="AN21" i="5" s="1"/>
  <c r="AJ21" i="5"/>
  <c r="AI21" i="5"/>
  <c r="AK20" i="5"/>
  <c r="AM20" i="5" s="1"/>
  <c r="AN20" i="5" s="1"/>
  <c r="AJ20" i="5"/>
  <c r="AI20" i="5"/>
  <c r="AM19" i="5"/>
  <c r="AN19" i="5" s="1"/>
  <c r="AK19" i="5"/>
  <c r="AJ19" i="5"/>
  <c r="AI19" i="5"/>
  <c r="AM18" i="5"/>
  <c r="AN18" i="5" s="1"/>
  <c r="AK18" i="5"/>
  <c r="AJ18" i="5"/>
  <c r="AI18" i="5"/>
  <c r="AM17" i="5"/>
  <c r="AN17" i="5" s="1"/>
  <c r="AK17" i="5"/>
  <c r="AJ17" i="5"/>
  <c r="AI17" i="5"/>
  <c r="AK16" i="5"/>
  <c r="AJ16" i="5"/>
  <c r="AI16" i="5"/>
  <c r="AM15" i="5"/>
  <c r="AN15" i="5" s="1"/>
  <c r="AK15" i="5"/>
  <c r="AJ15" i="5"/>
  <c r="AI15" i="5"/>
  <c r="AK14" i="5"/>
  <c r="AM14" i="5" s="1"/>
  <c r="AN14" i="5" s="1"/>
  <c r="AJ14" i="5"/>
  <c r="AI14" i="5"/>
  <c r="AK13" i="5"/>
  <c r="AM13" i="5" s="1"/>
  <c r="AN13" i="5" s="1"/>
  <c r="AJ13" i="5"/>
  <c r="AI13" i="5"/>
  <c r="AK12" i="5"/>
  <c r="AM12" i="5" s="1"/>
  <c r="AN12" i="5" s="1"/>
  <c r="AJ12" i="5"/>
  <c r="AI12" i="5"/>
  <c r="AM11" i="5"/>
  <c r="AN11" i="5" s="1"/>
  <c r="AK11" i="5"/>
  <c r="AJ11" i="5"/>
  <c r="AI11" i="5"/>
  <c r="AM10" i="5"/>
  <c r="AN10" i="5" s="1"/>
  <c r="AK10" i="5"/>
  <c r="AJ10" i="5"/>
  <c r="AI10" i="5"/>
  <c r="AM9" i="5"/>
  <c r="AN9" i="5" s="1"/>
  <c r="AK9" i="5"/>
  <c r="AJ9" i="5"/>
  <c r="AI9" i="5"/>
  <c r="AM8" i="5"/>
  <c r="AN8" i="5" s="1"/>
  <c r="AK8" i="5"/>
  <c r="AJ8" i="5"/>
  <c r="AI8" i="5"/>
  <c r="AM7" i="5"/>
  <c r="AN7" i="5" s="1"/>
  <c r="AK7" i="5"/>
  <c r="AJ7" i="5"/>
  <c r="AI7" i="5"/>
  <c r="AK6" i="5"/>
  <c r="AM6" i="5" s="1"/>
  <c r="AN6" i="5" s="1"/>
  <c r="AJ6" i="5"/>
  <c r="AI6" i="5"/>
  <c r="AK5" i="5"/>
  <c r="AM5" i="5" s="1"/>
  <c r="AN5" i="5" s="1"/>
  <c r="AJ5" i="5"/>
  <c r="AI5" i="5"/>
  <c r="AK4" i="5"/>
  <c r="AM4" i="5" s="1"/>
  <c r="AN4" i="5" s="1"/>
  <c r="AJ4" i="5"/>
  <c r="AI4" i="5"/>
  <c r="AD6" i="5"/>
  <c r="AD1095" i="5"/>
  <c r="AD1094" i="5"/>
  <c r="AD1093" i="5"/>
  <c r="AD1092" i="5"/>
  <c r="AD1091" i="5"/>
  <c r="AD1090" i="5"/>
  <c r="AE1090" i="5" s="1"/>
  <c r="AF1090" i="5" s="1"/>
  <c r="AD1089" i="5"/>
  <c r="AD1088" i="5"/>
  <c r="AD1087" i="5"/>
  <c r="AD1086" i="5"/>
  <c r="AD1085" i="5"/>
  <c r="AD1084" i="5"/>
  <c r="AD1083" i="5"/>
  <c r="AD1082" i="5"/>
  <c r="AE1082" i="5" s="1"/>
  <c r="AF1082" i="5" s="1"/>
  <c r="AD1081" i="5"/>
  <c r="AD1080" i="5"/>
  <c r="AD1079" i="5"/>
  <c r="AD1078" i="5"/>
  <c r="AD1077" i="5"/>
  <c r="AD1076" i="5"/>
  <c r="AD1075" i="5"/>
  <c r="AD1074" i="5"/>
  <c r="AD1073" i="5"/>
  <c r="AD1072" i="5"/>
  <c r="AD1071" i="5"/>
  <c r="AD1070" i="5"/>
  <c r="AD1069" i="5"/>
  <c r="AD1068" i="5"/>
  <c r="AD1067" i="5"/>
  <c r="AD1066" i="5"/>
  <c r="AE1066" i="5" s="1"/>
  <c r="AF1066" i="5" s="1"/>
  <c r="AD1065" i="5"/>
  <c r="AD1064" i="5"/>
  <c r="AD1063" i="5"/>
  <c r="AD1062" i="5"/>
  <c r="AD1061" i="5"/>
  <c r="AD1060" i="5"/>
  <c r="AD1059" i="5"/>
  <c r="AD1058" i="5"/>
  <c r="AE1058" i="5" s="1"/>
  <c r="AF1058" i="5" s="1"/>
  <c r="AD1057" i="5"/>
  <c r="AD1056" i="5"/>
  <c r="AD1055" i="5"/>
  <c r="AD1054" i="5"/>
  <c r="AD1053" i="5"/>
  <c r="AD1052" i="5"/>
  <c r="AD1051" i="5"/>
  <c r="AD1050" i="5"/>
  <c r="AE1050" i="5" s="1"/>
  <c r="AF1050" i="5" s="1"/>
  <c r="AD1049" i="5"/>
  <c r="AD1048" i="5"/>
  <c r="AD1047" i="5"/>
  <c r="AD1046" i="5"/>
  <c r="AD1045" i="5"/>
  <c r="AD1044" i="5"/>
  <c r="AD1043" i="5"/>
  <c r="AD1042" i="5"/>
  <c r="AE1042" i="5" s="1"/>
  <c r="AF1042" i="5" s="1"/>
  <c r="AD1041" i="5"/>
  <c r="AD1040" i="5"/>
  <c r="AD1039" i="5"/>
  <c r="AD1038" i="5"/>
  <c r="AD1037" i="5"/>
  <c r="AD1036" i="5"/>
  <c r="AD1035" i="5"/>
  <c r="AD1034" i="5"/>
  <c r="AE1034" i="5" s="1"/>
  <c r="AF1034" i="5" s="1"/>
  <c r="AD1033" i="5"/>
  <c r="AD1032" i="5"/>
  <c r="AD1031" i="5"/>
  <c r="AD1030" i="5"/>
  <c r="AD1029" i="5"/>
  <c r="AD1028" i="5"/>
  <c r="AD1027" i="5"/>
  <c r="AD1026" i="5"/>
  <c r="AE1026" i="5" s="1"/>
  <c r="AF1026" i="5" s="1"/>
  <c r="AD1025" i="5"/>
  <c r="AD1024" i="5"/>
  <c r="AD1023" i="5"/>
  <c r="AD1022" i="5"/>
  <c r="AD1021" i="5"/>
  <c r="AD1020" i="5"/>
  <c r="AD1019" i="5"/>
  <c r="AD1018" i="5"/>
  <c r="AE1018" i="5" s="1"/>
  <c r="AF1018" i="5" s="1"/>
  <c r="AD1017" i="5"/>
  <c r="AD1016" i="5"/>
  <c r="AD1015" i="5"/>
  <c r="AD1014" i="5"/>
  <c r="AD1013" i="5"/>
  <c r="AD1012" i="5"/>
  <c r="AD1011" i="5"/>
  <c r="AD1010" i="5"/>
  <c r="AE1010" i="5" s="1"/>
  <c r="AF1010" i="5" s="1"/>
  <c r="AD1009" i="5"/>
  <c r="AD1008" i="5"/>
  <c r="AD1007" i="5"/>
  <c r="AD1006" i="5"/>
  <c r="AD1005" i="5"/>
  <c r="AD1004" i="5"/>
  <c r="AD1003" i="5"/>
  <c r="AD1002" i="5"/>
  <c r="AE1002" i="5" s="1"/>
  <c r="AF1002" i="5" s="1"/>
  <c r="AD1001" i="5"/>
  <c r="AD1000" i="5"/>
  <c r="AD999" i="5"/>
  <c r="AD998" i="5"/>
  <c r="AD997" i="5"/>
  <c r="AD996" i="5"/>
  <c r="AD995" i="5"/>
  <c r="AD994" i="5"/>
  <c r="AE994" i="5" s="1"/>
  <c r="AF994" i="5" s="1"/>
  <c r="AD993" i="5"/>
  <c r="AD992" i="5"/>
  <c r="AD991" i="5"/>
  <c r="AD990" i="5"/>
  <c r="AD989" i="5"/>
  <c r="AD988" i="5"/>
  <c r="AD987" i="5"/>
  <c r="AD986" i="5"/>
  <c r="AD985" i="5"/>
  <c r="AD984" i="5"/>
  <c r="AD983" i="5"/>
  <c r="AD982" i="5"/>
  <c r="AD981" i="5"/>
  <c r="AD980" i="5"/>
  <c r="AD979" i="5"/>
  <c r="AD978" i="5"/>
  <c r="AD977" i="5"/>
  <c r="AD976" i="5"/>
  <c r="AD975" i="5"/>
  <c r="AD974" i="5"/>
  <c r="AD973" i="5"/>
  <c r="AD972" i="5"/>
  <c r="AD971" i="5"/>
  <c r="AD970" i="5"/>
  <c r="AE970" i="5" s="1"/>
  <c r="AF970" i="5" s="1"/>
  <c r="AD969" i="5"/>
  <c r="AD968" i="5"/>
  <c r="AD967" i="5"/>
  <c r="AD966" i="5"/>
  <c r="AD965" i="5"/>
  <c r="AD964" i="5"/>
  <c r="AD963" i="5"/>
  <c r="AD962" i="5"/>
  <c r="AD961" i="5"/>
  <c r="AD960" i="5"/>
  <c r="AD959" i="5"/>
  <c r="AD958" i="5"/>
  <c r="AD957" i="5"/>
  <c r="AD956" i="5"/>
  <c r="AD955" i="5"/>
  <c r="AD954" i="5"/>
  <c r="AD953" i="5"/>
  <c r="AD952" i="5"/>
  <c r="AD951" i="5"/>
  <c r="AD950" i="5"/>
  <c r="AD949" i="5"/>
  <c r="AD948" i="5"/>
  <c r="AD947" i="5"/>
  <c r="AD946" i="5"/>
  <c r="AE946" i="5" s="1"/>
  <c r="AF946" i="5" s="1"/>
  <c r="AD945" i="5"/>
  <c r="AD944" i="5"/>
  <c r="AD943" i="5"/>
  <c r="AD942" i="5"/>
  <c r="AD941" i="5"/>
  <c r="AD940" i="5"/>
  <c r="AD939" i="5"/>
  <c r="AD938" i="5"/>
  <c r="AD937" i="5"/>
  <c r="AD936" i="5"/>
  <c r="AD935" i="5"/>
  <c r="AD934" i="5"/>
  <c r="AD933" i="5"/>
  <c r="AD932" i="5"/>
  <c r="AD931" i="5"/>
  <c r="AD930" i="5"/>
  <c r="AD929" i="5"/>
  <c r="AD928" i="5"/>
  <c r="AD927" i="5"/>
  <c r="AD926" i="5"/>
  <c r="AD925" i="5"/>
  <c r="AD924" i="5"/>
  <c r="AD923" i="5"/>
  <c r="AD922" i="5"/>
  <c r="AE922" i="5" s="1"/>
  <c r="AF922" i="5" s="1"/>
  <c r="AD921" i="5"/>
  <c r="AD920" i="5"/>
  <c r="AD919" i="5"/>
  <c r="AD918" i="5"/>
  <c r="AD917" i="5"/>
  <c r="AD916" i="5"/>
  <c r="AD915" i="5"/>
  <c r="AD914" i="5"/>
  <c r="AD913" i="5"/>
  <c r="AD912" i="5"/>
  <c r="AD911" i="5"/>
  <c r="AD910" i="5"/>
  <c r="AD909" i="5"/>
  <c r="AD908" i="5"/>
  <c r="AD907" i="5"/>
  <c r="AD906" i="5"/>
  <c r="AD905" i="5"/>
  <c r="AD904" i="5"/>
  <c r="AD903" i="5"/>
  <c r="AD902" i="5"/>
  <c r="AD901" i="5"/>
  <c r="AD900" i="5"/>
  <c r="AD899" i="5"/>
  <c r="AD898" i="5"/>
  <c r="AE898" i="5" s="1"/>
  <c r="AF898" i="5" s="1"/>
  <c r="AD897" i="5"/>
  <c r="AD896" i="5"/>
  <c r="AD895" i="5"/>
  <c r="AD894" i="5"/>
  <c r="AD893" i="5"/>
  <c r="AD892" i="5"/>
  <c r="AD891" i="5"/>
  <c r="AD890" i="5"/>
  <c r="AD889" i="5"/>
  <c r="AD888" i="5"/>
  <c r="AD887" i="5"/>
  <c r="AD886" i="5"/>
  <c r="AD885" i="5"/>
  <c r="AD884" i="5"/>
  <c r="AD883" i="5"/>
  <c r="AD882" i="5"/>
  <c r="AD881" i="5"/>
  <c r="AD880" i="5"/>
  <c r="AD879" i="5"/>
  <c r="AD878" i="5"/>
  <c r="AD877" i="5"/>
  <c r="AD876" i="5"/>
  <c r="AD875" i="5"/>
  <c r="AD874" i="5"/>
  <c r="AD873" i="5"/>
  <c r="AD872" i="5"/>
  <c r="AD871" i="5"/>
  <c r="AD870" i="5"/>
  <c r="AD869" i="5"/>
  <c r="AD868" i="5"/>
  <c r="AD867" i="5"/>
  <c r="AD866" i="5"/>
  <c r="AD865" i="5"/>
  <c r="AD864" i="5"/>
  <c r="AE864" i="5" s="1"/>
  <c r="AF864" i="5" s="1"/>
  <c r="AD863" i="5"/>
  <c r="AD862" i="5"/>
  <c r="AD861" i="5"/>
  <c r="AD860" i="5"/>
  <c r="AD859" i="5"/>
  <c r="AD858" i="5"/>
  <c r="AD857" i="5"/>
  <c r="AD856" i="5"/>
  <c r="AE856" i="5" s="1"/>
  <c r="AF856" i="5" s="1"/>
  <c r="AD855" i="5"/>
  <c r="AD854" i="5"/>
  <c r="AD853" i="5"/>
  <c r="AD852" i="5"/>
  <c r="AD851" i="5"/>
  <c r="AD850" i="5"/>
  <c r="AD849" i="5"/>
  <c r="AD848" i="5"/>
  <c r="AD847" i="5"/>
  <c r="AD846" i="5"/>
  <c r="AD845" i="5"/>
  <c r="AD844" i="5"/>
  <c r="AD843" i="5"/>
  <c r="AD842" i="5"/>
  <c r="AD841" i="5"/>
  <c r="AD840" i="5"/>
  <c r="AE840" i="5" s="1"/>
  <c r="AF840" i="5" s="1"/>
  <c r="AD839" i="5"/>
  <c r="AD838" i="5"/>
  <c r="AD837" i="5"/>
  <c r="AD836" i="5"/>
  <c r="AD835" i="5"/>
  <c r="AD834" i="5"/>
  <c r="AD833" i="5"/>
  <c r="AD832" i="5"/>
  <c r="AE832" i="5" s="1"/>
  <c r="AF832" i="5" s="1"/>
  <c r="AD831" i="5"/>
  <c r="AD830" i="5"/>
  <c r="AD829" i="5"/>
  <c r="AD828" i="5"/>
  <c r="AD827" i="5"/>
  <c r="AD826" i="5"/>
  <c r="AD825" i="5"/>
  <c r="AD824" i="5"/>
  <c r="AE824" i="5" s="1"/>
  <c r="AF824" i="5" s="1"/>
  <c r="AD823" i="5"/>
  <c r="AD822" i="5"/>
  <c r="AD821" i="5"/>
  <c r="AD820" i="5"/>
  <c r="AD819" i="5"/>
  <c r="AD818" i="5"/>
  <c r="AD817" i="5"/>
  <c r="AD816" i="5"/>
  <c r="AE816" i="5" s="1"/>
  <c r="AF816" i="5" s="1"/>
  <c r="AD815" i="5"/>
  <c r="AD814" i="5"/>
  <c r="AD813" i="5"/>
  <c r="AD812" i="5"/>
  <c r="AD811" i="5"/>
  <c r="AD810" i="5"/>
  <c r="AD809" i="5"/>
  <c r="AD808" i="5"/>
  <c r="AE808" i="5" s="1"/>
  <c r="AF808" i="5" s="1"/>
  <c r="AD807" i="5"/>
  <c r="AD806" i="5"/>
  <c r="AD805" i="5"/>
  <c r="AD804" i="5"/>
  <c r="AD803" i="5"/>
  <c r="AD802" i="5"/>
  <c r="AD801" i="5"/>
  <c r="AD800" i="5"/>
  <c r="AE800" i="5" s="1"/>
  <c r="AF800" i="5" s="1"/>
  <c r="AD799" i="5"/>
  <c r="AD798" i="5"/>
  <c r="AD797" i="5"/>
  <c r="AD796" i="5"/>
  <c r="AD795" i="5"/>
  <c r="AD794" i="5"/>
  <c r="AD793" i="5"/>
  <c r="AD792" i="5"/>
  <c r="AE792" i="5" s="1"/>
  <c r="AF792" i="5" s="1"/>
  <c r="AD791" i="5"/>
  <c r="AD790" i="5"/>
  <c r="AD789" i="5"/>
  <c r="AD788" i="5"/>
  <c r="AD787" i="5"/>
  <c r="AD786" i="5"/>
  <c r="AD785" i="5"/>
  <c r="AD784" i="5"/>
  <c r="AE784" i="5" s="1"/>
  <c r="AF784" i="5" s="1"/>
  <c r="AD783" i="5"/>
  <c r="AD782" i="5"/>
  <c r="AD781" i="5"/>
  <c r="AD780" i="5"/>
  <c r="AD779" i="5"/>
  <c r="AD778" i="5"/>
  <c r="AD777" i="5"/>
  <c r="AD776" i="5"/>
  <c r="AE776" i="5" s="1"/>
  <c r="AF776" i="5" s="1"/>
  <c r="AD775" i="5"/>
  <c r="AD774" i="5"/>
  <c r="AD773" i="5"/>
  <c r="AD772" i="5"/>
  <c r="AD771" i="5"/>
  <c r="AD770" i="5"/>
  <c r="AD769" i="5"/>
  <c r="AD768" i="5"/>
  <c r="AE768" i="5" s="1"/>
  <c r="AF768" i="5" s="1"/>
  <c r="AD767" i="5"/>
  <c r="AD766" i="5"/>
  <c r="AD765" i="5"/>
  <c r="AD764" i="5"/>
  <c r="AD763" i="5"/>
  <c r="AD762" i="5"/>
  <c r="AD761" i="5"/>
  <c r="AD760" i="5"/>
  <c r="AE760" i="5" s="1"/>
  <c r="AF760" i="5" s="1"/>
  <c r="AD759" i="5"/>
  <c r="AD758" i="5"/>
  <c r="AD757" i="5"/>
  <c r="AD756" i="5"/>
  <c r="AD755" i="5"/>
  <c r="AD754" i="5"/>
  <c r="AD753" i="5"/>
  <c r="AD752" i="5"/>
  <c r="AD751" i="5"/>
  <c r="AD750" i="5"/>
  <c r="AD749" i="5"/>
  <c r="AD748" i="5"/>
  <c r="AD747" i="5"/>
  <c r="AD746" i="5"/>
  <c r="AD745" i="5"/>
  <c r="AD744" i="5"/>
  <c r="AE744" i="5" s="1"/>
  <c r="AF744" i="5" s="1"/>
  <c r="AD743" i="5"/>
  <c r="AD742" i="5"/>
  <c r="AD741" i="5"/>
  <c r="AD740" i="5"/>
  <c r="AD739" i="5"/>
  <c r="AD738" i="5"/>
  <c r="AD737" i="5"/>
  <c r="AD736" i="5"/>
  <c r="AE736" i="5" s="1"/>
  <c r="AF736" i="5" s="1"/>
  <c r="AD735" i="5"/>
  <c r="AD734" i="5"/>
  <c r="AD733" i="5"/>
  <c r="AD732" i="5"/>
  <c r="AD731" i="5"/>
  <c r="AD730" i="5"/>
  <c r="AD729" i="5"/>
  <c r="AD728" i="5"/>
  <c r="AE728" i="5" s="1"/>
  <c r="AF728" i="5" s="1"/>
  <c r="AD727" i="5"/>
  <c r="AD726" i="5"/>
  <c r="AD725" i="5"/>
  <c r="AD724" i="5"/>
  <c r="AD723" i="5"/>
  <c r="AD722" i="5"/>
  <c r="AD721" i="5"/>
  <c r="AD720" i="5"/>
  <c r="AE720" i="5" s="1"/>
  <c r="AF720" i="5" s="1"/>
  <c r="AD719" i="5"/>
  <c r="AD718" i="5"/>
  <c r="AD717" i="5"/>
  <c r="AD716" i="5"/>
  <c r="AD715" i="5"/>
  <c r="AD714" i="5"/>
  <c r="AD713" i="5"/>
  <c r="AD712" i="5"/>
  <c r="AD711" i="5"/>
  <c r="AD710" i="5"/>
  <c r="AD709" i="5"/>
  <c r="AD708" i="5"/>
  <c r="AD707" i="5"/>
  <c r="AD706" i="5"/>
  <c r="AD705" i="5"/>
  <c r="AD704" i="5"/>
  <c r="AE704" i="5" s="1"/>
  <c r="AF704" i="5" s="1"/>
  <c r="AD703" i="5"/>
  <c r="AD702" i="5"/>
  <c r="AD701" i="5"/>
  <c r="AD700" i="5"/>
  <c r="AD699" i="5"/>
  <c r="AD698" i="5"/>
  <c r="AD697" i="5"/>
  <c r="AD696" i="5"/>
  <c r="AE696" i="5" s="1"/>
  <c r="AF696" i="5" s="1"/>
  <c r="AD695" i="5"/>
  <c r="AD694" i="5"/>
  <c r="AD693" i="5"/>
  <c r="AD692" i="5"/>
  <c r="AD691" i="5"/>
  <c r="AD690" i="5"/>
  <c r="AD689" i="5"/>
  <c r="AD688" i="5"/>
  <c r="AE688" i="5" s="1"/>
  <c r="AF688" i="5" s="1"/>
  <c r="AD687" i="5"/>
  <c r="AD686" i="5"/>
  <c r="AD685" i="5"/>
  <c r="AD684" i="5"/>
  <c r="AD683" i="5"/>
  <c r="AD682" i="5"/>
  <c r="AD681" i="5"/>
  <c r="AD680" i="5"/>
  <c r="AE680" i="5" s="1"/>
  <c r="AF680" i="5" s="1"/>
  <c r="AD679" i="5"/>
  <c r="AD678" i="5"/>
  <c r="AD677" i="5"/>
  <c r="AD676" i="5"/>
  <c r="AD675" i="5"/>
  <c r="AD674" i="5"/>
  <c r="AD673" i="5"/>
  <c r="AD672" i="5"/>
  <c r="AE672" i="5" s="1"/>
  <c r="AF672" i="5" s="1"/>
  <c r="AD671" i="5"/>
  <c r="AD670" i="5"/>
  <c r="AD669" i="5"/>
  <c r="AD668" i="5"/>
  <c r="AD667" i="5"/>
  <c r="AD666" i="5"/>
  <c r="AD665" i="5"/>
  <c r="AD664" i="5"/>
  <c r="AE664" i="5" s="1"/>
  <c r="AF664" i="5" s="1"/>
  <c r="AD663" i="5"/>
  <c r="AD662" i="5"/>
  <c r="AD661" i="5"/>
  <c r="AD660" i="5"/>
  <c r="AD659" i="5"/>
  <c r="AD658" i="5"/>
  <c r="AD657" i="5"/>
  <c r="AD656" i="5"/>
  <c r="AE656" i="5" s="1"/>
  <c r="AF656" i="5" s="1"/>
  <c r="AD655" i="5"/>
  <c r="AD654" i="5"/>
  <c r="AD653" i="5"/>
  <c r="AD652" i="5"/>
  <c r="AD651" i="5"/>
  <c r="AD650" i="5"/>
  <c r="AD649" i="5"/>
  <c r="AD648" i="5"/>
  <c r="AE648" i="5" s="1"/>
  <c r="AF648" i="5" s="1"/>
  <c r="AD647" i="5"/>
  <c r="AD646" i="5"/>
  <c r="AD645" i="5"/>
  <c r="AD644" i="5"/>
  <c r="AD643" i="5"/>
  <c r="AD642" i="5"/>
  <c r="AD641" i="5"/>
  <c r="AD640" i="5"/>
  <c r="AE640" i="5" s="1"/>
  <c r="AF640" i="5" s="1"/>
  <c r="AD639" i="5"/>
  <c r="AD638" i="5"/>
  <c r="AD637" i="5"/>
  <c r="AD636" i="5"/>
  <c r="AD635" i="5"/>
  <c r="AD634" i="5"/>
  <c r="AD633" i="5"/>
  <c r="AD632" i="5"/>
  <c r="AE632" i="5" s="1"/>
  <c r="AF632" i="5" s="1"/>
  <c r="AD631" i="5"/>
  <c r="AD630" i="5"/>
  <c r="AD629" i="5"/>
  <c r="AD628" i="5"/>
  <c r="AD627" i="5"/>
  <c r="AD626" i="5"/>
  <c r="AD625" i="5"/>
  <c r="AD624" i="5"/>
  <c r="AE624" i="5" s="1"/>
  <c r="AF624" i="5" s="1"/>
  <c r="AD623" i="5"/>
  <c r="AD622" i="5"/>
  <c r="AD621" i="5"/>
  <c r="AD620" i="5"/>
  <c r="AD619" i="5"/>
  <c r="AD618" i="5"/>
  <c r="AD617" i="5"/>
  <c r="AD616" i="5"/>
  <c r="AD615" i="5"/>
  <c r="AD614" i="5"/>
  <c r="AD613" i="5"/>
  <c r="AD612" i="5"/>
  <c r="AD611" i="5"/>
  <c r="AD610" i="5"/>
  <c r="AD609" i="5"/>
  <c r="AD608" i="5"/>
  <c r="AE608" i="5" s="1"/>
  <c r="AF608" i="5" s="1"/>
  <c r="AD607" i="5"/>
  <c r="AD606" i="5"/>
  <c r="AD605" i="5"/>
  <c r="AD604" i="5"/>
  <c r="AD603" i="5"/>
  <c r="AD602" i="5"/>
  <c r="AD601" i="5"/>
  <c r="AD600" i="5"/>
  <c r="AE600" i="5" s="1"/>
  <c r="AF600" i="5" s="1"/>
  <c r="AD599" i="5"/>
  <c r="AD598" i="5"/>
  <c r="AD597" i="5"/>
  <c r="AD596" i="5"/>
  <c r="AD595" i="5"/>
  <c r="AD594" i="5"/>
  <c r="AD593" i="5"/>
  <c r="AD592" i="5"/>
  <c r="AD591" i="5"/>
  <c r="AD590" i="5"/>
  <c r="AD589" i="5"/>
  <c r="AD588" i="5"/>
  <c r="AD587" i="5"/>
  <c r="AD586" i="5"/>
  <c r="AD585" i="5"/>
  <c r="AD584" i="5"/>
  <c r="AE584" i="5" s="1"/>
  <c r="AF584" i="5" s="1"/>
  <c r="AD583" i="5"/>
  <c r="AD582" i="5"/>
  <c r="AD581" i="5"/>
  <c r="AD580" i="5"/>
  <c r="AD579" i="5"/>
  <c r="AD578" i="5"/>
  <c r="AD577" i="5"/>
  <c r="AD576" i="5"/>
  <c r="AE576" i="5" s="1"/>
  <c r="AF576" i="5" s="1"/>
  <c r="AD575" i="5"/>
  <c r="AD574" i="5"/>
  <c r="AD573" i="5"/>
  <c r="AD572" i="5"/>
  <c r="AD571" i="5"/>
  <c r="AD570" i="5"/>
  <c r="AD569" i="5"/>
  <c r="AD568" i="5"/>
  <c r="AE568" i="5" s="1"/>
  <c r="AF568" i="5" s="1"/>
  <c r="AD567" i="5"/>
  <c r="AD566" i="5"/>
  <c r="AD565" i="5"/>
  <c r="AD564" i="5"/>
  <c r="AD563" i="5"/>
  <c r="AD562" i="5"/>
  <c r="AD561" i="5"/>
  <c r="AD560" i="5"/>
  <c r="AD559" i="5"/>
  <c r="AD558" i="5"/>
  <c r="AD557" i="5"/>
  <c r="AD556" i="5"/>
  <c r="AD555" i="5"/>
  <c r="AD554" i="5"/>
  <c r="AE554" i="5" s="1"/>
  <c r="AF554" i="5" s="1"/>
  <c r="AD553" i="5"/>
  <c r="AD552" i="5"/>
  <c r="AD551" i="5"/>
  <c r="AD550" i="5"/>
  <c r="AD549" i="5"/>
  <c r="AD548" i="5"/>
  <c r="AD547" i="5"/>
  <c r="AD546" i="5"/>
  <c r="AE546" i="5" s="1"/>
  <c r="AF546" i="5" s="1"/>
  <c r="AD545" i="5"/>
  <c r="AD544" i="5"/>
  <c r="AD543" i="5"/>
  <c r="AD542" i="5"/>
  <c r="AD541" i="5"/>
  <c r="AD540" i="5"/>
  <c r="AD539" i="5"/>
  <c r="AD538" i="5"/>
  <c r="AE538" i="5" s="1"/>
  <c r="AF538" i="5" s="1"/>
  <c r="AD537" i="5"/>
  <c r="AD536" i="5"/>
  <c r="AD535" i="5"/>
  <c r="AD534" i="5"/>
  <c r="AD533" i="5"/>
  <c r="AD532" i="5"/>
  <c r="AD531" i="5"/>
  <c r="AD530" i="5"/>
  <c r="AE530" i="5" s="1"/>
  <c r="AF530" i="5" s="1"/>
  <c r="AD529" i="5"/>
  <c r="AD528" i="5"/>
  <c r="AD527" i="5"/>
  <c r="AD526" i="5"/>
  <c r="AD525" i="5"/>
  <c r="AD524" i="5"/>
  <c r="AD523" i="5"/>
  <c r="AD522" i="5"/>
  <c r="AE522" i="5" s="1"/>
  <c r="AF522" i="5" s="1"/>
  <c r="AD521" i="5"/>
  <c r="AD520" i="5"/>
  <c r="AD519" i="5"/>
  <c r="AD518" i="5"/>
  <c r="AD517" i="5"/>
  <c r="AD516" i="5"/>
  <c r="AD515" i="5"/>
  <c r="AD514" i="5"/>
  <c r="AE514" i="5" s="1"/>
  <c r="AF514" i="5" s="1"/>
  <c r="AD513" i="5"/>
  <c r="AD512" i="5"/>
  <c r="AD511" i="5"/>
  <c r="AD510" i="5"/>
  <c r="AD509" i="5"/>
  <c r="AD508" i="5"/>
  <c r="AD507" i="5"/>
  <c r="AD506" i="5"/>
  <c r="AE506" i="5" s="1"/>
  <c r="AF506" i="5" s="1"/>
  <c r="AD505" i="5"/>
  <c r="AD504" i="5"/>
  <c r="AD503" i="5"/>
  <c r="AD502" i="5"/>
  <c r="AD501" i="5"/>
  <c r="AD500" i="5"/>
  <c r="AD499" i="5"/>
  <c r="AD498" i="5"/>
  <c r="AD497" i="5"/>
  <c r="AD496" i="5"/>
  <c r="AD495" i="5"/>
  <c r="AD494" i="5"/>
  <c r="AD493" i="5"/>
  <c r="AD492" i="5"/>
  <c r="AD491" i="5"/>
  <c r="AD490" i="5"/>
  <c r="AE490" i="5" s="1"/>
  <c r="AF490" i="5" s="1"/>
  <c r="AD489" i="5"/>
  <c r="AD488" i="5"/>
  <c r="AD487" i="5"/>
  <c r="AD486" i="5"/>
  <c r="AD485" i="5"/>
  <c r="AD484" i="5"/>
  <c r="AD483" i="5"/>
  <c r="AD482" i="5"/>
  <c r="AE482" i="5" s="1"/>
  <c r="AF482" i="5" s="1"/>
  <c r="AD481" i="5"/>
  <c r="AD480" i="5"/>
  <c r="AD479" i="5"/>
  <c r="AD478" i="5"/>
  <c r="AD477" i="5"/>
  <c r="AD476" i="5"/>
  <c r="AD475" i="5"/>
  <c r="AD474" i="5"/>
  <c r="AD473" i="5"/>
  <c r="AD472" i="5"/>
  <c r="AD471" i="5"/>
  <c r="AD470" i="5"/>
  <c r="AD469" i="5"/>
  <c r="AD468" i="5"/>
  <c r="AD467" i="5"/>
  <c r="AD466" i="5"/>
  <c r="AD465" i="5"/>
  <c r="AD464" i="5"/>
  <c r="AD463" i="5"/>
  <c r="AD462" i="5"/>
  <c r="AD461" i="5"/>
  <c r="AD460" i="5"/>
  <c r="AD459" i="5"/>
  <c r="AD458" i="5"/>
  <c r="AD457" i="5"/>
  <c r="AD456" i="5"/>
  <c r="AD455" i="5"/>
  <c r="AD454" i="5"/>
  <c r="AD453" i="5"/>
  <c r="AD452" i="5"/>
  <c r="AD451" i="5"/>
  <c r="AD450" i="5"/>
  <c r="AD449" i="5"/>
  <c r="AD448" i="5"/>
  <c r="AD447" i="5"/>
  <c r="AD446" i="5"/>
  <c r="AD445" i="5"/>
  <c r="AD444" i="5"/>
  <c r="AD443" i="5"/>
  <c r="AD442" i="5"/>
  <c r="AE442" i="5" s="1"/>
  <c r="AF442" i="5" s="1"/>
  <c r="AD441" i="5"/>
  <c r="AD440" i="5"/>
  <c r="AD439" i="5"/>
  <c r="AD438" i="5"/>
  <c r="AD437" i="5"/>
  <c r="AD436" i="5"/>
  <c r="AD435" i="5"/>
  <c r="AD434" i="5"/>
  <c r="AD433" i="5"/>
  <c r="AD432" i="5"/>
  <c r="AD431" i="5"/>
  <c r="AD430" i="5"/>
  <c r="AD429" i="5"/>
  <c r="AD428" i="5"/>
  <c r="AD427" i="5"/>
  <c r="AD426" i="5"/>
  <c r="AE426" i="5" s="1"/>
  <c r="AF426" i="5" s="1"/>
  <c r="AD425" i="5"/>
  <c r="AD424" i="5"/>
  <c r="AD423" i="5"/>
  <c r="AD422" i="5"/>
  <c r="AD421" i="5"/>
  <c r="AD420" i="5"/>
  <c r="AD419" i="5"/>
  <c r="AD418" i="5"/>
  <c r="AD417" i="5"/>
  <c r="AD416" i="5"/>
  <c r="AD415" i="5"/>
  <c r="AD414" i="5"/>
  <c r="AD413" i="5"/>
  <c r="AD412" i="5"/>
  <c r="AD411" i="5"/>
  <c r="AD410" i="5"/>
  <c r="AD409" i="5"/>
  <c r="AD408" i="5"/>
  <c r="AD407" i="5"/>
  <c r="AD406" i="5"/>
  <c r="AD405" i="5"/>
  <c r="AD404" i="5"/>
  <c r="AD403" i="5"/>
  <c r="AD402" i="5"/>
  <c r="AD401" i="5"/>
  <c r="AD400" i="5"/>
  <c r="AD399" i="5"/>
  <c r="AD398" i="5"/>
  <c r="AD397" i="5"/>
  <c r="AD396" i="5"/>
  <c r="AD395" i="5"/>
  <c r="AD394" i="5"/>
  <c r="AD393" i="5"/>
  <c r="AD392" i="5"/>
  <c r="AD391" i="5"/>
  <c r="AD390" i="5"/>
  <c r="AD389" i="5"/>
  <c r="AD388" i="5"/>
  <c r="AD387" i="5"/>
  <c r="AD386" i="5"/>
  <c r="AD385" i="5"/>
  <c r="AD384" i="5"/>
  <c r="AE384" i="5" s="1"/>
  <c r="AF384" i="5" s="1"/>
  <c r="AD383" i="5"/>
  <c r="AD382" i="5"/>
  <c r="AD381" i="5"/>
  <c r="AD380" i="5"/>
  <c r="AD379" i="5"/>
  <c r="AD378" i="5"/>
  <c r="AE378" i="5" s="1"/>
  <c r="AD377" i="5"/>
  <c r="AD376" i="5"/>
  <c r="AE376" i="5" s="1"/>
  <c r="AF376" i="5" s="1"/>
  <c r="AD375" i="5"/>
  <c r="AD374" i="5"/>
  <c r="AD373" i="5"/>
  <c r="AD372" i="5"/>
  <c r="AD371" i="5"/>
  <c r="AD370" i="5"/>
  <c r="AD369" i="5"/>
  <c r="AD368" i="5"/>
  <c r="AE368" i="5" s="1"/>
  <c r="AF368" i="5" s="1"/>
  <c r="AD367" i="5"/>
  <c r="AD366" i="5"/>
  <c r="AD365" i="5"/>
  <c r="AD364" i="5"/>
  <c r="AD363" i="5"/>
  <c r="AD362" i="5"/>
  <c r="AD361" i="5"/>
  <c r="AD360" i="5"/>
  <c r="AE360" i="5" s="1"/>
  <c r="AF360" i="5" s="1"/>
  <c r="AD359" i="5"/>
  <c r="AD358" i="5"/>
  <c r="AD357" i="5"/>
  <c r="AD356" i="5"/>
  <c r="AD355" i="5"/>
  <c r="AD354" i="5"/>
  <c r="AD353" i="5"/>
  <c r="AD352" i="5"/>
  <c r="AE352" i="5" s="1"/>
  <c r="AF352" i="5" s="1"/>
  <c r="AD351" i="5"/>
  <c r="AD350" i="5"/>
  <c r="AD349" i="5"/>
  <c r="AD348" i="5"/>
  <c r="AD347" i="5"/>
  <c r="AD346" i="5"/>
  <c r="AD345" i="5"/>
  <c r="AD344" i="5"/>
  <c r="AE344" i="5" s="1"/>
  <c r="AF344" i="5" s="1"/>
  <c r="AD343" i="5"/>
  <c r="AD342" i="5"/>
  <c r="AD341" i="5"/>
  <c r="AD340" i="5"/>
  <c r="AD339" i="5"/>
  <c r="AD338" i="5"/>
  <c r="AD337" i="5"/>
  <c r="AD336" i="5"/>
  <c r="AE336" i="5" s="1"/>
  <c r="AF336" i="5" s="1"/>
  <c r="AD335" i="5"/>
  <c r="AD334" i="5"/>
  <c r="AD333" i="5"/>
  <c r="AD332" i="5"/>
  <c r="AD331" i="5"/>
  <c r="AD330" i="5"/>
  <c r="AD329" i="5"/>
  <c r="AD328" i="5"/>
  <c r="AE328" i="5" s="1"/>
  <c r="AF328" i="5" s="1"/>
  <c r="AD327" i="5"/>
  <c r="AD326" i="5"/>
  <c r="AD325" i="5"/>
  <c r="AD324" i="5"/>
  <c r="AD323" i="5"/>
  <c r="AD322" i="5"/>
  <c r="AD321" i="5"/>
  <c r="AD320" i="5"/>
  <c r="AE320" i="5" s="1"/>
  <c r="AF320" i="5" s="1"/>
  <c r="AD319" i="5"/>
  <c r="AD318" i="5"/>
  <c r="AD317" i="5"/>
  <c r="AD316" i="5"/>
  <c r="AD315" i="5"/>
  <c r="AD314" i="5"/>
  <c r="AD313" i="5"/>
  <c r="AD312" i="5"/>
  <c r="AE312" i="5" s="1"/>
  <c r="AF312" i="5" s="1"/>
  <c r="AD311" i="5"/>
  <c r="AD310" i="5"/>
  <c r="AD309" i="5"/>
  <c r="AD308" i="5"/>
  <c r="AD307" i="5"/>
  <c r="AD306" i="5"/>
  <c r="AD305" i="5"/>
  <c r="AD304" i="5"/>
  <c r="AD303" i="5"/>
  <c r="AD302" i="5"/>
  <c r="AD301" i="5"/>
  <c r="AD300" i="5"/>
  <c r="AD299" i="5"/>
  <c r="AD298" i="5"/>
  <c r="AD297" i="5"/>
  <c r="AD296" i="5"/>
  <c r="AD295" i="5"/>
  <c r="AD294" i="5"/>
  <c r="AD293" i="5"/>
  <c r="AD292" i="5"/>
  <c r="AD291" i="5"/>
  <c r="AD290" i="5"/>
  <c r="AD289" i="5"/>
  <c r="AD288" i="5"/>
  <c r="AD287" i="5"/>
  <c r="AD286" i="5"/>
  <c r="AD285" i="5"/>
  <c r="AD284" i="5"/>
  <c r="AD283" i="5"/>
  <c r="AD282" i="5"/>
  <c r="AD281" i="5"/>
  <c r="AD280" i="5"/>
  <c r="AD279" i="5"/>
  <c r="AD278" i="5"/>
  <c r="AD277" i="5"/>
  <c r="AD276" i="5"/>
  <c r="AD275" i="5"/>
  <c r="AD274" i="5"/>
  <c r="AD273" i="5"/>
  <c r="AD272" i="5"/>
  <c r="AD271" i="5"/>
  <c r="AD270" i="5"/>
  <c r="AD269" i="5"/>
  <c r="AD268" i="5"/>
  <c r="AD267" i="5"/>
  <c r="AD266" i="5"/>
  <c r="AD265" i="5"/>
  <c r="AD264" i="5"/>
  <c r="AE264" i="5" s="1"/>
  <c r="AF264" i="5" s="1"/>
  <c r="AD263" i="5"/>
  <c r="AD262" i="5"/>
  <c r="AD261" i="5"/>
  <c r="AD260" i="5"/>
  <c r="AD259" i="5"/>
  <c r="AD258" i="5"/>
  <c r="AD257" i="5"/>
  <c r="AD256" i="5"/>
  <c r="AE256" i="5" s="1"/>
  <c r="AF256" i="5" s="1"/>
  <c r="AD255" i="5"/>
  <c r="AD254" i="5"/>
  <c r="AD253" i="5"/>
  <c r="AD252" i="5"/>
  <c r="AD251" i="5"/>
  <c r="AD250" i="5"/>
  <c r="AD249" i="5"/>
  <c r="AD248" i="5"/>
  <c r="AE248" i="5" s="1"/>
  <c r="AF248" i="5" s="1"/>
  <c r="AD247" i="5"/>
  <c r="AD246" i="5"/>
  <c r="AD245" i="5"/>
  <c r="AD244" i="5"/>
  <c r="AD243" i="5"/>
  <c r="AD242" i="5"/>
  <c r="AD241" i="5"/>
  <c r="AD240" i="5"/>
  <c r="AD239" i="5"/>
  <c r="AD238" i="5"/>
  <c r="AD237" i="5"/>
  <c r="AD236" i="5"/>
  <c r="AD235" i="5"/>
  <c r="AD234" i="5"/>
  <c r="AD233" i="5"/>
  <c r="AD232" i="5"/>
  <c r="AE232" i="5" s="1"/>
  <c r="AF232" i="5" s="1"/>
  <c r="AD231" i="5"/>
  <c r="AD230" i="5"/>
  <c r="AD229" i="5"/>
  <c r="AD228" i="5"/>
  <c r="AD227" i="5"/>
  <c r="AD226" i="5"/>
  <c r="AD225" i="5"/>
  <c r="AD224" i="5"/>
  <c r="AD223" i="5"/>
  <c r="AD222" i="5"/>
  <c r="AD221" i="5"/>
  <c r="AD220" i="5"/>
  <c r="AD219" i="5"/>
  <c r="AD218" i="5"/>
  <c r="AD217" i="5"/>
  <c r="AD216" i="5"/>
  <c r="AE216" i="5" s="1"/>
  <c r="AF216" i="5" s="1"/>
  <c r="AD215" i="5"/>
  <c r="AD214" i="5"/>
  <c r="AD213" i="5"/>
  <c r="AD212" i="5"/>
  <c r="AD211" i="5"/>
  <c r="AD210" i="5"/>
  <c r="AD209" i="5"/>
  <c r="AD208" i="5"/>
  <c r="AE208" i="5" s="1"/>
  <c r="AF208" i="5" s="1"/>
  <c r="AD207" i="5"/>
  <c r="AD206" i="5"/>
  <c r="AD205" i="5"/>
  <c r="AD204" i="5"/>
  <c r="AD203" i="5"/>
  <c r="AD202" i="5"/>
  <c r="AD201" i="5"/>
  <c r="AD200" i="5"/>
  <c r="AD199" i="5"/>
  <c r="AD198" i="5"/>
  <c r="AD197" i="5"/>
  <c r="AD196" i="5"/>
  <c r="AD195" i="5"/>
  <c r="AD194" i="5"/>
  <c r="AD193" i="5"/>
  <c r="AD192" i="5"/>
  <c r="AD191" i="5"/>
  <c r="AD190" i="5"/>
  <c r="AD189" i="5"/>
  <c r="AD188" i="5"/>
  <c r="AD187" i="5"/>
  <c r="AD186" i="5"/>
  <c r="AD185" i="5"/>
  <c r="AD184" i="5"/>
  <c r="AE184" i="5" s="1"/>
  <c r="AF184" i="5" s="1"/>
  <c r="AD183" i="5"/>
  <c r="AD182" i="5"/>
  <c r="AD181" i="5"/>
  <c r="AD180" i="5"/>
  <c r="AD179" i="5"/>
  <c r="AD178" i="5"/>
  <c r="AD177" i="5"/>
  <c r="AD176" i="5"/>
  <c r="AE176" i="5" s="1"/>
  <c r="AF176" i="5" s="1"/>
  <c r="AD175" i="5"/>
  <c r="AD174" i="5"/>
  <c r="AD173" i="5"/>
  <c r="AD172" i="5"/>
  <c r="AD171" i="5"/>
  <c r="AD170" i="5"/>
  <c r="AD169" i="5"/>
  <c r="AD168" i="5"/>
  <c r="AD167" i="5"/>
  <c r="AD166" i="5"/>
  <c r="AD165" i="5"/>
  <c r="AD164" i="5"/>
  <c r="AD163" i="5"/>
  <c r="AD162" i="5"/>
  <c r="AD161" i="5"/>
  <c r="AD160" i="5"/>
  <c r="AE160" i="5" s="1"/>
  <c r="AF160" i="5" s="1"/>
  <c r="AD159" i="5"/>
  <c r="AD158" i="5"/>
  <c r="AD157" i="5"/>
  <c r="AD156" i="5"/>
  <c r="AD155" i="5"/>
  <c r="AD154" i="5"/>
  <c r="AD153" i="5"/>
  <c r="AD152" i="5"/>
  <c r="AE152" i="5" s="1"/>
  <c r="AF152" i="5" s="1"/>
  <c r="AD151" i="5"/>
  <c r="AD150" i="5"/>
  <c r="AD149" i="5"/>
  <c r="AD148" i="5"/>
  <c r="AD147" i="5"/>
  <c r="AD146" i="5"/>
  <c r="AD145" i="5"/>
  <c r="AD144" i="5"/>
  <c r="AE144" i="5" s="1"/>
  <c r="AF144" i="5" s="1"/>
  <c r="AD143" i="5"/>
  <c r="AD142" i="5"/>
  <c r="AD141" i="5"/>
  <c r="AD140" i="5"/>
  <c r="AD139" i="5"/>
  <c r="AD138" i="5"/>
  <c r="AD137" i="5"/>
  <c r="AD136" i="5"/>
  <c r="AE136" i="5" s="1"/>
  <c r="AF136" i="5" s="1"/>
  <c r="AD135" i="5"/>
  <c r="AD134" i="5"/>
  <c r="AD133" i="5"/>
  <c r="AD132" i="5"/>
  <c r="AD131" i="5"/>
  <c r="AD130" i="5"/>
  <c r="AD129" i="5"/>
  <c r="AD128" i="5"/>
  <c r="AD127" i="5"/>
  <c r="AD126" i="5"/>
  <c r="AD125" i="5"/>
  <c r="AD124" i="5"/>
  <c r="AD123" i="5"/>
  <c r="AD122" i="5"/>
  <c r="AD121" i="5"/>
  <c r="AD120" i="5"/>
  <c r="AE120" i="5" s="1"/>
  <c r="AF120" i="5" s="1"/>
  <c r="AD119" i="5"/>
  <c r="AD118" i="5"/>
  <c r="AD117" i="5"/>
  <c r="AD116" i="5"/>
  <c r="AD115" i="5"/>
  <c r="AD114" i="5"/>
  <c r="AD113" i="5"/>
  <c r="AD112" i="5"/>
  <c r="AE112" i="5" s="1"/>
  <c r="AF112" i="5" s="1"/>
  <c r="AD111" i="5"/>
  <c r="AD110" i="5"/>
  <c r="AD109" i="5"/>
  <c r="AD108" i="5"/>
  <c r="AD107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E24" i="5" s="1"/>
  <c r="AF24" i="5" s="1"/>
  <c r="AD23" i="5"/>
  <c r="AD22" i="5"/>
  <c r="AD21" i="5"/>
  <c r="AD20" i="5"/>
  <c r="AD19" i="5"/>
  <c r="AD18" i="5"/>
  <c r="AD17" i="5"/>
  <c r="AD16" i="5"/>
  <c r="AE16" i="5" s="1"/>
  <c r="AF16" i="5" s="1"/>
  <c r="AD15" i="5"/>
  <c r="AD14" i="5"/>
  <c r="AD13" i="5"/>
  <c r="AD12" i="5"/>
  <c r="AD11" i="5"/>
  <c r="AD10" i="5"/>
  <c r="AD9" i="5"/>
  <c r="AD8" i="5"/>
  <c r="AD7" i="5"/>
  <c r="AD5" i="5"/>
  <c r="AD4" i="5"/>
  <c r="AE1095" i="5"/>
  <c r="AF1095" i="5" s="1"/>
  <c r="AC1095" i="5"/>
  <c r="AB1095" i="5"/>
  <c r="AA1095" i="5"/>
  <c r="AC1094" i="5"/>
  <c r="AE1094" i="5" s="1"/>
  <c r="AF1094" i="5" s="1"/>
  <c r="AB1094" i="5"/>
  <c r="AA1094" i="5"/>
  <c r="AC1093" i="5"/>
  <c r="AE1093" i="5" s="1"/>
  <c r="AF1093" i="5" s="1"/>
  <c r="AB1093" i="5"/>
  <c r="AA1093" i="5"/>
  <c r="AE1092" i="5"/>
  <c r="AC1092" i="5"/>
  <c r="AB1092" i="5"/>
  <c r="AA1092" i="5"/>
  <c r="AC1091" i="5"/>
  <c r="AE1091" i="5" s="1"/>
  <c r="AF1091" i="5" s="1"/>
  <c r="AB1091" i="5"/>
  <c r="AA1091" i="5"/>
  <c r="AC1090" i="5"/>
  <c r="AB1090" i="5"/>
  <c r="AA1090" i="5"/>
  <c r="AC1089" i="5"/>
  <c r="AB1089" i="5"/>
  <c r="AA1089" i="5"/>
  <c r="AC1088" i="5"/>
  <c r="AB1088" i="5"/>
  <c r="AA1088" i="5"/>
  <c r="AE1087" i="5"/>
  <c r="AF1087" i="5" s="1"/>
  <c r="AC1087" i="5"/>
  <c r="AB1087" i="5"/>
  <c r="AA1087" i="5"/>
  <c r="AE1086" i="5"/>
  <c r="AF1086" i="5" s="1"/>
  <c r="AC1086" i="5"/>
  <c r="AB1086" i="5"/>
  <c r="AA1086" i="5"/>
  <c r="AC1085" i="5"/>
  <c r="AE1085" i="5" s="1"/>
  <c r="AF1085" i="5" s="1"/>
  <c r="AB1085" i="5"/>
  <c r="AA1085" i="5"/>
  <c r="AE1084" i="5"/>
  <c r="AC1084" i="5"/>
  <c r="AB1084" i="5"/>
  <c r="AA1084" i="5"/>
  <c r="AC1083" i="5"/>
  <c r="AE1083" i="5" s="1"/>
  <c r="AF1083" i="5" s="1"/>
  <c r="AB1083" i="5"/>
  <c r="AA1083" i="5"/>
  <c r="AC1082" i="5"/>
  <c r="AB1082" i="5"/>
  <c r="AA1082" i="5"/>
  <c r="AC1081" i="5"/>
  <c r="AE1081" i="5" s="1"/>
  <c r="AF1081" i="5" s="1"/>
  <c r="AB1081" i="5"/>
  <c r="AA1081" i="5"/>
  <c r="AC1080" i="5"/>
  <c r="AB1080" i="5"/>
  <c r="AA1080" i="5"/>
  <c r="AE1079" i="5"/>
  <c r="AF1079" i="5" s="1"/>
  <c r="AC1079" i="5"/>
  <c r="AB1079" i="5"/>
  <c r="AA1079" i="5"/>
  <c r="AE1078" i="5"/>
  <c r="AF1078" i="5" s="1"/>
  <c r="AC1078" i="5"/>
  <c r="AB1078" i="5"/>
  <c r="AA1078" i="5"/>
  <c r="AC1077" i="5"/>
  <c r="AE1077" i="5" s="1"/>
  <c r="AF1077" i="5" s="1"/>
  <c r="AB1077" i="5"/>
  <c r="AA1077" i="5"/>
  <c r="AG1076" i="5"/>
  <c r="AE1076" i="5"/>
  <c r="AF1076" i="5" s="1"/>
  <c r="AC1076" i="5"/>
  <c r="AB1076" i="5"/>
  <c r="AA1076" i="5"/>
  <c r="AC1075" i="5"/>
  <c r="AE1075" i="5" s="1"/>
  <c r="AF1075" i="5" s="1"/>
  <c r="AB1075" i="5"/>
  <c r="AA1075" i="5"/>
  <c r="AE1074" i="5"/>
  <c r="AF1074" i="5" s="1"/>
  <c r="AC1074" i="5"/>
  <c r="AB1074" i="5"/>
  <c r="AA1074" i="5"/>
  <c r="AE1073" i="5"/>
  <c r="AF1073" i="5" s="1"/>
  <c r="AC1073" i="5"/>
  <c r="AB1073" i="5"/>
  <c r="AA1073" i="5"/>
  <c r="AC1072" i="5"/>
  <c r="AB1072" i="5"/>
  <c r="AA1072" i="5"/>
  <c r="AE1071" i="5"/>
  <c r="AF1071" i="5" s="1"/>
  <c r="AC1071" i="5"/>
  <c r="AB1071" i="5"/>
  <c r="AA1071" i="5"/>
  <c r="AE1070" i="5"/>
  <c r="AF1070" i="5" s="1"/>
  <c r="AC1070" i="5"/>
  <c r="AB1070" i="5"/>
  <c r="AA1070" i="5"/>
  <c r="AC1069" i="5"/>
  <c r="AE1069" i="5" s="1"/>
  <c r="AF1069" i="5" s="1"/>
  <c r="AB1069" i="5"/>
  <c r="AA1069" i="5"/>
  <c r="AE1068" i="5"/>
  <c r="AC1068" i="5"/>
  <c r="AB1068" i="5"/>
  <c r="AA1068" i="5"/>
  <c r="AC1067" i="5"/>
  <c r="AE1067" i="5" s="1"/>
  <c r="AF1067" i="5" s="1"/>
  <c r="AB1067" i="5"/>
  <c r="AA1067" i="5"/>
  <c r="AC1066" i="5"/>
  <c r="AB1066" i="5"/>
  <c r="AA1066" i="5"/>
  <c r="AE1065" i="5"/>
  <c r="AF1065" i="5" s="1"/>
  <c r="AC1065" i="5"/>
  <c r="AB1065" i="5"/>
  <c r="AA1065" i="5"/>
  <c r="AC1064" i="5"/>
  <c r="AB1064" i="5"/>
  <c r="AA1064" i="5"/>
  <c r="AE1063" i="5"/>
  <c r="AF1063" i="5" s="1"/>
  <c r="AC1063" i="5"/>
  <c r="AB1063" i="5"/>
  <c r="AA1063" i="5"/>
  <c r="AE1062" i="5"/>
  <c r="AF1062" i="5" s="1"/>
  <c r="AC1062" i="5"/>
  <c r="AB1062" i="5"/>
  <c r="AA1062" i="5"/>
  <c r="AC1061" i="5"/>
  <c r="AE1061" i="5" s="1"/>
  <c r="AF1061" i="5" s="1"/>
  <c r="AB1061" i="5"/>
  <c r="AA1061" i="5"/>
  <c r="AE1060" i="5"/>
  <c r="AF1060" i="5" s="1"/>
  <c r="AC1060" i="5"/>
  <c r="AB1060" i="5"/>
  <c r="AA1060" i="5"/>
  <c r="AC1059" i="5"/>
  <c r="AE1059" i="5" s="1"/>
  <c r="AF1059" i="5" s="1"/>
  <c r="AB1059" i="5"/>
  <c r="AA1059" i="5"/>
  <c r="AC1058" i="5"/>
  <c r="AB1058" i="5"/>
  <c r="AA1058" i="5"/>
  <c r="AC1057" i="5"/>
  <c r="AB1057" i="5"/>
  <c r="AA1057" i="5"/>
  <c r="AC1056" i="5"/>
  <c r="AB1056" i="5"/>
  <c r="AA1056" i="5"/>
  <c r="AE1055" i="5"/>
  <c r="AF1055" i="5" s="1"/>
  <c r="AC1055" i="5"/>
  <c r="AB1055" i="5"/>
  <c r="AA1055" i="5"/>
  <c r="AC1054" i="5"/>
  <c r="AE1054" i="5" s="1"/>
  <c r="AF1054" i="5" s="1"/>
  <c r="AB1054" i="5"/>
  <c r="AA1054" i="5"/>
  <c r="AC1053" i="5"/>
  <c r="AE1053" i="5" s="1"/>
  <c r="AF1053" i="5" s="1"/>
  <c r="AB1053" i="5"/>
  <c r="AA1053" i="5"/>
  <c r="AE1052" i="5"/>
  <c r="AC1052" i="5"/>
  <c r="AB1052" i="5"/>
  <c r="AA1052" i="5"/>
  <c r="AC1051" i="5"/>
  <c r="AE1051" i="5" s="1"/>
  <c r="AF1051" i="5" s="1"/>
  <c r="AB1051" i="5"/>
  <c r="AA1051" i="5"/>
  <c r="AC1050" i="5"/>
  <c r="AB1050" i="5"/>
  <c r="AA1050" i="5"/>
  <c r="AC1049" i="5"/>
  <c r="AE1049" i="5" s="1"/>
  <c r="AF1049" i="5" s="1"/>
  <c r="AB1049" i="5"/>
  <c r="AA1049" i="5"/>
  <c r="AC1048" i="5"/>
  <c r="AB1048" i="5"/>
  <c r="AA1048" i="5"/>
  <c r="AE1047" i="5"/>
  <c r="AF1047" i="5" s="1"/>
  <c r="AC1047" i="5"/>
  <c r="AB1047" i="5"/>
  <c r="AA1047" i="5"/>
  <c r="AE1046" i="5"/>
  <c r="AF1046" i="5" s="1"/>
  <c r="AC1046" i="5"/>
  <c r="AB1046" i="5"/>
  <c r="AA1046" i="5"/>
  <c r="AC1045" i="5"/>
  <c r="AE1045" i="5" s="1"/>
  <c r="AF1045" i="5" s="1"/>
  <c r="AB1045" i="5"/>
  <c r="AA1045" i="5"/>
  <c r="AE1044" i="5"/>
  <c r="AF1044" i="5" s="1"/>
  <c r="AC1044" i="5"/>
  <c r="AB1044" i="5"/>
  <c r="AA1044" i="5"/>
  <c r="AC1043" i="5"/>
  <c r="AE1043" i="5" s="1"/>
  <c r="AF1043" i="5" s="1"/>
  <c r="AB1043" i="5"/>
  <c r="AA1043" i="5"/>
  <c r="AC1042" i="5"/>
  <c r="AB1042" i="5"/>
  <c r="AA1042" i="5"/>
  <c r="AC1041" i="5"/>
  <c r="AB1041" i="5"/>
  <c r="AA1041" i="5"/>
  <c r="AC1040" i="5"/>
  <c r="AB1040" i="5"/>
  <c r="AA1040" i="5"/>
  <c r="AE1039" i="5"/>
  <c r="AF1039" i="5" s="1"/>
  <c r="AC1039" i="5"/>
  <c r="AB1039" i="5"/>
  <c r="AA1039" i="5"/>
  <c r="AE1038" i="5"/>
  <c r="AF1038" i="5" s="1"/>
  <c r="AC1038" i="5"/>
  <c r="AB1038" i="5"/>
  <c r="AA1038" i="5"/>
  <c r="AC1037" i="5"/>
  <c r="AE1037" i="5" s="1"/>
  <c r="AF1037" i="5" s="1"/>
  <c r="AB1037" i="5"/>
  <c r="AA1037" i="5"/>
  <c r="AE1036" i="5"/>
  <c r="AC1036" i="5"/>
  <c r="AB1036" i="5"/>
  <c r="AA1036" i="5"/>
  <c r="AC1035" i="5"/>
  <c r="AE1035" i="5" s="1"/>
  <c r="AF1035" i="5" s="1"/>
  <c r="AB1035" i="5"/>
  <c r="AA1035" i="5"/>
  <c r="AC1034" i="5"/>
  <c r="AB1034" i="5"/>
  <c r="AA1034" i="5"/>
  <c r="AC1033" i="5"/>
  <c r="AE1033" i="5" s="1"/>
  <c r="AF1033" i="5" s="1"/>
  <c r="AB1033" i="5"/>
  <c r="AA1033" i="5"/>
  <c r="AC1032" i="5"/>
  <c r="AB1032" i="5"/>
  <c r="AA1032" i="5"/>
  <c r="AE1031" i="5"/>
  <c r="AF1031" i="5" s="1"/>
  <c r="AC1031" i="5"/>
  <c r="AB1031" i="5"/>
  <c r="AA1031" i="5"/>
  <c r="AE1030" i="5"/>
  <c r="AF1030" i="5" s="1"/>
  <c r="AC1030" i="5"/>
  <c r="AB1030" i="5"/>
  <c r="AA1030" i="5"/>
  <c r="AC1029" i="5"/>
  <c r="AE1029" i="5" s="1"/>
  <c r="AF1029" i="5" s="1"/>
  <c r="AB1029" i="5"/>
  <c r="AA1029" i="5"/>
  <c r="AE1028" i="5"/>
  <c r="AC1028" i="5"/>
  <c r="AB1028" i="5"/>
  <c r="AA1028" i="5"/>
  <c r="AC1027" i="5"/>
  <c r="AE1027" i="5" s="1"/>
  <c r="AF1027" i="5" s="1"/>
  <c r="AB1027" i="5"/>
  <c r="AA1027" i="5"/>
  <c r="AC1026" i="5"/>
  <c r="AB1026" i="5"/>
  <c r="AA1026" i="5"/>
  <c r="AC1025" i="5"/>
  <c r="AB1025" i="5"/>
  <c r="AA1025" i="5"/>
  <c r="AC1024" i="5"/>
  <c r="AB1024" i="5"/>
  <c r="AA1024" i="5"/>
  <c r="AE1023" i="5"/>
  <c r="AF1023" i="5" s="1"/>
  <c r="AC1023" i="5"/>
  <c r="AB1023" i="5"/>
  <c r="AA1023" i="5"/>
  <c r="AE1022" i="5"/>
  <c r="AF1022" i="5" s="1"/>
  <c r="AC1022" i="5"/>
  <c r="AB1022" i="5"/>
  <c r="AA1022" i="5"/>
  <c r="AC1021" i="5"/>
  <c r="AE1021" i="5" s="1"/>
  <c r="AF1021" i="5" s="1"/>
  <c r="AB1021" i="5"/>
  <c r="AA1021" i="5"/>
  <c r="AE1020" i="5"/>
  <c r="AC1020" i="5"/>
  <c r="AB1020" i="5"/>
  <c r="AA1020" i="5"/>
  <c r="AC1019" i="5"/>
  <c r="AE1019" i="5" s="1"/>
  <c r="AF1019" i="5" s="1"/>
  <c r="AB1019" i="5"/>
  <c r="AA1019" i="5"/>
  <c r="AC1018" i="5"/>
  <c r="AB1018" i="5"/>
  <c r="AA1018" i="5"/>
  <c r="AC1017" i="5"/>
  <c r="AE1017" i="5" s="1"/>
  <c r="AF1017" i="5" s="1"/>
  <c r="AB1017" i="5"/>
  <c r="AA1017" i="5"/>
  <c r="AC1016" i="5"/>
  <c r="AB1016" i="5"/>
  <c r="AA1016" i="5"/>
  <c r="AE1015" i="5"/>
  <c r="AF1015" i="5" s="1"/>
  <c r="AC1015" i="5"/>
  <c r="AB1015" i="5"/>
  <c r="AA1015" i="5"/>
  <c r="AE1014" i="5"/>
  <c r="AF1014" i="5" s="1"/>
  <c r="AC1014" i="5"/>
  <c r="AB1014" i="5"/>
  <c r="AA1014" i="5"/>
  <c r="AC1013" i="5"/>
  <c r="AE1013" i="5" s="1"/>
  <c r="AF1013" i="5" s="1"/>
  <c r="AB1013" i="5"/>
  <c r="AA1013" i="5"/>
  <c r="AE1012" i="5"/>
  <c r="AF1012" i="5" s="1"/>
  <c r="AC1012" i="5"/>
  <c r="AB1012" i="5"/>
  <c r="AA1012" i="5"/>
  <c r="AC1011" i="5"/>
  <c r="AE1011" i="5" s="1"/>
  <c r="AF1011" i="5" s="1"/>
  <c r="AB1011" i="5"/>
  <c r="AA1011" i="5"/>
  <c r="AC1010" i="5"/>
  <c r="AB1010" i="5"/>
  <c r="AA1010" i="5"/>
  <c r="AE1009" i="5"/>
  <c r="AF1009" i="5" s="1"/>
  <c r="AC1009" i="5"/>
  <c r="AB1009" i="5"/>
  <c r="AA1009" i="5"/>
  <c r="AC1008" i="5"/>
  <c r="AB1008" i="5"/>
  <c r="AA1008" i="5"/>
  <c r="AE1007" i="5"/>
  <c r="AF1007" i="5" s="1"/>
  <c r="AC1007" i="5"/>
  <c r="AB1007" i="5"/>
  <c r="AA1007" i="5"/>
  <c r="AE1006" i="5"/>
  <c r="AF1006" i="5" s="1"/>
  <c r="AC1006" i="5"/>
  <c r="AB1006" i="5"/>
  <c r="AA1006" i="5"/>
  <c r="AC1005" i="5"/>
  <c r="AE1005" i="5" s="1"/>
  <c r="AF1005" i="5" s="1"/>
  <c r="AB1005" i="5"/>
  <c r="AA1005" i="5"/>
  <c r="AE1004" i="5"/>
  <c r="AC1004" i="5"/>
  <c r="AB1004" i="5"/>
  <c r="AA1004" i="5"/>
  <c r="AC1003" i="5"/>
  <c r="AE1003" i="5" s="1"/>
  <c r="AF1003" i="5" s="1"/>
  <c r="AB1003" i="5"/>
  <c r="AA1003" i="5"/>
  <c r="AC1002" i="5"/>
  <c r="AB1002" i="5"/>
  <c r="AA1002" i="5"/>
  <c r="AC1001" i="5"/>
  <c r="AE1001" i="5" s="1"/>
  <c r="AF1001" i="5" s="1"/>
  <c r="AB1001" i="5"/>
  <c r="AA1001" i="5"/>
  <c r="AC1000" i="5"/>
  <c r="AE1000" i="5" s="1"/>
  <c r="AF1000" i="5" s="1"/>
  <c r="AB1000" i="5"/>
  <c r="AA1000" i="5"/>
  <c r="AE999" i="5"/>
  <c r="AF999" i="5" s="1"/>
  <c r="AC999" i="5"/>
  <c r="AB999" i="5"/>
  <c r="AA999" i="5"/>
  <c r="AE998" i="5"/>
  <c r="AF998" i="5" s="1"/>
  <c r="AC998" i="5"/>
  <c r="AB998" i="5"/>
  <c r="AA998" i="5"/>
  <c r="AC997" i="5"/>
  <c r="AE997" i="5" s="1"/>
  <c r="AF997" i="5" s="1"/>
  <c r="AB997" i="5"/>
  <c r="AA997" i="5"/>
  <c r="AE996" i="5"/>
  <c r="AF996" i="5" s="1"/>
  <c r="AC996" i="5"/>
  <c r="AB996" i="5"/>
  <c r="AA996" i="5"/>
  <c r="AC995" i="5"/>
  <c r="AE995" i="5" s="1"/>
  <c r="AF995" i="5" s="1"/>
  <c r="AB995" i="5"/>
  <c r="AA995" i="5"/>
  <c r="AC994" i="5"/>
  <c r="AB994" i="5"/>
  <c r="AA994" i="5"/>
  <c r="AC993" i="5"/>
  <c r="AB993" i="5"/>
  <c r="AA993" i="5"/>
  <c r="AC992" i="5"/>
  <c r="AB992" i="5"/>
  <c r="AA992" i="5"/>
  <c r="AE991" i="5"/>
  <c r="AF991" i="5" s="1"/>
  <c r="AC991" i="5"/>
  <c r="AB991" i="5"/>
  <c r="AA991" i="5"/>
  <c r="AE990" i="5"/>
  <c r="AF990" i="5" s="1"/>
  <c r="AC990" i="5"/>
  <c r="AB990" i="5"/>
  <c r="AA990" i="5"/>
  <c r="AC989" i="5"/>
  <c r="AE989" i="5" s="1"/>
  <c r="AF989" i="5" s="1"/>
  <c r="AB989" i="5"/>
  <c r="AA989" i="5"/>
  <c r="AE988" i="5"/>
  <c r="AC988" i="5"/>
  <c r="AB988" i="5"/>
  <c r="AA988" i="5"/>
  <c r="AC987" i="5"/>
  <c r="AE987" i="5" s="1"/>
  <c r="AF987" i="5" s="1"/>
  <c r="AB987" i="5"/>
  <c r="AA987" i="5"/>
  <c r="AE986" i="5"/>
  <c r="AF986" i="5" s="1"/>
  <c r="AC986" i="5"/>
  <c r="AB986" i="5"/>
  <c r="AA986" i="5"/>
  <c r="AE985" i="5"/>
  <c r="AF985" i="5" s="1"/>
  <c r="AC985" i="5"/>
  <c r="AB985" i="5"/>
  <c r="AA985" i="5"/>
  <c r="AC984" i="5"/>
  <c r="AB984" i="5"/>
  <c r="AA984" i="5"/>
  <c r="AE983" i="5"/>
  <c r="AF983" i="5" s="1"/>
  <c r="AC983" i="5"/>
  <c r="AB983" i="5"/>
  <c r="AA983" i="5"/>
  <c r="AE982" i="5"/>
  <c r="AC982" i="5"/>
  <c r="AB982" i="5"/>
  <c r="AA982" i="5"/>
  <c r="AC981" i="5"/>
  <c r="AE981" i="5" s="1"/>
  <c r="AF981" i="5" s="1"/>
  <c r="AB981" i="5"/>
  <c r="AA981" i="5"/>
  <c r="AE980" i="5"/>
  <c r="AC980" i="5"/>
  <c r="AB980" i="5"/>
  <c r="AA980" i="5"/>
  <c r="AC979" i="5"/>
  <c r="AE979" i="5" s="1"/>
  <c r="AF979" i="5" s="1"/>
  <c r="AB979" i="5"/>
  <c r="AA979" i="5"/>
  <c r="AC978" i="5"/>
  <c r="AB978" i="5"/>
  <c r="AA978" i="5"/>
  <c r="AE977" i="5"/>
  <c r="AF977" i="5" s="1"/>
  <c r="AC977" i="5"/>
  <c r="AB977" i="5"/>
  <c r="AA977" i="5"/>
  <c r="AC976" i="5"/>
  <c r="AB976" i="5"/>
  <c r="AA976" i="5"/>
  <c r="AE975" i="5"/>
  <c r="AF975" i="5" s="1"/>
  <c r="AC975" i="5"/>
  <c r="AB975" i="5"/>
  <c r="AA975" i="5"/>
  <c r="AE974" i="5"/>
  <c r="AF974" i="5" s="1"/>
  <c r="AC974" i="5"/>
  <c r="AB974" i="5"/>
  <c r="AA974" i="5"/>
  <c r="AC973" i="5"/>
  <c r="AE973" i="5" s="1"/>
  <c r="AF973" i="5" s="1"/>
  <c r="AB973" i="5"/>
  <c r="AA973" i="5"/>
  <c r="AE972" i="5"/>
  <c r="AF972" i="5" s="1"/>
  <c r="AC972" i="5"/>
  <c r="AB972" i="5"/>
  <c r="AA972" i="5"/>
  <c r="AC971" i="5"/>
  <c r="AB971" i="5"/>
  <c r="AA971" i="5"/>
  <c r="AC970" i="5"/>
  <c r="AB970" i="5"/>
  <c r="AA970" i="5"/>
  <c r="AC969" i="5"/>
  <c r="AE969" i="5" s="1"/>
  <c r="AF969" i="5" s="1"/>
  <c r="AB969" i="5"/>
  <c r="AA969" i="5"/>
  <c r="AC968" i="5"/>
  <c r="AE968" i="5" s="1"/>
  <c r="AF968" i="5" s="1"/>
  <c r="AB968" i="5"/>
  <c r="AA968" i="5"/>
  <c r="AE967" i="5"/>
  <c r="AF967" i="5" s="1"/>
  <c r="AC967" i="5"/>
  <c r="AB967" i="5"/>
  <c r="AA967" i="5"/>
  <c r="AE966" i="5"/>
  <c r="AF966" i="5" s="1"/>
  <c r="AC966" i="5"/>
  <c r="AB966" i="5"/>
  <c r="AA966" i="5"/>
  <c r="AC965" i="5"/>
  <c r="AE965" i="5" s="1"/>
  <c r="AF965" i="5" s="1"/>
  <c r="AB965" i="5"/>
  <c r="AA965" i="5"/>
  <c r="AE964" i="5"/>
  <c r="AF964" i="5" s="1"/>
  <c r="AC964" i="5"/>
  <c r="AB964" i="5"/>
  <c r="AA964" i="5"/>
  <c r="AC963" i="5"/>
  <c r="AE963" i="5" s="1"/>
  <c r="AF963" i="5" s="1"/>
  <c r="AB963" i="5"/>
  <c r="AA963" i="5"/>
  <c r="AC962" i="5"/>
  <c r="AB962" i="5"/>
  <c r="AA962" i="5"/>
  <c r="AC961" i="5"/>
  <c r="AB961" i="5"/>
  <c r="AA961" i="5"/>
  <c r="AC960" i="5"/>
  <c r="AB960" i="5"/>
  <c r="AA960" i="5"/>
  <c r="AE959" i="5"/>
  <c r="AF959" i="5" s="1"/>
  <c r="AC959" i="5"/>
  <c r="AB959" i="5"/>
  <c r="AA959" i="5"/>
  <c r="AE958" i="5"/>
  <c r="AF958" i="5" s="1"/>
  <c r="AC958" i="5"/>
  <c r="AB958" i="5"/>
  <c r="AA958" i="5"/>
  <c r="AC957" i="5"/>
  <c r="AE957" i="5" s="1"/>
  <c r="AF957" i="5" s="1"/>
  <c r="AB957" i="5"/>
  <c r="AA957" i="5"/>
  <c r="AE956" i="5"/>
  <c r="AF956" i="5" s="1"/>
  <c r="AC956" i="5"/>
  <c r="AB956" i="5"/>
  <c r="AA956" i="5"/>
  <c r="AC955" i="5"/>
  <c r="AB955" i="5"/>
  <c r="AA955" i="5"/>
  <c r="AC954" i="5"/>
  <c r="AB954" i="5"/>
  <c r="AA954" i="5"/>
  <c r="AE953" i="5"/>
  <c r="AF953" i="5" s="1"/>
  <c r="AC953" i="5"/>
  <c r="AB953" i="5"/>
  <c r="AA953" i="5"/>
  <c r="AC952" i="5"/>
  <c r="AB952" i="5"/>
  <c r="AA952" i="5"/>
  <c r="AE951" i="5"/>
  <c r="AF951" i="5" s="1"/>
  <c r="AC951" i="5"/>
  <c r="AB951" i="5"/>
  <c r="AA951" i="5"/>
  <c r="AE950" i="5"/>
  <c r="AF950" i="5" s="1"/>
  <c r="AC950" i="5"/>
  <c r="AB950" i="5"/>
  <c r="AA950" i="5"/>
  <c r="AC949" i="5"/>
  <c r="AE949" i="5" s="1"/>
  <c r="AF949" i="5" s="1"/>
  <c r="AB949" i="5"/>
  <c r="AA949" i="5"/>
  <c r="AE948" i="5"/>
  <c r="AF948" i="5" s="1"/>
  <c r="AC948" i="5"/>
  <c r="AB948" i="5"/>
  <c r="AA948" i="5"/>
  <c r="AC947" i="5"/>
  <c r="AE947" i="5" s="1"/>
  <c r="AF947" i="5" s="1"/>
  <c r="AB947" i="5"/>
  <c r="AA947" i="5"/>
  <c r="AC946" i="5"/>
  <c r="AB946" i="5"/>
  <c r="AA946" i="5"/>
  <c r="AC945" i="5"/>
  <c r="AE945" i="5" s="1"/>
  <c r="AF945" i="5" s="1"/>
  <c r="AB945" i="5"/>
  <c r="AA945" i="5"/>
  <c r="AC944" i="5"/>
  <c r="AB944" i="5"/>
  <c r="AA944" i="5"/>
  <c r="AE943" i="5"/>
  <c r="AF943" i="5" s="1"/>
  <c r="AC943" i="5"/>
  <c r="AB943" i="5"/>
  <c r="AA943" i="5"/>
  <c r="AE942" i="5"/>
  <c r="AF942" i="5" s="1"/>
  <c r="AC942" i="5"/>
  <c r="AB942" i="5"/>
  <c r="AA942" i="5"/>
  <c r="AC941" i="5"/>
  <c r="AE941" i="5" s="1"/>
  <c r="AF941" i="5" s="1"/>
  <c r="AB941" i="5"/>
  <c r="AA941" i="5"/>
  <c r="AE940" i="5"/>
  <c r="AF940" i="5" s="1"/>
  <c r="AC940" i="5"/>
  <c r="AB940" i="5"/>
  <c r="AA940" i="5"/>
  <c r="AC939" i="5"/>
  <c r="AB939" i="5"/>
  <c r="AA939" i="5"/>
  <c r="AC938" i="5"/>
  <c r="AB938" i="5"/>
  <c r="AA938" i="5"/>
  <c r="AE937" i="5"/>
  <c r="AF937" i="5" s="1"/>
  <c r="AC937" i="5"/>
  <c r="AB937" i="5"/>
  <c r="AA937" i="5"/>
  <c r="AC936" i="5"/>
  <c r="AE936" i="5" s="1"/>
  <c r="AF936" i="5" s="1"/>
  <c r="AB936" i="5"/>
  <c r="AA936" i="5"/>
  <c r="AE935" i="5"/>
  <c r="AF935" i="5" s="1"/>
  <c r="AC935" i="5"/>
  <c r="AB935" i="5"/>
  <c r="AA935" i="5"/>
  <c r="AE934" i="5"/>
  <c r="AF934" i="5" s="1"/>
  <c r="AC934" i="5"/>
  <c r="AB934" i="5"/>
  <c r="AA934" i="5"/>
  <c r="AC933" i="5"/>
  <c r="AE933" i="5" s="1"/>
  <c r="AF933" i="5" s="1"/>
  <c r="AB933" i="5"/>
  <c r="AA933" i="5"/>
  <c r="AE932" i="5"/>
  <c r="AF932" i="5" s="1"/>
  <c r="AC932" i="5"/>
  <c r="AB932" i="5"/>
  <c r="AA932" i="5"/>
  <c r="AC931" i="5"/>
  <c r="AE931" i="5" s="1"/>
  <c r="AF931" i="5" s="1"/>
  <c r="AB931" i="5"/>
  <c r="AA931" i="5"/>
  <c r="AC930" i="5"/>
  <c r="AB930" i="5"/>
  <c r="AA930" i="5"/>
  <c r="AC929" i="5"/>
  <c r="AE929" i="5" s="1"/>
  <c r="AF929" i="5" s="1"/>
  <c r="AB929" i="5"/>
  <c r="AA929" i="5"/>
  <c r="AC928" i="5"/>
  <c r="AB928" i="5"/>
  <c r="AA928" i="5"/>
  <c r="AE927" i="5"/>
  <c r="AF927" i="5" s="1"/>
  <c r="AC927" i="5"/>
  <c r="AB927" i="5"/>
  <c r="AA927" i="5"/>
  <c r="AE926" i="5"/>
  <c r="AF926" i="5" s="1"/>
  <c r="AC926" i="5"/>
  <c r="AB926" i="5"/>
  <c r="AA926" i="5"/>
  <c r="AC925" i="5"/>
  <c r="AE925" i="5" s="1"/>
  <c r="AF925" i="5" s="1"/>
  <c r="AB925" i="5"/>
  <c r="AA925" i="5"/>
  <c r="AE924" i="5"/>
  <c r="AF924" i="5" s="1"/>
  <c r="AC924" i="5"/>
  <c r="AB924" i="5"/>
  <c r="AA924" i="5"/>
  <c r="AC923" i="5"/>
  <c r="AB923" i="5"/>
  <c r="AA923" i="5"/>
  <c r="AC922" i="5"/>
  <c r="AB922" i="5"/>
  <c r="AA922" i="5"/>
  <c r="AE921" i="5"/>
  <c r="AF921" i="5" s="1"/>
  <c r="AC921" i="5"/>
  <c r="AB921" i="5"/>
  <c r="AA921" i="5"/>
  <c r="AC920" i="5"/>
  <c r="AB920" i="5"/>
  <c r="AA920" i="5"/>
  <c r="AE919" i="5"/>
  <c r="AF919" i="5" s="1"/>
  <c r="AC919" i="5"/>
  <c r="AB919" i="5"/>
  <c r="AA919" i="5"/>
  <c r="AE918" i="5"/>
  <c r="AF918" i="5" s="1"/>
  <c r="AC918" i="5"/>
  <c r="AB918" i="5"/>
  <c r="AA918" i="5"/>
  <c r="AC917" i="5"/>
  <c r="AE917" i="5" s="1"/>
  <c r="AF917" i="5" s="1"/>
  <c r="AB917" i="5"/>
  <c r="AA917" i="5"/>
  <c r="AE916" i="5"/>
  <c r="AF916" i="5" s="1"/>
  <c r="AC916" i="5"/>
  <c r="AB916" i="5"/>
  <c r="AA916" i="5"/>
  <c r="AC915" i="5"/>
  <c r="AE915" i="5" s="1"/>
  <c r="AF915" i="5" s="1"/>
  <c r="AB915" i="5"/>
  <c r="AA915" i="5"/>
  <c r="AC914" i="5"/>
  <c r="AB914" i="5"/>
  <c r="AA914" i="5"/>
  <c r="AE913" i="5"/>
  <c r="AF913" i="5" s="1"/>
  <c r="AC913" i="5"/>
  <c r="AB913" i="5"/>
  <c r="AA913" i="5"/>
  <c r="AC912" i="5"/>
  <c r="AB912" i="5"/>
  <c r="AA912" i="5"/>
  <c r="AE911" i="5"/>
  <c r="AF911" i="5" s="1"/>
  <c r="AC911" i="5"/>
  <c r="AB911" i="5"/>
  <c r="AA911" i="5"/>
  <c r="AE910" i="5"/>
  <c r="AF910" i="5" s="1"/>
  <c r="AC910" i="5"/>
  <c r="AB910" i="5"/>
  <c r="AA910" i="5"/>
  <c r="AC909" i="5"/>
  <c r="AE909" i="5" s="1"/>
  <c r="AF909" i="5" s="1"/>
  <c r="AB909" i="5"/>
  <c r="AA909" i="5"/>
  <c r="AE908" i="5"/>
  <c r="AF908" i="5" s="1"/>
  <c r="AC908" i="5"/>
  <c r="AB908" i="5"/>
  <c r="AA908" i="5"/>
  <c r="AC907" i="5"/>
  <c r="AB907" i="5"/>
  <c r="AA907" i="5"/>
  <c r="AC906" i="5"/>
  <c r="AB906" i="5"/>
  <c r="AA906" i="5"/>
  <c r="AE905" i="5"/>
  <c r="AF905" i="5" s="1"/>
  <c r="AC905" i="5"/>
  <c r="AB905" i="5"/>
  <c r="AA905" i="5"/>
  <c r="AC904" i="5"/>
  <c r="AB904" i="5"/>
  <c r="AA904" i="5"/>
  <c r="AE903" i="5"/>
  <c r="AF903" i="5" s="1"/>
  <c r="AC903" i="5"/>
  <c r="AB903" i="5"/>
  <c r="AA903" i="5"/>
  <c r="AE902" i="5"/>
  <c r="AF902" i="5" s="1"/>
  <c r="AC902" i="5"/>
  <c r="AB902" i="5"/>
  <c r="AA902" i="5"/>
  <c r="AC901" i="5"/>
  <c r="AB901" i="5"/>
  <c r="AA901" i="5"/>
  <c r="AC900" i="5"/>
  <c r="AE900" i="5" s="1"/>
  <c r="AF900" i="5" s="1"/>
  <c r="AB900" i="5"/>
  <c r="AA900" i="5"/>
  <c r="AC899" i="5"/>
  <c r="AE899" i="5" s="1"/>
  <c r="AF899" i="5" s="1"/>
  <c r="AB899" i="5"/>
  <c r="AA899" i="5"/>
  <c r="AC898" i="5"/>
  <c r="AB898" i="5"/>
  <c r="AA898" i="5"/>
  <c r="AE897" i="5"/>
  <c r="AF897" i="5" s="1"/>
  <c r="AC897" i="5"/>
  <c r="AB897" i="5"/>
  <c r="AA897" i="5"/>
  <c r="AC896" i="5"/>
  <c r="AB896" i="5"/>
  <c r="AA896" i="5"/>
  <c r="AE895" i="5"/>
  <c r="AF895" i="5" s="1"/>
  <c r="AC895" i="5"/>
  <c r="AB895" i="5"/>
  <c r="AA895" i="5"/>
  <c r="AE894" i="5"/>
  <c r="AF894" i="5" s="1"/>
  <c r="AC894" i="5"/>
  <c r="AB894" i="5"/>
  <c r="AA894" i="5"/>
  <c r="AC893" i="5"/>
  <c r="AB893" i="5"/>
  <c r="AA893" i="5"/>
  <c r="AC892" i="5"/>
  <c r="AE892" i="5" s="1"/>
  <c r="AF892" i="5" s="1"/>
  <c r="AB892" i="5"/>
  <c r="AA892" i="5"/>
  <c r="AC891" i="5"/>
  <c r="AE891" i="5" s="1"/>
  <c r="AF891" i="5" s="1"/>
  <c r="AB891" i="5"/>
  <c r="AA891" i="5"/>
  <c r="AC890" i="5"/>
  <c r="AB890" i="5"/>
  <c r="AA890" i="5"/>
  <c r="AE889" i="5"/>
  <c r="AF889" i="5" s="1"/>
  <c r="AC889" i="5"/>
  <c r="AB889" i="5"/>
  <c r="AA889" i="5"/>
  <c r="AC888" i="5"/>
  <c r="AB888" i="5"/>
  <c r="AA888" i="5"/>
  <c r="AE887" i="5"/>
  <c r="AF887" i="5" s="1"/>
  <c r="AC887" i="5"/>
  <c r="AB887" i="5"/>
  <c r="AA887" i="5"/>
  <c r="AE886" i="5"/>
  <c r="AF886" i="5" s="1"/>
  <c r="AC886" i="5"/>
  <c r="AB886" i="5"/>
  <c r="AA886" i="5"/>
  <c r="AC885" i="5"/>
  <c r="AE885" i="5" s="1"/>
  <c r="AF885" i="5" s="1"/>
  <c r="AB885" i="5"/>
  <c r="AA885" i="5"/>
  <c r="AE884" i="5"/>
  <c r="AF884" i="5" s="1"/>
  <c r="AC884" i="5"/>
  <c r="AB884" i="5"/>
  <c r="AA884" i="5"/>
  <c r="AC883" i="5"/>
  <c r="AB883" i="5"/>
  <c r="AA883" i="5"/>
  <c r="AC882" i="5"/>
  <c r="AB882" i="5"/>
  <c r="AA882" i="5"/>
  <c r="AE881" i="5"/>
  <c r="AF881" i="5" s="1"/>
  <c r="AC881" i="5"/>
  <c r="AB881" i="5"/>
  <c r="AA881" i="5"/>
  <c r="AC880" i="5"/>
  <c r="AB880" i="5"/>
  <c r="AA880" i="5"/>
  <c r="AE879" i="5"/>
  <c r="AF879" i="5" s="1"/>
  <c r="AC879" i="5"/>
  <c r="AB879" i="5"/>
  <c r="AA879" i="5"/>
  <c r="AE878" i="5"/>
  <c r="AF878" i="5" s="1"/>
  <c r="AC878" i="5"/>
  <c r="AB878" i="5"/>
  <c r="AA878" i="5"/>
  <c r="AC877" i="5"/>
  <c r="AE877" i="5" s="1"/>
  <c r="AF877" i="5" s="1"/>
  <c r="AB877" i="5"/>
  <c r="AA877" i="5"/>
  <c r="AE876" i="5"/>
  <c r="AF876" i="5" s="1"/>
  <c r="AC876" i="5"/>
  <c r="AB876" i="5"/>
  <c r="AA876" i="5"/>
  <c r="AC875" i="5"/>
  <c r="AB875" i="5"/>
  <c r="AA875" i="5"/>
  <c r="AC874" i="5"/>
  <c r="AB874" i="5"/>
  <c r="AA874" i="5"/>
  <c r="AE873" i="5"/>
  <c r="AC873" i="5"/>
  <c r="AB873" i="5"/>
  <c r="AA873" i="5"/>
  <c r="AC872" i="5"/>
  <c r="AB872" i="5"/>
  <c r="AA872" i="5"/>
  <c r="AE871" i="5"/>
  <c r="AF871" i="5" s="1"/>
  <c r="AC871" i="5"/>
  <c r="AB871" i="5"/>
  <c r="AA871" i="5"/>
  <c r="AE870" i="5"/>
  <c r="AF870" i="5" s="1"/>
  <c r="AC870" i="5"/>
  <c r="AB870" i="5"/>
  <c r="AA870" i="5"/>
  <c r="AC869" i="5"/>
  <c r="AE869" i="5" s="1"/>
  <c r="AF869" i="5" s="1"/>
  <c r="AB869" i="5"/>
  <c r="AA869" i="5"/>
  <c r="AE868" i="5"/>
  <c r="AF868" i="5" s="1"/>
  <c r="AC868" i="5"/>
  <c r="AB868" i="5"/>
  <c r="AA868" i="5"/>
  <c r="AC867" i="5"/>
  <c r="AB867" i="5"/>
  <c r="AA867" i="5"/>
  <c r="AC866" i="5"/>
  <c r="AB866" i="5"/>
  <c r="AA866" i="5"/>
  <c r="AC865" i="5"/>
  <c r="AE865" i="5" s="1"/>
  <c r="AF865" i="5" s="1"/>
  <c r="AB865" i="5"/>
  <c r="AA865" i="5"/>
  <c r="AC864" i="5"/>
  <c r="AB864" i="5"/>
  <c r="AA864" i="5"/>
  <c r="AE863" i="5"/>
  <c r="AF863" i="5" s="1"/>
  <c r="AC863" i="5"/>
  <c r="AB863" i="5"/>
  <c r="AA863" i="5"/>
  <c r="AC862" i="5"/>
  <c r="AE862" i="5" s="1"/>
  <c r="AF862" i="5" s="1"/>
  <c r="AB862" i="5"/>
  <c r="AA862" i="5"/>
  <c r="AC861" i="5"/>
  <c r="AE861" i="5" s="1"/>
  <c r="AF861" i="5" s="1"/>
  <c r="AB861" i="5"/>
  <c r="AA861" i="5"/>
  <c r="AE860" i="5"/>
  <c r="AF860" i="5" s="1"/>
  <c r="AC860" i="5"/>
  <c r="AB860" i="5"/>
  <c r="AA860" i="5"/>
  <c r="AC859" i="5"/>
  <c r="AB859" i="5"/>
  <c r="AA859" i="5"/>
  <c r="AC858" i="5"/>
  <c r="AB858" i="5"/>
  <c r="AA858" i="5"/>
  <c r="AC857" i="5"/>
  <c r="AE857" i="5" s="1"/>
  <c r="AF857" i="5" s="1"/>
  <c r="AB857" i="5"/>
  <c r="AA857" i="5"/>
  <c r="AC856" i="5"/>
  <c r="AB856" i="5"/>
  <c r="AA856" i="5"/>
  <c r="AE855" i="5"/>
  <c r="AF855" i="5" s="1"/>
  <c r="AC855" i="5"/>
  <c r="AB855" i="5"/>
  <c r="AA855" i="5"/>
  <c r="AC854" i="5"/>
  <c r="AE854" i="5" s="1"/>
  <c r="AF854" i="5" s="1"/>
  <c r="AB854" i="5"/>
  <c r="AA854" i="5"/>
  <c r="AC853" i="5"/>
  <c r="AE853" i="5" s="1"/>
  <c r="AF853" i="5" s="1"/>
  <c r="AB853" i="5"/>
  <c r="AA853" i="5"/>
  <c r="AE852" i="5"/>
  <c r="AF852" i="5" s="1"/>
  <c r="AC852" i="5"/>
  <c r="AB852" i="5"/>
  <c r="AA852" i="5"/>
  <c r="AC851" i="5"/>
  <c r="AB851" i="5"/>
  <c r="AA851" i="5"/>
  <c r="AC850" i="5"/>
  <c r="AB850" i="5"/>
  <c r="AA850" i="5"/>
  <c r="AC849" i="5"/>
  <c r="AE849" i="5" s="1"/>
  <c r="AF849" i="5" s="1"/>
  <c r="AB849" i="5"/>
  <c r="AA849" i="5"/>
  <c r="AE848" i="5"/>
  <c r="AF848" i="5" s="1"/>
  <c r="AC848" i="5"/>
  <c r="AB848" i="5"/>
  <c r="AA848" i="5"/>
  <c r="AE847" i="5"/>
  <c r="AF847" i="5" s="1"/>
  <c r="AC847" i="5"/>
  <c r="AB847" i="5"/>
  <c r="AA847" i="5"/>
  <c r="AC846" i="5"/>
  <c r="AE846" i="5" s="1"/>
  <c r="AF846" i="5" s="1"/>
  <c r="AB846" i="5"/>
  <c r="AA846" i="5"/>
  <c r="AC845" i="5"/>
  <c r="AE845" i="5" s="1"/>
  <c r="AF845" i="5" s="1"/>
  <c r="AB845" i="5"/>
  <c r="AA845" i="5"/>
  <c r="AE844" i="5"/>
  <c r="AF844" i="5" s="1"/>
  <c r="AC844" i="5"/>
  <c r="AB844" i="5"/>
  <c r="AA844" i="5"/>
  <c r="AC843" i="5"/>
  <c r="AB843" i="5"/>
  <c r="AA843" i="5"/>
  <c r="AC842" i="5"/>
  <c r="AB842" i="5"/>
  <c r="AA842" i="5"/>
  <c r="AC841" i="5"/>
  <c r="AE841" i="5" s="1"/>
  <c r="AF841" i="5" s="1"/>
  <c r="AB841" i="5"/>
  <c r="AA841" i="5"/>
  <c r="AC840" i="5"/>
  <c r="AB840" i="5"/>
  <c r="AA840" i="5"/>
  <c r="AE839" i="5"/>
  <c r="AF839" i="5" s="1"/>
  <c r="AC839" i="5"/>
  <c r="AB839" i="5"/>
  <c r="AA839" i="5"/>
  <c r="AC838" i="5"/>
  <c r="AE838" i="5" s="1"/>
  <c r="AF838" i="5" s="1"/>
  <c r="AB838" i="5"/>
  <c r="AA838" i="5"/>
  <c r="AC837" i="5"/>
  <c r="AE837" i="5" s="1"/>
  <c r="AF837" i="5" s="1"/>
  <c r="AB837" i="5"/>
  <c r="AA837" i="5"/>
  <c r="AE836" i="5"/>
  <c r="AF836" i="5" s="1"/>
  <c r="AC836" i="5"/>
  <c r="AB836" i="5"/>
  <c r="AA836" i="5"/>
  <c r="AC835" i="5"/>
  <c r="AB835" i="5"/>
  <c r="AA835" i="5"/>
  <c r="AC834" i="5"/>
  <c r="AB834" i="5"/>
  <c r="AA834" i="5"/>
  <c r="AC833" i="5"/>
  <c r="AE833" i="5" s="1"/>
  <c r="AF833" i="5" s="1"/>
  <c r="AB833" i="5"/>
  <c r="AA833" i="5"/>
  <c r="AC832" i="5"/>
  <c r="AB832" i="5"/>
  <c r="AA832" i="5"/>
  <c r="AE831" i="5"/>
  <c r="AF831" i="5" s="1"/>
  <c r="AC831" i="5"/>
  <c r="AB831" i="5"/>
  <c r="AA831" i="5"/>
  <c r="AC830" i="5"/>
  <c r="AE830" i="5" s="1"/>
  <c r="AB830" i="5"/>
  <c r="AA830" i="5"/>
  <c r="AC829" i="5"/>
  <c r="AE829" i="5" s="1"/>
  <c r="AF829" i="5" s="1"/>
  <c r="AB829" i="5"/>
  <c r="AA829" i="5"/>
  <c r="AE828" i="5"/>
  <c r="AF828" i="5" s="1"/>
  <c r="AC828" i="5"/>
  <c r="AB828" i="5"/>
  <c r="AA828" i="5"/>
  <c r="AC827" i="5"/>
  <c r="AB827" i="5"/>
  <c r="AA827" i="5"/>
  <c r="AC826" i="5"/>
  <c r="AB826" i="5"/>
  <c r="AA826" i="5"/>
  <c r="AC825" i="5"/>
  <c r="AE825" i="5" s="1"/>
  <c r="AF825" i="5" s="1"/>
  <c r="AB825" i="5"/>
  <c r="AA825" i="5"/>
  <c r="AC824" i="5"/>
  <c r="AB824" i="5"/>
  <c r="AA824" i="5"/>
  <c r="AE823" i="5"/>
  <c r="AF823" i="5" s="1"/>
  <c r="AC823" i="5"/>
  <c r="AB823" i="5"/>
  <c r="AA823" i="5"/>
  <c r="AC822" i="5"/>
  <c r="AE822" i="5" s="1"/>
  <c r="AB822" i="5"/>
  <c r="AA822" i="5"/>
  <c r="AC821" i="5"/>
  <c r="AE821" i="5" s="1"/>
  <c r="AF821" i="5" s="1"/>
  <c r="AB821" i="5"/>
  <c r="AA821" i="5"/>
  <c r="AE820" i="5"/>
  <c r="AF820" i="5" s="1"/>
  <c r="AC820" i="5"/>
  <c r="AB820" i="5"/>
  <c r="AA820" i="5"/>
  <c r="AC819" i="5"/>
  <c r="AB819" i="5"/>
  <c r="AA819" i="5"/>
  <c r="AC818" i="5"/>
  <c r="AB818" i="5"/>
  <c r="AA818" i="5"/>
  <c r="AC817" i="5"/>
  <c r="AE817" i="5" s="1"/>
  <c r="AF817" i="5" s="1"/>
  <c r="AB817" i="5"/>
  <c r="AA817" i="5"/>
  <c r="AC816" i="5"/>
  <c r="AB816" i="5"/>
  <c r="AA816" i="5"/>
  <c r="AE815" i="5"/>
  <c r="AF815" i="5" s="1"/>
  <c r="AC815" i="5"/>
  <c r="AB815" i="5"/>
  <c r="AA815" i="5"/>
  <c r="AC814" i="5"/>
  <c r="AE814" i="5" s="1"/>
  <c r="AF814" i="5" s="1"/>
  <c r="AB814" i="5"/>
  <c r="AA814" i="5"/>
  <c r="AC813" i="5"/>
  <c r="AE813" i="5" s="1"/>
  <c r="AF813" i="5" s="1"/>
  <c r="AB813" i="5"/>
  <c r="AA813" i="5"/>
  <c r="AE812" i="5"/>
  <c r="AF812" i="5" s="1"/>
  <c r="AC812" i="5"/>
  <c r="AB812" i="5"/>
  <c r="AA812" i="5"/>
  <c r="AC811" i="5"/>
  <c r="AB811" i="5"/>
  <c r="AA811" i="5"/>
  <c r="AC810" i="5"/>
  <c r="AB810" i="5"/>
  <c r="AA810" i="5"/>
  <c r="AC809" i="5"/>
  <c r="AE809" i="5" s="1"/>
  <c r="AF809" i="5" s="1"/>
  <c r="AB809" i="5"/>
  <c r="AA809" i="5"/>
  <c r="AC808" i="5"/>
  <c r="AB808" i="5"/>
  <c r="AA808" i="5"/>
  <c r="AE807" i="5"/>
  <c r="AF807" i="5" s="1"/>
  <c r="AC807" i="5"/>
  <c r="AB807" i="5"/>
  <c r="AA807" i="5"/>
  <c r="AE806" i="5"/>
  <c r="AF806" i="5" s="1"/>
  <c r="AC806" i="5"/>
  <c r="AB806" i="5"/>
  <c r="AA806" i="5"/>
  <c r="AC805" i="5"/>
  <c r="AE805" i="5" s="1"/>
  <c r="AF805" i="5" s="1"/>
  <c r="AB805" i="5"/>
  <c r="AA805" i="5"/>
  <c r="AC804" i="5"/>
  <c r="AE804" i="5" s="1"/>
  <c r="AF804" i="5" s="1"/>
  <c r="AB804" i="5"/>
  <c r="AA804" i="5"/>
  <c r="AC803" i="5"/>
  <c r="AB803" i="5"/>
  <c r="AA803" i="5"/>
  <c r="AC802" i="5"/>
  <c r="AB802" i="5"/>
  <c r="AA802" i="5"/>
  <c r="AC801" i="5"/>
  <c r="AE801" i="5" s="1"/>
  <c r="AF801" i="5" s="1"/>
  <c r="AB801" i="5"/>
  <c r="AA801" i="5"/>
  <c r="AC800" i="5"/>
  <c r="AB800" i="5"/>
  <c r="AA800" i="5"/>
  <c r="AE799" i="5"/>
  <c r="AF799" i="5" s="1"/>
  <c r="AC799" i="5"/>
  <c r="AB799" i="5"/>
  <c r="AA799" i="5"/>
  <c r="AE798" i="5"/>
  <c r="AF798" i="5" s="1"/>
  <c r="AC798" i="5"/>
  <c r="AB798" i="5"/>
  <c r="AA798" i="5"/>
  <c r="AC797" i="5"/>
  <c r="AB797" i="5"/>
  <c r="AA797" i="5"/>
  <c r="AE796" i="5"/>
  <c r="AF796" i="5" s="1"/>
  <c r="AC796" i="5"/>
  <c r="AB796" i="5"/>
  <c r="AA796" i="5"/>
  <c r="AC795" i="5"/>
  <c r="AE795" i="5" s="1"/>
  <c r="AF795" i="5" s="1"/>
  <c r="AB795" i="5"/>
  <c r="AA795" i="5"/>
  <c r="AC794" i="5"/>
  <c r="AB794" i="5"/>
  <c r="AA794" i="5"/>
  <c r="AC793" i="5"/>
  <c r="AE793" i="5" s="1"/>
  <c r="AF793" i="5" s="1"/>
  <c r="AB793" i="5"/>
  <c r="AA793" i="5"/>
  <c r="AC792" i="5"/>
  <c r="AB792" i="5"/>
  <c r="AA792" i="5"/>
  <c r="AE791" i="5"/>
  <c r="AF791" i="5" s="1"/>
  <c r="AC791" i="5"/>
  <c r="AB791" i="5"/>
  <c r="AA791" i="5"/>
  <c r="AC790" i="5"/>
  <c r="AE790" i="5" s="1"/>
  <c r="AF790" i="5" s="1"/>
  <c r="AB790" i="5"/>
  <c r="AA790" i="5"/>
  <c r="AC789" i="5"/>
  <c r="AE789" i="5" s="1"/>
  <c r="AF789" i="5" s="1"/>
  <c r="AB789" i="5"/>
  <c r="AA789" i="5"/>
  <c r="AE788" i="5"/>
  <c r="AF788" i="5" s="1"/>
  <c r="AC788" i="5"/>
  <c r="AB788" i="5"/>
  <c r="AA788" i="5"/>
  <c r="AC787" i="5"/>
  <c r="AB787" i="5"/>
  <c r="AA787" i="5"/>
  <c r="AC786" i="5"/>
  <c r="AB786" i="5"/>
  <c r="AA786" i="5"/>
  <c r="AC785" i="5"/>
  <c r="AE785" i="5" s="1"/>
  <c r="AF785" i="5" s="1"/>
  <c r="AB785" i="5"/>
  <c r="AA785" i="5"/>
  <c r="AC784" i="5"/>
  <c r="AB784" i="5"/>
  <c r="AA784" i="5"/>
  <c r="AE783" i="5"/>
  <c r="AF783" i="5" s="1"/>
  <c r="AC783" i="5"/>
  <c r="AB783" i="5"/>
  <c r="AA783" i="5"/>
  <c r="AE782" i="5"/>
  <c r="AF782" i="5" s="1"/>
  <c r="AC782" i="5"/>
  <c r="AB782" i="5"/>
  <c r="AA782" i="5"/>
  <c r="AC781" i="5"/>
  <c r="AB781" i="5"/>
  <c r="AA781" i="5"/>
  <c r="AC780" i="5"/>
  <c r="AE780" i="5" s="1"/>
  <c r="AF780" i="5" s="1"/>
  <c r="AB780" i="5"/>
  <c r="AA780" i="5"/>
  <c r="AC779" i="5"/>
  <c r="AE779" i="5" s="1"/>
  <c r="AF779" i="5" s="1"/>
  <c r="AB779" i="5"/>
  <c r="AA779" i="5"/>
  <c r="AC778" i="5"/>
  <c r="AB778" i="5"/>
  <c r="AA778" i="5"/>
  <c r="AC777" i="5"/>
  <c r="AE777" i="5" s="1"/>
  <c r="AF777" i="5" s="1"/>
  <c r="AB777" i="5"/>
  <c r="AA777" i="5"/>
  <c r="AC776" i="5"/>
  <c r="AB776" i="5"/>
  <c r="AA776" i="5"/>
  <c r="AE775" i="5"/>
  <c r="AF775" i="5" s="1"/>
  <c r="AC775" i="5"/>
  <c r="AB775" i="5"/>
  <c r="AA775" i="5"/>
  <c r="AE774" i="5"/>
  <c r="AF774" i="5" s="1"/>
  <c r="AC774" i="5"/>
  <c r="AB774" i="5"/>
  <c r="AA774" i="5"/>
  <c r="AC773" i="5"/>
  <c r="AE773" i="5" s="1"/>
  <c r="AF773" i="5" s="1"/>
  <c r="AB773" i="5"/>
  <c r="AA773" i="5"/>
  <c r="AC772" i="5"/>
  <c r="AE772" i="5" s="1"/>
  <c r="AF772" i="5" s="1"/>
  <c r="AB772" i="5"/>
  <c r="AA772" i="5"/>
  <c r="AC771" i="5"/>
  <c r="AB771" i="5"/>
  <c r="AA771" i="5"/>
  <c r="AC770" i="5"/>
  <c r="AB770" i="5"/>
  <c r="AA770" i="5"/>
  <c r="AC769" i="5"/>
  <c r="AE769" i="5" s="1"/>
  <c r="AF769" i="5" s="1"/>
  <c r="AB769" i="5"/>
  <c r="AA769" i="5"/>
  <c r="AC768" i="5"/>
  <c r="AB768" i="5"/>
  <c r="AA768" i="5"/>
  <c r="AE767" i="5"/>
  <c r="AF767" i="5" s="1"/>
  <c r="AC767" i="5"/>
  <c r="AB767" i="5"/>
  <c r="AA767" i="5"/>
  <c r="AC766" i="5"/>
  <c r="AE766" i="5" s="1"/>
  <c r="AF766" i="5" s="1"/>
  <c r="AB766" i="5"/>
  <c r="AA766" i="5"/>
  <c r="AC765" i="5"/>
  <c r="AB765" i="5"/>
  <c r="AA765" i="5"/>
  <c r="AC764" i="5"/>
  <c r="AE764" i="5" s="1"/>
  <c r="AF764" i="5" s="1"/>
  <c r="AB764" i="5"/>
  <c r="AA764" i="5"/>
  <c r="AC763" i="5"/>
  <c r="AB763" i="5"/>
  <c r="AA763" i="5"/>
  <c r="AC762" i="5"/>
  <c r="AB762" i="5"/>
  <c r="AA762" i="5"/>
  <c r="AC761" i="5"/>
  <c r="AE761" i="5" s="1"/>
  <c r="AF761" i="5" s="1"/>
  <c r="AB761" i="5"/>
  <c r="AA761" i="5"/>
  <c r="AC760" i="5"/>
  <c r="AB760" i="5"/>
  <c r="AA760" i="5"/>
  <c r="AE759" i="5"/>
  <c r="AF759" i="5" s="1"/>
  <c r="AC759" i="5"/>
  <c r="AB759" i="5"/>
  <c r="AA759" i="5"/>
  <c r="AE758" i="5"/>
  <c r="AF758" i="5" s="1"/>
  <c r="AC758" i="5"/>
  <c r="AB758" i="5"/>
  <c r="AA758" i="5"/>
  <c r="AC757" i="5"/>
  <c r="AB757" i="5"/>
  <c r="AA757" i="5"/>
  <c r="AE756" i="5"/>
  <c r="AF756" i="5" s="1"/>
  <c r="AC756" i="5"/>
  <c r="AB756" i="5"/>
  <c r="AA756" i="5"/>
  <c r="AC755" i="5"/>
  <c r="AE755" i="5" s="1"/>
  <c r="AF755" i="5" s="1"/>
  <c r="AB755" i="5"/>
  <c r="AA755" i="5"/>
  <c r="AC754" i="5"/>
  <c r="AB754" i="5"/>
  <c r="AA754" i="5"/>
  <c r="AC753" i="5"/>
  <c r="AE753" i="5" s="1"/>
  <c r="AF753" i="5" s="1"/>
  <c r="AB753" i="5"/>
  <c r="AA753" i="5"/>
  <c r="AE752" i="5"/>
  <c r="AF752" i="5" s="1"/>
  <c r="AC752" i="5"/>
  <c r="AB752" i="5"/>
  <c r="AA752" i="5"/>
  <c r="AE751" i="5"/>
  <c r="AF751" i="5" s="1"/>
  <c r="AC751" i="5"/>
  <c r="AB751" i="5"/>
  <c r="AA751" i="5"/>
  <c r="AC750" i="5"/>
  <c r="AE750" i="5" s="1"/>
  <c r="AF750" i="5" s="1"/>
  <c r="AB750" i="5"/>
  <c r="AA750" i="5"/>
  <c r="AC749" i="5"/>
  <c r="AE749" i="5" s="1"/>
  <c r="AF749" i="5" s="1"/>
  <c r="AB749" i="5"/>
  <c r="AA749" i="5"/>
  <c r="AC748" i="5"/>
  <c r="AE748" i="5" s="1"/>
  <c r="AF748" i="5" s="1"/>
  <c r="AB748" i="5"/>
  <c r="AA748" i="5"/>
  <c r="AC747" i="5"/>
  <c r="AB747" i="5"/>
  <c r="AA747" i="5"/>
  <c r="AC746" i="5"/>
  <c r="AB746" i="5"/>
  <c r="AA746" i="5"/>
  <c r="AC745" i="5"/>
  <c r="AE745" i="5" s="1"/>
  <c r="AF745" i="5" s="1"/>
  <c r="AB745" i="5"/>
  <c r="AA745" i="5"/>
  <c r="AC744" i="5"/>
  <c r="AB744" i="5"/>
  <c r="AA744" i="5"/>
  <c r="AE743" i="5"/>
  <c r="AF743" i="5" s="1"/>
  <c r="AC743" i="5"/>
  <c r="AB743" i="5"/>
  <c r="AA743" i="5"/>
  <c r="AE742" i="5"/>
  <c r="AF742" i="5" s="1"/>
  <c r="AC742" i="5"/>
  <c r="AB742" i="5"/>
  <c r="AA742" i="5"/>
  <c r="AE741" i="5"/>
  <c r="AF741" i="5" s="1"/>
  <c r="AC741" i="5"/>
  <c r="AB741" i="5"/>
  <c r="AA741" i="5"/>
  <c r="AC740" i="5"/>
  <c r="AE740" i="5" s="1"/>
  <c r="AF740" i="5" s="1"/>
  <c r="AB740" i="5"/>
  <c r="AA740" i="5"/>
  <c r="AC739" i="5"/>
  <c r="AE739" i="5" s="1"/>
  <c r="AF739" i="5" s="1"/>
  <c r="AB739" i="5"/>
  <c r="AA739" i="5"/>
  <c r="AC738" i="5"/>
  <c r="AB738" i="5"/>
  <c r="AA738" i="5"/>
  <c r="AC737" i="5"/>
  <c r="AE737" i="5" s="1"/>
  <c r="AB737" i="5"/>
  <c r="AA737" i="5"/>
  <c r="AC736" i="5"/>
  <c r="AB736" i="5"/>
  <c r="AA736" i="5"/>
  <c r="AE735" i="5"/>
  <c r="AF735" i="5" s="1"/>
  <c r="AC735" i="5"/>
  <c r="AB735" i="5"/>
  <c r="AA735" i="5"/>
  <c r="AC734" i="5"/>
  <c r="AE734" i="5" s="1"/>
  <c r="AF734" i="5" s="1"/>
  <c r="AB734" i="5"/>
  <c r="AA734" i="5"/>
  <c r="AE733" i="5"/>
  <c r="AF733" i="5" s="1"/>
  <c r="AC733" i="5"/>
  <c r="AB733" i="5"/>
  <c r="AA733" i="5"/>
  <c r="AC732" i="5"/>
  <c r="AE732" i="5" s="1"/>
  <c r="AF732" i="5" s="1"/>
  <c r="AB732" i="5"/>
  <c r="AA732" i="5"/>
  <c r="AC731" i="5"/>
  <c r="AE731" i="5" s="1"/>
  <c r="AF731" i="5" s="1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E727" i="5" s="1"/>
  <c r="AF727" i="5" s="1"/>
  <c r="AB727" i="5"/>
  <c r="AA727" i="5"/>
  <c r="AE726" i="5"/>
  <c r="AF726" i="5" s="1"/>
  <c r="AC726" i="5"/>
  <c r="AB726" i="5"/>
  <c r="AA726" i="5"/>
  <c r="AE725" i="5"/>
  <c r="AF725" i="5" s="1"/>
  <c r="AC725" i="5"/>
  <c r="AB725" i="5"/>
  <c r="AA725" i="5"/>
  <c r="AC724" i="5"/>
  <c r="AE724" i="5" s="1"/>
  <c r="AF724" i="5" s="1"/>
  <c r="AB724" i="5"/>
  <c r="AA724" i="5"/>
  <c r="AC723" i="5"/>
  <c r="AE723" i="5" s="1"/>
  <c r="AF723" i="5" s="1"/>
  <c r="AB723" i="5"/>
  <c r="AA723" i="5"/>
  <c r="AC722" i="5"/>
  <c r="AB722" i="5"/>
  <c r="AA722" i="5"/>
  <c r="AE721" i="5"/>
  <c r="AF721" i="5" s="1"/>
  <c r="AC721" i="5"/>
  <c r="AB721" i="5"/>
  <c r="AA721" i="5"/>
  <c r="AC720" i="5"/>
  <c r="AB720" i="5"/>
  <c r="AA720" i="5"/>
  <c r="AC719" i="5"/>
  <c r="AE719" i="5" s="1"/>
  <c r="AF719" i="5" s="1"/>
  <c r="AB719" i="5"/>
  <c r="AA719" i="5"/>
  <c r="AE718" i="5"/>
  <c r="AF718" i="5" s="1"/>
  <c r="AC718" i="5"/>
  <c r="AB718" i="5"/>
  <c r="AA718" i="5"/>
  <c r="AE717" i="5"/>
  <c r="AF717" i="5" s="1"/>
  <c r="AC717" i="5"/>
  <c r="AB717" i="5"/>
  <c r="AA717" i="5"/>
  <c r="AC716" i="5"/>
  <c r="AE716" i="5" s="1"/>
  <c r="AF716" i="5" s="1"/>
  <c r="AB716" i="5"/>
  <c r="AA716" i="5"/>
  <c r="AC715" i="5"/>
  <c r="AE715" i="5" s="1"/>
  <c r="AF715" i="5" s="1"/>
  <c r="AB715" i="5"/>
  <c r="AA715" i="5"/>
  <c r="AC714" i="5"/>
  <c r="AB714" i="5"/>
  <c r="AA714" i="5"/>
  <c r="AE713" i="5"/>
  <c r="AF713" i="5" s="1"/>
  <c r="AC713" i="5"/>
  <c r="AB713" i="5"/>
  <c r="AA713" i="5"/>
  <c r="AE712" i="5"/>
  <c r="AF712" i="5" s="1"/>
  <c r="AC712" i="5"/>
  <c r="AB712" i="5"/>
  <c r="AA712" i="5"/>
  <c r="AC711" i="5"/>
  <c r="AE711" i="5" s="1"/>
  <c r="AF711" i="5" s="1"/>
  <c r="AB711" i="5"/>
  <c r="AA711" i="5"/>
  <c r="AE710" i="5"/>
  <c r="AF710" i="5" s="1"/>
  <c r="AC710" i="5"/>
  <c r="AB710" i="5"/>
  <c r="AA710" i="5"/>
  <c r="AE709" i="5"/>
  <c r="AF709" i="5" s="1"/>
  <c r="AC709" i="5"/>
  <c r="AB709" i="5"/>
  <c r="AA709" i="5"/>
  <c r="AC708" i="5"/>
  <c r="AE708" i="5" s="1"/>
  <c r="AF708" i="5" s="1"/>
  <c r="AB708" i="5"/>
  <c r="AA708" i="5"/>
  <c r="AC707" i="5"/>
  <c r="AE707" i="5" s="1"/>
  <c r="AF707" i="5" s="1"/>
  <c r="AB707" i="5"/>
  <c r="AA707" i="5"/>
  <c r="AC706" i="5"/>
  <c r="AB706" i="5"/>
  <c r="AA706" i="5"/>
  <c r="AE705" i="5"/>
  <c r="AF705" i="5" s="1"/>
  <c r="AC705" i="5"/>
  <c r="AB705" i="5"/>
  <c r="AA705" i="5"/>
  <c r="AC704" i="5"/>
  <c r="AB704" i="5"/>
  <c r="AA704" i="5"/>
  <c r="AC703" i="5"/>
  <c r="AE703" i="5" s="1"/>
  <c r="AF703" i="5" s="1"/>
  <c r="AB703" i="5"/>
  <c r="AA703" i="5"/>
  <c r="AE702" i="5"/>
  <c r="AF702" i="5" s="1"/>
  <c r="AC702" i="5"/>
  <c r="AB702" i="5"/>
  <c r="AA702" i="5"/>
  <c r="AE701" i="5"/>
  <c r="AF701" i="5" s="1"/>
  <c r="AC701" i="5"/>
  <c r="AB701" i="5"/>
  <c r="AA701" i="5"/>
  <c r="AC700" i="5"/>
  <c r="AE700" i="5" s="1"/>
  <c r="AF700" i="5" s="1"/>
  <c r="AB700" i="5"/>
  <c r="AA700" i="5"/>
  <c r="AC699" i="5"/>
  <c r="AE699" i="5" s="1"/>
  <c r="AF699" i="5" s="1"/>
  <c r="AB699" i="5"/>
  <c r="AA699" i="5"/>
  <c r="AC698" i="5"/>
  <c r="AB698" i="5"/>
  <c r="AA698" i="5"/>
  <c r="AE697" i="5"/>
  <c r="AF697" i="5" s="1"/>
  <c r="AC697" i="5"/>
  <c r="AB697" i="5"/>
  <c r="AA697" i="5"/>
  <c r="AC696" i="5"/>
  <c r="AB696" i="5"/>
  <c r="AA696" i="5"/>
  <c r="AC695" i="5"/>
  <c r="AE695" i="5" s="1"/>
  <c r="AF695" i="5" s="1"/>
  <c r="AB695" i="5"/>
  <c r="AA695" i="5"/>
  <c r="AE694" i="5"/>
  <c r="AF694" i="5" s="1"/>
  <c r="AC694" i="5"/>
  <c r="AB694" i="5"/>
  <c r="AA694" i="5"/>
  <c r="AE693" i="5"/>
  <c r="AF693" i="5" s="1"/>
  <c r="AC693" i="5"/>
  <c r="AB693" i="5"/>
  <c r="AA693" i="5"/>
  <c r="AC692" i="5"/>
  <c r="AE692" i="5" s="1"/>
  <c r="AF692" i="5" s="1"/>
  <c r="AB692" i="5"/>
  <c r="AA692" i="5"/>
  <c r="AC691" i="5"/>
  <c r="AE691" i="5" s="1"/>
  <c r="AF691" i="5" s="1"/>
  <c r="AB691" i="5"/>
  <c r="AA691" i="5"/>
  <c r="AC690" i="5"/>
  <c r="AB690" i="5"/>
  <c r="AA690" i="5"/>
  <c r="AE689" i="5"/>
  <c r="AF689" i="5" s="1"/>
  <c r="AC689" i="5"/>
  <c r="AB689" i="5"/>
  <c r="AA689" i="5"/>
  <c r="AC688" i="5"/>
  <c r="AB688" i="5"/>
  <c r="AA688" i="5"/>
  <c r="AC687" i="5"/>
  <c r="AE687" i="5" s="1"/>
  <c r="AF687" i="5" s="1"/>
  <c r="AB687" i="5"/>
  <c r="AA687" i="5"/>
  <c r="AE686" i="5"/>
  <c r="AF686" i="5" s="1"/>
  <c r="AC686" i="5"/>
  <c r="AB686" i="5"/>
  <c r="AA686" i="5"/>
  <c r="AE685" i="5"/>
  <c r="AF685" i="5" s="1"/>
  <c r="AC685" i="5"/>
  <c r="AB685" i="5"/>
  <c r="AA685" i="5"/>
  <c r="AC684" i="5"/>
  <c r="AE684" i="5" s="1"/>
  <c r="AF684" i="5" s="1"/>
  <c r="AB684" i="5"/>
  <c r="AA684" i="5"/>
  <c r="AC683" i="5"/>
  <c r="AE683" i="5" s="1"/>
  <c r="AF683" i="5" s="1"/>
  <c r="AB683" i="5"/>
  <c r="AA683" i="5"/>
  <c r="AC682" i="5"/>
  <c r="AB682" i="5"/>
  <c r="AA682" i="5"/>
  <c r="AE681" i="5"/>
  <c r="AF681" i="5" s="1"/>
  <c r="AC681" i="5"/>
  <c r="AB681" i="5"/>
  <c r="AA681" i="5"/>
  <c r="AC680" i="5"/>
  <c r="AB680" i="5"/>
  <c r="AA680" i="5"/>
  <c r="AC679" i="5"/>
  <c r="AE679" i="5" s="1"/>
  <c r="AF679" i="5" s="1"/>
  <c r="AB679" i="5"/>
  <c r="AA679" i="5"/>
  <c r="AE678" i="5"/>
  <c r="AF678" i="5" s="1"/>
  <c r="AC678" i="5"/>
  <c r="AB678" i="5"/>
  <c r="AA678" i="5"/>
  <c r="AE677" i="5"/>
  <c r="AF677" i="5" s="1"/>
  <c r="AC677" i="5"/>
  <c r="AB677" i="5"/>
  <c r="AA677" i="5"/>
  <c r="AC676" i="5"/>
  <c r="AE676" i="5" s="1"/>
  <c r="AF676" i="5" s="1"/>
  <c r="AB676" i="5"/>
  <c r="AA676" i="5"/>
  <c r="AC675" i="5"/>
  <c r="AE675" i="5" s="1"/>
  <c r="AF675" i="5" s="1"/>
  <c r="AB675" i="5"/>
  <c r="AA675" i="5"/>
  <c r="AC674" i="5"/>
  <c r="AB674" i="5"/>
  <c r="AA674" i="5"/>
  <c r="AE673" i="5"/>
  <c r="AF673" i="5" s="1"/>
  <c r="AC673" i="5"/>
  <c r="AB673" i="5"/>
  <c r="AA673" i="5"/>
  <c r="AC672" i="5"/>
  <c r="AB672" i="5"/>
  <c r="AA672" i="5"/>
  <c r="AC671" i="5"/>
  <c r="AE671" i="5" s="1"/>
  <c r="AF671" i="5" s="1"/>
  <c r="AB671" i="5"/>
  <c r="AA671" i="5"/>
  <c r="AE670" i="5"/>
  <c r="AF670" i="5" s="1"/>
  <c r="AC670" i="5"/>
  <c r="AB670" i="5"/>
  <c r="AA670" i="5"/>
  <c r="AE669" i="5"/>
  <c r="AF669" i="5" s="1"/>
  <c r="AC669" i="5"/>
  <c r="AB669" i="5"/>
  <c r="AA669" i="5"/>
  <c r="AC668" i="5"/>
  <c r="AE668" i="5" s="1"/>
  <c r="AF668" i="5" s="1"/>
  <c r="AB668" i="5"/>
  <c r="AA668" i="5"/>
  <c r="AC667" i="5"/>
  <c r="AE667" i="5" s="1"/>
  <c r="AF667" i="5" s="1"/>
  <c r="AB667" i="5"/>
  <c r="AA667" i="5"/>
  <c r="AC666" i="5"/>
  <c r="AB666" i="5"/>
  <c r="AA666" i="5"/>
  <c r="AE665" i="5"/>
  <c r="AF665" i="5" s="1"/>
  <c r="AC665" i="5"/>
  <c r="AB665" i="5"/>
  <c r="AA665" i="5"/>
  <c r="AC664" i="5"/>
  <c r="AB664" i="5"/>
  <c r="AA664" i="5"/>
  <c r="AC663" i="5"/>
  <c r="AE663" i="5" s="1"/>
  <c r="AF663" i="5" s="1"/>
  <c r="AB663" i="5"/>
  <c r="AA663" i="5"/>
  <c r="AC662" i="5"/>
  <c r="AE662" i="5" s="1"/>
  <c r="AF662" i="5" s="1"/>
  <c r="AB662" i="5"/>
  <c r="AA662" i="5"/>
  <c r="AE661" i="5"/>
  <c r="AF661" i="5" s="1"/>
  <c r="AC661" i="5"/>
  <c r="AB661" i="5"/>
  <c r="AA661" i="5"/>
  <c r="AC660" i="5"/>
  <c r="AE660" i="5" s="1"/>
  <c r="AF660" i="5" s="1"/>
  <c r="AB660" i="5"/>
  <c r="AA660" i="5"/>
  <c r="AC659" i="5"/>
  <c r="AE659" i="5" s="1"/>
  <c r="AF659" i="5" s="1"/>
  <c r="AB659" i="5"/>
  <c r="AA659" i="5"/>
  <c r="AC658" i="5"/>
  <c r="AB658" i="5"/>
  <c r="AA658" i="5"/>
  <c r="AE657" i="5"/>
  <c r="AF657" i="5" s="1"/>
  <c r="AC657" i="5"/>
  <c r="AB657" i="5"/>
  <c r="AA657" i="5"/>
  <c r="AC656" i="5"/>
  <c r="AB656" i="5"/>
  <c r="AA656" i="5"/>
  <c r="AC655" i="5"/>
  <c r="AB655" i="5"/>
  <c r="AA655" i="5"/>
  <c r="AE654" i="5"/>
  <c r="AF654" i="5" s="1"/>
  <c r="AC654" i="5"/>
  <c r="AB654" i="5"/>
  <c r="AA654" i="5"/>
  <c r="AE653" i="5"/>
  <c r="AF653" i="5" s="1"/>
  <c r="AC653" i="5"/>
  <c r="AB653" i="5"/>
  <c r="AA653" i="5"/>
  <c r="AC652" i="5"/>
  <c r="AE652" i="5" s="1"/>
  <c r="AF652" i="5" s="1"/>
  <c r="AB652" i="5"/>
  <c r="AA652" i="5"/>
  <c r="AC651" i="5"/>
  <c r="AE651" i="5" s="1"/>
  <c r="AF651" i="5" s="1"/>
  <c r="AB651" i="5"/>
  <c r="AA651" i="5"/>
  <c r="AC650" i="5"/>
  <c r="AB650" i="5"/>
  <c r="AA650" i="5"/>
  <c r="AE649" i="5"/>
  <c r="AF649" i="5" s="1"/>
  <c r="AC649" i="5"/>
  <c r="AB649" i="5"/>
  <c r="AA649" i="5"/>
  <c r="AC648" i="5"/>
  <c r="AB648" i="5"/>
  <c r="AA648" i="5"/>
  <c r="AC647" i="5"/>
  <c r="AE647" i="5" s="1"/>
  <c r="AF647" i="5" s="1"/>
  <c r="AB647" i="5"/>
  <c r="AA647" i="5"/>
  <c r="AC646" i="5"/>
  <c r="AE646" i="5" s="1"/>
  <c r="AF646" i="5" s="1"/>
  <c r="AB646" i="5"/>
  <c r="AA646" i="5"/>
  <c r="AE645" i="5"/>
  <c r="AF645" i="5" s="1"/>
  <c r="AC645" i="5"/>
  <c r="AB645" i="5"/>
  <c r="AA645" i="5"/>
  <c r="AC644" i="5"/>
  <c r="AE644" i="5" s="1"/>
  <c r="AF644" i="5" s="1"/>
  <c r="AB644" i="5"/>
  <c r="AA644" i="5"/>
  <c r="AC643" i="5"/>
  <c r="AE643" i="5" s="1"/>
  <c r="AF643" i="5" s="1"/>
  <c r="AB643" i="5"/>
  <c r="AA643" i="5"/>
  <c r="AC642" i="5"/>
  <c r="AB642" i="5"/>
  <c r="AA642" i="5"/>
  <c r="AE641" i="5"/>
  <c r="AF641" i="5" s="1"/>
  <c r="AC641" i="5"/>
  <c r="AB641" i="5"/>
  <c r="AA641" i="5"/>
  <c r="AC640" i="5"/>
  <c r="AB640" i="5"/>
  <c r="AA640" i="5"/>
  <c r="AC639" i="5"/>
  <c r="AE639" i="5" s="1"/>
  <c r="AF639" i="5" s="1"/>
  <c r="AB639" i="5"/>
  <c r="AA639" i="5"/>
  <c r="AE638" i="5"/>
  <c r="AF638" i="5" s="1"/>
  <c r="AC638" i="5"/>
  <c r="AB638" i="5"/>
  <c r="AA638" i="5"/>
  <c r="AE637" i="5"/>
  <c r="AF637" i="5" s="1"/>
  <c r="AC637" i="5"/>
  <c r="AB637" i="5"/>
  <c r="AA637" i="5"/>
  <c r="AC636" i="5"/>
  <c r="AE636" i="5" s="1"/>
  <c r="AF636" i="5" s="1"/>
  <c r="AB636" i="5"/>
  <c r="AA636" i="5"/>
  <c r="AC635" i="5"/>
  <c r="AE635" i="5" s="1"/>
  <c r="AF635" i="5" s="1"/>
  <c r="AB635" i="5"/>
  <c r="AA635" i="5"/>
  <c r="AC634" i="5"/>
  <c r="AB634" i="5"/>
  <c r="AA634" i="5"/>
  <c r="AE633" i="5"/>
  <c r="AF633" i="5" s="1"/>
  <c r="AC633" i="5"/>
  <c r="AB633" i="5"/>
  <c r="AA633" i="5"/>
  <c r="AC632" i="5"/>
  <c r="AB632" i="5"/>
  <c r="AA632" i="5"/>
  <c r="AC631" i="5"/>
  <c r="AB631" i="5"/>
  <c r="AA631" i="5"/>
  <c r="AE630" i="5"/>
  <c r="AF630" i="5" s="1"/>
  <c r="AC630" i="5"/>
  <c r="AB630" i="5"/>
  <c r="AA630" i="5"/>
  <c r="AE629" i="5"/>
  <c r="AF629" i="5" s="1"/>
  <c r="AC629" i="5"/>
  <c r="AB629" i="5"/>
  <c r="AA629" i="5"/>
  <c r="AC628" i="5"/>
  <c r="AE628" i="5" s="1"/>
  <c r="AF628" i="5" s="1"/>
  <c r="AB628" i="5"/>
  <c r="AA628" i="5"/>
  <c r="AC627" i="5"/>
  <c r="AE627" i="5" s="1"/>
  <c r="AF627" i="5" s="1"/>
  <c r="AB627" i="5"/>
  <c r="AA627" i="5"/>
  <c r="AC626" i="5"/>
  <c r="AE626" i="5" s="1"/>
  <c r="AF626" i="5" s="1"/>
  <c r="AB626" i="5"/>
  <c r="AA626" i="5"/>
  <c r="AE625" i="5"/>
  <c r="AF625" i="5" s="1"/>
  <c r="AC625" i="5"/>
  <c r="AB625" i="5"/>
  <c r="AA625" i="5"/>
  <c r="AC624" i="5"/>
  <c r="AB624" i="5"/>
  <c r="AA624" i="5"/>
  <c r="AC623" i="5"/>
  <c r="AE623" i="5" s="1"/>
  <c r="AF623" i="5" s="1"/>
  <c r="AB623" i="5"/>
  <c r="AA623" i="5"/>
  <c r="AE622" i="5"/>
  <c r="AF622" i="5" s="1"/>
  <c r="AC622" i="5"/>
  <c r="AB622" i="5"/>
  <c r="AA622" i="5"/>
  <c r="AE621" i="5"/>
  <c r="AF621" i="5" s="1"/>
  <c r="AC621" i="5"/>
  <c r="AB621" i="5"/>
  <c r="AA621" i="5"/>
  <c r="AC620" i="5"/>
  <c r="AE620" i="5" s="1"/>
  <c r="AF620" i="5" s="1"/>
  <c r="AB620" i="5"/>
  <c r="AA620" i="5"/>
  <c r="AC619" i="5"/>
  <c r="AE619" i="5" s="1"/>
  <c r="AF619" i="5" s="1"/>
  <c r="AB619" i="5"/>
  <c r="AA619" i="5"/>
  <c r="AC618" i="5"/>
  <c r="AB618" i="5"/>
  <c r="AA618" i="5"/>
  <c r="AE617" i="5"/>
  <c r="AF617" i="5" s="1"/>
  <c r="AC617" i="5"/>
  <c r="AB617" i="5"/>
  <c r="AA617" i="5"/>
  <c r="AE616" i="5"/>
  <c r="AF616" i="5" s="1"/>
  <c r="AC616" i="5"/>
  <c r="AB616" i="5"/>
  <c r="AA616" i="5"/>
  <c r="AC615" i="5"/>
  <c r="AE615" i="5" s="1"/>
  <c r="AF615" i="5" s="1"/>
  <c r="AB615" i="5"/>
  <c r="AA615" i="5"/>
  <c r="AE614" i="5"/>
  <c r="AF614" i="5" s="1"/>
  <c r="AC614" i="5"/>
  <c r="AB614" i="5"/>
  <c r="AA614" i="5"/>
  <c r="AE613" i="5"/>
  <c r="AF613" i="5" s="1"/>
  <c r="AC613" i="5"/>
  <c r="AB613" i="5"/>
  <c r="AA613" i="5"/>
  <c r="AC612" i="5"/>
  <c r="AE612" i="5" s="1"/>
  <c r="AF612" i="5" s="1"/>
  <c r="AB612" i="5"/>
  <c r="AA612" i="5"/>
  <c r="AC611" i="5"/>
  <c r="AE611" i="5" s="1"/>
  <c r="AF611" i="5" s="1"/>
  <c r="AB611" i="5"/>
  <c r="AA611" i="5"/>
  <c r="AC610" i="5"/>
  <c r="AB610" i="5"/>
  <c r="AA610" i="5"/>
  <c r="AE609" i="5"/>
  <c r="AF609" i="5" s="1"/>
  <c r="AC609" i="5"/>
  <c r="AB609" i="5"/>
  <c r="AA609" i="5"/>
  <c r="AC608" i="5"/>
  <c r="AB608" i="5"/>
  <c r="AA608" i="5"/>
  <c r="AC607" i="5"/>
  <c r="AE607" i="5" s="1"/>
  <c r="AF607" i="5" s="1"/>
  <c r="AB607" i="5"/>
  <c r="AA607" i="5"/>
  <c r="AE606" i="5"/>
  <c r="AF606" i="5" s="1"/>
  <c r="AC606" i="5"/>
  <c r="AB606" i="5"/>
  <c r="AA606" i="5"/>
  <c r="AE605" i="5"/>
  <c r="AF605" i="5" s="1"/>
  <c r="AC605" i="5"/>
  <c r="AB605" i="5"/>
  <c r="AA605" i="5"/>
  <c r="AC604" i="5"/>
  <c r="AE604" i="5" s="1"/>
  <c r="AF604" i="5" s="1"/>
  <c r="AB604" i="5"/>
  <c r="AA604" i="5"/>
  <c r="AC603" i="5"/>
  <c r="AE603" i="5" s="1"/>
  <c r="AF603" i="5" s="1"/>
  <c r="AB603" i="5"/>
  <c r="AA603" i="5"/>
  <c r="AC602" i="5"/>
  <c r="AE602" i="5" s="1"/>
  <c r="AF602" i="5" s="1"/>
  <c r="AB602" i="5"/>
  <c r="AA602" i="5"/>
  <c r="AE601" i="5"/>
  <c r="AF601" i="5" s="1"/>
  <c r="AC601" i="5"/>
  <c r="AB601" i="5"/>
  <c r="AA601" i="5"/>
  <c r="AC600" i="5"/>
  <c r="AB600" i="5"/>
  <c r="AA600" i="5"/>
  <c r="AC599" i="5"/>
  <c r="AB599" i="5"/>
  <c r="AA599" i="5"/>
  <c r="AE598" i="5"/>
  <c r="AF598" i="5" s="1"/>
  <c r="AC598" i="5"/>
  <c r="AB598" i="5"/>
  <c r="AA598" i="5"/>
  <c r="AE597" i="5"/>
  <c r="AF597" i="5" s="1"/>
  <c r="AC597" i="5"/>
  <c r="AB597" i="5"/>
  <c r="AA597" i="5"/>
  <c r="AC596" i="5"/>
  <c r="AE596" i="5" s="1"/>
  <c r="AF596" i="5" s="1"/>
  <c r="AB596" i="5"/>
  <c r="AA596" i="5"/>
  <c r="AC595" i="5"/>
  <c r="AE595" i="5" s="1"/>
  <c r="AF595" i="5" s="1"/>
  <c r="AB595" i="5"/>
  <c r="AA595" i="5"/>
  <c r="AC594" i="5"/>
  <c r="AB594" i="5"/>
  <c r="AA594" i="5"/>
  <c r="AE593" i="5"/>
  <c r="AF593" i="5" s="1"/>
  <c r="AC593" i="5"/>
  <c r="AB593" i="5"/>
  <c r="AA593" i="5"/>
  <c r="AE592" i="5"/>
  <c r="AF592" i="5" s="1"/>
  <c r="AC592" i="5"/>
  <c r="AB592" i="5"/>
  <c r="AA592" i="5"/>
  <c r="AC591" i="5"/>
  <c r="AE591" i="5" s="1"/>
  <c r="AF591" i="5" s="1"/>
  <c r="AB591" i="5"/>
  <c r="AA591" i="5"/>
  <c r="AE590" i="5"/>
  <c r="AF590" i="5" s="1"/>
  <c r="AC590" i="5"/>
  <c r="AB590" i="5"/>
  <c r="AA590" i="5"/>
  <c r="AE589" i="5"/>
  <c r="AF589" i="5" s="1"/>
  <c r="AC589" i="5"/>
  <c r="AB589" i="5"/>
  <c r="AA589" i="5"/>
  <c r="AC588" i="5"/>
  <c r="AE588" i="5" s="1"/>
  <c r="AF588" i="5" s="1"/>
  <c r="AB588" i="5"/>
  <c r="AA588" i="5"/>
  <c r="AC587" i="5"/>
  <c r="AE587" i="5" s="1"/>
  <c r="AF587" i="5" s="1"/>
  <c r="AB587" i="5"/>
  <c r="AA587" i="5"/>
  <c r="AC586" i="5"/>
  <c r="AB586" i="5"/>
  <c r="AA586" i="5"/>
  <c r="AE585" i="5"/>
  <c r="AF585" i="5" s="1"/>
  <c r="AC585" i="5"/>
  <c r="AB585" i="5"/>
  <c r="AA585" i="5"/>
  <c r="AC584" i="5"/>
  <c r="AB584" i="5"/>
  <c r="AA584" i="5"/>
  <c r="AC583" i="5"/>
  <c r="AE583" i="5" s="1"/>
  <c r="AF583" i="5" s="1"/>
  <c r="AB583" i="5"/>
  <c r="AA583" i="5"/>
  <c r="AC582" i="5"/>
  <c r="AE582" i="5" s="1"/>
  <c r="AF582" i="5" s="1"/>
  <c r="AB582" i="5"/>
  <c r="AA582" i="5"/>
  <c r="AC581" i="5"/>
  <c r="AB581" i="5"/>
  <c r="AA581" i="5"/>
  <c r="AC580" i="5"/>
  <c r="AE580" i="5" s="1"/>
  <c r="AF580" i="5" s="1"/>
  <c r="AB580" i="5"/>
  <c r="AA580" i="5"/>
  <c r="AE579" i="5"/>
  <c r="AF579" i="5" s="1"/>
  <c r="AC579" i="5"/>
  <c r="AB579" i="5"/>
  <c r="AA579" i="5"/>
  <c r="AC578" i="5"/>
  <c r="AB578" i="5"/>
  <c r="AA578" i="5"/>
  <c r="AE577" i="5"/>
  <c r="AF577" i="5" s="1"/>
  <c r="AC577" i="5"/>
  <c r="AB577" i="5"/>
  <c r="AA577" i="5"/>
  <c r="AC576" i="5"/>
  <c r="AB576" i="5"/>
  <c r="AA576" i="5"/>
  <c r="AC575" i="5"/>
  <c r="AB575" i="5"/>
  <c r="AA575" i="5"/>
  <c r="AE574" i="5"/>
  <c r="AF574" i="5" s="1"/>
  <c r="AC574" i="5"/>
  <c r="AB574" i="5"/>
  <c r="AA574" i="5"/>
  <c r="AC573" i="5"/>
  <c r="AE573" i="5" s="1"/>
  <c r="AF573" i="5" s="1"/>
  <c r="AB573" i="5"/>
  <c r="AA573" i="5"/>
  <c r="AC572" i="5"/>
  <c r="AE572" i="5" s="1"/>
  <c r="AF572" i="5" s="1"/>
  <c r="AB572" i="5"/>
  <c r="AA572" i="5"/>
  <c r="AC571" i="5"/>
  <c r="AE571" i="5" s="1"/>
  <c r="AF571" i="5" s="1"/>
  <c r="AB571" i="5"/>
  <c r="AA571" i="5"/>
  <c r="AC570" i="5"/>
  <c r="AB570" i="5"/>
  <c r="AA570" i="5"/>
  <c r="AE569" i="5"/>
  <c r="AF569" i="5" s="1"/>
  <c r="AC569" i="5"/>
  <c r="AB569" i="5"/>
  <c r="AA569" i="5"/>
  <c r="AC568" i="5"/>
  <c r="AB568" i="5"/>
  <c r="AA568" i="5"/>
  <c r="AC567" i="5"/>
  <c r="AE567" i="5" s="1"/>
  <c r="AF567" i="5" s="1"/>
  <c r="AB567" i="5"/>
  <c r="AA567" i="5"/>
  <c r="AC566" i="5"/>
  <c r="AE566" i="5" s="1"/>
  <c r="AF566" i="5" s="1"/>
  <c r="AB566" i="5"/>
  <c r="AA566" i="5"/>
  <c r="AC565" i="5"/>
  <c r="AB565" i="5"/>
  <c r="AA565" i="5"/>
  <c r="AC564" i="5"/>
  <c r="AE564" i="5" s="1"/>
  <c r="AF564" i="5" s="1"/>
  <c r="AB564" i="5"/>
  <c r="AA564" i="5"/>
  <c r="AC563" i="5"/>
  <c r="AE563" i="5" s="1"/>
  <c r="AF563" i="5" s="1"/>
  <c r="AB563" i="5"/>
  <c r="AA563" i="5"/>
  <c r="AC562" i="5"/>
  <c r="AB562" i="5"/>
  <c r="AA562" i="5"/>
  <c r="AE561" i="5"/>
  <c r="AF561" i="5" s="1"/>
  <c r="AC561" i="5"/>
  <c r="AB561" i="5"/>
  <c r="AA561" i="5"/>
  <c r="AC560" i="5"/>
  <c r="AB560" i="5"/>
  <c r="AA560" i="5"/>
  <c r="AC559" i="5"/>
  <c r="AE559" i="5" s="1"/>
  <c r="AF559" i="5" s="1"/>
  <c r="AB559" i="5"/>
  <c r="AA559" i="5"/>
  <c r="AE558" i="5"/>
  <c r="AF558" i="5" s="1"/>
  <c r="AC558" i="5"/>
  <c r="AB558" i="5"/>
  <c r="AA558" i="5"/>
  <c r="AC557" i="5"/>
  <c r="AE557" i="5" s="1"/>
  <c r="AF557" i="5" s="1"/>
  <c r="AB557" i="5"/>
  <c r="AA557" i="5"/>
  <c r="AE556" i="5"/>
  <c r="AF556" i="5" s="1"/>
  <c r="AC556" i="5"/>
  <c r="AB556" i="5"/>
  <c r="AA556" i="5"/>
  <c r="AE555" i="5"/>
  <c r="AF555" i="5" s="1"/>
  <c r="AC555" i="5"/>
  <c r="AB555" i="5"/>
  <c r="AA555" i="5"/>
  <c r="AC554" i="5"/>
  <c r="AB554" i="5"/>
  <c r="AA554" i="5"/>
  <c r="AE553" i="5"/>
  <c r="AF553" i="5" s="1"/>
  <c r="AC553" i="5"/>
  <c r="AB553" i="5"/>
  <c r="AA553" i="5"/>
  <c r="AC552" i="5"/>
  <c r="AE552" i="5" s="1"/>
  <c r="AF552" i="5" s="1"/>
  <c r="AB552" i="5"/>
  <c r="AA552" i="5"/>
  <c r="AC551" i="5"/>
  <c r="AE551" i="5" s="1"/>
  <c r="AF551" i="5" s="1"/>
  <c r="AB551" i="5"/>
  <c r="AA551" i="5"/>
  <c r="AE550" i="5"/>
  <c r="AF550" i="5" s="1"/>
  <c r="AC550" i="5"/>
  <c r="AB550" i="5"/>
  <c r="AA550" i="5"/>
  <c r="AC549" i="5"/>
  <c r="AE549" i="5" s="1"/>
  <c r="AF549" i="5" s="1"/>
  <c r="AB549" i="5"/>
  <c r="AA549" i="5"/>
  <c r="AE548" i="5"/>
  <c r="AF548" i="5" s="1"/>
  <c r="AC548" i="5"/>
  <c r="AB548" i="5"/>
  <c r="AA548" i="5"/>
  <c r="AE547" i="5"/>
  <c r="AF547" i="5" s="1"/>
  <c r="AC547" i="5"/>
  <c r="AB547" i="5"/>
  <c r="AA547" i="5"/>
  <c r="AC546" i="5"/>
  <c r="AB546" i="5"/>
  <c r="AA546" i="5"/>
  <c r="AE545" i="5"/>
  <c r="AF545" i="5" s="1"/>
  <c r="AC545" i="5"/>
  <c r="AB545" i="5"/>
  <c r="AA545" i="5"/>
  <c r="AC544" i="5"/>
  <c r="AB544" i="5"/>
  <c r="AA544" i="5"/>
  <c r="AC543" i="5"/>
  <c r="AE543" i="5" s="1"/>
  <c r="AF543" i="5" s="1"/>
  <c r="AB543" i="5"/>
  <c r="AA543" i="5"/>
  <c r="AE542" i="5"/>
  <c r="AF542" i="5" s="1"/>
  <c r="AC542" i="5"/>
  <c r="AB542" i="5"/>
  <c r="AA542" i="5"/>
  <c r="AC541" i="5"/>
  <c r="AE541" i="5" s="1"/>
  <c r="AF541" i="5" s="1"/>
  <c r="AB541" i="5"/>
  <c r="AA541" i="5"/>
  <c r="AC540" i="5"/>
  <c r="AE540" i="5" s="1"/>
  <c r="AF540" i="5" s="1"/>
  <c r="AB540" i="5"/>
  <c r="AA540" i="5"/>
  <c r="AE539" i="5"/>
  <c r="AF539" i="5" s="1"/>
  <c r="AC539" i="5"/>
  <c r="AB539" i="5"/>
  <c r="AA539" i="5"/>
  <c r="AC538" i="5"/>
  <c r="AB538" i="5"/>
  <c r="AA538" i="5"/>
  <c r="AE537" i="5"/>
  <c r="AF537" i="5" s="1"/>
  <c r="AC537" i="5"/>
  <c r="AB537" i="5"/>
  <c r="AA537" i="5"/>
  <c r="AC536" i="5"/>
  <c r="AB536" i="5"/>
  <c r="AA536" i="5"/>
  <c r="AC535" i="5"/>
  <c r="AE535" i="5" s="1"/>
  <c r="AF535" i="5" s="1"/>
  <c r="AB535" i="5"/>
  <c r="AA535" i="5"/>
  <c r="AE534" i="5"/>
  <c r="AF534" i="5" s="1"/>
  <c r="AC534" i="5"/>
  <c r="AB534" i="5"/>
  <c r="AA534" i="5"/>
  <c r="AC533" i="5"/>
  <c r="AE533" i="5" s="1"/>
  <c r="AF533" i="5" s="1"/>
  <c r="AB533" i="5"/>
  <c r="AA533" i="5"/>
  <c r="AC532" i="5"/>
  <c r="AE532" i="5" s="1"/>
  <c r="AF532" i="5" s="1"/>
  <c r="AB532" i="5"/>
  <c r="AA532" i="5"/>
  <c r="AE531" i="5"/>
  <c r="AF531" i="5" s="1"/>
  <c r="AC531" i="5"/>
  <c r="AB531" i="5"/>
  <c r="AA531" i="5"/>
  <c r="AC530" i="5"/>
  <c r="AB530" i="5"/>
  <c r="AA530" i="5"/>
  <c r="AE529" i="5"/>
  <c r="AF529" i="5" s="1"/>
  <c r="AC529" i="5"/>
  <c r="AB529" i="5"/>
  <c r="AA529" i="5"/>
  <c r="AC528" i="5"/>
  <c r="AB528" i="5"/>
  <c r="AA528" i="5"/>
  <c r="AC527" i="5"/>
  <c r="AE527" i="5" s="1"/>
  <c r="AF527" i="5" s="1"/>
  <c r="AB527" i="5"/>
  <c r="AA527" i="5"/>
  <c r="AE526" i="5"/>
  <c r="AF526" i="5" s="1"/>
  <c r="AC526" i="5"/>
  <c r="AB526" i="5"/>
  <c r="AA526" i="5"/>
  <c r="AC525" i="5"/>
  <c r="AE525" i="5" s="1"/>
  <c r="AF525" i="5" s="1"/>
  <c r="AB525" i="5"/>
  <c r="AA525" i="5"/>
  <c r="AC524" i="5"/>
  <c r="AE524" i="5" s="1"/>
  <c r="AF524" i="5" s="1"/>
  <c r="AB524" i="5"/>
  <c r="AA524" i="5"/>
  <c r="AE523" i="5"/>
  <c r="AF523" i="5" s="1"/>
  <c r="AC523" i="5"/>
  <c r="AB523" i="5"/>
  <c r="AA523" i="5"/>
  <c r="AC522" i="5"/>
  <c r="AB522" i="5"/>
  <c r="AA522" i="5"/>
  <c r="AE521" i="5"/>
  <c r="AF521" i="5" s="1"/>
  <c r="AC521" i="5"/>
  <c r="AB521" i="5"/>
  <c r="AA521" i="5"/>
  <c r="AC520" i="5"/>
  <c r="AB520" i="5"/>
  <c r="AA520" i="5"/>
  <c r="AC519" i="5"/>
  <c r="AE519" i="5" s="1"/>
  <c r="AF519" i="5" s="1"/>
  <c r="AB519" i="5"/>
  <c r="AA519" i="5"/>
  <c r="AE518" i="5"/>
  <c r="AF518" i="5" s="1"/>
  <c r="AC518" i="5"/>
  <c r="AB518" i="5"/>
  <c r="AA518" i="5"/>
  <c r="AC517" i="5"/>
  <c r="AE517" i="5" s="1"/>
  <c r="AF517" i="5" s="1"/>
  <c r="AB517" i="5"/>
  <c r="AA517" i="5"/>
  <c r="AC516" i="5"/>
  <c r="AE516" i="5" s="1"/>
  <c r="AF516" i="5" s="1"/>
  <c r="AB516" i="5"/>
  <c r="AA516" i="5"/>
  <c r="AE515" i="5"/>
  <c r="AC515" i="5"/>
  <c r="AB515" i="5"/>
  <c r="AA515" i="5"/>
  <c r="AC514" i="5"/>
  <c r="AB514" i="5"/>
  <c r="AA514" i="5"/>
  <c r="AE513" i="5"/>
  <c r="AF513" i="5" s="1"/>
  <c r="AC513" i="5"/>
  <c r="AB513" i="5"/>
  <c r="AA513" i="5"/>
  <c r="AC512" i="5"/>
  <c r="AB512" i="5"/>
  <c r="AA512" i="5"/>
  <c r="AC511" i="5"/>
  <c r="AE511" i="5" s="1"/>
  <c r="AF511" i="5" s="1"/>
  <c r="AB511" i="5"/>
  <c r="AA511" i="5"/>
  <c r="AE510" i="5"/>
  <c r="AF510" i="5" s="1"/>
  <c r="AC510" i="5"/>
  <c r="AB510" i="5"/>
  <c r="AA510" i="5"/>
  <c r="AC509" i="5"/>
  <c r="AE509" i="5" s="1"/>
  <c r="AF509" i="5" s="1"/>
  <c r="AB509" i="5"/>
  <c r="AA509" i="5"/>
  <c r="AC508" i="5"/>
  <c r="AE508" i="5" s="1"/>
  <c r="AF508" i="5" s="1"/>
  <c r="AB508" i="5"/>
  <c r="AA508" i="5"/>
  <c r="AE507" i="5"/>
  <c r="AC507" i="5"/>
  <c r="AB507" i="5"/>
  <c r="AA507" i="5"/>
  <c r="AC506" i="5"/>
  <c r="AB506" i="5"/>
  <c r="AA506" i="5"/>
  <c r="AE505" i="5"/>
  <c r="AF505" i="5" s="1"/>
  <c r="AC505" i="5"/>
  <c r="AB505" i="5"/>
  <c r="AA505" i="5"/>
  <c r="AC504" i="5"/>
  <c r="AB504" i="5"/>
  <c r="AA504" i="5"/>
  <c r="AC503" i="5"/>
  <c r="AE503" i="5" s="1"/>
  <c r="AF503" i="5" s="1"/>
  <c r="AB503" i="5"/>
  <c r="AA503" i="5"/>
  <c r="AE502" i="5"/>
  <c r="AF502" i="5" s="1"/>
  <c r="AC502" i="5"/>
  <c r="AB502" i="5"/>
  <c r="AA502" i="5"/>
  <c r="AC501" i="5"/>
  <c r="AE501" i="5" s="1"/>
  <c r="AF501" i="5" s="1"/>
  <c r="AB501" i="5"/>
  <c r="AA501" i="5"/>
  <c r="AC500" i="5"/>
  <c r="AE500" i="5" s="1"/>
  <c r="AF500" i="5" s="1"/>
  <c r="AB500" i="5"/>
  <c r="AA500" i="5"/>
  <c r="AE499" i="5"/>
  <c r="AF499" i="5" s="1"/>
  <c r="AC499" i="5"/>
  <c r="AB499" i="5"/>
  <c r="AA499" i="5"/>
  <c r="AE498" i="5"/>
  <c r="AF498" i="5" s="1"/>
  <c r="AC498" i="5"/>
  <c r="AB498" i="5"/>
  <c r="AA498" i="5"/>
  <c r="AE497" i="5"/>
  <c r="AF497" i="5" s="1"/>
  <c r="AC497" i="5"/>
  <c r="AB497" i="5"/>
  <c r="AA497" i="5"/>
  <c r="AC496" i="5"/>
  <c r="AB496" i="5"/>
  <c r="AA496" i="5"/>
  <c r="AC495" i="5"/>
  <c r="AE495" i="5" s="1"/>
  <c r="AF495" i="5" s="1"/>
  <c r="AB495" i="5"/>
  <c r="AA495" i="5"/>
  <c r="AE494" i="5"/>
  <c r="AF494" i="5" s="1"/>
  <c r="AC494" i="5"/>
  <c r="AB494" i="5"/>
  <c r="AA494" i="5"/>
  <c r="AC493" i="5"/>
  <c r="AE493" i="5" s="1"/>
  <c r="AF493" i="5" s="1"/>
  <c r="AB493" i="5"/>
  <c r="AA493" i="5"/>
  <c r="AC492" i="5"/>
  <c r="AE492" i="5" s="1"/>
  <c r="AF492" i="5" s="1"/>
  <c r="AB492" i="5"/>
  <c r="AA492" i="5"/>
  <c r="AE491" i="5"/>
  <c r="AF491" i="5" s="1"/>
  <c r="AC491" i="5"/>
  <c r="AB491" i="5"/>
  <c r="AA491" i="5"/>
  <c r="AC490" i="5"/>
  <c r="AB490" i="5"/>
  <c r="AA490" i="5"/>
  <c r="AE489" i="5"/>
  <c r="AF489" i="5" s="1"/>
  <c r="AC489" i="5"/>
  <c r="AB489" i="5"/>
  <c r="AA489" i="5"/>
  <c r="AC488" i="5"/>
  <c r="AB488" i="5"/>
  <c r="AA488" i="5"/>
  <c r="AC487" i="5"/>
  <c r="AE487" i="5" s="1"/>
  <c r="AF487" i="5" s="1"/>
  <c r="AB487" i="5"/>
  <c r="AA487" i="5"/>
  <c r="AE486" i="5"/>
  <c r="AF486" i="5" s="1"/>
  <c r="AC486" i="5"/>
  <c r="AB486" i="5"/>
  <c r="AA486" i="5"/>
  <c r="AC485" i="5"/>
  <c r="AE485" i="5" s="1"/>
  <c r="AF485" i="5" s="1"/>
  <c r="AB485" i="5"/>
  <c r="AA485" i="5"/>
  <c r="AC484" i="5"/>
  <c r="AE484" i="5" s="1"/>
  <c r="AF484" i="5" s="1"/>
  <c r="AB484" i="5"/>
  <c r="AA484" i="5"/>
  <c r="AE483" i="5"/>
  <c r="AC483" i="5"/>
  <c r="AB483" i="5"/>
  <c r="AA483" i="5"/>
  <c r="AC482" i="5"/>
  <c r="AB482" i="5"/>
  <c r="AA482" i="5"/>
  <c r="AE481" i="5"/>
  <c r="AF481" i="5" s="1"/>
  <c r="AC481" i="5"/>
  <c r="AB481" i="5"/>
  <c r="AA481" i="5"/>
  <c r="AC480" i="5"/>
  <c r="AB480" i="5"/>
  <c r="AA480" i="5"/>
  <c r="AC479" i="5"/>
  <c r="AE479" i="5" s="1"/>
  <c r="AF479" i="5" s="1"/>
  <c r="AB479" i="5"/>
  <c r="AA479" i="5"/>
  <c r="AE478" i="5"/>
  <c r="AF478" i="5" s="1"/>
  <c r="AC478" i="5"/>
  <c r="AB478" i="5"/>
  <c r="AA478" i="5"/>
  <c r="AC477" i="5"/>
  <c r="AE477" i="5" s="1"/>
  <c r="AF477" i="5" s="1"/>
  <c r="AB477" i="5"/>
  <c r="AA477" i="5"/>
  <c r="AC476" i="5"/>
  <c r="AE476" i="5" s="1"/>
  <c r="AF476" i="5" s="1"/>
  <c r="AB476" i="5"/>
  <c r="AA476" i="5"/>
  <c r="AE475" i="5"/>
  <c r="AF475" i="5" s="1"/>
  <c r="AC475" i="5"/>
  <c r="AB475" i="5"/>
  <c r="AA475" i="5"/>
  <c r="AE474" i="5"/>
  <c r="AF474" i="5" s="1"/>
  <c r="AC474" i="5"/>
  <c r="AB474" i="5"/>
  <c r="AA474" i="5"/>
  <c r="AE473" i="5"/>
  <c r="AF473" i="5" s="1"/>
  <c r="AC473" i="5"/>
  <c r="AB473" i="5"/>
  <c r="AA473" i="5"/>
  <c r="AC472" i="5"/>
  <c r="AB472" i="5"/>
  <c r="AA472" i="5"/>
  <c r="AC471" i="5"/>
  <c r="AE471" i="5" s="1"/>
  <c r="AF471" i="5" s="1"/>
  <c r="AB471" i="5"/>
  <c r="AA471" i="5"/>
  <c r="AE470" i="5"/>
  <c r="AF470" i="5" s="1"/>
  <c r="AC470" i="5"/>
  <c r="AB470" i="5"/>
  <c r="AA470" i="5"/>
  <c r="AC469" i="5"/>
  <c r="AE469" i="5" s="1"/>
  <c r="AF469" i="5" s="1"/>
  <c r="AB469" i="5"/>
  <c r="AA469" i="5"/>
  <c r="AC468" i="5"/>
  <c r="AE468" i="5" s="1"/>
  <c r="AF468" i="5" s="1"/>
  <c r="AB468" i="5"/>
  <c r="AA468" i="5"/>
  <c r="AE467" i="5"/>
  <c r="AC467" i="5"/>
  <c r="AB467" i="5"/>
  <c r="AA467" i="5"/>
  <c r="AE466" i="5"/>
  <c r="AF466" i="5" s="1"/>
  <c r="AC466" i="5"/>
  <c r="AB466" i="5"/>
  <c r="AA466" i="5"/>
  <c r="AE465" i="5"/>
  <c r="AF465" i="5" s="1"/>
  <c r="AC465" i="5"/>
  <c r="AB465" i="5"/>
  <c r="AA465" i="5"/>
  <c r="AC464" i="5"/>
  <c r="AB464" i="5"/>
  <c r="AA464" i="5"/>
  <c r="AE463" i="5"/>
  <c r="AF463" i="5" s="1"/>
  <c r="AC463" i="5"/>
  <c r="AB463" i="5"/>
  <c r="AA463" i="5"/>
  <c r="AE462" i="5"/>
  <c r="AF462" i="5" s="1"/>
  <c r="AC462" i="5"/>
  <c r="AB462" i="5"/>
  <c r="AA462" i="5"/>
  <c r="AC461" i="5"/>
  <c r="AE461" i="5" s="1"/>
  <c r="AF461" i="5" s="1"/>
  <c r="AB461" i="5"/>
  <c r="AA461" i="5"/>
  <c r="AC460" i="5"/>
  <c r="AE460" i="5" s="1"/>
  <c r="AF460" i="5" s="1"/>
  <c r="AB460" i="5"/>
  <c r="AA460" i="5"/>
  <c r="AE459" i="5"/>
  <c r="AF459" i="5" s="1"/>
  <c r="AG459" i="5" s="1"/>
  <c r="AC459" i="5"/>
  <c r="AB459" i="5"/>
  <c r="AA459" i="5"/>
  <c r="AE458" i="5"/>
  <c r="AF458" i="5" s="1"/>
  <c r="AC458" i="5"/>
  <c r="AB458" i="5"/>
  <c r="AA458" i="5"/>
  <c r="AE457" i="5"/>
  <c r="AF457" i="5" s="1"/>
  <c r="AC457" i="5"/>
  <c r="AB457" i="5"/>
  <c r="AA457" i="5"/>
  <c r="AC456" i="5"/>
  <c r="AB456" i="5"/>
  <c r="AA456" i="5"/>
  <c r="AE455" i="5"/>
  <c r="AF455" i="5" s="1"/>
  <c r="AC455" i="5"/>
  <c r="AB455" i="5"/>
  <c r="AA455" i="5"/>
  <c r="AE454" i="5"/>
  <c r="AF454" i="5" s="1"/>
  <c r="AC454" i="5"/>
  <c r="AB454" i="5"/>
  <c r="AA454" i="5"/>
  <c r="AC453" i="5"/>
  <c r="AE453" i="5" s="1"/>
  <c r="AF453" i="5" s="1"/>
  <c r="AB453" i="5"/>
  <c r="AA453" i="5"/>
  <c r="AC452" i="5"/>
  <c r="AE452" i="5" s="1"/>
  <c r="AF452" i="5" s="1"/>
  <c r="AB452" i="5"/>
  <c r="AA452" i="5"/>
  <c r="AE451" i="5"/>
  <c r="AF451" i="5" s="1"/>
  <c r="AC451" i="5"/>
  <c r="AB451" i="5"/>
  <c r="AA451" i="5"/>
  <c r="AE450" i="5"/>
  <c r="AF450" i="5" s="1"/>
  <c r="AC450" i="5"/>
  <c r="AB450" i="5"/>
  <c r="AA450" i="5"/>
  <c r="AE449" i="5"/>
  <c r="AF449" i="5" s="1"/>
  <c r="AC449" i="5"/>
  <c r="AB449" i="5"/>
  <c r="AA449" i="5"/>
  <c r="AC448" i="5"/>
  <c r="AB448" i="5"/>
  <c r="AA448" i="5"/>
  <c r="AC447" i="5"/>
  <c r="AE447" i="5" s="1"/>
  <c r="AF447" i="5" s="1"/>
  <c r="AB447" i="5"/>
  <c r="AA447" i="5"/>
  <c r="AE446" i="5"/>
  <c r="AF446" i="5" s="1"/>
  <c r="AC446" i="5"/>
  <c r="AB446" i="5"/>
  <c r="AA446" i="5"/>
  <c r="AC445" i="5"/>
  <c r="AE445" i="5" s="1"/>
  <c r="AF445" i="5" s="1"/>
  <c r="AB445" i="5"/>
  <c r="AA445" i="5"/>
  <c r="AC444" i="5"/>
  <c r="AE444" i="5" s="1"/>
  <c r="AF444" i="5" s="1"/>
  <c r="AB444" i="5"/>
  <c r="AA444" i="5"/>
  <c r="AE443" i="5"/>
  <c r="AF443" i="5" s="1"/>
  <c r="AC443" i="5"/>
  <c r="AB443" i="5"/>
  <c r="AA443" i="5"/>
  <c r="AC442" i="5"/>
  <c r="AB442" i="5"/>
  <c r="AA442" i="5"/>
  <c r="AE441" i="5"/>
  <c r="AF441" i="5" s="1"/>
  <c r="AC441" i="5"/>
  <c r="AB441" i="5"/>
  <c r="AA441" i="5"/>
  <c r="AC440" i="5"/>
  <c r="AB440" i="5"/>
  <c r="AA440" i="5"/>
  <c r="AE439" i="5"/>
  <c r="AF439" i="5" s="1"/>
  <c r="AC439" i="5"/>
  <c r="AB439" i="5"/>
  <c r="AA439" i="5"/>
  <c r="AE438" i="5"/>
  <c r="AF438" i="5" s="1"/>
  <c r="AC438" i="5"/>
  <c r="AB438" i="5"/>
  <c r="AA438" i="5"/>
  <c r="AC437" i="5"/>
  <c r="AE437" i="5" s="1"/>
  <c r="AF437" i="5" s="1"/>
  <c r="AB437" i="5"/>
  <c r="AA437" i="5"/>
  <c r="AC436" i="5"/>
  <c r="AE436" i="5" s="1"/>
  <c r="AF436" i="5" s="1"/>
  <c r="AB436" i="5"/>
  <c r="AA436" i="5"/>
  <c r="AC435" i="5"/>
  <c r="AE435" i="5" s="1"/>
  <c r="AB435" i="5"/>
  <c r="AA435" i="5"/>
  <c r="AE434" i="5"/>
  <c r="AF434" i="5" s="1"/>
  <c r="AC434" i="5"/>
  <c r="AB434" i="5"/>
  <c r="AA434" i="5"/>
  <c r="AE433" i="5"/>
  <c r="AF433" i="5" s="1"/>
  <c r="AC433" i="5"/>
  <c r="AB433" i="5"/>
  <c r="AA433" i="5"/>
  <c r="AC432" i="5"/>
  <c r="AE432" i="5" s="1"/>
  <c r="AF432" i="5" s="1"/>
  <c r="AB432" i="5"/>
  <c r="AA432" i="5"/>
  <c r="AC431" i="5"/>
  <c r="AE431" i="5" s="1"/>
  <c r="AF431" i="5" s="1"/>
  <c r="AB431" i="5"/>
  <c r="AA431" i="5"/>
  <c r="AE430" i="5"/>
  <c r="AF430" i="5" s="1"/>
  <c r="AC430" i="5"/>
  <c r="AB430" i="5"/>
  <c r="AA430" i="5"/>
  <c r="AC429" i="5"/>
  <c r="AE429" i="5" s="1"/>
  <c r="AF429" i="5" s="1"/>
  <c r="AB429" i="5"/>
  <c r="AA429" i="5"/>
  <c r="AC428" i="5"/>
  <c r="AE428" i="5" s="1"/>
  <c r="AF428" i="5" s="1"/>
  <c r="AB428" i="5"/>
  <c r="AA428" i="5"/>
  <c r="AC427" i="5"/>
  <c r="AE427" i="5" s="1"/>
  <c r="AF427" i="5" s="1"/>
  <c r="AB427" i="5"/>
  <c r="AA427" i="5"/>
  <c r="AC426" i="5"/>
  <c r="AB426" i="5"/>
  <c r="AA426" i="5"/>
  <c r="AE425" i="5"/>
  <c r="AF425" i="5" s="1"/>
  <c r="AC425" i="5"/>
  <c r="AB425" i="5"/>
  <c r="AA425" i="5"/>
  <c r="AC424" i="5"/>
  <c r="AB424" i="5"/>
  <c r="AA424" i="5"/>
  <c r="AE423" i="5"/>
  <c r="AF423" i="5" s="1"/>
  <c r="AC423" i="5"/>
  <c r="AB423" i="5"/>
  <c r="AA423" i="5"/>
  <c r="AE422" i="5"/>
  <c r="AF422" i="5" s="1"/>
  <c r="AC422" i="5"/>
  <c r="AB422" i="5"/>
  <c r="AA422" i="5"/>
  <c r="AC421" i="5"/>
  <c r="AE421" i="5" s="1"/>
  <c r="AF421" i="5" s="1"/>
  <c r="AB421" i="5"/>
  <c r="AA421" i="5"/>
  <c r="AC420" i="5"/>
  <c r="AE420" i="5" s="1"/>
  <c r="AF420" i="5" s="1"/>
  <c r="AB420" i="5"/>
  <c r="AA420" i="5"/>
  <c r="AG419" i="5"/>
  <c r="AC419" i="5"/>
  <c r="AE419" i="5" s="1"/>
  <c r="AF419" i="5" s="1"/>
  <c r="AB419" i="5"/>
  <c r="AA419" i="5"/>
  <c r="AE418" i="5"/>
  <c r="AF418" i="5" s="1"/>
  <c r="AC418" i="5"/>
  <c r="AB418" i="5"/>
  <c r="AA418" i="5"/>
  <c r="AE417" i="5"/>
  <c r="AF417" i="5" s="1"/>
  <c r="AC417" i="5"/>
  <c r="AB417" i="5"/>
  <c r="AA417" i="5"/>
  <c r="AC416" i="5"/>
  <c r="AB416" i="5"/>
  <c r="AA416" i="5"/>
  <c r="AE415" i="5"/>
  <c r="AF415" i="5" s="1"/>
  <c r="AC415" i="5"/>
  <c r="AB415" i="5"/>
  <c r="AA415" i="5"/>
  <c r="AE414" i="5"/>
  <c r="AF414" i="5" s="1"/>
  <c r="AC414" i="5"/>
  <c r="AB414" i="5"/>
  <c r="AA414" i="5"/>
  <c r="AC413" i="5"/>
  <c r="AE413" i="5" s="1"/>
  <c r="AF413" i="5" s="1"/>
  <c r="AB413" i="5"/>
  <c r="AA413" i="5"/>
  <c r="AC412" i="5"/>
  <c r="AE412" i="5" s="1"/>
  <c r="AF412" i="5" s="1"/>
  <c r="AB412" i="5"/>
  <c r="AA412" i="5"/>
  <c r="AC411" i="5"/>
  <c r="AE411" i="5" s="1"/>
  <c r="AF411" i="5" s="1"/>
  <c r="AB411" i="5"/>
  <c r="AA411" i="5"/>
  <c r="AE410" i="5"/>
  <c r="AF410" i="5" s="1"/>
  <c r="AC410" i="5"/>
  <c r="AB410" i="5"/>
  <c r="AA410" i="5"/>
  <c r="AE409" i="5"/>
  <c r="AF409" i="5" s="1"/>
  <c r="AC409" i="5"/>
  <c r="AB409" i="5"/>
  <c r="AA409" i="5"/>
  <c r="AC408" i="5"/>
  <c r="AB408" i="5"/>
  <c r="AA408" i="5"/>
  <c r="AC407" i="5"/>
  <c r="AE407" i="5" s="1"/>
  <c r="AF407" i="5" s="1"/>
  <c r="AB407" i="5"/>
  <c r="AA407" i="5"/>
  <c r="AE406" i="5"/>
  <c r="AF406" i="5" s="1"/>
  <c r="AC406" i="5"/>
  <c r="AB406" i="5"/>
  <c r="AA406" i="5"/>
  <c r="AC405" i="5"/>
  <c r="AB405" i="5"/>
  <c r="AA405" i="5"/>
  <c r="AC404" i="5"/>
  <c r="AE404" i="5" s="1"/>
  <c r="AF404" i="5" s="1"/>
  <c r="AB404" i="5"/>
  <c r="AA404" i="5"/>
  <c r="AC403" i="5"/>
  <c r="AE403" i="5" s="1"/>
  <c r="AF403" i="5" s="1"/>
  <c r="AB403" i="5"/>
  <c r="AA403" i="5"/>
  <c r="AE402" i="5"/>
  <c r="AF402" i="5" s="1"/>
  <c r="AC402" i="5"/>
  <c r="AB402" i="5"/>
  <c r="AA402" i="5"/>
  <c r="AE401" i="5"/>
  <c r="AF401" i="5" s="1"/>
  <c r="AC401" i="5"/>
  <c r="AB401" i="5"/>
  <c r="AA401" i="5"/>
  <c r="AC400" i="5"/>
  <c r="AE400" i="5" s="1"/>
  <c r="AF400" i="5" s="1"/>
  <c r="AB400" i="5"/>
  <c r="AA400" i="5"/>
  <c r="AE399" i="5"/>
  <c r="AF399" i="5" s="1"/>
  <c r="AC399" i="5"/>
  <c r="AB399" i="5"/>
  <c r="AA399" i="5"/>
  <c r="AE398" i="5"/>
  <c r="AF398" i="5" s="1"/>
  <c r="AC398" i="5"/>
  <c r="AB398" i="5"/>
  <c r="AA398" i="5"/>
  <c r="AC397" i="5"/>
  <c r="AB397" i="5"/>
  <c r="AA397" i="5"/>
  <c r="AC396" i="5"/>
  <c r="AE396" i="5" s="1"/>
  <c r="AF396" i="5" s="1"/>
  <c r="AB396" i="5"/>
  <c r="AA396" i="5"/>
  <c r="AC395" i="5"/>
  <c r="AE395" i="5" s="1"/>
  <c r="AF395" i="5" s="1"/>
  <c r="AB395" i="5"/>
  <c r="AA395" i="5"/>
  <c r="AE394" i="5"/>
  <c r="AF394" i="5" s="1"/>
  <c r="AC394" i="5"/>
  <c r="AB394" i="5"/>
  <c r="AA394" i="5"/>
  <c r="AE393" i="5"/>
  <c r="AF393" i="5" s="1"/>
  <c r="AC393" i="5"/>
  <c r="AB393" i="5"/>
  <c r="AA393" i="5"/>
  <c r="AC392" i="5"/>
  <c r="AB392" i="5"/>
  <c r="AA392" i="5"/>
  <c r="AC391" i="5"/>
  <c r="AE391" i="5" s="1"/>
  <c r="AF391" i="5" s="1"/>
  <c r="AB391" i="5"/>
  <c r="AA391" i="5"/>
  <c r="AE390" i="5"/>
  <c r="AF390" i="5" s="1"/>
  <c r="AC390" i="5"/>
  <c r="AB390" i="5"/>
  <c r="AA390" i="5"/>
  <c r="AE389" i="5"/>
  <c r="AF389" i="5" s="1"/>
  <c r="AC389" i="5"/>
  <c r="AB389" i="5"/>
  <c r="AA389" i="5"/>
  <c r="AC388" i="5"/>
  <c r="AB388" i="5"/>
  <c r="AA388" i="5"/>
  <c r="AC387" i="5"/>
  <c r="AE387" i="5" s="1"/>
  <c r="AB387" i="5"/>
  <c r="AA387" i="5"/>
  <c r="AE386" i="5"/>
  <c r="AC386" i="5"/>
  <c r="AB386" i="5"/>
  <c r="AA386" i="5"/>
  <c r="AC385" i="5"/>
  <c r="AE385" i="5" s="1"/>
  <c r="AF385" i="5" s="1"/>
  <c r="AB385" i="5"/>
  <c r="AA385" i="5"/>
  <c r="AC384" i="5"/>
  <c r="AB384" i="5"/>
  <c r="AA384" i="5"/>
  <c r="AC383" i="5"/>
  <c r="AE383" i="5" s="1"/>
  <c r="AF383" i="5" s="1"/>
  <c r="AB383" i="5"/>
  <c r="AA383" i="5"/>
  <c r="AC382" i="5"/>
  <c r="AE382" i="5" s="1"/>
  <c r="AF382" i="5" s="1"/>
  <c r="AB382" i="5"/>
  <c r="AA382" i="5"/>
  <c r="AC381" i="5"/>
  <c r="AE381" i="5" s="1"/>
  <c r="AF381" i="5" s="1"/>
  <c r="AB381" i="5"/>
  <c r="AA381" i="5"/>
  <c r="AE380" i="5"/>
  <c r="AC380" i="5"/>
  <c r="AB380" i="5"/>
  <c r="AA380" i="5"/>
  <c r="AE379" i="5"/>
  <c r="AF379" i="5" s="1"/>
  <c r="AC379" i="5"/>
  <c r="AB379" i="5"/>
  <c r="AA379" i="5"/>
  <c r="AC378" i="5"/>
  <c r="AB378" i="5"/>
  <c r="AA378" i="5"/>
  <c r="AC377" i="5"/>
  <c r="AE377" i="5" s="1"/>
  <c r="AF377" i="5" s="1"/>
  <c r="AB377" i="5"/>
  <c r="AA377" i="5"/>
  <c r="AC376" i="5"/>
  <c r="AB376" i="5"/>
  <c r="AA376" i="5"/>
  <c r="AC375" i="5"/>
  <c r="AE375" i="5" s="1"/>
  <c r="AF375" i="5" s="1"/>
  <c r="AB375" i="5"/>
  <c r="AA375" i="5"/>
  <c r="AC374" i="5"/>
  <c r="AE374" i="5" s="1"/>
  <c r="AF374" i="5" s="1"/>
  <c r="AB374" i="5"/>
  <c r="AA374" i="5"/>
  <c r="AC373" i="5"/>
  <c r="AE373" i="5" s="1"/>
  <c r="AF373" i="5" s="1"/>
  <c r="AB373" i="5"/>
  <c r="AA373" i="5"/>
  <c r="AE372" i="5"/>
  <c r="AC372" i="5"/>
  <c r="AB372" i="5"/>
  <c r="AA372" i="5"/>
  <c r="AE371" i="5"/>
  <c r="AF371" i="5" s="1"/>
  <c r="AC371" i="5"/>
  <c r="AB371" i="5"/>
  <c r="AA371" i="5"/>
  <c r="AE370" i="5"/>
  <c r="AC370" i="5"/>
  <c r="AB370" i="5"/>
  <c r="AA370" i="5"/>
  <c r="AC369" i="5"/>
  <c r="AE369" i="5" s="1"/>
  <c r="AF369" i="5" s="1"/>
  <c r="AB369" i="5"/>
  <c r="AA369" i="5"/>
  <c r="AC368" i="5"/>
  <c r="AB368" i="5"/>
  <c r="AA368" i="5"/>
  <c r="AC367" i="5"/>
  <c r="AE367" i="5" s="1"/>
  <c r="AF367" i="5" s="1"/>
  <c r="AB367" i="5"/>
  <c r="AA367" i="5"/>
  <c r="AC366" i="5"/>
  <c r="AE366" i="5" s="1"/>
  <c r="AF366" i="5" s="1"/>
  <c r="AB366" i="5"/>
  <c r="AA366" i="5"/>
  <c r="AE365" i="5"/>
  <c r="AF365" i="5" s="1"/>
  <c r="AC365" i="5"/>
  <c r="AB365" i="5"/>
  <c r="AA365" i="5"/>
  <c r="AE364" i="5"/>
  <c r="AC364" i="5"/>
  <c r="AB364" i="5"/>
  <c r="AA364" i="5"/>
  <c r="AE363" i="5"/>
  <c r="AF363" i="5" s="1"/>
  <c r="AC363" i="5"/>
  <c r="AB363" i="5"/>
  <c r="AA363" i="5"/>
  <c r="AE362" i="5"/>
  <c r="AC362" i="5"/>
  <c r="AB362" i="5"/>
  <c r="AA362" i="5"/>
  <c r="AC361" i="5"/>
  <c r="AE361" i="5" s="1"/>
  <c r="AF361" i="5" s="1"/>
  <c r="AB361" i="5"/>
  <c r="AA361" i="5"/>
  <c r="AC360" i="5"/>
  <c r="AB360" i="5"/>
  <c r="AA360" i="5"/>
  <c r="AC359" i="5"/>
  <c r="AE359" i="5" s="1"/>
  <c r="AF359" i="5" s="1"/>
  <c r="AB359" i="5"/>
  <c r="AA359" i="5"/>
  <c r="AC358" i="5"/>
  <c r="AE358" i="5" s="1"/>
  <c r="AF358" i="5" s="1"/>
  <c r="AB358" i="5"/>
  <c r="AA358" i="5"/>
  <c r="AC357" i="5"/>
  <c r="AE357" i="5" s="1"/>
  <c r="AF357" i="5" s="1"/>
  <c r="AB357" i="5"/>
  <c r="AA357" i="5"/>
  <c r="AE356" i="5"/>
  <c r="AC356" i="5"/>
  <c r="AB356" i="5"/>
  <c r="AA356" i="5"/>
  <c r="AE355" i="5"/>
  <c r="AF355" i="5" s="1"/>
  <c r="AC355" i="5"/>
  <c r="AB355" i="5"/>
  <c r="AA355" i="5"/>
  <c r="AE354" i="5"/>
  <c r="AF354" i="5" s="1"/>
  <c r="AC354" i="5"/>
  <c r="AB354" i="5"/>
  <c r="AA354" i="5"/>
  <c r="AC353" i="5"/>
  <c r="AE353" i="5" s="1"/>
  <c r="AF353" i="5" s="1"/>
  <c r="AB353" i="5"/>
  <c r="AA353" i="5"/>
  <c r="AC352" i="5"/>
  <c r="AB352" i="5"/>
  <c r="AA352" i="5"/>
  <c r="AC351" i="5"/>
  <c r="AB351" i="5"/>
  <c r="AA351" i="5"/>
  <c r="AC350" i="5"/>
  <c r="AE350" i="5" s="1"/>
  <c r="AF350" i="5" s="1"/>
  <c r="AB350" i="5"/>
  <c r="AA350" i="5"/>
  <c r="AC349" i="5"/>
  <c r="AE349" i="5" s="1"/>
  <c r="AF349" i="5" s="1"/>
  <c r="AB349" i="5"/>
  <c r="AA349" i="5"/>
  <c r="AE348" i="5"/>
  <c r="AC348" i="5"/>
  <c r="AB348" i="5"/>
  <c r="AA348" i="5"/>
  <c r="AE347" i="5"/>
  <c r="AF347" i="5" s="1"/>
  <c r="AC347" i="5"/>
  <c r="AB347" i="5"/>
  <c r="AA347" i="5"/>
  <c r="AE346" i="5"/>
  <c r="AF346" i="5" s="1"/>
  <c r="AC346" i="5"/>
  <c r="AB346" i="5"/>
  <c r="AA346" i="5"/>
  <c r="AC345" i="5"/>
  <c r="AE345" i="5" s="1"/>
  <c r="AF345" i="5" s="1"/>
  <c r="AB345" i="5"/>
  <c r="AA345" i="5"/>
  <c r="AC344" i="5"/>
  <c r="AB344" i="5"/>
  <c r="AA344" i="5"/>
  <c r="AC343" i="5"/>
  <c r="AB343" i="5"/>
  <c r="AA343" i="5"/>
  <c r="AC342" i="5"/>
  <c r="AE342" i="5" s="1"/>
  <c r="AF342" i="5" s="1"/>
  <c r="AB342" i="5"/>
  <c r="AA342" i="5"/>
  <c r="AC341" i="5"/>
  <c r="AE341" i="5" s="1"/>
  <c r="AF341" i="5" s="1"/>
  <c r="AB341" i="5"/>
  <c r="AA341" i="5"/>
  <c r="AE340" i="5"/>
  <c r="AC340" i="5"/>
  <c r="AB340" i="5"/>
  <c r="AA340" i="5"/>
  <c r="AE339" i="5"/>
  <c r="AF339" i="5" s="1"/>
  <c r="AC339" i="5"/>
  <c r="AB339" i="5"/>
  <c r="AA339" i="5"/>
  <c r="AE338" i="5"/>
  <c r="AF338" i="5" s="1"/>
  <c r="AC338" i="5"/>
  <c r="AB338" i="5"/>
  <c r="AA338" i="5"/>
  <c r="AC337" i="5"/>
  <c r="AE337" i="5" s="1"/>
  <c r="AF337" i="5" s="1"/>
  <c r="AB337" i="5"/>
  <c r="AA337" i="5"/>
  <c r="AC336" i="5"/>
  <c r="AB336" i="5"/>
  <c r="AA336" i="5"/>
  <c r="AC335" i="5"/>
  <c r="AB335" i="5"/>
  <c r="AA335" i="5"/>
  <c r="AC334" i="5"/>
  <c r="AE334" i="5" s="1"/>
  <c r="AF334" i="5" s="1"/>
  <c r="AB334" i="5"/>
  <c r="AA334" i="5"/>
  <c r="AC333" i="5"/>
  <c r="AE333" i="5" s="1"/>
  <c r="AF333" i="5" s="1"/>
  <c r="AB333" i="5"/>
  <c r="AA333" i="5"/>
  <c r="AE332" i="5"/>
  <c r="AC332" i="5"/>
  <c r="AB332" i="5"/>
  <c r="AA332" i="5"/>
  <c r="AE331" i="5"/>
  <c r="AF331" i="5" s="1"/>
  <c r="AC331" i="5"/>
  <c r="AB331" i="5"/>
  <c r="AA331" i="5"/>
  <c r="AG330" i="5"/>
  <c r="AE330" i="5"/>
  <c r="AF330" i="5" s="1"/>
  <c r="AC330" i="5"/>
  <c r="AB330" i="5"/>
  <c r="AA330" i="5"/>
  <c r="AC329" i="5"/>
  <c r="AE329" i="5" s="1"/>
  <c r="AF329" i="5" s="1"/>
  <c r="AB329" i="5"/>
  <c r="AA329" i="5"/>
  <c r="AC328" i="5"/>
  <c r="AB328" i="5"/>
  <c r="AA328" i="5"/>
  <c r="AC327" i="5"/>
  <c r="AB327" i="5"/>
  <c r="AA327" i="5"/>
  <c r="AC326" i="5"/>
  <c r="AE326" i="5" s="1"/>
  <c r="AF326" i="5" s="1"/>
  <c r="AB326" i="5"/>
  <c r="AA326" i="5"/>
  <c r="AC325" i="5"/>
  <c r="AE325" i="5" s="1"/>
  <c r="AF325" i="5" s="1"/>
  <c r="AB325" i="5"/>
  <c r="AA325" i="5"/>
  <c r="AE324" i="5"/>
  <c r="AC324" i="5"/>
  <c r="AB324" i="5"/>
  <c r="AA324" i="5"/>
  <c r="AE323" i="5"/>
  <c r="AF323" i="5" s="1"/>
  <c r="AC323" i="5"/>
  <c r="AB323" i="5"/>
  <c r="AA323" i="5"/>
  <c r="AE322" i="5"/>
  <c r="AC322" i="5"/>
  <c r="AB322" i="5"/>
  <c r="AA322" i="5"/>
  <c r="AC321" i="5"/>
  <c r="AE321" i="5" s="1"/>
  <c r="AF321" i="5" s="1"/>
  <c r="AB321" i="5"/>
  <c r="AA321" i="5"/>
  <c r="AC320" i="5"/>
  <c r="AB320" i="5"/>
  <c r="AA320" i="5"/>
  <c r="AC319" i="5"/>
  <c r="AE319" i="5" s="1"/>
  <c r="AF319" i="5" s="1"/>
  <c r="AB319" i="5"/>
  <c r="AA319" i="5"/>
  <c r="AC318" i="5"/>
  <c r="AE318" i="5" s="1"/>
  <c r="AF318" i="5" s="1"/>
  <c r="AB318" i="5"/>
  <c r="AA318" i="5"/>
  <c r="AC317" i="5"/>
  <c r="AE317" i="5" s="1"/>
  <c r="AF317" i="5" s="1"/>
  <c r="AB317" i="5"/>
  <c r="AA317" i="5"/>
  <c r="AE316" i="5"/>
  <c r="AF316" i="5" s="1"/>
  <c r="AC316" i="5"/>
  <c r="AB316" i="5"/>
  <c r="AA316" i="5"/>
  <c r="AE315" i="5"/>
  <c r="AF315" i="5" s="1"/>
  <c r="AC315" i="5"/>
  <c r="AB315" i="5"/>
  <c r="AA315" i="5"/>
  <c r="AE314" i="5"/>
  <c r="AC314" i="5"/>
  <c r="AB314" i="5"/>
  <c r="AA314" i="5"/>
  <c r="AC313" i="5"/>
  <c r="AE313" i="5" s="1"/>
  <c r="AF313" i="5" s="1"/>
  <c r="AB313" i="5"/>
  <c r="AA313" i="5"/>
  <c r="AC312" i="5"/>
  <c r="AB312" i="5"/>
  <c r="AA312" i="5"/>
  <c r="AC311" i="5"/>
  <c r="AE311" i="5" s="1"/>
  <c r="AF311" i="5" s="1"/>
  <c r="AB311" i="5"/>
  <c r="AA311" i="5"/>
  <c r="AC310" i="5"/>
  <c r="AE310" i="5" s="1"/>
  <c r="AF310" i="5" s="1"/>
  <c r="AB310" i="5"/>
  <c r="AA310" i="5"/>
  <c r="AC309" i="5"/>
  <c r="AE309" i="5" s="1"/>
  <c r="AF309" i="5" s="1"/>
  <c r="AB309" i="5"/>
  <c r="AA309" i="5"/>
  <c r="AE308" i="5"/>
  <c r="AC308" i="5"/>
  <c r="AB308" i="5"/>
  <c r="AA308" i="5"/>
  <c r="AE307" i="5"/>
  <c r="AF307" i="5" s="1"/>
  <c r="AC307" i="5"/>
  <c r="AB307" i="5"/>
  <c r="AA307" i="5"/>
  <c r="AE306" i="5"/>
  <c r="AC306" i="5"/>
  <c r="AB306" i="5"/>
  <c r="AA306" i="5"/>
  <c r="AC305" i="5"/>
  <c r="AE305" i="5" s="1"/>
  <c r="AF305" i="5" s="1"/>
  <c r="AB305" i="5"/>
  <c r="AA305" i="5"/>
  <c r="AE304" i="5"/>
  <c r="AF304" i="5" s="1"/>
  <c r="AC304" i="5"/>
  <c r="AB304" i="5"/>
  <c r="AA304" i="5"/>
  <c r="AC303" i="5"/>
  <c r="AE303" i="5" s="1"/>
  <c r="AF303" i="5" s="1"/>
  <c r="AB303" i="5"/>
  <c r="AA303" i="5"/>
  <c r="AC302" i="5"/>
  <c r="AE302" i="5" s="1"/>
  <c r="AF302" i="5" s="1"/>
  <c r="AB302" i="5"/>
  <c r="AA302" i="5"/>
  <c r="AC301" i="5"/>
  <c r="AE301" i="5" s="1"/>
  <c r="AF301" i="5" s="1"/>
  <c r="AB301" i="5"/>
  <c r="AA301" i="5"/>
  <c r="AE300" i="5"/>
  <c r="AC300" i="5"/>
  <c r="AB300" i="5"/>
  <c r="AA300" i="5"/>
  <c r="AE299" i="5"/>
  <c r="AF299" i="5" s="1"/>
  <c r="AC299" i="5"/>
  <c r="AB299" i="5"/>
  <c r="AA299" i="5"/>
  <c r="AE298" i="5"/>
  <c r="AF298" i="5" s="1"/>
  <c r="AC298" i="5"/>
  <c r="AB298" i="5"/>
  <c r="AA298" i="5"/>
  <c r="AE297" i="5"/>
  <c r="AF297" i="5" s="1"/>
  <c r="AC297" i="5"/>
  <c r="AB297" i="5"/>
  <c r="AA297" i="5"/>
  <c r="AE296" i="5"/>
  <c r="AF296" i="5" s="1"/>
  <c r="AC296" i="5"/>
  <c r="AB296" i="5"/>
  <c r="AA296" i="5"/>
  <c r="AC295" i="5"/>
  <c r="AB295" i="5"/>
  <c r="AA295" i="5"/>
  <c r="AC294" i="5"/>
  <c r="AE294" i="5" s="1"/>
  <c r="AF294" i="5" s="1"/>
  <c r="AB294" i="5"/>
  <c r="AA294" i="5"/>
  <c r="AC293" i="5"/>
  <c r="AE293" i="5" s="1"/>
  <c r="AF293" i="5" s="1"/>
  <c r="AB293" i="5"/>
  <c r="AA293" i="5"/>
  <c r="AE292" i="5"/>
  <c r="AC292" i="5"/>
  <c r="AB292" i="5"/>
  <c r="AA292" i="5"/>
  <c r="AE291" i="5"/>
  <c r="AF291" i="5" s="1"/>
  <c r="AC291" i="5"/>
  <c r="AB291" i="5"/>
  <c r="AA291" i="5"/>
  <c r="AE290" i="5"/>
  <c r="AF290" i="5" s="1"/>
  <c r="AC290" i="5"/>
  <c r="AB290" i="5"/>
  <c r="AA290" i="5"/>
  <c r="AE289" i="5"/>
  <c r="AF289" i="5" s="1"/>
  <c r="AC289" i="5"/>
  <c r="AB289" i="5"/>
  <c r="AA289" i="5"/>
  <c r="AE288" i="5"/>
  <c r="AF288" i="5" s="1"/>
  <c r="AC288" i="5"/>
  <c r="AB288" i="5"/>
  <c r="AA288" i="5"/>
  <c r="AC287" i="5"/>
  <c r="AE287" i="5" s="1"/>
  <c r="AF287" i="5" s="1"/>
  <c r="AB287" i="5"/>
  <c r="AA287" i="5"/>
  <c r="AC286" i="5"/>
  <c r="AE286" i="5" s="1"/>
  <c r="AF286" i="5" s="1"/>
  <c r="AB286" i="5"/>
  <c r="AA286" i="5"/>
  <c r="AC285" i="5"/>
  <c r="AE285" i="5" s="1"/>
  <c r="AF285" i="5" s="1"/>
  <c r="AB285" i="5"/>
  <c r="AA285" i="5"/>
  <c r="AE284" i="5"/>
  <c r="AC284" i="5"/>
  <c r="AB284" i="5"/>
  <c r="AA284" i="5"/>
  <c r="AE283" i="5"/>
  <c r="AF283" i="5" s="1"/>
  <c r="AC283" i="5"/>
  <c r="AB283" i="5"/>
  <c r="AA283" i="5"/>
  <c r="AE282" i="5"/>
  <c r="AF282" i="5" s="1"/>
  <c r="AG282" i="5" s="1"/>
  <c r="AC282" i="5"/>
  <c r="AB282" i="5"/>
  <c r="AA282" i="5"/>
  <c r="AE281" i="5"/>
  <c r="AF281" i="5" s="1"/>
  <c r="AC281" i="5"/>
  <c r="AB281" i="5"/>
  <c r="AA281" i="5"/>
  <c r="AE280" i="5"/>
  <c r="AF280" i="5" s="1"/>
  <c r="AC280" i="5"/>
  <c r="AB280" i="5"/>
  <c r="AA280" i="5"/>
  <c r="AC279" i="5"/>
  <c r="AE279" i="5" s="1"/>
  <c r="AF279" i="5" s="1"/>
  <c r="AB279" i="5"/>
  <c r="AA279" i="5"/>
  <c r="AC278" i="5"/>
  <c r="AE278" i="5" s="1"/>
  <c r="AF278" i="5" s="1"/>
  <c r="AB278" i="5"/>
  <c r="AA278" i="5"/>
  <c r="AC277" i="5"/>
  <c r="AE277" i="5" s="1"/>
  <c r="AF277" i="5" s="1"/>
  <c r="AB277" i="5"/>
  <c r="AA277" i="5"/>
  <c r="AE276" i="5"/>
  <c r="AC276" i="5"/>
  <c r="AB276" i="5"/>
  <c r="AA276" i="5"/>
  <c r="AE275" i="5"/>
  <c r="AF275" i="5" s="1"/>
  <c r="AC275" i="5"/>
  <c r="AB275" i="5"/>
  <c r="AA275" i="5"/>
  <c r="AE274" i="5"/>
  <c r="AC274" i="5"/>
  <c r="AB274" i="5"/>
  <c r="AA274" i="5"/>
  <c r="AE273" i="5"/>
  <c r="AF273" i="5" s="1"/>
  <c r="AC273" i="5"/>
  <c r="AB273" i="5"/>
  <c r="AA273" i="5"/>
  <c r="AC272" i="5"/>
  <c r="AB272" i="5"/>
  <c r="AA272" i="5"/>
  <c r="AC271" i="5"/>
  <c r="AE271" i="5" s="1"/>
  <c r="AF271" i="5" s="1"/>
  <c r="AB271" i="5"/>
  <c r="AA271" i="5"/>
  <c r="AC270" i="5"/>
  <c r="AE270" i="5" s="1"/>
  <c r="AF270" i="5" s="1"/>
  <c r="AB270" i="5"/>
  <c r="AA270" i="5"/>
  <c r="AC269" i="5"/>
  <c r="AE269" i="5" s="1"/>
  <c r="AF269" i="5" s="1"/>
  <c r="AB269" i="5"/>
  <c r="AA269" i="5"/>
  <c r="AG268" i="5"/>
  <c r="AE268" i="5"/>
  <c r="AF268" i="5" s="1"/>
  <c r="AC268" i="5"/>
  <c r="AB268" i="5"/>
  <c r="AA268" i="5"/>
  <c r="AE267" i="5"/>
  <c r="AF267" i="5" s="1"/>
  <c r="AC267" i="5"/>
  <c r="AB267" i="5"/>
  <c r="AA267" i="5"/>
  <c r="AC266" i="5"/>
  <c r="AE266" i="5" s="1"/>
  <c r="AF266" i="5" s="1"/>
  <c r="AB266" i="5"/>
  <c r="AA266" i="5"/>
  <c r="AE265" i="5"/>
  <c r="AF265" i="5" s="1"/>
  <c r="AC265" i="5"/>
  <c r="AB265" i="5"/>
  <c r="AA265" i="5"/>
  <c r="AC264" i="5"/>
  <c r="AB264" i="5"/>
  <c r="AA264" i="5"/>
  <c r="AC263" i="5"/>
  <c r="AB263" i="5"/>
  <c r="AA263" i="5"/>
  <c r="AC262" i="5"/>
  <c r="AE262" i="5" s="1"/>
  <c r="AF262" i="5" s="1"/>
  <c r="AB262" i="5"/>
  <c r="AA262" i="5"/>
  <c r="AC261" i="5"/>
  <c r="AE261" i="5" s="1"/>
  <c r="AF261" i="5" s="1"/>
  <c r="AB261" i="5"/>
  <c r="AA261" i="5"/>
  <c r="AE260" i="5"/>
  <c r="AF260" i="5" s="1"/>
  <c r="AC260" i="5"/>
  <c r="AB260" i="5"/>
  <c r="AA260" i="5"/>
  <c r="AG259" i="5"/>
  <c r="AE259" i="5"/>
  <c r="AF259" i="5" s="1"/>
  <c r="AC259" i="5"/>
  <c r="AB259" i="5"/>
  <c r="AA259" i="5"/>
  <c r="AE258" i="5"/>
  <c r="AC258" i="5"/>
  <c r="AB258" i="5"/>
  <c r="AA258" i="5"/>
  <c r="AE257" i="5"/>
  <c r="AF257" i="5" s="1"/>
  <c r="AC257" i="5"/>
  <c r="AB257" i="5"/>
  <c r="AA257" i="5"/>
  <c r="AC256" i="5"/>
  <c r="AB256" i="5"/>
  <c r="AA256" i="5"/>
  <c r="AC255" i="5"/>
  <c r="AE255" i="5" s="1"/>
  <c r="AF255" i="5" s="1"/>
  <c r="AB255" i="5"/>
  <c r="AA255" i="5"/>
  <c r="AC254" i="5"/>
  <c r="AE254" i="5" s="1"/>
  <c r="AF254" i="5" s="1"/>
  <c r="AB254" i="5"/>
  <c r="AA254" i="5"/>
  <c r="AC253" i="5"/>
  <c r="AE253" i="5" s="1"/>
  <c r="AF253" i="5" s="1"/>
  <c r="AB253" i="5"/>
  <c r="AA253" i="5"/>
  <c r="AE252" i="5"/>
  <c r="AF252" i="5" s="1"/>
  <c r="AC252" i="5"/>
  <c r="AB252" i="5"/>
  <c r="AA252" i="5"/>
  <c r="AE251" i="5"/>
  <c r="AF251" i="5" s="1"/>
  <c r="AC251" i="5"/>
  <c r="AB251" i="5"/>
  <c r="AA251" i="5"/>
  <c r="AC250" i="5"/>
  <c r="AE250" i="5" s="1"/>
  <c r="AF250" i="5" s="1"/>
  <c r="AB250" i="5"/>
  <c r="AA250" i="5"/>
  <c r="AE249" i="5"/>
  <c r="AF249" i="5" s="1"/>
  <c r="AC249" i="5"/>
  <c r="AB249" i="5"/>
  <c r="AA249" i="5"/>
  <c r="AC248" i="5"/>
  <c r="AB248" i="5"/>
  <c r="AA248" i="5"/>
  <c r="AC247" i="5"/>
  <c r="AB247" i="5"/>
  <c r="AA247" i="5"/>
  <c r="AC246" i="5"/>
  <c r="AE246" i="5" s="1"/>
  <c r="AF246" i="5" s="1"/>
  <c r="AB246" i="5"/>
  <c r="AA246" i="5"/>
  <c r="AC245" i="5"/>
  <c r="AE245" i="5" s="1"/>
  <c r="AF245" i="5" s="1"/>
  <c r="AB245" i="5"/>
  <c r="AA245" i="5"/>
  <c r="AE244" i="5"/>
  <c r="AF244" i="5" s="1"/>
  <c r="AC244" i="5"/>
  <c r="AB244" i="5"/>
  <c r="AA244" i="5"/>
  <c r="AG243" i="5"/>
  <c r="AE243" i="5"/>
  <c r="AF243" i="5" s="1"/>
  <c r="AC243" i="5"/>
  <c r="AB243" i="5"/>
  <c r="AA243" i="5"/>
  <c r="AE242" i="5"/>
  <c r="AF242" i="5" s="1"/>
  <c r="AC242" i="5"/>
  <c r="AB242" i="5"/>
  <c r="AA242" i="5"/>
  <c r="AE241" i="5"/>
  <c r="AF241" i="5" s="1"/>
  <c r="AC241" i="5"/>
  <c r="AB241" i="5"/>
  <c r="AA241" i="5"/>
  <c r="AC240" i="5"/>
  <c r="AB240" i="5"/>
  <c r="AA240" i="5"/>
  <c r="AC239" i="5"/>
  <c r="AE239" i="5" s="1"/>
  <c r="AF239" i="5" s="1"/>
  <c r="AB239" i="5"/>
  <c r="AA239" i="5"/>
  <c r="AE238" i="5"/>
  <c r="AF238" i="5" s="1"/>
  <c r="AC238" i="5"/>
  <c r="AB238" i="5"/>
  <c r="AA238" i="5"/>
  <c r="AE237" i="5"/>
  <c r="AF237" i="5" s="1"/>
  <c r="AC237" i="5"/>
  <c r="AB237" i="5"/>
  <c r="AA237" i="5"/>
  <c r="AC236" i="5"/>
  <c r="AE236" i="5" s="1"/>
  <c r="AF236" i="5" s="1"/>
  <c r="AB236" i="5"/>
  <c r="AA236" i="5"/>
  <c r="AE235" i="5"/>
  <c r="AC235" i="5"/>
  <c r="AB235" i="5"/>
  <c r="AA235" i="5"/>
  <c r="AE234" i="5"/>
  <c r="AF234" i="5" s="1"/>
  <c r="AC234" i="5"/>
  <c r="AB234" i="5"/>
  <c r="AA234" i="5"/>
  <c r="AC233" i="5"/>
  <c r="AE233" i="5" s="1"/>
  <c r="AF233" i="5" s="1"/>
  <c r="AB233" i="5"/>
  <c r="AA233" i="5"/>
  <c r="AC232" i="5"/>
  <c r="AB232" i="5"/>
  <c r="AA232" i="5"/>
  <c r="AC231" i="5"/>
  <c r="AB231" i="5"/>
  <c r="AA231" i="5"/>
  <c r="AE230" i="5"/>
  <c r="AF230" i="5" s="1"/>
  <c r="AC230" i="5"/>
  <c r="AB230" i="5"/>
  <c r="AA230" i="5"/>
  <c r="AC229" i="5"/>
  <c r="AE229" i="5" s="1"/>
  <c r="AF229" i="5" s="1"/>
  <c r="AB229" i="5"/>
  <c r="AA229" i="5"/>
  <c r="AE228" i="5"/>
  <c r="AC228" i="5"/>
  <c r="AB228" i="5"/>
  <c r="AA228" i="5"/>
  <c r="AE227" i="5"/>
  <c r="AF227" i="5" s="1"/>
  <c r="AC227" i="5"/>
  <c r="AB227" i="5"/>
  <c r="AA227" i="5"/>
  <c r="AE226" i="5"/>
  <c r="AC226" i="5"/>
  <c r="AB226" i="5"/>
  <c r="AA226" i="5"/>
  <c r="AE225" i="5"/>
  <c r="AF225" i="5" s="1"/>
  <c r="AC225" i="5"/>
  <c r="AB225" i="5"/>
  <c r="AA225" i="5"/>
  <c r="AC224" i="5"/>
  <c r="AB224" i="5"/>
  <c r="AA224" i="5"/>
  <c r="AC223" i="5"/>
  <c r="AE223" i="5" s="1"/>
  <c r="AF223" i="5" s="1"/>
  <c r="AB223" i="5"/>
  <c r="AA223" i="5"/>
  <c r="AE222" i="5"/>
  <c r="AF222" i="5" s="1"/>
  <c r="AC222" i="5"/>
  <c r="AB222" i="5"/>
  <c r="AA222" i="5"/>
  <c r="AC221" i="5"/>
  <c r="AB221" i="5"/>
  <c r="AA221" i="5"/>
  <c r="AC220" i="5"/>
  <c r="AE220" i="5" s="1"/>
  <c r="AF220" i="5" s="1"/>
  <c r="AB220" i="5"/>
  <c r="AA220" i="5"/>
  <c r="AE219" i="5"/>
  <c r="AF219" i="5" s="1"/>
  <c r="AC219" i="5"/>
  <c r="AB219" i="5"/>
  <c r="AA219" i="5"/>
  <c r="AE218" i="5"/>
  <c r="AF218" i="5" s="1"/>
  <c r="AC218" i="5"/>
  <c r="AB218" i="5"/>
  <c r="AA218" i="5"/>
  <c r="AE217" i="5"/>
  <c r="AF217" i="5" s="1"/>
  <c r="AC217" i="5"/>
  <c r="AB217" i="5"/>
  <c r="AA217" i="5"/>
  <c r="AC216" i="5"/>
  <c r="AB216" i="5"/>
  <c r="AA216" i="5"/>
  <c r="AC215" i="5"/>
  <c r="AE215" i="5" s="1"/>
  <c r="AF215" i="5" s="1"/>
  <c r="AB215" i="5"/>
  <c r="AA215" i="5"/>
  <c r="AC214" i="5"/>
  <c r="AE214" i="5" s="1"/>
  <c r="AF214" i="5" s="1"/>
  <c r="AB214" i="5"/>
  <c r="AA214" i="5"/>
  <c r="AC213" i="5"/>
  <c r="AB213" i="5"/>
  <c r="AA213" i="5"/>
  <c r="AE212" i="5"/>
  <c r="AF212" i="5" s="1"/>
  <c r="AC212" i="5"/>
  <c r="AB212" i="5"/>
  <c r="AA212" i="5"/>
  <c r="AE211" i="5"/>
  <c r="AF211" i="5" s="1"/>
  <c r="AC211" i="5"/>
  <c r="AB211" i="5"/>
  <c r="AA211" i="5"/>
  <c r="AC210" i="5"/>
  <c r="AE210" i="5" s="1"/>
  <c r="AF210" i="5" s="1"/>
  <c r="AB210" i="5"/>
  <c r="AA210" i="5"/>
  <c r="AE209" i="5"/>
  <c r="AF209" i="5" s="1"/>
  <c r="AC209" i="5"/>
  <c r="AB209" i="5"/>
  <c r="AA209" i="5"/>
  <c r="AC208" i="5"/>
  <c r="AB208" i="5"/>
  <c r="AA208" i="5"/>
  <c r="AC207" i="5"/>
  <c r="AB207" i="5"/>
  <c r="AA207" i="5"/>
  <c r="AC206" i="5"/>
  <c r="AE206" i="5" s="1"/>
  <c r="AF206" i="5" s="1"/>
  <c r="AB206" i="5"/>
  <c r="AA206" i="5"/>
  <c r="AC205" i="5"/>
  <c r="AE205" i="5" s="1"/>
  <c r="AF205" i="5" s="1"/>
  <c r="AB205" i="5"/>
  <c r="AA205" i="5"/>
  <c r="AE204" i="5"/>
  <c r="AC204" i="5"/>
  <c r="AB204" i="5"/>
  <c r="AA204" i="5"/>
  <c r="AE203" i="5"/>
  <c r="AF203" i="5" s="1"/>
  <c r="AC203" i="5"/>
  <c r="AB203" i="5"/>
  <c r="AA203" i="5"/>
  <c r="AE202" i="5"/>
  <c r="AF202" i="5" s="1"/>
  <c r="AC202" i="5"/>
  <c r="AB202" i="5"/>
  <c r="AA202" i="5"/>
  <c r="AE201" i="5"/>
  <c r="AF201" i="5" s="1"/>
  <c r="AC201" i="5"/>
  <c r="AB201" i="5"/>
  <c r="AA201" i="5"/>
  <c r="AC200" i="5"/>
  <c r="AB200" i="5"/>
  <c r="AA200" i="5"/>
  <c r="AE199" i="5"/>
  <c r="AF199" i="5" s="1"/>
  <c r="AC199" i="5"/>
  <c r="AB199" i="5"/>
  <c r="AA199" i="5"/>
  <c r="AE198" i="5"/>
  <c r="AF198" i="5" s="1"/>
  <c r="AC198" i="5"/>
  <c r="AB198" i="5"/>
  <c r="AA198" i="5"/>
  <c r="AC197" i="5"/>
  <c r="AE197" i="5" s="1"/>
  <c r="AB197" i="5"/>
  <c r="AA197" i="5"/>
  <c r="AE196" i="5"/>
  <c r="AF196" i="5" s="1"/>
  <c r="AC196" i="5"/>
  <c r="AB196" i="5"/>
  <c r="AA196" i="5"/>
  <c r="AE195" i="5"/>
  <c r="AF195" i="5" s="1"/>
  <c r="AC195" i="5"/>
  <c r="AB195" i="5"/>
  <c r="AA195" i="5"/>
  <c r="AC194" i="5"/>
  <c r="AE194" i="5" s="1"/>
  <c r="AF194" i="5" s="1"/>
  <c r="AB194" i="5"/>
  <c r="AA194" i="5"/>
  <c r="AE193" i="5"/>
  <c r="AF193" i="5" s="1"/>
  <c r="AC193" i="5"/>
  <c r="AB193" i="5"/>
  <c r="AA193" i="5"/>
  <c r="AC192" i="5"/>
  <c r="AB192" i="5"/>
  <c r="AA192" i="5"/>
  <c r="AE191" i="5"/>
  <c r="AF191" i="5" s="1"/>
  <c r="AC191" i="5"/>
  <c r="AB191" i="5"/>
  <c r="AA191" i="5"/>
  <c r="AE190" i="5"/>
  <c r="AF190" i="5" s="1"/>
  <c r="AC190" i="5"/>
  <c r="AB190" i="5"/>
  <c r="AA190" i="5"/>
  <c r="AC189" i="5"/>
  <c r="AE189" i="5" s="1"/>
  <c r="AF189" i="5" s="1"/>
  <c r="AB189" i="5"/>
  <c r="AA189" i="5"/>
  <c r="AE188" i="5"/>
  <c r="AF188" i="5" s="1"/>
  <c r="AC188" i="5"/>
  <c r="AB188" i="5"/>
  <c r="AA188" i="5"/>
  <c r="AE187" i="5"/>
  <c r="AF187" i="5" s="1"/>
  <c r="AC187" i="5"/>
  <c r="AB187" i="5"/>
  <c r="AA187" i="5"/>
  <c r="AE186" i="5"/>
  <c r="AC186" i="5"/>
  <c r="AB186" i="5"/>
  <c r="AA186" i="5"/>
  <c r="AE185" i="5"/>
  <c r="AF185" i="5" s="1"/>
  <c r="AC185" i="5"/>
  <c r="AB185" i="5"/>
  <c r="AA185" i="5"/>
  <c r="AC184" i="5"/>
  <c r="AB184" i="5"/>
  <c r="AA184" i="5"/>
  <c r="AE183" i="5"/>
  <c r="AF183" i="5" s="1"/>
  <c r="AC183" i="5"/>
  <c r="AB183" i="5"/>
  <c r="AA183" i="5"/>
  <c r="AC182" i="5"/>
  <c r="AE182" i="5" s="1"/>
  <c r="AF182" i="5" s="1"/>
  <c r="AB182" i="5"/>
  <c r="AA182" i="5"/>
  <c r="AC181" i="5"/>
  <c r="AE181" i="5" s="1"/>
  <c r="AF181" i="5" s="1"/>
  <c r="AB181" i="5"/>
  <c r="AA181" i="5"/>
  <c r="AE180" i="5"/>
  <c r="AF180" i="5" s="1"/>
  <c r="AC180" i="5"/>
  <c r="AB180" i="5"/>
  <c r="AA180" i="5"/>
  <c r="AC179" i="5"/>
  <c r="AE179" i="5" s="1"/>
  <c r="AF179" i="5" s="1"/>
  <c r="AB179" i="5"/>
  <c r="AA179" i="5"/>
  <c r="AE178" i="5"/>
  <c r="AC178" i="5"/>
  <c r="AB178" i="5"/>
  <c r="AA178" i="5"/>
  <c r="AE177" i="5"/>
  <c r="AF177" i="5" s="1"/>
  <c r="AC177" i="5"/>
  <c r="AB177" i="5"/>
  <c r="AA177" i="5"/>
  <c r="AC176" i="5"/>
  <c r="AB176" i="5"/>
  <c r="AA176" i="5"/>
  <c r="AE175" i="5"/>
  <c r="AF175" i="5" s="1"/>
  <c r="AC175" i="5"/>
  <c r="AB175" i="5"/>
  <c r="AA175" i="5"/>
  <c r="AC174" i="5"/>
  <c r="AB174" i="5"/>
  <c r="AA174" i="5"/>
  <c r="AC173" i="5"/>
  <c r="AE173" i="5" s="1"/>
  <c r="AF173" i="5" s="1"/>
  <c r="AB173" i="5"/>
  <c r="AA173" i="5"/>
  <c r="AE172" i="5"/>
  <c r="AF172" i="5" s="1"/>
  <c r="AC172" i="5"/>
  <c r="AB172" i="5"/>
  <c r="AA172" i="5"/>
  <c r="AC171" i="5"/>
  <c r="AE171" i="5" s="1"/>
  <c r="AF171" i="5" s="1"/>
  <c r="AB171" i="5"/>
  <c r="AA171" i="5"/>
  <c r="AE170" i="5"/>
  <c r="AC170" i="5"/>
  <c r="AB170" i="5"/>
  <c r="AA170" i="5"/>
  <c r="AE169" i="5"/>
  <c r="AF169" i="5" s="1"/>
  <c r="AC169" i="5"/>
  <c r="AB169" i="5"/>
  <c r="AA169" i="5"/>
  <c r="AE168" i="5"/>
  <c r="AF168" i="5" s="1"/>
  <c r="AC168" i="5"/>
  <c r="AB168" i="5"/>
  <c r="AA168" i="5"/>
  <c r="AE167" i="5"/>
  <c r="AF167" i="5" s="1"/>
  <c r="AC167" i="5"/>
  <c r="AB167" i="5"/>
  <c r="AA167" i="5"/>
  <c r="AC166" i="5"/>
  <c r="AE166" i="5" s="1"/>
  <c r="AF166" i="5" s="1"/>
  <c r="AB166" i="5"/>
  <c r="AA166" i="5"/>
  <c r="AC165" i="5"/>
  <c r="AE165" i="5" s="1"/>
  <c r="AF165" i="5" s="1"/>
  <c r="AB165" i="5"/>
  <c r="AA165" i="5"/>
  <c r="AE164" i="5"/>
  <c r="AF164" i="5" s="1"/>
  <c r="AC164" i="5"/>
  <c r="AB164" i="5"/>
  <c r="AA164" i="5"/>
  <c r="AC163" i="5"/>
  <c r="AE163" i="5" s="1"/>
  <c r="AF163" i="5" s="1"/>
  <c r="AB163" i="5"/>
  <c r="AA163" i="5"/>
  <c r="AE162" i="5"/>
  <c r="AC162" i="5"/>
  <c r="AB162" i="5"/>
  <c r="AA162" i="5"/>
  <c r="AE161" i="5"/>
  <c r="AF161" i="5" s="1"/>
  <c r="AC161" i="5"/>
  <c r="AB161" i="5"/>
  <c r="AA161" i="5"/>
  <c r="AC160" i="5"/>
  <c r="AB160" i="5"/>
  <c r="AA160" i="5"/>
  <c r="AE159" i="5"/>
  <c r="AF159" i="5" s="1"/>
  <c r="AC159" i="5"/>
  <c r="AB159" i="5"/>
  <c r="AA159" i="5"/>
  <c r="AC158" i="5"/>
  <c r="AB158" i="5"/>
  <c r="AA158" i="5"/>
  <c r="AC157" i="5"/>
  <c r="AE157" i="5" s="1"/>
  <c r="AF157" i="5" s="1"/>
  <c r="AB157" i="5"/>
  <c r="AA157" i="5"/>
  <c r="AE156" i="5"/>
  <c r="AF156" i="5" s="1"/>
  <c r="AC156" i="5"/>
  <c r="AB156" i="5"/>
  <c r="AA156" i="5"/>
  <c r="AC155" i="5"/>
  <c r="AE155" i="5" s="1"/>
  <c r="AF155" i="5" s="1"/>
  <c r="AB155" i="5"/>
  <c r="AA155" i="5"/>
  <c r="AE154" i="5"/>
  <c r="AF154" i="5" s="1"/>
  <c r="AC154" i="5"/>
  <c r="AB154" i="5"/>
  <c r="AA154" i="5"/>
  <c r="AE153" i="5"/>
  <c r="AC153" i="5"/>
  <c r="AB153" i="5"/>
  <c r="AA153" i="5"/>
  <c r="AC152" i="5"/>
  <c r="AB152" i="5"/>
  <c r="AA152" i="5"/>
  <c r="AE151" i="5"/>
  <c r="AF151" i="5" s="1"/>
  <c r="AC151" i="5"/>
  <c r="AB151" i="5"/>
  <c r="AA151" i="5"/>
  <c r="AC150" i="5"/>
  <c r="AE150" i="5" s="1"/>
  <c r="AF150" i="5" s="1"/>
  <c r="AB150" i="5"/>
  <c r="AA150" i="5"/>
  <c r="AC149" i="5"/>
  <c r="AE149" i="5" s="1"/>
  <c r="AF149" i="5" s="1"/>
  <c r="AB149" i="5"/>
  <c r="AA149" i="5"/>
  <c r="AE148" i="5"/>
  <c r="AF148" i="5" s="1"/>
  <c r="AC148" i="5"/>
  <c r="AB148" i="5"/>
  <c r="AA148" i="5"/>
  <c r="AC147" i="5"/>
  <c r="AE147" i="5" s="1"/>
  <c r="AF147" i="5" s="1"/>
  <c r="AB147" i="5"/>
  <c r="AA147" i="5"/>
  <c r="AE146" i="5"/>
  <c r="AC146" i="5"/>
  <c r="AB146" i="5"/>
  <c r="AA146" i="5"/>
  <c r="AE145" i="5"/>
  <c r="AF145" i="5" s="1"/>
  <c r="AC145" i="5"/>
  <c r="AB145" i="5"/>
  <c r="AA145" i="5"/>
  <c r="AC144" i="5"/>
  <c r="AB144" i="5"/>
  <c r="AA144" i="5"/>
  <c r="AE143" i="5"/>
  <c r="AF143" i="5" s="1"/>
  <c r="AC143" i="5"/>
  <c r="AB143" i="5"/>
  <c r="AA143" i="5"/>
  <c r="AC142" i="5"/>
  <c r="AB142" i="5"/>
  <c r="AA142" i="5"/>
  <c r="AC141" i="5"/>
  <c r="AE141" i="5" s="1"/>
  <c r="AF141" i="5" s="1"/>
  <c r="AB141" i="5"/>
  <c r="AA141" i="5"/>
  <c r="AE140" i="5"/>
  <c r="AF140" i="5" s="1"/>
  <c r="AC140" i="5"/>
  <c r="AB140" i="5"/>
  <c r="AA140" i="5"/>
  <c r="AC139" i="5"/>
  <c r="AE139" i="5" s="1"/>
  <c r="AF139" i="5" s="1"/>
  <c r="AB139" i="5"/>
  <c r="AA139" i="5"/>
  <c r="AE138" i="5"/>
  <c r="AF138" i="5" s="1"/>
  <c r="AC138" i="5"/>
  <c r="AB138" i="5"/>
  <c r="AA138" i="5"/>
  <c r="AE137" i="5"/>
  <c r="AF137" i="5" s="1"/>
  <c r="AC137" i="5"/>
  <c r="AB137" i="5"/>
  <c r="AA137" i="5"/>
  <c r="AC136" i="5"/>
  <c r="AB136" i="5"/>
  <c r="AA136" i="5"/>
  <c r="AE135" i="5"/>
  <c r="AF135" i="5" s="1"/>
  <c r="AC135" i="5"/>
  <c r="AB135" i="5"/>
  <c r="AA135" i="5"/>
  <c r="AC134" i="5"/>
  <c r="AE134" i="5" s="1"/>
  <c r="AF134" i="5" s="1"/>
  <c r="AB134" i="5"/>
  <c r="AA134" i="5"/>
  <c r="AC133" i="5"/>
  <c r="AE133" i="5" s="1"/>
  <c r="AF133" i="5" s="1"/>
  <c r="AB133" i="5"/>
  <c r="AA133" i="5"/>
  <c r="AE132" i="5"/>
  <c r="AF132" i="5" s="1"/>
  <c r="AC132" i="5"/>
  <c r="AB132" i="5"/>
  <c r="AA132" i="5"/>
  <c r="AC131" i="5"/>
  <c r="AE131" i="5" s="1"/>
  <c r="AF131" i="5" s="1"/>
  <c r="AB131" i="5"/>
  <c r="AA131" i="5"/>
  <c r="AE130" i="5"/>
  <c r="AC130" i="5"/>
  <c r="AB130" i="5"/>
  <c r="AA130" i="5"/>
  <c r="AE129" i="5"/>
  <c r="AF129" i="5" s="1"/>
  <c r="AC129" i="5"/>
  <c r="AB129" i="5"/>
  <c r="AA129" i="5"/>
  <c r="AE128" i="5"/>
  <c r="AF128" i="5" s="1"/>
  <c r="AC128" i="5"/>
  <c r="AB128" i="5"/>
  <c r="AA128" i="5"/>
  <c r="AE127" i="5"/>
  <c r="AF127" i="5" s="1"/>
  <c r="AC127" i="5"/>
  <c r="AB127" i="5"/>
  <c r="AA127" i="5"/>
  <c r="AC126" i="5"/>
  <c r="AB126" i="5"/>
  <c r="AA126" i="5"/>
  <c r="AC125" i="5"/>
  <c r="AE125" i="5" s="1"/>
  <c r="AF125" i="5" s="1"/>
  <c r="AB125" i="5"/>
  <c r="AA125" i="5"/>
  <c r="AE124" i="5"/>
  <c r="AF124" i="5" s="1"/>
  <c r="AC124" i="5"/>
  <c r="AB124" i="5"/>
  <c r="AA124" i="5"/>
  <c r="AC123" i="5"/>
  <c r="AE123" i="5" s="1"/>
  <c r="AF123" i="5" s="1"/>
  <c r="AB123" i="5"/>
  <c r="AA123" i="5"/>
  <c r="AE122" i="5"/>
  <c r="AF122" i="5" s="1"/>
  <c r="AC122" i="5"/>
  <c r="AB122" i="5"/>
  <c r="AA122" i="5"/>
  <c r="AE121" i="5"/>
  <c r="AC121" i="5"/>
  <c r="AB121" i="5"/>
  <c r="AA121" i="5"/>
  <c r="AC120" i="5"/>
  <c r="AB120" i="5"/>
  <c r="AA120" i="5"/>
  <c r="AE119" i="5"/>
  <c r="AF119" i="5" s="1"/>
  <c r="AC119" i="5"/>
  <c r="AB119" i="5"/>
  <c r="AA119" i="5"/>
  <c r="AC118" i="5"/>
  <c r="AE118" i="5" s="1"/>
  <c r="AF118" i="5" s="1"/>
  <c r="AB118" i="5"/>
  <c r="AA118" i="5"/>
  <c r="AC117" i="5"/>
  <c r="AE117" i="5" s="1"/>
  <c r="AF117" i="5" s="1"/>
  <c r="AB117" i="5"/>
  <c r="AA117" i="5"/>
  <c r="AE116" i="5"/>
  <c r="AF116" i="5" s="1"/>
  <c r="AC116" i="5"/>
  <c r="AB116" i="5"/>
  <c r="AA116" i="5"/>
  <c r="AC115" i="5"/>
  <c r="AE115" i="5" s="1"/>
  <c r="AF115" i="5" s="1"/>
  <c r="AB115" i="5"/>
  <c r="AA115" i="5"/>
  <c r="AE114" i="5"/>
  <c r="AC114" i="5"/>
  <c r="AB114" i="5"/>
  <c r="AA114" i="5"/>
  <c r="AE113" i="5"/>
  <c r="AF113" i="5" s="1"/>
  <c r="AC113" i="5"/>
  <c r="AB113" i="5"/>
  <c r="AA113" i="5"/>
  <c r="AC112" i="5"/>
  <c r="AB112" i="5"/>
  <c r="AA112" i="5"/>
  <c r="AE111" i="5"/>
  <c r="AF111" i="5" s="1"/>
  <c r="AC111" i="5"/>
  <c r="AB111" i="5"/>
  <c r="AA111" i="5"/>
  <c r="AC110" i="5"/>
  <c r="AB110" i="5"/>
  <c r="AA110" i="5"/>
  <c r="AC109" i="5"/>
  <c r="AE109" i="5" s="1"/>
  <c r="AF109" i="5" s="1"/>
  <c r="AB109" i="5"/>
  <c r="AA109" i="5"/>
  <c r="AE108" i="5"/>
  <c r="AF108" i="5" s="1"/>
  <c r="AC108" i="5"/>
  <c r="AB108" i="5"/>
  <c r="AA108" i="5"/>
  <c r="AC107" i="5"/>
  <c r="AE107" i="5" s="1"/>
  <c r="AF107" i="5" s="1"/>
  <c r="AB107" i="5"/>
  <c r="AA107" i="5"/>
  <c r="AE106" i="5"/>
  <c r="AF106" i="5" s="1"/>
  <c r="AC106" i="5"/>
  <c r="AB106" i="5"/>
  <c r="AA106" i="5"/>
  <c r="AE105" i="5"/>
  <c r="AF105" i="5" s="1"/>
  <c r="AC105" i="5"/>
  <c r="AB105" i="5"/>
  <c r="AA105" i="5"/>
  <c r="AC104" i="5"/>
  <c r="AB104" i="5"/>
  <c r="AA104" i="5"/>
  <c r="AE103" i="5"/>
  <c r="AF103" i="5" s="1"/>
  <c r="AC103" i="5"/>
  <c r="AB103" i="5"/>
  <c r="AA103" i="5"/>
  <c r="AC102" i="5"/>
  <c r="AE102" i="5" s="1"/>
  <c r="AF102" i="5" s="1"/>
  <c r="AB102" i="5"/>
  <c r="AA102" i="5"/>
  <c r="AC101" i="5"/>
  <c r="AE101" i="5" s="1"/>
  <c r="AF101" i="5" s="1"/>
  <c r="AB101" i="5"/>
  <c r="AA101" i="5"/>
  <c r="AE100" i="5"/>
  <c r="AF100" i="5" s="1"/>
  <c r="AC100" i="5"/>
  <c r="AB100" i="5"/>
  <c r="AA100" i="5"/>
  <c r="AC99" i="5"/>
  <c r="AE99" i="5" s="1"/>
  <c r="AF99" i="5" s="1"/>
  <c r="AB99" i="5"/>
  <c r="AA99" i="5"/>
  <c r="AE98" i="5"/>
  <c r="AF98" i="5" s="1"/>
  <c r="AC98" i="5"/>
  <c r="AB98" i="5"/>
  <c r="AA98" i="5"/>
  <c r="AE97" i="5"/>
  <c r="AF97" i="5" s="1"/>
  <c r="AC97" i="5"/>
  <c r="AB97" i="5"/>
  <c r="AA97" i="5"/>
  <c r="AC96" i="5"/>
  <c r="AE96" i="5" s="1"/>
  <c r="AF96" i="5" s="1"/>
  <c r="AB96" i="5"/>
  <c r="AA96" i="5"/>
  <c r="AE95" i="5"/>
  <c r="AF95" i="5" s="1"/>
  <c r="AC95" i="5"/>
  <c r="AB95" i="5"/>
  <c r="AA95" i="5"/>
  <c r="AC94" i="5"/>
  <c r="AE94" i="5" s="1"/>
  <c r="AF94" i="5" s="1"/>
  <c r="AB94" i="5"/>
  <c r="AA94" i="5"/>
  <c r="AC93" i="5"/>
  <c r="AE93" i="5" s="1"/>
  <c r="AF93" i="5" s="1"/>
  <c r="AB93" i="5"/>
  <c r="AA93" i="5"/>
  <c r="AE92" i="5"/>
  <c r="AF92" i="5" s="1"/>
  <c r="AC92" i="5"/>
  <c r="AB92" i="5"/>
  <c r="AA92" i="5"/>
  <c r="AC91" i="5"/>
  <c r="AE91" i="5" s="1"/>
  <c r="AF91" i="5" s="1"/>
  <c r="AB91" i="5"/>
  <c r="AA91" i="5"/>
  <c r="AE90" i="5"/>
  <c r="AF90" i="5" s="1"/>
  <c r="AC90" i="5"/>
  <c r="AB90" i="5"/>
  <c r="AA90" i="5"/>
  <c r="AE89" i="5"/>
  <c r="AF89" i="5" s="1"/>
  <c r="AC89" i="5"/>
  <c r="AB89" i="5"/>
  <c r="AA89" i="5"/>
  <c r="AC88" i="5"/>
  <c r="AB88" i="5"/>
  <c r="AA88" i="5"/>
  <c r="AE87" i="5"/>
  <c r="AF87" i="5" s="1"/>
  <c r="AC87" i="5"/>
  <c r="AB87" i="5"/>
  <c r="AA87" i="5"/>
  <c r="AC86" i="5"/>
  <c r="AE86" i="5" s="1"/>
  <c r="AF86" i="5" s="1"/>
  <c r="AB86" i="5"/>
  <c r="AA86" i="5"/>
  <c r="AC85" i="5"/>
  <c r="AE85" i="5" s="1"/>
  <c r="AF85" i="5" s="1"/>
  <c r="AB85" i="5"/>
  <c r="AA85" i="5"/>
  <c r="AE84" i="5"/>
  <c r="AF84" i="5" s="1"/>
  <c r="AC84" i="5"/>
  <c r="AB84" i="5"/>
  <c r="AA84" i="5"/>
  <c r="AC83" i="5"/>
  <c r="AE83" i="5" s="1"/>
  <c r="AF83" i="5" s="1"/>
  <c r="AB83" i="5"/>
  <c r="AA83" i="5"/>
  <c r="AE82" i="5"/>
  <c r="AF82" i="5" s="1"/>
  <c r="AC82" i="5"/>
  <c r="AB82" i="5"/>
  <c r="AA82" i="5"/>
  <c r="AE81" i="5"/>
  <c r="AF81" i="5" s="1"/>
  <c r="AC81" i="5"/>
  <c r="AB81" i="5"/>
  <c r="AA81" i="5"/>
  <c r="AC80" i="5"/>
  <c r="AB80" i="5"/>
  <c r="AA80" i="5"/>
  <c r="AE79" i="5"/>
  <c r="AF79" i="5" s="1"/>
  <c r="AC79" i="5"/>
  <c r="AB79" i="5"/>
  <c r="AA79" i="5"/>
  <c r="AC78" i="5"/>
  <c r="AE78" i="5" s="1"/>
  <c r="AF78" i="5" s="1"/>
  <c r="AB78" i="5"/>
  <c r="AA78" i="5"/>
  <c r="AC77" i="5"/>
  <c r="AE77" i="5" s="1"/>
  <c r="AF77" i="5" s="1"/>
  <c r="AB77" i="5"/>
  <c r="AA77" i="5"/>
  <c r="AG76" i="5"/>
  <c r="AE76" i="5"/>
  <c r="AF76" i="5" s="1"/>
  <c r="AC76" i="5"/>
  <c r="AB76" i="5"/>
  <c r="AA76" i="5"/>
  <c r="AC75" i="5"/>
  <c r="AE75" i="5" s="1"/>
  <c r="AF75" i="5" s="1"/>
  <c r="AB75" i="5"/>
  <c r="AA75" i="5"/>
  <c r="AE74" i="5"/>
  <c r="AF74" i="5" s="1"/>
  <c r="AC74" i="5"/>
  <c r="AB74" i="5"/>
  <c r="AA74" i="5"/>
  <c r="AE73" i="5"/>
  <c r="AF73" i="5" s="1"/>
  <c r="AC73" i="5"/>
  <c r="AB73" i="5"/>
  <c r="AA73" i="5"/>
  <c r="AC72" i="5"/>
  <c r="AB72" i="5"/>
  <c r="AA72" i="5"/>
  <c r="AE71" i="5"/>
  <c r="AF71" i="5" s="1"/>
  <c r="AC71" i="5"/>
  <c r="AB71" i="5"/>
  <c r="AA71" i="5"/>
  <c r="AC70" i="5"/>
  <c r="AE70" i="5" s="1"/>
  <c r="AF70" i="5" s="1"/>
  <c r="AB70" i="5"/>
  <c r="AA70" i="5"/>
  <c r="AC69" i="5"/>
  <c r="AE69" i="5" s="1"/>
  <c r="AF69" i="5" s="1"/>
  <c r="AB69" i="5"/>
  <c r="AA69" i="5"/>
  <c r="AE68" i="5"/>
  <c r="AF68" i="5" s="1"/>
  <c r="AC68" i="5"/>
  <c r="AB68" i="5"/>
  <c r="AA68" i="5"/>
  <c r="AC67" i="5"/>
  <c r="AE67" i="5" s="1"/>
  <c r="AF67" i="5" s="1"/>
  <c r="AB67" i="5"/>
  <c r="AA67" i="5"/>
  <c r="AE66" i="5"/>
  <c r="AF66" i="5" s="1"/>
  <c r="AC66" i="5"/>
  <c r="AB66" i="5"/>
  <c r="AA66" i="5"/>
  <c r="AE65" i="5"/>
  <c r="AF65" i="5" s="1"/>
  <c r="AC65" i="5"/>
  <c r="AB65" i="5"/>
  <c r="AA65" i="5"/>
  <c r="AC64" i="5"/>
  <c r="AE64" i="5" s="1"/>
  <c r="AF64" i="5" s="1"/>
  <c r="AB64" i="5"/>
  <c r="AA64" i="5"/>
  <c r="AE63" i="5"/>
  <c r="AF63" i="5" s="1"/>
  <c r="AC63" i="5"/>
  <c r="AB63" i="5"/>
  <c r="AA63" i="5"/>
  <c r="AC62" i="5"/>
  <c r="AE62" i="5" s="1"/>
  <c r="AF62" i="5" s="1"/>
  <c r="AB62" i="5"/>
  <c r="AA62" i="5"/>
  <c r="AC61" i="5"/>
  <c r="AE61" i="5" s="1"/>
  <c r="AF61" i="5" s="1"/>
  <c r="AB61" i="5"/>
  <c r="AA61" i="5"/>
  <c r="AE60" i="5"/>
  <c r="AF60" i="5" s="1"/>
  <c r="AC60" i="5"/>
  <c r="AB60" i="5"/>
  <c r="AA60" i="5"/>
  <c r="AC59" i="5"/>
  <c r="AE59" i="5" s="1"/>
  <c r="AF59" i="5" s="1"/>
  <c r="AB59" i="5"/>
  <c r="AA59" i="5"/>
  <c r="AE58" i="5"/>
  <c r="AF58" i="5" s="1"/>
  <c r="AC58" i="5"/>
  <c r="AB58" i="5"/>
  <c r="AA58" i="5"/>
  <c r="AE57" i="5"/>
  <c r="AF57" i="5" s="1"/>
  <c r="AC57" i="5"/>
  <c r="AB57" i="5"/>
  <c r="AA57" i="5"/>
  <c r="AC56" i="5"/>
  <c r="AB56" i="5"/>
  <c r="AA56" i="5"/>
  <c r="AE55" i="5"/>
  <c r="AF55" i="5" s="1"/>
  <c r="AC55" i="5"/>
  <c r="AB55" i="5"/>
  <c r="AA55" i="5"/>
  <c r="AC54" i="5"/>
  <c r="AE54" i="5" s="1"/>
  <c r="AF54" i="5" s="1"/>
  <c r="AB54" i="5"/>
  <c r="AA54" i="5"/>
  <c r="AC53" i="5"/>
  <c r="AE53" i="5" s="1"/>
  <c r="AF53" i="5" s="1"/>
  <c r="AB53" i="5"/>
  <c r="AA53" i="5"/>
  <c r="AE52" i="5"/>
  <c r="AF52" i="5" s="1"/>
  <c r="AC52" i="5"/>
  <c r="AB52" i="5"/>
  <c r="AA52" i="5"/>
  <c r="AC51" i="5"/>
  <c r="AE51" i="5" s="1"/>
  <c r="AF51" i="5" s="1"/>
  <c r="AB51" i="5"/>
  <c r="AA51" i="5"/>
  <c r="AE50" i="5"/>
  <c r="AF50" i="5" s="1"/>
  <c r="AC50" i="5"/>
  <c r="AB50" i="5"/>
  <c r="AA50" i="5"/>
  <c r="AE49" i="5"/>
  <c r="AF49" i="5" s="1"/>
  <c r="AC49" i="5"/>
  <c r="AB49" i="5"/>
  <c r="AA49" i="5"/>
  <c r="AC48" i="5"/>
  <c r="AB48" i="5"/>
  <c r="AA48" i="5"/>
  <c r="AE47" i="5"/>
  <c r="AF47" i="5" s="1"/>
  <c r="AC47" i="5"/>
  <c r="AB47" i="5"/>
  <c r="AA47" i="5"/>
  <c r="AC46" i="5"/>
  <c r="AB46" i="5"/>
  <c r="AA46" i="5"/>
  <c r="AC45" i="5"/>
  <c r="AE45" i="5" s="1"/>
  <c r="AF45" i="5" s="1"/>
  <c r="AB45" i="5"/>
  <c r="AA45" i="5"/>
  <c r="AE44" i="5"/>
  <c r="AF44" i="5" s="1"/>
  <c r="AC44" i="5"/>
  <c r="AB44" i="5"/>
  <c r="AA44" i="5"/>
  <c r="AC43" i="5"/>
  <c r="AE43" i="5" s="1"/>
  <c r="AB43" i="5"/>
  <c r="AA43" i="5"/>
  <c r="AE42" i="5"/>
  <c r="AF42" i="5" s="1"/>
  <c r="AC42" i="5"/>
  <c r="AB42" i="5"/>
  <c r="AA42" i="5"/>
  <c r="AE41" i="5"/>
  <c r="AF41" i="5" s="1"/>
  <c r="AC41" i="5"/>
  <c r="AB41" i="5"/>
  <c r="AA41" i="5"/>
  <c r="AC40" i="5"/>
  <c r="AE40" i="5" s="1"/>
  <c r="AF40" i="5" s="1"/>
  <c r="AB40" i="5"/>
  <c r="AA40" i="5"/>
  <c r="AE39" i="5"/>
  <c r="AF39" i="5" s="1"/>
  <c r="AC39" i="5"/>
  <c r="AB39" i="5"/>
  <c r="AA39" i="5"/>
  <c r="AC38" i="5"/>
  <c r="AE38" i="5" s="1"/>
  <c r="AF38" i="5" s="1"/>
  <c r="AB38" i="5"/>
  <c r="AA38" i="5"/>
  <c r="AE37" i="5"/>
  <c r="AF37" i="5" s="1"/>
  <c r="AC37" i="5"/>
  <c r="AB37" i="5"/>
  <c r="AA37" i="5"/>
  <c r="AE36" i="5"/>
  <c r="AF36" i="5" s="1"/>
  <c r="AC36" i="5"/>
  <c r="AB36" i="5"/>
  <c r="AA36" i="5"/>
  <c r="AC35" i="5"/>
  <c r="AE35" i="5" s="1"/>
  <c r="AF35" i="5" s="1"/>
  <c r="AB35" i="5"/>
  <c r="AA35" i="5"/>
  <c r="AE34" i="5"/>
  <c r="AF34" i="5" s="1"/>
  <c r="AC34" i="5"/>
  <c r="AB34" i="5"/>
  <c r="AA34" i="5"/>
  <c r="AE33" i="5"/>
  <c r="AC33" i="5"/>
  <c r="AB33" i="5"/>
  <c r="AA33" i="5"/>
  <c r="AE32" i="5"/>
  <c r="AF32" i="5" s="1"/>
  <c r="AC32" i="5"/>
  <c r="AB32" i="5"/>
  <c r="AA32" i="5"/>
  <c r="AC31" i="5"/>
  <c r="AE31" i="5" s="1"/>
  <c r="AF31" i="5" s="1"/>
  <c r="AB31" i="5"/>
  <c r="AA31" i="5"/>
  <c r="AC30" i="5"/>
  <c r="AB30" i="5"/>
  <c r="AA30" i="5"/>
  <c r="AE29" i="5"/>
  <c r="AF29" i="5" s="1"/>
  <c r="AC29" i="5"/>
  <c r="AB29" i="5"/>
  <c r="AA29" i="5"/>
  <c r="AE28" i="5"/>
  <c r="AF28" i="5" s="1"/>
  <c r="AC28" i="5"/>
  <c r="AB28" i="5"/>
  <c r="AA28" i="5"/>
  <c r="AC27" i="5"/>
  <c r="AE27" i="5" s="1"/>
  <c r="AF27" i="5" s="1"/>
  <c r="AB27" i="5"/>
  <c r="AA27" i="5"/>
  <c r="AC26" i="5"/>
  <c r="AE26" i="5" s="1"/>
  <c r="AF26" i="5" s="1"/>
  <c r="AB26" i="5"/>
  <c r="AA26" i="5"/>
  <c r="AE25" i="5"/>
  <c r="AF25" i="5" s="1"/>
  <c r="AC25" i="5"/>
  <c r="AB25" i="5"/>
  <c r="AA25" i="5"/>
  <c r="AC24" i="5"/>
  <c r="AB24" i="5"/>
  <c r="AA24" i="5"/>
  <c r="AC23" i="5"/>
  <c r="AE23" i="5" s="1"/>
  <c r="AF23" i="5" s="1"/>
  <c r="AB23" i="5"/>
  <c r="AA23" i="5"/>
  <c r="AC22" i="5"/>
  <c r="AB22" i="5"/>
  <c r="AA22" i="5"/>
  <c r="AE21" i="5"/>
  <c r="AF21" i="5" s="1"/>
  <c r="AC21" i="5"/>
  <c r="AB21" i="5"/>
  <c r="AA21" i="5"/>
  <c r="AE20" i="5"/>
  <c r="AF20" i="5" s="1"/>
  <c r="AC20" i="5"/>
  <c r="AB20" i="5"/>
  <c r="AA20" i="5"/>
  <c r="AC19" i="5"/>
  <c r="AB19" i="5"/>
  <c r="AA19" i="5"/>
  <c r="AE18" i="5"/>
  <c r="AF18" i="5" s="1"/>
  <c r="AC18" i="5"/>
  <c r="AB18" i="5"/>
  <c r="AA18" i="5"/>
  <c r="AE17" i="5"/>
  <c r="AF17" i="5" s="1"/>
  <c r="AC17" i="5"/>
  <c r="AB17" i="5"/>
  <c r="AA17" i="5"/>
  <c r="AC16" i="5"/>
  <c r="AB16" i="5"/>
  <c r="AA16" i="5"/>
  <c r="AE15" i="5"/>
  <c r="AF15" i="5" s="1"/>
  <c r="AC15" i="5"/>
  <c r="AB15" i="5"/>
  <c r="AA15" i="5"/>
  <c r="AC14" i="5"/>
  <c r="AB14" i="5"/>
  <c r="AA14" i="5"/>
  <c r="AC13" i="5"/>
  <c r="AE13" i="5" s="1"/>
  <c r="AF13" i="5" s="1"/>
  <c r="AB13" i="5"/>
  <c r="AA13" i="5"/>
  <c r="AE12" i="5"/>
  <c r="AF12" i="5" s="1"/>
  <c r="AC12" i="5"/>
  <c r="AB12" i="5"/>
  <c r="AA12" i="5"/>
  <c r="AC11" i="5"/>
  <c r="AB11" i="5"/>
  <c r="AA11" i="5"/>
  <c r="AC10" i="5"/>
  <c r="AE10" i="5" s="1"/>
  <c r="AF10" i="5" s="1"/>
  <c r="AB10" i="5"/>
  <c r="AA10" i="5"/>
  <c r="AE9" i="5"/>
  <c r="AF9" i="5" s="1"/>
  <c r="AC9" i="5"/>
  <c r="AB9" i="5"/>
  <c r="AA9" i="5"/>
  <c r="AC8" i="5"/>
  <c r="AB8" i="5"/>
  <c r="AA8" i="5"/>
  <c r="AE7" i="5"/>
  <c r="AF7" i="5" s="1"/>
  <c r="AC7" i="5"/>
  <c r="AB7" i="5"/>
  <c r="AA7" i="5"/>
  <c r="AC6" i="5"/>
  <c r="AB6" i="5"/>
  <c r="AA6" i="5"/>
  <c r="AC5" i="5"/>
  <c r="AE5" i="5" s="1"/>
  <c r="AF5" i="5" s="1"/>
  <c r="AB5" i="5"/>
  <c r="AA5" i="5"/>
  <c r="AE4" i="5"/>
  <c r="AF4" i="5" s="1"/>
  <c r="AC4" i="5"/>
  <c r="AB4" i="5"/>
  <c r="AA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W378" i="5" s="1"/>
  <c r="X378" i="5" s="1"/>
  <c r="V379" i="5"/>
  <c r="V380" i="5"/>
  <c r="V381" i="5"/>
  <c r="V382" i="5"/>
  <c r="V383" i="5"/>
  <c r="V384" i="5"/>
  <c r="V385" i="5"/>
  <c r="V386" i="5"/>
  <c r="W386" i="5" s="1"/>
  <c r="X386" i="5" s="1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W410" i="5" s="1"/>
  <c r="X410" i="5" s="1"/>
  <c r="V411" i="5"/>
  <c r="V412" i="5"/>
  <c r="V413" i="5"/>
  <c r="V414" i="5"/>
  <c r="V415" i="5"/>
  <c r="V416" i="5"/>
  <c r="V417" i="5"/>
  <c r="V418" i="5"/>
  <c r="W418" i="5" s="1"/>
  <c r="X418" i="5" s="1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4" i="5"/>
  <c r="V535" i="5"/>
  <c r="V536" i="5"/>
  <c r="V537" i="5"/>
  <c r="V538" i="5"/>
  <c r="W538" i="5" s="1"/>
  <c r="X538" i="5" s="1"/>
  <c r="V539" i="5"/>
  <c r="V540" i="5"/>
  <c r="V541" i="5"/>
  <c r="V542" i="5"/>
  <c r="V543" i="5"/>
  <c r="V544" i="5"/>
  <c r="V545" i="5"/>
  <c r="V546" i="5"/>
  <c r="W546" i="5" s="1"/>
  <c r="X546" i="5" s="1"/>
  <c r="V547" i="5"/>
  <c r="V548" i="5"/>
  <c r="V549" i="5"/>
  <c r="V550" i="5"/>
  <c r="V551" i="5"/>
  <c r="V552" i="5"/>
  <c r="V553" i="5"/>
  <c r="V554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W570" i="5" s="1"/>
  <c r="X570" i="5" s="1"/>
  <c r="V571" i="5"/>
  <c r="V572" i="5"/>
  <c r="V573" i="5"/>
  <c r="V574" i="5"/>
  <c r="V575" i="5"/>
  <c r="V576" i="5"/>
  <c r="V577" i="5"/>
  <c r="V578" i="5"/>
  <c r="W578" i="5" s="1"/>
  <c r="X578" i="5" s="1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5" i="5"/>
  <c r="V626" i="5"/>
  <c r="W626" i="5" s="1"/>
  <c r="X626" i="5" s="1"/>
  <c r="V627" i="5"/>
  <c r="V628" i="5"/>
  <c r="W628" i="5" s="1"/>
  <c r="X628" i="5" s="1"/>
  <c r="V629" i="5"/>
  <c r="V630" i="5"/>
  <c r="V631" i="5"/>
  <c r="V632" i="5"/>
  <c r="V633" i="5"/>
  <c r="V634" i="5"/>
  <c r="W634" i="5" s="1"/>
  <c r="X634" i="5" s="1"/>
  <c r="V635" i="5"/>
  <c r="V636" i="5"/>
  <c r="W636" i="5" s="1"/>
  <c r="V637" i="5"/>
  <c r="V638" i="5"/>
  <c r="V639" i="5"/>
  <c r="V640" i="5"/>
  <c r="V641" i="5"/>
  <c r="V642" i="5"/>
  <c r="W642" i="5" s="1"/>
  <c r="X642" i="5" s="1"/>
  <c r="V643" i="5"/>
  <c r="V644" i="5"/>
  <c r="W644" i="5" s="1"/>
  <c r="V645" i="5"/>
  <c r="V646" i="5"/>
  <c r="V647" i="5"/>
  <c r="V648" i="5"/>
  <c r="V649" i="5"/>
  <c r="V650" i="5"/>
  <c r="W650" i="5" s="1"/>
  <c r="X650" i="5" s="1"/>
  <c r="V651" i="5"/>
  <c r="V652" i="5"/>
  <c r="V653" i="5"/>
  <c r="V654" i="5"/>
  <c r="V655" i="5"/>
  <c r="V656" i="5"/>
  <c r="V657" i="5"/>
  <c r="V658" i="5"/>
  <c r="W658" i="5" s="1"/>
  <c r="X658" i="5" s="1"/>
  <c r="V659" i="5"/>
  <c r="V660" i="5"/>
  <c r="W660" i="5" s="1"/>
  <c r="X660" i="5" s="1"/>
  <c r="V661" i="5"/>
  <c r="V662" i="5"/>
  <c r="V663" i="5"/>
  <c r="V664" i="5"/>
  <c r="V665" i="5"/>
  <c r="V666" i="5"/>
  <c r="W666" i="5" s="1"/>
  <c r="X666" i="5" s="1"/>
  <c r="V667" i="5"/>
  <c r="V668" i="5"/>
  <c r="V669" i="5"/>
  <c r="V670" i="5"/>
  <c r="V671" i="5"/>
  <c r="V672" i="5"/>
  <c r="V673" i="5"/>
  <c r="V674" i="5"/>
  <c r="W674" i="5" s="1"/>
  <c r="X674" i="5" s="1"/>
  <c r="V675" i="5"/>
  <c r="V676" i="5"/>
  <c r="V677" i="5"/>
  <c r="V678" i="5"/>
  <c r="V679" i="5"/>
  <c r="V680" i="5"/>
  <c r="V681" i="5"/>
  <c r="V682" i="5"/>
  <c r="W682" i="5" s="1"/>
  <c r="X682" i="5" s="1"/>
  <c r="V683" i="5"/>
  <c r="V684" i="5"/>
  <c r="W684" i="5" s="1"/>
  <c r="X684" i="5" s="1"/>
  <c r="V685" i="5"/>
  <c r="V686" i="5"/>
  <c r="V687" i="5"/>
  <c r="V688" i="5"/>
  <c r="V689" i="5"/>
  <c r="V690" i="5"/>
  <c r="W690" i="5" s="1"/>
  <c r="X690" i="5" s="1"/>
  <c r="V691" i="5"/>
  <c r="V692" i="5"/>
  <c r="W692" i="5" s="1"/>
  <c r="X692" i="5" s="1"/>
  <c r="V693" i="5"/>
  <c r="V694" i="5"/>
  <c r="V695" i="5"/>
  <c r="V696" i="5"/>
  <c r="V697" i="5"/>
  <c r="V698" i="5"/>
  <c r="W698" i="5" s="1"/>
  <c r="X698" i="5" s="1"/>
  <c r="V699" i="5"/>
  <c r="V700" i="5"/>
  <c r="V701" i="5"/>
  <c r="V702" i="5"/>
  <c r="V703" i="5"/>
  <c r="V704" i="5"/>
  <c r="V705" i="5"/>
  <c r="V706" i="5"/>
  <c r="W706" i="5" s="1"/>
  <c r="X706" i="5" s="1"/>
  <c r="V707" i="5"/>
  <c r="V708" i="5"/>
  <c r="V709" i="5"/>
  <c r="V710" i="5"/>
  <c r="V711" i="5"/>
  <c r="V712" i="5"/>
  <c r="V713" i="5"/>
  <c r="V714" i="5"/>
  <c r="W714" i="5" s="1"/>
  <c r="X714" i="5" s="1"/>
  <c r="V715" i="5"/>
  <c r="V716" i="5"/>
  <c r="V717" i="5"/>
  <c r="V718" i="5"/>
  <c r="V719" i="5"/>
  <c r="V720" i="5"/>
  <c r="V721" i="5"/>
  <c r="V722" i="5"/>
  <c r="W722" i="5" s="1"/>
  <c r="X722" i="5" s="1"/>
  <c r="V723" i="5"/>
  <c r="V724" i="5"/>
  <c r="V725" i="5"/>
  <c r="V726" i="5"/>
  <c r="V727" i="5"/>
  <c r="V728" i="5"/>
  <c r="V729" i="5"/>
  <c r="V730" i="5"/>
  <c r="V731" i="5"/>
  <c r="V732" i="5"/>
  <c r="V733" i="5"/>
  <c r="V734" i="5"/>
  <c r="V735" i="5"/>
  <c r="V736" i="5"/>
  <c r="V737" i="5"/>
  <c r="V738" i="5"/>
  <c r="V739" i="5"/>
  <c r="V740" i="5"/>
  <c r="V741" i="5"/>
  <c r="V742" i="5"/>
  <c r="V743" i="5"/>
  <c r="V744" i="5"/>
  <c r="V745" i="5"/>
  <c r="V746" i="5"/>
  <c r="W746" i="5" s="1"/>
  <c r="X746" i="5" s="1"/>
  <c r="V747" i="5"/>
  <c r="V748" i="5"/>
  <c r="V749" i="5"/>
  <c r="V750" i="5"/>
  <c r="V751" i="5"/>
  <c r="V752" i="5"/>
  <c r="V753" i="5"/>
  <c r="V754" i="5"/>
  <c r="V755" i="5"/>
  <c r="V756" i="5"/>
  <c r="V757" i="5"/>
  <c r="V758" i="5"/>
  <c r="V759" i="5"/>
  <c r="V760" i="5"/>
  <c r="V761" i="5"/>
  <c r="V762" i="5"/>
  <c r="V763" i="5"/>
  <c r="V764" i="5"/>
  <c r="V765" i="5"/>
  <c r="V766" i="5"/>
  <c r="V767" i="5"/>
  <c r="V768" i="5"/>
  <c r="V769" i="5"/>
  <c r="V770" i="5"/>
  <c r="W770" i="5" s="1"/>
  <c r="X770" i="5" s="1"/>
  <c r="V771" i="5"/>
  <c r="V772" i="5"/>
  <c r="V773" i="5"/>
  <c r="V774" i="5"/>
  <c r="V775" i="5"/>
  <c r="V776" i="5"/>
  <c r="V777" i="5"/>
  <c r="V778" i="5"/>
  <c r="W778" i="5" s="1"/>
  <c r="X778" i="5" s="1"/>
  <c r="V779" i="5"/>
  <c r="V780" i="5"/>
  <c r="V781" i="5"/>
  <c r="V782" i="5"/>
  <c r="V783" i="5"/>
  <c r="V784" i="5"/>
  <c r="V785" i="5"/>
  <c r="V786" i="5"/>
  <c r="W786" i="5" s="1"/>
  <c r="X786" i="5" s="1"/>
  <c r="V787" i="5"/>
  <c r="V788" i="5"/>
  <c r="V789" i="5"/>
  <c r="V790" i="5"/>
  <c r="V791" i="5"/>
  <c r="V792" i="5"/>
  <c r="V793" i="5"/>
  <c r="V794" i="5"/>
  <c r="W794" i="5" s="1"/>
  <c r="X794" i="5" s="1"/>
  <c r="V795" i="5"/>
  <c r="V796" i="5"/>
  <c r="V797" i="5"/>
  <c r="V798" i="5"/>
  <c r="V799" i="5"/>
  <c r="V800" i="5"/>
  <c r="V801" i="5"/>
  <c r="V802" i="5"/>
  <c r="W802" i="5" s="1"/>
  <c r="X802" i="5" s="1"/>
  <c r="V803" i="5"/>
  <c r="V804" i="5"/>
  <c r="V805" i="5"/>
  <c r="V806" i="5"/>
  <c r="V807" i="5"/>
  <c r="V808" i="5"/>
  <c r="V809" i="5"/>
  <c r="V810" i="5"/>
  <c r="W810" i="5" s="1"/>
  <c r="X810" i="5" s="1"/>
  <c r="V811" i="5"/>
  <c r="V812" i="5"/>
  <c r="V813" i="5"/>
  <c r="V814" i="5"/>
  <c r="V815" i="5"/>
  <c r="V816" i="5"/>
  <c r="V817" i="5"/>
  <c r="V818" i="5"/>
  <c r="W818" i="5" s="1"/>
  <c r="X818" i="5" s="1"/>
  <c r="V819" i="5"/>
  <c r="V820" i="5"/>
  <c r="V821" i="5"/>
  <c r="V822" i="5"/>
  <c r="V823" i="5"/>
  <c r="V824" i="5"/>
  <c r="V825" i="5"/>
  <c r="V826" i="5"/>
  <c r="W826" i="5" s="1"/>
  <c r="X826" i="5" s="1"/>
  <c r="V827" i="5"/>
  <c r="V828" i="5"/>
  <c r="V829" i="5"/>
  <c r="V830" i="5"/>
  <c r="V831" i="5"/>
  <c r="V832" i="5"/>
  <c r="V833" i="5"/>
  <c r="V834" i="5"/>
  <c r="W834" i="5" s="1"/>
  <c r="X834" i="5" s="1"/>
  <c r="V835" i="5"/>
  <c r="V836" i="5"/>
  <c r="V837" i="5"/>
  <c r="V838" i="5"/>
  <c r="V839" i="5"/>
  <c r="V840" i="5"/>
  <c r="V841" i="5"/>
  <c r="V842" i="5"/>
  <c r="W842" i="5" s="1"/>
  <c r="V843" i="5"/>
  <c r="V844" i="5"/>
  <c r="V845" i="5"/>
  <c r="V846" i="5"/>
  <c r="V847" i="5"/>
  <c r="V848" i="5"/>
  <c r="V849" i="5"/>
  <c r="V850" i="5"/>
  <c r="W850" i="5" s="1"/>
  <c r="V851" i="5"/>
  <c r="V852" i="5"/>
  <c r="V853" i="5"/>
  <c r="V854" i="5"/>
  <c r="V855" i="5"/>
  <c r="V856" i="5"/>
  <c r="V857" i="5"/>
  <c r="V858" i="5"/>
  <c r="W858" i="5" s="1"/>
  <c r="V859" i="5"/>
  <c r="V860" i="5"/>
  <c r="V861" i="5"/>
  <c r="V862" i="5"/>
  <c r="V863" i="5"/>
  <c r="V864" i="5"/>
  <c r="V865" i="5"/>
  <c r="V866" i="5"/>
  <c r="W866" i="5" s="1"/>
  <c r="X866" i="5" s="1"/>
  <c r="V867" i="5"/>
  <c r="V868" i="5"/>
  <c r="V869" i="5"/>
  <c r="V870" i="5"/>
  <c r="V871" i="5"/>
  <c r="V872" i="5"/>
  <c r="V873" i="5"/>
  <c r="V874" i="5"/>
  <c r="W874" i="5" s="1"/>
  <c r="X874" i="5" s="1"/>
  <c r="V875" i="5"/>
  <c r="V876" i="5"/>
  <c r="V877" i="5"/>
  <c r="V878" i="5"/>
  <c r="V879" i="5"/>
  <c r="V880" i="5"/>
  <c r="V881" i="5"/>
  <c r="V882" i="5"/>
  <c r="W882" i="5" s="1"/>
  <c r="X882" i="5" s="1"/>
  <c r="V883" i="5"/>
  <c r="V884" i="5"/>
  <c r="V885" i="5"/>
  <c r="V886" i="5"/>
  <c r="V887" i="5"/>
  <c r="V888" i="5"/>
  <c r="V889" i="5"/>
  <c r="V890" i="5"/>
  <c r="V891" i="5"/>
  <c r="V892" i="5"/>
  <c r="W892" i="5" s="1"/>
  <c r="X892" i="5" s="1"/>
  <c r="V893" i="5"/>
  <c r="V894" i="5"/>
  <c r="V895" i="5"/>
  <c r="V896" i="5"/>
  <c r="V897" i="5"/>
  <c r="V898" i="5"/>
  <c r="V899" i="5"/>
  <c r="V900" i="5"/>
  <c r="V901" i="5"/>
  <c r="V902" i="5"/>
  <c r="V903" i="5"/>
  <c r="V904" i="5"/>
  <c r="V905" i="5"/>
  <c r="V906" i="5"/>
  <c r="V907" i="5"/>
  <c r="V908" i="5"/>
  <c r="W908" i="5" s="1"/>
  <c r="X908" i="5" s="1"/>
  <c r="V909" i="5"/>
  <c r="V910" i="5"/>
  <c r="V911" i="5"/>
  <c r="V912" i="5"/>
  <c r="V913" i="5"/>
  <c r="V914" i="5"/>
  <c r="V915" i="5"/>
  <c r="V916" i="5"/>
  <c r="V917" i="5"/>
  <c r="V918" i="5"/>
  <c r="V919" i="5"/>
  <c r="V920" i="5"/>
  <c r="V921" i="5"/>
  <c r="V922" i="5"/>
  <c r="W922" i="5" s="1"/>
  <c r="X922" i="5" s="1"/>
  <c r="V923" i="5"/>
  <c r="V924" i="5"/>
  <c r="V925" i="5"/>
  <c r="V926" i="5"/>
  <c r="V927" i="5"/>
  <c r="V928" i="5"/>
  <c r="V929" i="5"/>
  <c r="V930" i="5"/>
  <c r="W930" i="5" s="1"/>
  <c r="X930" i="5" s="1"/>
  <c r="V931" i="5"/>
  <c r="V932" i="5"/>
  <c r="V933" i="5"/>
  <c r="V934" i="5"/>
  <c r="V935" i="5"/>
  <c r="V936" i="5"/>
  <c r="W936" i="5" s="1"/>
  <c r="X936" i="5" s="1"/>
  <c r="V937" i="5"/>
  <c r="V938" i="5"/>
  <c r="W938" i="5" s="1"/>
  <c r="X938" i="5" s="1"/>
  <c r="V939" i="5"/>
  <c r="V940" i="5"/>
  <c r="V941" i="5"/>
  <c r="V942" i="5"/>
  <c r="V943" i="5"/>
  <c r="V944" i="5"/>
  <c r="W944" i="5" s="1"/>
  <c r="X944" i="5" s="1"/>
  <c r="V945" i="5"/>
  <c r="V946" i="5"/>
  <c r="W946" i="5" s="1"/>
  <c r="X946" i="5" s="1"/>
  <c r="V947" i="5"/>
  <c r="V948" i="5"/>
  <c r="V949" i="5"/>
  <c r="V950" i="5"/>
  <c r="V951" i="5"/>
  <c r="V952" i="5"/>
  <c r="W952" i="5" s="1"/>
  <c r="X952" i="5" s="1"/>
  <c r="V953" i="5"/>
  <c r="V954" i="5"/>
  <c r="W954" i="5" s="1"/>
  <c r="X954" i="5" s="1"/>
  <c r="V955" i="5"/>
  <c r="V956" i="5"/>
  <c r="V957" i="5"/>
  <c r="V958" i="5"/>
  <c r="V959" i="5"/>
  <c r="V960" i="5"/>
  <c r="W960" i="5" s="1"/>
  <c r="X960" i="5" s="1"/>
  <c r="V961" i="5"/>
  <c r="V962" i="5"/>
  <c r="W962" i="5" s="1"/>
  <c r="X962" i="5" s="1"/>
  <c r="V963" i="5"/>
  <c r="V964" i="5"/>
  <c r="V965" i="5"/>
  <c r="V966" i="5"/>
  <c r="V967" i="5"/>
  <c r="V968" i="5"/>
  <c r="W968" i="5" s="1"/>
  <c r="X968" i="5" s="1"/>
  <c r="V969" i="5"/>
  <c r="V970" i="5"/>
  <c r="V971" i="5"/>
  <c r="V972" i="5"/>
  <c r="V973" i="5"/>
  <c r="V974" i="5"/>
  <c r="V975" i="5"/>
  <c r="V976" i="5"/>
  <c r="V977" i="5"/>
  <c r="V978" i="5"/>
  <c r="V979" i="5"/>
  <c r="V980" i="5"/>
  <c r="V981" i="5"/>
  <c r="V982" i="5"/>
  <c r="V983" i="5"/>
  <c r="V984" i="5"/>
  <c r="W984" i="5" s="1"/>
  <c r="X984" i="5" s="1"/>
  <c r="V985" i="5"/>
  <c r="V986" i="5"/>
  <c r="V987" i="5"/>
  <c r="V988" i="5"/>
  <c r="V989" i="5"/>
  <c r="V990" i="5"/>
  <c r="V991" i="5"/>
  <c r="V992" i="5"/>
  <c r="W992" i="5" s="1"/>
  <c r="X992" i="5" s="1"/>
  <c r="V993" i="5"/>
  <c r="V994" i="5"/>
  <c r="V995" i="5"/>
  <c r="V996" i="5"/>
  <c r="V997" i="5"/>
  <c r="V998" i="5"/>
  <c r="V999" i="5"/>
  <c r="V1000" i="5"/>
  <c r="W1000" i="5" s="1"/>
  <c r="X1000" i="5" s="1"/>
  <c r="V1001" i="5"/>
  <c r="V1002" i="5"/>
  <c r="V1003" i="5"/>
  <c r="V1004" i="5"/>
  <c r="V1005" i="5"/>
  <c r="V1006" i="5"/>
  <c r="V1007" i="5"/>
  <c r="V1008" i="5"/>
  <c r="W1008" i="5" s="1"/>
  <c r="X1008" i="5" s="1"/>
  <c r="V1009" i="5"/>
  <c r="V1010" i="5"/>
  <c r="V1011" i="5"/>
  <c r="V1012" i="5"/>
  <c r="V1013" i="5"/>
  <c r="V1014" i="5"/>
  <c r="V1015" i="5"/>
  <c r="V1016" i="5"/>
  <c r="W1016" i="5" s="1"/>
  <c r="X1016" i="5" s="1"/>
  <c r="V1017" i="5"/>
  <c r="V1018" i="5"/>
  <c r="V1019" i="5"/>
  <c r="V1020" i="5"/>
  <c r="V1021" i="5"/>
  <c r="V1022" i="5"/>
  <c r="V1023" i="5"/>
  <c r="V1024" i="5"/>
  <c r="W1024" i="5" s="1"/>
  <c r="X1024" i="5" s="1"/>
  <c r="V1025" i="5"/>
  <c r="V1026" i="5"/>
  <c r="V1027" i="5"/>
  <c r="V1028" i="5"/>
  <c r="V1029" i="5"/>
  <c r="V1030" i="5"/>
  <c r="V1031" i="5"/>
  <c r="V1032" i="5"/>
  <c r="W1032" i="5" s="1"/>
  <c r="X1032" i="5" s="1"/>
  <c r="V1033" i="5"/>
  <c r="V1034" i="5"/>
  <c r="V1035" i="5"/>
  <c r="V1036" i="5"/>
  <c r="V1037" i="5"/>
  <c r="V1038" i="5"/>
  <c r="V1039" i="5"/>
  <c r="V1040" i="5"/>
  <c r="W1040" i="5" s="1"/>
  <c r="X1040" i="5" s="1"/>
  <c r="V1041" i="5"/>
  <c r="V1042" i="5"/>
  <c r="V1043" i="5"/>
  <c r="V1044" i="5"/>
  <c r="V1045" i="5"/>
  <c r="V1046" i="5"/>
  <c r="V1047" i="5"/>
  <c r="V1048" i="5"/>
  <c r="W1048" i="5" s="1"/>
  <c r="X1048" i="5" s="1"/>
  <c r="V1049" i="5"/>
  <c r="V1050" i="5"/>
  <c r="V1051" i="5"/>
  <c r="V1052" i="5"/>
  <c r="V1053" i="5"/>
  <c r="V1054" i="5"/>
  <c r="V1055" i="5"/>
  <c r="V1056" i="5"/>
  <c r="W1056" i="5" s="1"/>
  <c r="X1056" i="5" s="1"/>
  <c r="V1057" i="5"/>
  <c r="V1058" i="5"/>
  <c r="V1059" i="5"/>
  <c r="V1060" i="5"/>
  <c r="V1061" i="5"/>
  <c r="V1062" i="5"/>
  <c r="V1063" i="5"/>
  <c r="V1064" i="5"/>
  <c r="W1064" i="5" s="1"/>
  <c r="X1064" i="5" s="1"/>
  <c r="V1065" i="5"/>
  <c r="V1066" i="5"/>
  <c r="V1067" i="5"/>
  <c r="V1068" i="5"/>
  <c r="V1069" i="5"/>
  <c r="V1070" i="5"/>
  <c r="V1071" i="5"/>
  <c r="V1072" i="5"/>
  <c r="W1072" i="5" s="1"/>
  <c r="X1072" i="5" s="1"/>
  <c r="V1073" i="5"/>
  <c r="V1074" i="5"/>
  <c r="V1075" i="5"/>
  <c r="V1076" i="5"/>
  <c r="V1077" i="5"/>
  <c r="V1078" i="5"/>
  <c r="V1079" i="5"/>
  <c r="V1080" i="5"/>
  <c r="W1080" i="5" s="1"/>
  <c r="X1080" i="5" s="1"/>
  <c r="V1081" i="5"/>
  <c r="V1082" i="5"/>
  <c r="V1083" i="5"/>
  <c r="V1084" i="5"/>
  <c r="V1085" i="5"/>
  <c r="V1086" i="5"/>
  <c r="V1087" i="5"/>
  <c r="V1088" i="5"/>
  <c r="W1088" i="5" s="1"/>
  <c r="X1088" i="5" s="1"/>
  <c r="V1089" i="5"/>
  <c r="V1090" i="5"/>
  <c r="V1091" i="5"/>
  <c r="V1092" i="5"/>
  <c r="W1092" i="5" s="1"/>
  <c r="X1092" i="5" s="1"/>
  <c r="V1093" i="5"/>
  <c r="V1094" i="5"/>
  <c r="V1095" i="5"/>
  <c r="V4" i="5"/>
  <c r="E23" i="5"/>
  <c r="E24" i="5"/>
  <c r="E25" i="5"/>
  <c r="E26" i="5"/>
  <c r="E27" i="5"/>
  <c r="E28" i="5"/>
  <c r="E29" i="5"/>
  <c r="E30" i="5"/>
  <c r="F30" i="5" s="1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F54" i="5" s="1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F78" i="5" s="1"/>
  <c r="E79" i="5"/>
  <c r="E80" i="5"/>
  <c r="E81" i="5"/>
  <c r="E82" i="5"/>
  <c r="E83" i="5"/>
  <c r="E84" i="5"/>
  <c r="F84" i="5" s="1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F110" i="5" s="1"/>
  <c r="E111" i="5"/>
  <c r="E112" i="5"/>
  <c r="E113" i="5"/>
  <c r="E114" i="5"/>
  <c r="E115" i="5"/>
  <c r="E116" i="5"/>
  <c r="E117" i="5"/>
  <c r="E118" i="5"/>
  <c r="F118" i="5" s="1"/>
  <c r="E119" i="5"/>
  <c r="E120" i="5"/>
  <c r="E121" i="5"/>
  <c r="E122" i="5"/>
  <c r="E123" i="5"/>
  <c r="E124" i="5"/>
  <c r="E125" i="5"/>
  <c r="E126" i="5"/>
  <c r="F126" i="5" s="1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F142" i="5" s="1"/>
  <c r="E143" i="5"/>
  <c r="E144" i="5"/>
  <c r="E145" i="5"/>
  <c r="E146" i="5"/>
  <c r="E147" i="5"/>
  <c r="E148" i="5"/>
  <c r="E149" i="5"/>
  <c r="E150" i="5"/>
  <c r="F150" i="5" s="1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F172" i="5" s="1"/>
  <c r="E173" i="5"/>
  <c r="E174" i="5"/>
  <c r="F174" i="5" s="1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F188" i="5" s="1"/>
  <c r="E189" i="5"/>
  <c r="E190" i="5"/>
  <c r="E191" i="5"/>
  <c r="E192" i="5"/>
  <c r="E193" i="5"/>
  <c r="E194" i="5"/>
  <c r="E195" i="5"/>
  <c r="E196" i="5"/>
  <c r="E197" i="5"/>
  <c r="E198" i="5"/>
  <c r="F198" i="5" s="1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F222" i="5" s="1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F246" i="5" s="1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F262" i="5" s="1"/>
  <c r="E263" i="5"/>
  <c r="E264" i="5"/>
  <c r="E265" i="5"/>
  <c r="E266" i="5"/>
  <c r="E267" i="5"/>
  <c r="E268" i="5"/>
  <c r="F268" i="5" s="1"/>
  <c r="E269" i="5"/>
  <c r="E270" i="5"/>
  <c r="E271" i="5"/>
  <c r="E272" i="5"/>
  <c r="E273" i="5"/>
  <c r="E274" i="5"/>
  <c r="E275" i="5"/>
  <c r="E276" i="5"/>
  <c r="E277" i="5"/>
  <c r="E278" i="5"/>
  <c r="F278" i="5" s="1"/>
  <c r="E279" i="5"/>
  <c r="E280" i="5"/>
  <c r="E281" i="5"/>
  <c r="E282" i="5"/>
  <c r="E283" i="5"/>
  <c r="E284" i="5"/>
  <c r="E285" i="5"/>
  <c r="E286" i="5"/>
  <c r="F286" i="5" s="1"/>
  <c r="E287" i="5"/>
  <c r="E288" i="5"/>
  <c r="E289" i="5"/>
  <c r="E290" i="5"/>
  <c r="E291" i="5"/>
  <c r="E292" i="5"/>
  <c r="E293" i="5"/>
  <c r="E294" i="5"/>
  <c r="F294" i="5" s="1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F318" i="5" s="1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F334" i="5" s="1"/>
  <c r="E335" i="5"/>
  <c r="E336" i="5"/>
  <c r="E337" i="5"/>
  <c r="E338" i="5"/>
  <c r="E339" i="5"/>
  <c r="E340" i="5"/>
  <c r="E341" i="5"/>
  <c r="E342" i="5"/>
  <c r="F342" i="5" s="1"/>
  <c r="E343" i="5"/>
  <c r="E344" i="5"/>
  <c r="E345" i="5"/>
  <c r="E346" i="5"/>
  <c r="E347" i="5"/>
  <c r="E348" i="5"/>
  <c r="E349" i="5"/>
  <c r="E350" i="5"/>
  <c r="F350" i="5" s="1"/>
  <c r="E351" i="5"/>
  <c r="E352" i="5"/>
  <c r="E353" i="5"/>
  <c r="E354" i="5"/>
  <c r="E355" i="5"/>
  <c r="E356" i="5"/>
  <c r="F356" i="5" s="1"/>
  <c r="E357" i="5"/>
  <c r="E358" i="5"/>
  <c r="E359" i="5"/>
  <c r="E360" i="5"/>
  <c r="E361" i="5"/>
  <c r="E362" i="5"/>
  <c r="E363" i="5"/>
  <c r="E364" i="5"/>
  <c r="E365" i="5"/>
  <c r="E366" i="5"/>
  <c r="F366" i="5" s="1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F382" i="5" s="1"/>
  <c r="E383" i="5"/>
  <c r="E384" i="5"/>
  <c r="E385" i="5"/>
  <c r="E386" i="5"/>
  <c r="E387" i="5"/>
  <c r="E388" i="5"/>
  <c r="E389" i="5"/>
  <c r="E390" i="5"/>
  <c r="F390" i="5" s="1"/>
  <c r="E391" i="5"/>
  <c r="E392" i="5"/>
  <c r="E393" i="5"/>
  <c r="E394" i="5"/>
  <c r="E395" i="5"/>
  <c r="E396" i="5"/>
  <c r="E397" i="5"/>
  <c r="E398" i="5"/>
  <c r="F398" i="5" s="1"/>
  <c r="E399" i="5"/>
  <c r="E400" i="5"/>
  <c r="E401" i="5"/>
  <c r="E402" i="5"/>
  <c r="E403" i="5"/>
  <c r="E404" i="5"/>
  <c r="E405" i="5"/>
  <c r="E406" i="5"/>
  <c r="F406" i="5" s="1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F430" i="5" s="1"/>
  <c r="E431" i="5"/>
  <c r="E432" i="5"/>
  <c r="E433" i="5"/>
  <c r="E434" i="5"/>
  <c r="E435" i="5"/>
  <c r="E436" i="5"/>
  <c r="F436" i="5" s="1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F452" i="5" s="1"/>
  <c r="E453" i="5"/>
  <c r="E454" i="5"/>
  <c r="F454" i="5" s="1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F468" i="5" s="1"/>
  <c r="E469" i="5"/>
  <c r="E470" i="5"/>
  <c r="F470" i="5" s="1"/>
  <c r="E471" i="5"/>
  <c r="E472" i="5"/>
  <c r="E473" i="5"/>
  <c r="E474" i="5"/>
  <c r="E475" i="5"/>
  <c r="E476" i="5"/>
  <c r="E477" i="5"/>
  <c r="E478" i="5"/>
  <c r="F478" i="5" s="1"/>
  <c r="E479" i="5"/>
  <c r="E480" i="5"/>
  <c r="E481" i="5"/>
  <c r="E482" i="5"/>
  <c r="E483" i="5"/>
  <c r="E484" i="5"/>
  <c r="E485" i="5"/>
  <c r="E486" i="5"/>
  <c r="F486" i="5" s="1"/>
  <c r="E487" i="5"/>
  <c r="E488" i="5"/>
  <c r="E489" i="5"/>
  <c r="E490" i="5"/>
  <c r="E491" i="5"/>
  <c r="E492" i="5"/>
  <c r="E493" i="5"/>
  <c r="E494" i="5"/>
  <c r="F494" i="5" s="1"/>
  <c r="E495" i="5"/>
  <c r="E496" i="5"/>
  <c r="E497" i="5"/>
  <c r="E498" i="5"/>
  <c r="E499" i="5"/>
  <c r="E500" i="5"/>
  <c r="E501" i="5"/>
  <c r="E502" i="5"/>
  <c r="F502" i="5" s="1"/>
  <c r="G502" i="5" s="1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F526" i="5" s="1"/>
  <c r="G526" i="5" s="1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F542" i="5" s="1"/>
  <c r="G542" i="5" s="1"/>
  <c r="E543" i="5"/>
  <c r="E544" i="5"/>
  <c r="E545" i="5"/>
  <c r="E546" i="5"/>
  <c r="E547" i="5"/>
  <c r="E548" i="5"/>
  <c r="E549" i="5"/>
  <c r="E550" i="5"/>
  <c r="F550" i="5" s="1"/>
  <c r="G550" i="5" s="1"/>
  <c r="E551" i="5"/>
  <c r="E552" i="5"/>
  <c r="E553" i="5"/>
  <c r="E554" i="5"/>
  <c r="E555" i="5"/>
  <c r="E556" i="5"/>
  <c r="F556" i="5" s="1"/>
  <c r="G556" i="5" s="1"/>
  <c r="E557" i="5"/>
  <c r="E558" i="5"/>
  <c r="E559" i="5"/>
  <c r="E560" i="5"/>
  <c r="E561" i="5"/>
  <c r="E562" i="5"/>
  <c r="E563" i="5"/>
  <c r="E564" i="5"/>
  <c r="E565" i="5"/>
  <c r="E566" i="5"/>
  <c r="F566" i="5" s="1"/>
  <c r="E567" i="5"/>
  <c r="E568" i="5"/>
  <c r="E569" i="5"/>
  <c r="E570" i="5"/>
  <c r="E571" i="5"/>
  <c r="E572" i="5"/>
  <c r="E573" i="5"/>
  <c r="E574" i="5"/>
  <c r="F574" i="5" s="1"/>
  <c r="E575" i="5"/>
  <c r="E576" i="5"/>
  <c r="E577" i="5"/>
  <c r="E578" i="5"/>
  <c r="E579" i="5"/>
  <c r="E580" i="5"/>
  <c r="F580" i="5" s="1"/>
  <c r="G580" i="5" s="1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F596" i="5" s="1"/>
  <c r="G596" i="5" s="1"/>
  <c r="E597" i="5"/>
  <c r="E598" i="5"/>
  <c r="F598" i="5" s="1"/>
  <c r="E599" i="5"/>
  <c r="E600" i="5"/>
  <c r="E601" i="5"/>
  <c r="E602" i="5"/>
  <c r="E603" i="5"/>
  <c r="E604" i="5"/>
  <c r="E605" i="5"/>
  <c r="E606" i="5"/>
  <c r="F606" i="5" s="1"/>
  <c r="E607" i="5"/>
  <c r="E608" i="5"/>
  <c r="E609" i="5"/>
  <c r="E610" i="5"/>
  <c r="E611" i="5"/>
  <c r="E612" i="5"/>
  <c r="E613" i="5"/>
  <c r="E614" i="5"/>
  <c r="F614" i="5" s="1"/>
  <c r="G614" i="5" s="1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F644" i="5" s="1"/>
  <c r="G644" i="5" s="1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F670" i="5" s="1"/>
  <c r="G670" i="5" s="1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F684" i="5" s="1"/>
  <c r="E685" i="5"/>
  <c r="E686" i="5"/>
  <c r="F686" i="5" s="1"/>
  <c r="G686" i="5" s="1"/>
  <c r="E687" i="5"/>
  <c r="E688" i="5"/>
  <c r="E689" i="5"/>
  <c r="E690" i="5"/>
  <c r="E691" i="5"/>
  <c r="E692" i="5"/>
  <c r="E693" i="5"/>
  <c r="E694" i="5"/>
  <c r="F694" i="5" s="1"/>
  <c r="G694" i="5" s="1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F710" i="5" s="1"/>
  <c r="E711" i="5"/>
  <c r="E712" i="5"/>
  <c r="E713" i="5"/>
  <c r="E714" i="5"/>
  <c r="E715" i="5"/>
  <c r="E716" i="5"/>
  <c r="E717" i="5"/>
  <c r="E718" i="5"/>
  <c r="F718" i="5" s="1"/>
  <c r="G718" i="5" s="1"/>
  <c r="E719" i="5"/>
  <c r="E720" i="5"/>
  <c r="E721" i="5"/>
  <c r="E722" i="5"/>
  <c r="E723" i="5"/>
  <c r="E724" i="5"/>
  <c r="E725" i="5"/>
  <c r="E726" i="5"/>
  <c r="F726" i="5" s="1"/>
  <c r="E727" i="5"/>
  <c r="E728" i="5"/>
  <c r="E729" i="5"/>
  <c r="E730" i="5"/>
  <c r="E731" i="5"/>
  <c r="E732" i="5"/>
  <c r="F732" i="5" s="1"/>
  <c r="E733" i="5"/>
  <c r="E734" i="5"/>
  <c r="F734" i="5" s="1"/>
  <c r="G734" i="5" s="1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F750" i="5" s="1"/>
  <c r="G750" i="5" s="1"/>
  <c r="E751" i="5"/>
  <c r="E752" i="5"/>
  <c r="E753" i="5"/>
  <c r="E754" i="5"/>
  <c r="E755" i="5"/>
  <c r="E756" i="5"/>
  <c r="E757" i="5"/>
  <c r="E758" i="5"/>
  <c r="F758" i="5" s="1"/>
  <c r="G758" i="5" s="1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F782" i="5" s="1"/>
  <c r="G782" i="5" s="1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F798" i="5" s="1"/>
  <c r="E799" i="5"/>
  <c r="E800" i="5"/>
  <c r="E801" i="5"/>
  <c r="E802" i="5"/>
  <c r="E803" i="5"/>
  <c r="E804" i="5"/>
  <c r="E805" i="5"/>
  <c r="E806" i="5"/>
  <c r="F806" i="5" s="1"/>
  <c r="G806" i="5" s="1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F830" i="5" s="1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F844" i="5" s="1"/>
  <c r="E845" i="5"/>
  <c r="E846" i="5"/>
  <c r="F846" i="5" s="1"/>
  <c r="G846" i="5" s="1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F860" i="5" s="1"/>
  <c r="E861" i="5"/>
  <c r="E862" i="5"/>
  <c r="F862" i="5" s="1"/>
  <c r="E863" i="5"/>
  <c r="E864" i="5"/>
  <c r="E865" i="5"/>
  <c r="E866" i="5"/>
  <c r="E867" i="5"/>
  <c r="E868" i="5"/>
  <c r="E869" i="5"/>
  <c r="E870" i="5"/>
  <c r="F870" i="5" s="1"/>
  <c r="E871" i="5"/>
  <c r="E872" i="5"/>
  <c r="E873" i="5"/>
  <c r="E874" i="5"/>
  <c r="E875" i="5"/>
  <c r="E876" i="5"/>
  <c r="E877" i="5"/>
  <c r="E878" i="5"/>
  <c r="F878" i="5" s="1"/>
  <c r="G878" i="5" s="1"/>
  <c r="E879" i="5"/>
  <c r="E880" i="5"/>
  <c r="E881" i="5"/>
  <c r="E882" i="5"/>
  <c r="E883" i="5"/>
  <c r="E884" i="5"/>
  <c r="E885" i="5"/>
  <c r="E886" i="5"/>
  <c r="F886" i="5" s="1"/>
  <c r="G886" i="5" s="1"/>
  <c r="E887" i="5"/>
  <c r="E888" i="5"/>
  <c r="E889" i="5"/>
  <c r="E890" i="5"/>
  <c r="E891" i="5"/>
  <c r="E892" i="5"/>
  <c r="E893" i="5"/>
  <c r="E894" i="5"/>
  <c r="F894" i="5" s="1"/>
  <c r="E895" i="5"/>
  <c r="E896" i="5"/>
  <c r="E897" i="5"/>
  <c r="E898" i="5"/>
  <c r="E899" i="5"/>
  <c r="E900" i="5"/>
  <c r="F900" i="5" s="1"/>
  <c r="E901" i="5"/>
  <c r="E902" i="5"/>
  <c r="E903" i="5"/>
  <c r="E904" i="5"/>
  <c r="E905" i="5"/>
  <c r="E906" i="5"/>
  <c r="E907" i="5"/>
  <c r="E908" i="5"/>
  <c r="E909" i="5"/>
  <c r="E910" i="5"/>
  <c r="F910" i="5" s="1"/>
  <c r="G910" i="5" s="1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F926" i="5" s="1"/>
  <c r="E927" i="5"/>
  <c r="E928" i="5"/>
  <c r="E929" i="5"/>
  <c r="E930" i="5"/>
  <c r="E931" i="5"/>
  <c r="E932" i="5"/>
  <c r="E933" i="5"/>
  <c r="E934" i="5"/>
  <c r="F934" i="5" s="1"/>
  <c r="E935" i="5"/>
  <c r="E936" i="5"/>
  <c r="E937" i="5"/>
  <c r="E938" i="5"/>
  <c r="E939" i="5"/>
  <c r="E940" i="5"/>
  <c r="E941" i="5"/>
  <c r="E942" i="5"/>
  <c r="F942" i="5" s="1"/>
  <c r="G942" i="5" s="1"/>
  <c r="E943" i="5"/>
  <c r="E944" i="5"/>
  <c r="E945" i="5"/>
  <c r="E946" i="5"/>
  <c r="E947" i="5"/>
  <c r="E948" i="5"/>
  <c r="E949" i="5"/>
  <c r="E950" i="5"/>
  <c r="F950" i="5" s="1"/>
  <c r="E951" i="5"/>
  <c r="E952" i="5"/>
  <c r="E953" i="5"/>
  <c r="E954" i="5"/>
  <c r="E955" i="5"/>
  <c r="E956" i="5"/>
  <c r="E957" i="5"/>
  <c r="E958" i="5"/>
  <c r="F958" i="5" s="1"/>
  <c r="G958" i="5" s="1"/>
  <c r="E959" i="5"/>
  <c r="E960" i="5"/>
  <c r="E961" i="5"/>
  <c r="E962" i="5"/>
  <c r="E963" i="5"/>
  <c r="E964" i="5"/>
  <c r="E965" i="5"/>
  <c r="E966" i="5"/>
  <c r="F966" i="5" s="1"/>
  <c r="E967" i="5"/>
  <c r="E968" i="5"/>
  <c r="E969" i="5"/>
  <c r="E970" i="5"/>
  <c r="E971" i="5"/>
  <c r="E972" i="5"/>
  <c r="E973" i="5"/>
  <c r="E974" i="5"/>
  <c r="F974" i="5" s="1"/>
  <c r="G974" i="5" s="1"/>
  <c r="E975" i="5"/>
  <c r="E976" i="5"/>
  <c r="E977" i="5"/>
  <c r="E978" i="5"/>
  <c r="E979" i="5"/>
  <c r="E980" i="5"/>
  <c r="E981" i="5"/>
  <c r="E982" i="5"/>
  <c r="F982" i="5" s="1"/>
  <c r="G982" i="5" s="1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F998" i="5" s="1"/>
  <c r="E999" i="5"/>
  <c r="E1000" i="5"/>
  <c r="E1001" i="5"/>
  <c r="E1002" i="5"/>
  <c r="E1003" i="5"/>
  <c r="E1004" i="5"/>
  <c r="E1005" i="5"/>
  <c r="E1006" i="5"/>
  <c r="F1006" i="5" s="1"/>
  <c r="G1006" i="5" s="1"/>
  <c r="E1007" i="5"/>
  <c r="E1008" i="5"/>
  <c r="E1009" i="5"/>
  <c r="E1010" i="5"/>
  <c r="E1011" i="5"/>
  <c r="E1012" i="5"/>
  <c r="E1013" i="5"/>
  <c r="E1014" i="5"/>
  <c r="F1014" i="5" s="1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F1030" i="5" s="1"/>
  <c r="E1031" i="5"/>
  <c r="E1032" i="5"/>
  <c r="E1033" i="5"/>
  <c r="E1034" i="5"/>
  <c r="E1035" i="5"/>
  <c r="E1036" i="5"/>
  <c r="F1036" i="5" s="1"/>
  <c r="G1036" i="5" s="1"/>
  <c r="E1037" i="5"/>
  <c r="E1038" i="5"/>
  <c r="E1039" i="5"/>
  <c r="E1040" i="5"/>
  <c r="E1041" i="5"/>
  <c r="E1042" i="5"/>
  <c r="E1043" i="5"/>
  <c r="E1044" i="5"/>
  <c r="E1045" i="5"/>
  <c r="E1046" i="5"/>
  <c r="F1046" i="5" s="1"/>
  <c r="G1046" i="5" s="1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F1062" i="5" s="1"/>
  <c r="E1063" i="5"/>
  <c r="E1064" i="5"/>
  <c r="E1065" i="5"/>
  <c r="E1066" i="5"/>
  <c r="E1067" i="5"/>
  <c r="E1068" i="5"/>
  <c r="E1069" i="5"/>
  <c r="E1070" i="5"/>
  <c r="F1070" i="5" s="1"/>
  <c r="G1070" i="5" s="1"/>
  <c r="E1071" i="5"/>
  <c r="E1072" i="5"/>
  <c r="E1073" i="5"/>
  <c r="E1074" i="5"/>
  <c r="E1075" i="5"/>
  <c r="E1076" i="5"/>
  <c r="E1077" i="5"/>
  <c r="E1078" i="5"/>
  <c r="F1078" i="5" s="1"/>
  <c r="G1078" i="5" s="1"/>
  <c r="E1079" i="5"/>
  <c r="E1080" i="5"/>
  <c r="E1081" i="5"/>
  <c r="E1082" i="5"/>
  <c r="E1083" i="5"/>
  <c r="E1084" i="5"/>
  <c r="E1085" i="5"/>
  <c r="E1086" i="5"/>
  <c r="F1086" i="5" s="1"/>
  <c r="E1087" i="5"/>
  <c r="E1088" i="5"/>
  <c r="E1089" i="5"/>
  <c r="E1090" i="5"/>
  <c r="E1091" i="5"/>
  <c r="E1092" i="5"/>
  <c r="F1092" i="5" s="1"/>
  <c r="G1092" i="5" s="1"/>
  <c r="E1093" i="5"/>
  <c r="E1094" i="5"/>
  <c r="E1095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4" i="5"/>
  <c r="W1095" i="5"/>
  <c r="X1095" i="5" s="1"/>
  <c r="U1095" i="5"/>
  <c r="T1095" i="5"/>
  <c r="S1095" i="5"/>
  <c r="W1094" i="5"/>
  <c r="U1094" i="5"/>
  <c r="T1094" i="5"/>
  <c r="S1094" i="5"/>
  <c r="W1093" i="5"/>
  <c r="X1093" i="5" s="1"/>
  <c r="U1093" i="5"/>
  <c r="T1093" i="5"/>
  <c r="S1093" i="5"/>
  <c r="U1092" i="5"/>
  <c r="T1092" i="5"/>
  <c r="S1092" i="5"/>
  <c r="U1091" i="5"/>
  <c r="W1091" i="5" s="1"/>
  <c r="X1091" i="5" s="1"/>
  <c r="T1091" i="5"/>
  <c r="S1091" i="5"/>
  <c r="U1090" i="5"/>
  <c r="T1090" i="5"/>
  <c r="S1090" i="5"/>
  <c r="U1089" i="5"/>
  <c r="W1089" i="5" s="1"/>
  <c r="X1089" i="5" s="1"/>
  <c r="T1089" i="5"/>
  <c r="S1089" i="5"/>
  <c r="U1088" i="5"/>
  <c r="T1088" i="5"/>
  <c r="S1088" i="5"/>
  <c r="U1087" i="5"/>
  <c r="T1087" i="5"/>
  <c r="S1087" i="5"/>
  <c r="U1086" i="5"/>
  <c r="W1086" i="5" s="1"/>
  <c r="X1086" i="5" s="1"/>
  <c r="T1086" i="5"/>
  <c r="S1086" i="5"/>
  <c r="W1085" i="5"/>
  <c r="X1085" i="5" s="1"/>
  <c r="U1085" i="5"/>
  <c r="T1085" i="5"/>
  <c r="S1085" i="5"/>
  <c r="U1084" i="5"/>
  <c r="W1084" i="5" s="1"/>
  <c r="X1084" i="5" s="1"/>
  <c r="T1084" i="5"/>
  <c r="S1084" i="5"/>
  <c r="U1083" i="5"/>
  <c r="W1083" i="5" s="1"/>
  <c r="X1083" i="5" s="1"/>
  <c r="T1083" i="5"/>
  <c r="S1083" i="5"/>
  <c r="U1082" i="5"/>
  <c r="T1082" i="5"/>
  <c r="S1082" i="5"/>
  <c r="U1081" i="5"/>
  <c r="W1081" i="5" s="1"/>
  <c r="X1081" i="5" s="1"/>
  <c r="T1081" i="5"/>
  <c r="S1081" i="5"/>
  <c r="U1080" i="5"/>
  <c r="T1080" i="5"/>
  <c r="S1080" i="5"/>
  <c r="U1079" i="5"/>
  <c r="T1079" i="5"/>
  <c r="S1079" i="5"/>
  <c r="U1078" i="5"/>
  <c r="W1078" i="5" s="1"/>
  <c r="X1078" i="5" s="1"/>
  <c r="T1078" i="5"/>
  <c r="S1078" i="5"/>
  <c r="W1077" i="5"/>
  <c r="X1077" i="5" s="1"/>
  <c r="U1077" i="5"/>
  <c r="T1077" i="5"/>
  <c r="S1077" i="5"/>
  <c r="U1076" i="5"/>
  <c r="T1076" i="5"/>
  <c r="S1076" i="5"/>
  <c r="U1075" i="5"/>
  <c r="W1075" i="5" s="1"/>
  <c r="X1075" i="5" s="1"/>
  <c r="T1075" i="5"/>
  <c r="S1075" i="5"/>
  <c r="U1074" i="5"/>
  <c r="T1074" i="5"/>
  <c r="S1074" i="5"/>
  <c r="U1073" i="5"/>
  <c r="W1073" i="5" s="1"/>
  <c r="X1073" i="5" s="1"/>
  <c r="T1073" i="5"/>
  <c r="S1073" i="5"/>
  <c r="U1072" i="5"/>
  <c r="T1072" i="5"/>
  <c r="S1072" i="5"/>
  <c r="U1071" i="5"/>
  <c r="T1071" i="5"/>
  <c r="S1071" i="5"/>
  <c r="U1070" i="5"/>
  <c r="W1070" i="5" s="1"/>
  <c r="X1070" i="5" s="1"/>
  <c r="T1070" i="5"/>
  <c r="S1070" i="5"/>
  <c r="W1069" i="5"/>
  <c r="X1069" i="5" s="1"/>
  <c r="U1069" i="5"/>
  <c r="T1069" i="5"/>
  <c r="S1069" i="5"/>
  <c r="U1068" i="5"/>
  <c r="T1068" i="5"/>
  <c r="S1068" i="5"/>
  <c r="U1067" i="5"/>
  <c r="W1067" i="5" s="1"/>
  <c r="X1067" i="5" s="1"/>
  <c r="T1067" i="5"/>
  <c r="S1067" i="5"/>
  <c r="U1066" i="5"/>
  <c r="T1066" i="5"/>
  <c r="S1066" i="5"/>
  <c r="U1065" i="5"/>
  <c r="W1065" i="5" s="1"/>
  <c r="X1065" i="5" s="1"/>
  <c r="T1065" i="5"/>
  <c r="S1065" i="5"/>
  <c r="U1064" i="5"/>
  <c r="T1064" i="5"/>
  <c r="S1064" i="5"/>
  <c r="U1063" i="5"/>
  <c r="T1063" i="5"/>
  <c r="S1063" i="5"/>
  <c r="U1062" i="5"/>
  <c r="W1062" i="5" s="1"/>
  <c r="X1062" i="5" s="1"/>
  <c r="T1062" i="5"/>
  <c r="S1062" i="5"/>
  <c r="W1061" i="5"/>
  <c r="X1061" i="5" s="1"/>
  <c r="U1061" i="5"/>
  <c r="T1061" i="5"/>
  <c r="S1061" i="5"/>
  <c r="U1060" i="5"/>
  <c r="T1060" i="5"/>
  <c r="S1060" i="5"/>
  <c r="U1059" i="5"/>
  <c r="W1059" i="5" s="1"/>
  <c r="X1059" i="5" s="1"/>
  <c r="T1059" i="5"/>
  <c r="S1059" i="5"/>
  <c r="U1058" i="5"/>
  <c r="T1058" i="5"/>
  <c r="S1058" i="5"/>
  <c r="U1057" i="5"/>
  <c r="W1057" i="5" s="1"/>
  <c r="X1057" i="5" s="1"/>
  <c r="T1057" i="5"/>
  <c r="S1057" i="5"/>
  <c r="U1056" i="5"/>
  <c r="T1056" i="5"/>
  <c r="S1056" i="5"/>
  <c r="U1055" i="5"/>
  <c r="T1055" i="5"/>
  <c r="S1055" i="5"/>
  <c r="U1054" i="5"/>
  <c r="W1054" i="5" s="1"/>
  <c r="X1054" i="5" s="1"/>
  <c r="T1054" i="5"/>
  <c r="S1054" i="5"/>
  <c r="W1053" i="5"/>
  <c r="X1053" i="5" s="1"/>
  <c r="U1053" i="5"/>
  <c r="T1053" i="5"/>
  <c r="S1053" i="5"/>
  <c r="U1052" i="5"/>
  <c r="T1052" i="5"/>
  <c r="S1052" i="5"/>
  <c r="U1051" i="5"/>
  <c r="W1051" i="5" s="1"/>
  <c r="X1051" i="5" s="1"/>
  <c r="T1051" i="5"/>
  <c r="S1051" i="5"/>
  <c r="U1050" i="5"/>
  <c r="T1050" i="5"/>
  <c r="S1050" i="5"/>
  <c r="U1049" i="5"/>
  <c r="W1049" i="5" s="1"/>
  <c r="X1049" i="5" s="1"/>
  <c r="T1049" i="5"/>
  <c r="S1049" i="5"/>
  <c r="U1048" i="5"/>
  <c r="T1048" i="5"/>
  <c r="S1048" i="5"/>
  <c r="U1047" i="5"/>
  <c r="T1047" i="5"/>
  <c r="S1047" i="5"/>
  <c r="U1046" i="5"/>
  <c r="W1046" i="5" s="1"/>
  <c r="X1046" i="5" s="1"/>
  <c r="T1046" i="5"/>
  <c r="S1046" i="5"/>
  <c r="W1045" i="5"/>
  <c r="X1045" i="5" s="1"/>
  <c r="U1045" i="5"/>
  <c r="T1045" i="5"/>
  <c r="S1045" i="5"/>
  <c r="U1044" i="5"/>
  <c r="T1044" i="5"/>
  <c r="S1044" i="5"/>
  <c r="U1043" i="5"/>
  <c r="W1043" i="5" s="1"/>
  <c r="X1043" i="5" s="1"/>
  <c r="T1043" i="5"/>
  <c r="S1043" i="5"/>
  <c r="U1042" i="5"/>
  <c r="T1042" i="5"/>
  <c r="S1042" i="5"/>
  <c r="U1041" i="5"/>
  <c r="W1041" i="5" s="1"/>
  <c r="X1041" i="5" s="1"/>
  <c r="T1041" i="5"/>
  <c r="S1041" i="5"/>
  <c r="U1040" i="5"/>
  <c r="T1040" i="5"/>
  <c r="S1040" i="5"/>
  <c r="U1039" i="5"/>
  <c r="T1039" i="5"/>
  <c r="S1039" i="5"/>
  <c r="U1038" i="5"/>
  <c r="W1038" i="5" s="1"/>
  <c r="X1038" i="5" s="1"/>
  <c r="T1038" i="5"/>
  <c r="S1038" i="5"/>
  <c r="W1037" i="5"/>
  <c r="X1037" i="5" s="1"/>
  <c r="U1037" i="5"/>
  <c r="T1037" i="5"/>
  <c r="S1037" i="5"/>
  <c r="U1036" i="5"/>
  <c r="T1036" i="5"/>
  <c r="S1036" i="5"/>
  <c r="U1035" i="5"/>
  <c r="W1035" i="5" s="1"/>
  <c r="X1035" i="5" s="1"/>
  <c r="T1035" i="5"/>
  <c r="S1035" i="5"/>
  <c r="U1034" i="5"/>
  <c r="T1034" i="5"/>
  <c r="S1034" i="5"/>
  <c r="U1033" i="5"/>
  <c r="W1033" i="5" s="1"/>
  <c r="X1033" i="5" s="1"/>
  <c r="T1033" i="5"/>
  <c r="S1033" i="5"/>
  <c r="U1032" i="5"/>
  <c r="T1032" i="5"/>
  <c r="S1032" i="5"/>
  <c r="U1031" i="5"/>
  <c r="T1031" i="5"/>
  <c r="S1031" i="5"/>
  <c r="U1030" i="5"/>
  <c r="W1030" i="5" s="1"/>
  <c r="X1030" i="5" s="1"/>
  <c r="T1030" i="5"/>
  <c r="S1030" i="5"/>
  <c r="W1029" i="5"/>
  <c r="U1029" i="5"/>
  <c r="T1029" i="5"/>
  <c r="S1029" i="5"/>
  <c r="U1028" i="5"/>
  <c r="T1028" i="5"/>
  <c r="S1028" i="5"/>
  <c r="W1027" i="5"/>
  <c r="X1027" i="5" s="1"/>
  <c r="U1027" i="5"/>
  <c r="T1027" i="5"/>
  <c r="S1027" i="5"/>
  <c r="U1026" i="5"/>
  <c r="W1026" i="5" s="1"/>
  <c r="X1026" i="5" s="1"/>
  <c r="T1026" i="5"/>
  <c r="S1026" i="5"/>
  <c r="U1025" i="5"/>
  <c r="W1025" i="5" s="1"/>
  <c r="X1025" i="5" s="1"/>
  <c r="T1025" i="5"/>
  <c r="S1025" i="5"/>
  <c r="U1024" i="5"/>
  <c r="T1024" i="5"/>
  <c r="S1024" i="5"/>
  <c r="U1023" i="5"/>
  <c r="W1023" i="5" s="1"/>
  <c r="X1023" i="5" s="1"/>
  <c r="T1023" i="5"/>
  <c r="S1023" i="5"/>
  <c r="U1022" i="5"/>
  <c r="W1022" i="5" s="1"/>
  <c r="X1022" i="5" s="1"/>
  <c r="T1022" i="5"/>
  <c r="S1022" i="5"/>
  <c r="W1021" i="5"/>
  <c r="X1021" i="5" s="1"/>
  <c r="U1021" i="5"/>
  <c r="T1021" i="5"/>
  <c r="S1021" i="5"/>
  <c r="U1020" i="5"/>
  <c r="T1020" i="5"/>
  <c r="S1020" i="5"/>
  <c r="W1019" i="5"/>
  <c r="X1019" i="5" s="1"/>
  <c r="U1019" i="5"/>
  <c r="T1019" i="5"/>
  <c r="S1019" i="5"/>
  <c r="U1018" i="5"/>
  <c r="T1018" i="5"/>
  <c r="S1018" i="5"/>
  <c r="U1017" i="5"/>
  <c r="W1017" i="5" s="1"/>
  <c r="X1017" i="5" s="1"/>
  <c r="T1017" i="5"/>
  <c r="S1017" i="5"/>
  <c r="U1016" i="5"/>
  <c r="T1016" i="5"/>
  <c r="S1016" i="5"/>
  <c r="U1015" i="5"/>
  <c r="W1015" i="5" s="1"/>
  <c r="X1015" i="5" s="1"/>
  <c r="T1015" i="5"/>
  <c r="S1015" i="5"/>
  <c r="U1014" i="5"/>
  <c r="W1014" i="5" s="1"/>
  <c r="X1014" i="5" s="1"/>
  <c r="T1014" i="5"/>
  <c r="S1014" i="5"/>
  <c r="W1013" i="5"/>
  <c r="X1013" i="5" s="1"/>
  <c r="U1013" i="5"/>
  <c r="T1013" i="5"/>
  <c r="S1013" i="5"/>
  <c r="U1012" i="5"/>
  <c r="W1012" i="5" s="1"/>
  <c r="X1012" i="5" s="1"/>
  <c r="T1012" i="5"/>
  <c r="S1012" i="5"/>
  <c r="W1011" i="5"/>
  <c r="X1011" i="5" s="1"/>
  <c r="U1011" i="5"/>
  <c r="T1011" i="5"/>
  <c r="S1011" i="5"/>
  <c r="U1010" i="5"/>
  <c r="T1010" i="5"/>
  <c r="S1010" i="5"/>
  <c r="U1009" i="5"/>
  <c r="W1009" i="5" s="1"/>
  <c r="X1009" i="5" s="1"/>
  <c r="T1009" i="5"/>
  <c r="S1009" i="5"/>
  <c r="U1008" i="5"/>
  <c r="T1008" i="5"/>
  <c r="S1008" i="5"/>
  <c r="U1007" i="5"/>
  <c r="W1007" i="5" s="1"/>
  <c r="X1007" i="5" s="1"/>
  <c r="T1007" i="5"/>
  <c r="S1007" i="5"/>
  <c r="U1006" i="5"/>
  <c r="W1006" i="5" s="1"/>
  <c r="X1006" i="5" s="1"/>
  <c r="T1006" i="5"/>
  <c r="S1006" i="5"/>
  <c r="W1005" i="5"/>
  <c r="U1005" i="5"/>
  <c r="T1005" i="5"/>
  <c r="S1005" i="5"/>
  <c r="U1004" i="5"/>
  <c r="T1004" i="5"/>
  <c r="S1004" i="5"/>
  <c r="W1003" i="5"/>
  <c r="X1003" i="5" s="1"/>
  <c r="U1003" i="5"/>
  <c r="T1003" i="5"/>
  <c r="S1003" i="5"/>
  <c r="U1002" i="5"/>
  <c r="T1002" i="5"/>
  <c r="S1002" i="5"/>
  <c r="U1001" i="5"/>
  <c r="W1001" i="5" s="1"/>
  <c r="X1001" i="5" s="1"/>
  <c r="T1001" i="5"/>
  <c r="S1001" i="5"/>
  <c r="U1000" i="5"/>
  <c r="T1000" i="5"/>
  <c r="S1000" i="5"/>
  <c r="U999" i="5"/>
  <c r="T999" i="5"/>
  <c r="S999" i="5"/>
  <c r="U998" i="5"/>
  <c r="W998" i="5" s="1"/>
  <c r="X998" i="5" s="1"/>
  <c r="T998" i="5"/>
  <c r="S998" i="5"/>
  <c r="W997" i="5"/>
  <c r="U997" i="5"/>
  <c r="T997" i="5"/>
  <c r="S997" i="5"/>
  <c r="U996" i="5"/>
  <c r="W996" i="5" s="1"/>
  <c r="X996" i="5" s="1"/>
  <c r="T996" i="5"/>
  <c r="S996" i="5"/>
  <c r="W995" i="5"/>
  <c r="X995" i="5" s="1"/>
  <c r="U995" i="5"/>
  <c r="T995" i="5"/>
  <c r="S995" i="5"/>
  <c r="U994" i="5"/>
  <c r="T994" i="5"/>
  <c r="S994" i="5"/>
  <c r="U993" i="5"/>
  <c r="W993" i="5" s="1"/>
  <c r="X993" i="5" s="1"/>
  <c r="T993" i="5"/>
  <c r="S993" i="5"/>
  <c r="U992" i="5"/>
  <c r="T992" i="5"/>
  <c r="S992" i="5"/>
  <c r="U991" i="5"/>
  <c r="W991" i="5" s="1"/>
  <c r="X991" i="5" s="1"/>
  <c r="T991" i="5"/>
  <c r="S991" i="5"/>
  <c r="U990" i="5"/>
  <c r="W990" i="5" s="1"/>
  <c r="X990" i="5" s="1"/>
  <c r="T990" i="5"/>
  <c r="S990" i="5"/>
  <c r="W989" i="5"/>
  <c r="X989" i="5" s="1"/>
  <c r="U989" i="5"/>
  <c r="T989" i="5"/>
  <c r="S989" i="5"/>
  <c r="U988" i="5"/>
  <c r="T988" i="5"/>
  <c r="S988" i="5"/>
  <c r="W987" i="5"/>
  <c r="X987" i="5" s="1"/>
  <c r="U987" i="5"/>
  <c r="T987" i="5"/>
  <c r="S987" i="5"/>
  <c r="U986" i="5"/>
  <c r="T986" i="5"/>
  <c r="S986" i="5"/>
  <c r="U985" i="5"/>
  <c r="W985" i="5" s="1"/>
  <c r="X985" i="5" s="1"/>
  <c r="T985" i="5"/>
  <c r="S985" i="5"/>
  <c r="U984" i="5"/>
  <c r="T984" i="5"/>
  <c r="S984" i="5"/>
  <c r="U983" i="5"/>
  <c r="T983" i="5"/>
  <c r="S983" i="5"/>
  <c r="U982" i="5"/>
  <c r="W982" i="5" s="1"/>
  <c r="X982" i="5" s="1"/>
  <c r="T982" i="5"/>
  <c r="S982" i="5"/>
  <c r="W981" i="5"/>
  <c r="U981" i="5"/>
  <c r="T981" i="5"/>
  <c r="S981" i="5"/>
  <c r="U980" i="5"/>
  <c r="T980" i="5"/>
  <c r="S980" i="5"/>
  <c r="W979" i="5"/>
  <c r="X979" i="5" s="1"/>
  <c r="U979" i="5"/>
  <c r="T979" i="5"/>
  <c r="S979" i="5"/>
  <c r="U978" i="5"/>
  <c r="T978" i="5"/>
  <c r="S978" i="5"/>
  <c r="U977" i="5"/>
  <c r="W977" i="5" s="1"/>
  <c r="X977" i="5" s="1"/>
  <c r="T977" i="5"/>
  <c r="S977" i="5"/>
  <c r="W976" i="5"/>
  <c r="X976" i="5" s="1"/>
  <c r="U976" i="5"/>
  <c r="T976" i="5"/>
  <c r="S976" i="5"/>
  <c r="U975" i="5"/>
  <c r="W975" i="5" s="1"/>
  <c r="X975" i="5" s="1"/>
  <c r="T975" i="5"/>
  <c r="S975" i="5"/>
  <c r="U974" i="5"/>
  <c r="W974" i="5" s="1"/>
  <c r="X974" i="5" s="1"/>
  <c r="T974" i="5"/>
  <c r="S974" i="5"/>
  <c r="W973" i="5"/>
  <c r="X973" i="5" s="1"/>
  <c r="U973" i="5"/>
  <c r="T973" i="5"/>
  <c r="S973" i="5"/>
  <c r="U972" i="5"/>
  <c r="T972" i="5"/>
  <c r="S972" i="5"/>
  <c r="W971" i="5"/>
  <c r="X971" i="5" s="1"/>
  <c r="U971" i="5"/>
  <c r="T971" i="5"/>
  <c r="S971" i="5"/>
  <c r="U970" i="5"/>
  <c r="T970" i="5"/>
  <c r="S970" i="5"/>
  <c r="U969" i="5"/>
  <c r="W969" i="5" s="1"/>
  <c r="X969" i="5" s="1"/>
  <c r="T969" i="5"/>
  <c r="S969" i="5"/>
  <c r="U968" i="5"/>
  <c r="T968" i="5"/>
  <c r="S968" i="5"/>
  <c r="U967" i="5"/>
  <c r="T967" i="5"/>
  <c r="S967" i="5"/>
  <c r="U966" i="5"/>
  <c r="W966" i="5" s="1"/>
  <c r="X966" i="5" s="1"/>
  <c r="T966" i="5"/>
  <c r="S966" i="5"/>
  <c r="W965" i="5"/>
  <c r="U965" i="5"/>
  <c r="T965" i="5"/>
  <c r="S965" i="5"/>
  <c r="U964" i="5"/>
  <c r="W964" i="5" s="1"/>
  <c r="X964" i="5" s="1"/>
  <c r="T964" i="5"/>
  <c r="S964" i="5"/>
  <c r="W963" i="5"/>
  <c r="X963" i="5" s="1"/>
  <c r="U963" i="5"/>
  <c r="T963" i="5"/>
  <c r="S963" i="5"/>
  <c r="U962" i="5"/>
  <c r="T962" i="5"/>
  <c r="S962" i="5"/>
  <c r="U961" i="5"/>
  <c r="W961" i="5" s="1"/>
  <c r="X961" i="5" s="1"/>
  <c r="T961" i="5"/>
  <c r="S961" i="5"/>
  <c r="U960" i="5"/>
  <c r="T960" i="5"/>
  <c r="S960" i="5"/>
  <c r="U959" i="5"/>
  <c r="W959" i="5" s="1"/>
  <c r="X959" i="5" s="1"/>
  <c r="T959" i="5"/>
  <c r="S959" i="5"/>
  <c r="U958" i="5"/>
  <c r="W958" i="5" s="1"/>
  <c r="X958" i="5" s="1"/>
  <c r="T958" i="5"/>
  <c r="S958" i="5"/>
  <c r="W957" i="5"/>
  <c r="X957" i="5" s="1"/>
  <c r="U957" i="5"/>
  <c r="T957" i="5"/>
  <c r="S957" i="5"/>
  <c r="U956" i="5"/>
  <c r="T956" i="5"/>
  <c r="S956" i="5"/>
  <c r="W955" i="5"/>
  <c r="X955" i="5" s="1"/>
  <c r="U955" i="5"/>
  <c r="T955" i="5"/>
  <c r="S955" i="5"/>
  <c r="U954" i="5"/>
  <c r="T954" i="5"/>
  <c r="S954" i="5"/>
  <c r="U953" i="5"/>
  <c r="W953" i="5" s="1"/>
  <c r="X953" i="5" s="1"/>
  <c r="T953" i="5"/>
  <c r="S953" i="5"/>
  <c r="U952" i="5"/>
  <c r="T952" i="5"/>
  <c r="S952" i="5"/>
  <c r="U951" i="5"/>
  <c r="W951" i="5" s="1"/>
  <c r="X951" i="5" s="1"/>
  <c r="T951" i="5"/>
  <c r="S951" i="5"/>
  <c r="U950" i="5"/>
  <c r="W950" i="5" s="1"/>
  <c r="X950" i="5" s="1"/>
  <c r="T950" i="5"/>
  <c r="S950" i="5"/>
  <c r="W949" i="5"/>
  <c r="X949" i="5" s="1"/>
  <c r="U949" i="5"/>
  <c r="T949" i="5"/>
  <c r="S949" i="5"/>
  <c r="U948" i="5"/>
  <c r="T948" i="5"/>
  <c r="S948" i="5"/>
  <c r="W947" i="5"/>
  <c r="X947" i="5" s="1"/>
  <c r="U947" i="5"/>
  <c r="T947" i="5"/>
  <c r="S947" i="5"/>
  <c r="U946" i="5"/>
  <c r="T946" i="5"/>
  <c r="S946" i="5"/>
  <c r="U945" i="5"/>
  <c r="W945" i="5" s="1"/>
  <c r="X945" i="5" s="1"/>
  <c r="T945" i="5"/>
  <c r="S945" i="5"/>
  <c r="U944" i="5"/>
  <c r="T944" i="5"/>
  <c r="S944" i="5"/>
  <c r="U943" i="5"/>
  <c r="W943" i="5" s="1"/>
  <c r="X943" i="5" s="1"/>
  <c r="T943" i="5"/>
  <c r="S943" i="5"/>
  <c r="U942" i="5"/>
  <c r="W942" i="5" s="1"/>
  <c r="X942" i="5" s="1"/>
  <c r="T942" i="5"/>
  <c r="S942" i="5"/>
  <c r="W941" i="5"/>
  <c r="U941" i="5"/>
  <c r="T941" i="5"/>
  <c r="S941" i="5"/>
  <c r="U940" i="5"/>
  <c r="W940" i="5" s="1"/>
  <c r="X940" i="5" s="1"/>
  <c r="T940" i="5"/>
  <c r="S940" i="5"/>
  <c r="W939" i="5"/>
  <c r="X939" i="5" s="1"/>
  <c r="U939" i="5"/>
  <c r="T939" i="5"/>
  <c r="S939" i="5"/>
  <c r="U938" i="5"/>
  <c r="T938" i="5"/>
  <c r="S938" i="5"/>
  <c r="U937" i="5"/>
  <c r="W937" i="5" s="1"/>
  <c r="X937" i="5" s="1"/>
  <c r="T937" i="5"/>
  <c r="S937" i="5"/>
  <c r="U936" i="5"/>
  <c r="T936" i="5"/>
  <c r="S936" i="5"/>
  <c r="U935" i="5"/>
  <c r="T935" i="5"/>
  <c r="S935" i="5"/>
  <c r="U934" i="5"/>
  <c r="W934" i="5" s="1"/>
  <c r="X934" i="5" s="1"/>
  <c r="T934" i="5"/>
  <c r="S934" i="5"/>
  <c r="W933" i="5"/>
  <c r="U933" i="5"/>
  <c r="T933" i="5"/>
  <c r="S933" i="5"/>
  <c r="U932" i="5"/>
  <c r="T932" i="5"/>
  <c r="S932" i="5"/>
  <c r="W931" i="5"/>
  <c r="X931" i="5" s="1"/>
  <c r="U931" i="5"/>
  <c r="T931" i="5"/>
  <c r="S931" i="5"/>
  <c r="U930" i="5"/>
  <c r="T930" i="5"/>
  <c r="S930" i="5"/>
  <c r="U929" i="5"/>
  <c r="W929" i="5" s="1"/>
  <c r="X929" i="5" s="1"/>
  <c r="T929" i="5"/>
  <c r="S929" i="5"/>
  <c r="W928" i="5"/>
  <c r="X928" i="5" s="1"/>
  <c r="U928" i="5"/>
  <c r="T928" i="5"/>
  <c r="S928" i="5"/>
  <c r="U927" i="5"/>
  <c r="T927" i="5"/>
  <c r="S927" i="5"/>
  <c r="U926" i="5"/>
  <c r="W926" i="5" s="1"/>
  <c r="X926" i="5" s="1"/>
  <c r="T926" i="5"/>
  <c r="S926" i="5"/>
  <c r="W925" i="5"/>
  <c r="X925" i="5" s="1"/>
  <c r="U925" i="5"/>
  <c r="T925" i="5"/>
  <c r="S925" i="5"/>
  <c r="U924" i="5"/>
  <c r="T924" i="5"/>
  <c r="S924" i="5"/>
  <c r="W923" i="5"/>
  <c r="X923" i="5" s="1"/>
  <c r="U923" i="5"/>
  <c r="T923" i="5"/>
  <c r="S923" i="5"/>
  <c r="U922" i="5"/>
  <c r="T922" i="5"/>
  <c r="S922" i="5"/>
  <c r="U921" i="5"/>
  <c r="W921" i="5" s="1"/>
  <c r="X921" i="5" s="1"/>
  <c r="T921" i="5"/>
  <c r="S921" i="5"/>
  <c r="W920" i="5"/>
  <c r="X920" i="5" s="1"/>
  <c r="U920" i="5"/>
  <c r="T920" i="5"/>
  <c r="S920" i="5"/>
  <c r="U919" i="5"/>
  <c r="T919" i="5"/>
  <c r="S919" i="5"/>
  <c r="U918" i="5"/>
  <c r="W918" i="5" s="1"/>
  <c r="X918" i="5" s="1"/>
  <c r="T918" i="5"/>
  <c r="S918" i="5"/>
  <c r="W917" i="5"/>
  <c r="U917" i="5"/>
  <c r="T917" i="5"/>
  <c r="S917" i="5"/>
  <c r="U916" i="5"/>
  <c r="W916" i="5" s="1"/>
  <c r="X916" i="5" s="1"/>
  <c r="T916" i="5"/>
  <c r="S916" i="5"/>
  <c r="W915" i="5"/>
  <c r="X915" i="5" s="1"/>
  <c r="U915" i="5"/>
  <c r="T915" i="5"/>
  <c r="S915" i="5"/>
  <c r="U914" i="5"/>
  <c r="T914" i="5"/>
  <c r="S914" i="5"/>
  <c r="U913" i="5"/>
  <c r="W913" i="5" s="1"/>
  <c r="X913" i="5" s="1"/>
  <c r="T913" i="5"/>
  <c r="S913" i="5"/>
  <c r="W912" i="5"/>
  <c r="X912" i="5" s="1"/>
  <c r="U912" i="5"/>
  <c r="T912" i="5"/>
  <c r="S912" i="5"/>
  <c r="U911" i="5"/>
  <c r="W911" i="5" s="1"/>
  <c r="X911" i="5" s="1"/>
  <c r="T911" i="5"/>
  <c r="S911" i="5"/>
  <c r="U910" i="5"/>
  <c r="W910" i="5" s="1"/>
  <c r="X910" i="5" s="1"/>
  <c r="T910" i="5"/>
  <c r="S910" i="5"/>
  <c r="W909" i="5"/>
  <c r="X909" i="5" s="1"/>
  <c r="U909" i="5"/>
  <c r="T909" i="5"/>
  <c r="S909" i="5"/>
  <c r="U908" i="5"/>
  <c r="T908" i="5"/>
  <c r="S908" i="5"/>
  <c r="W907" i="5"/>
  <c r="X907" i="5" s="1"/>
  <c r="U907" i="5"/>
  <c r="T907" i="5"/>
  <c r="S907" i="5"/>
  <c r="U906" i="5"/>
  <c r="T906" i="5"/>
  <c r="S906" i="5"/>
  <c r="U905" i="5"/>
  <c r="W905" i="5" s="1"/>
  <c r="X905" i="5" s="1"/>
  <c r="T905" i="5"/>
  <c r="S905" i="5"/>
  <c r="W904" i="5"/>
  <c r="X904" i="5" s="1"/>
  <c r="U904" i="5"/>
  <c r="T904" i="5"/>
  <c r="S904" i="5"/>
  <c r="U903" i="5"/>
  <c r="T903" i="5"/>
  <c r="S903" i="5"/>
  <c r="U902" i="5"/>
  <c r="W902" i="5" s="1"/>
  <c r="X902" i="5" s="1"/>
  <c r="T902" i="5"/>
  <c r="S902" i="5"/>
  <c r="U901" i="5"/>
  <c r="W901" i="5" s="1"/>
  <c r="X901" i="5" s="1"/>
  <c r="T901" i="5"/>
  <c r="S901" i="5"/>
  <c r="U900" i="5"/>
  <c r="W900" i="5" s="1"/>
  <c r="X900" i="5" s="1"/>
  <c r="T900" i="5"/>
  <c r="S900" i="5"/>
  <c r="W899" i="5"/>
  <c r="X899" i="5" s="1"/>
  <c r="U899" i="5"/>
  <c r="T899" i="5"/>
  <c r="S899" i="5"/>
  <c r="U898" i="5"/>
  <c r="T898" i="5"/>
  <c r="S898" i="5"/>
  <c r="U897" i="5"/>
  <c r="W897" i="5" s="1"/>
  <c r="X897" i="5" s="1"/>
  <c r="T897" i="5"/>
  <c r="S897" i="5"/>
  <c r="W896" i="5"/>
  <c r="X896" i="5" s="1"/>
  <c r="U896" i="5"/>
  <c r="T896" i="5"/>
  <c r="S896" i="5"/>
  <c r="U895" i="5"/>
  <c r="T895" i="5"/>
  <c r="S895" i="5"/>
  <c r="U894" i="5"/>
  <c r="W894" i="5" s="1"/>
  <c r="X894" i="5" s="1"/>
  <c r="T894" i="5"/>
  <c r="S894" i="5"/>
  <c r="U893" i="5"/>
  <c r="W893" i="5" s="1"/>
  <c r="X893" i="5" s="1"/>
  <c r="T893" i="5"/>
  <c r="S893" i="5"/>
  <c r="U892" i="5"/>
  <c r="T892" i="5"/>
  <c r="S892" i="5"/>
  <c r="W891" i="5"/>
  <c r="X891" i="5" s="1"/>
  <c r="U891" i="5"/>
  <c r="T891" i="5"/>
  <c r="S891" i="5"/>
  <c r="U890" i="5"/>
  <c r="T890" i="5"/>
  <c r="S890" i="5"/>
  <c r="U889" i="5"/>
  <c r="W889" i="5" s="1"/>
  <c r="X889" i="5" s="1"/>
  <c r="T889" i="5"/>
  <c r="S889" i="5"/>
  <c r="W888" i="5"/>
  <c r="X888" i="5" s="1"/>
  <c r="U888" i="5"/>
  <c r="T888" i="5"/>
  <c r="S888" i="5"/>
  <c r="W887" i="5"/>
  <c r="X887" i="5" s="1"/>
  <c r="U887" i="5"/>
  <c r="T887" i="5"/>
  <c r="S887" i="5"/>
  <c r="U886" i="5"/>
  <c r="W886" i="5" s="1"/>
  <c r="X886" i="5" s="1"/>
  <c r="T886" i="5"/>
  <c r="S886" i="5"/>
  <c r="U885" i="5"/>
  <c r="W885" i="5" s="1"/>
  <c r="X885" i="5" s="1"/>
  <c r="T885" i="5"/>
  <c r="S885" i="5"/>
  <c r="U884" i="5"/>
  <c r="W884" i="5" s="1"/>
  <c r="X884" i="5" s="1"/>
  <c r="T884" i="5"/>
  <c r="S884" i="5"/>
  <c r="W883" i="5"/>
  <c r="X883" i="5" s="1"/>
  <c r="U883" i="5"/>
  <c r="T883" i="5"/>
  <c r="S883" i="5"/>
  <c r="U882" i="5"/>
  <c r="T882" i="5"/>
  <c r="S882" i="5"/>
  <c r="U881" i="5"/>
  <c r="W881" i="5" s="1"/>
  <c r="X881" i="5" s="1"/>
  <c r="T881" i="5"/>
  <c r="S881" i="5"/>
  <c r="W880" i="5"/>
  <c r="X880" i="5" s="1"/>
  <c r="U880" i="5"/>
  <c r="T880" i="5"/>
  <c r="S880" i="5"/>
  <c r="W879" i="5"/>
  <c r="X879" i="5" s="1"/>
  <c r="U879" i="5"/>
  <c r="T879" i="5"/>
  <c r="S879" i="5"/>
  <c r="U878" i="5"/>
  <c r="W878" i="5" s="1"/>
  <c r="X878" i="5" s="1"/>
  <c r="T878" i="5"/>
  <c r="S878" i="5"/>
  <c r="U877" i="5"/>
  <c r="W877" i="5" s="1"/>
  <c r="X877" i="5" s="1"/>
  <c r="T877" i="5"/>
  <c r="S877" i="5"/>
  <c r="U876" i="5"/>
  <c r="T876" i="5"/>
  <c r="S876" i="5"/>
  <c r="W875" i="5"/>
  <c r="X875" i="5" s="1"/>
  <c r="U875" i="5"/>
  <c r="T875" i="5"/>
  <c r="S875" i="5"/>
  <c r="U874" i="5"/>
  <c r="T874" i="5"/>
  <c r="S874" i="5"/>
  <c r="U873" i="5"/>
  <c r="W873" i="5" s="1"/>
  <c r="X873" i="5" s="1"/>
  <c r="T873" i="5"/>
  <c r="S873" i="5"/>
  <c r="W872" i="5"/>
  <c r="X872" i="5" s="1"/>
  <c r="U872" i="5"/>
  <c r="T872" i="5"/>
  <c r="S872" i="5"/>
  <c r="W871" i="5"/>
  <c r="X871" i="5" s="1"/>
  <c r="U871" i="5"/>
  <c r="T871" i="5"/>
  <c r="S871" i="5"/>
  <c r="U870" i="5"/>
  <c r="W870" i="5" s="1"/>
  <c r="X870" i="5" s="1"/>
  <c r="T870" i="5"/>
  <c r="S870" i="5"/>
  <c r="W869" i="5"/>
  <c r="X869" i="5" s="1"/>
  <c r="U869" i="5"/>
  <c r="T869" i="5"/>
  <c r="S869" i="5"/>
  <c r="U868" i="5"/>
  <c r="T868" i="5"/>
  <c r="S868" i="5"/>
  <c r="W867" i="5"/>
  <c r="X867" i="5" s="1"/>
  <c r="U867" i="5"/>
  <c r="T867" i="5"/>
  <c r="S867" i="5"/>
  <c r="U866" i="5"/>
  <c r="T866" i="5"/>
  <c r="S866" i="5"/>
  <c r="W865" i="5"/>
  <c r="X865" i="5" s="1"/>
  <c r="U865" i="5"/>
  <c r="T865" i="5"/>
  <c r="S865" i="5"/>
  <c r="U864" i="5"/>
  <c r="W864" i="5" s="1"/>
  <c r="X864" i="5" s="1"/>
  <c r="T864" i="5"/>
  <c r="S864" i="5"/>
  <c r="U863" i="5"/>
  <c r="W863" i="5" s="1"/>
  <c r="X863" i="5" s="1"/>
  <c r="T863" i="5"/>
  <c r="S863" i="5"/>
  <c r="W862" i="5"/>
  <c r="X862" i="5" s="1"/>
  <c r="U862" i="5"/>
  <c r="T862" i="5"/>
  <c r="S862" i="5"/>
  <c r="U861" i="5"/>
  <c r="T861" i="5"/>
  <c r="S861" i="5"/>
  <c r="U860" i="5"/>
  <c r="T860" i="5"/>
  <c r="S860" i="5"/>
  <c r="W859" i="5"/>
  <c r="X859" i="5" s="1"/>
  <c r="U859" i="5"/>
  <c r="T859" i="5"/>
  <c r="S859" i="5"/>
  <c r="U858" i="5"/>
  <c r="T858" i="5"/>
  <c r="S858" i="5"/>
  <c r="W857" i="5"/>
  <c r="X857" i="5" s="1"/>
  <c r="U857" i="5"/>
  <c r="T857" i="5"/>
  <c r="S857" i="5"/>
  <c r="W856" i="5"/>
  <c r="U856" i="5"/>
  <c r="T856" i="5"/>
  <c r="S856" i="5"/>
  <c r="U855" i="5"/>
  <c r="W855" i="5" s="1"/>
  <c r="X855" i="5" s="1"/>
  <c r="T855" i="5"/>
  <c r="S855" i="5"/>
  <c r="W854" i="5"/>
  <c r="X854" i="5" s="1"/>
  <c r="U854" i="5"/>
  <c r="T854" i="5"/>
  <c r="S854" i="5"/>
  <c r="U853" i="5"/>
  <c r="W853" i="5" s="1"/>
  <c r="X853" i="5" s="1"/>
  <c r="T853" i="5"/>
  <c r="S853" i="5"/>
  <c r="U852" i="5"/>
  <c r="T852" i="5"/>
  <c r="S852" i="5"/>
  <c r="W851" i="5"/>
  <c r="X851" i="5" s="1"/>
  <c r="U851" i="5"/>
  <c r="T851" i="5"/>
  <c r="S851" i="5"/>
  <c r="U850" i="5"/>
  <c r="T850" i="5"/>
  <c r="S850" i="5"/>
  <c r="W849" i="5"/>
  <c r="X849" i="5" s="1"/>
  <c r="U849" i="5"/>
  <c r="T849" i="5"/>
  <c r="S849" i="5"/>
  <c r="W848" i="5"/>
  <c r="U848" i="5"/>
  <c r="T848" i="5"/>
  <c r="S848" i="5"/>
  <c r="U847" i="5"/>
  <c r="W847" i="5" s="1"/>
  <c r="X847" i="5" s="1"/>
  <c r="T847" i="5"/>
  <c r="S847" i="5"/>
  <c r="W846" i="5"/>
  <c r="X846" i="5" s="1"/>
  <c r="U846" i="5"/>
  <c r="T846" i="5"/>
  <c r="S846" i="5"/>
  <c r="U845" i="5"/>
  <c r="T845" i="5"/>
  <c r="S845" i="5"/>
  <c r="U844" i="5"/>
  <c r="T844" i="5"/>
  <c r="S844" i="5"/>
  <c r="W843" i="5"/>
  <c r="X843" i="5" s="1"/>
  <c r="U843" i="5"/>
  <c r="T843" i="5"/>
  <c r="S843" i="5"/>
  <c r="U842" i="5"/>
  <c r="T842" i="5"/>
  <c r="S842" i="5"/>
  <c r="W841" i="5"/>
  <c r="X841" i="5" s="1"/>
  <c r="U841" i="5"/>
  <c r="T841" i="5"/>
  <c r="S841" i="5"/>
  <c r="W840" i="5"/>
  <c r="X840" i="5" s="1"/>
  <c r="U840" i="5"/>
  <c r="T840" i="5"/>
  <c r="S840" i="5"/>
  <c r="U839" i="5"/>
  <c r="W839" i="5" s="1"/>
  <c r="X839" i="5" s="1"/>
  <c r="T839" i="5"/>
  <c r="S839" i="5"/>
  <c r="W838" i="5"/>
  <c r="X838" i="5" s="1"/>
  <c r="U838" i="5"/>
  <c r="T838" i="5"/>
  <c r="S838" i="5"/>
  <c r="U837" i="5"/>
  <c r="T837" i="5"/>
  <c r="S837" i="5"/>
  <c r="U836" i="5"/>
  <c r="T836" i="5"/>
  <c r="S836" i="5"/>
  <c r="W835" i="5"/>
  <c r="X835" i="5" s="1"/>
  <c r="U835" i="5"/>
  <c r="T835" i="5"/>
  <c r="S835" i="5"/>
  <c r="U834" i="5"/>
  <c r="T834" i="5"/>
  <c r="S834" i="5"/>
  <c r="W833" i="5"/>
  <c r="X833" i="5" s="1"/>
  <c r="U833" i="5"/>
  <c r="T833" i="5"/>
  <c r="S833" i="5"/>
  <c r="U832" i="5"/>
  <c r="W832" i="5" s="1"/>
  <c r="X832" i="5" s="1"/>
  <c r="T832" i="5"/>
  <c r="S832" i="5"/>
  <c r="U831" i="5"/>
  <c r="W831" i="5" s="1"/>
  <c r="X831" i="5" s="1"/>
  <c r="T831" i="5"/>
  <c r="S831" i="5"/>
  <c r="W830" i="5"/>
  <c r="X830" i="5" s="1"/>
  <c r="U830" i="5"/>
  <c r="T830" i="5"/>
  <c r="S830" i="5"/>
  <c r="U829" i="5"/>
  <c r="W829" i="5" s="1"/>
  <c r="X829" i="5" s="1"/>
  <c r="T829" i="5"/>
  <c r="S829" i="5"/>
  <c r="U828" i="5"/>
  <c r="W828" i="5" s="1"/>
  <c r="X828" i="5" s="1"/>
  <c r="T828" i="5"/>
  <c r="S828" i="5"/>
  <c r="W827" i="5"/>
  <c r="X827" i="5" s="1"/>
  <c r="U827" i="5"/>
  <c r="T827" i="5"/>
  <c r="S827" i="5"/>
  <c r="U826" i="5"/>
  <c r="T826" i="5"/>
  <c r="S826" i="5"/>
  <c r="W825" i="5"/>
  <c r="X825" i="5" s="1"/>
  <c r="U825" i="5"/>
  <c r="T825" i="5"/>
  <c r="S825" i="5"/>
  <c r="U824" i="5"/>
  <c r="W824" i="5" s="1"/>
  <c r="X824" i="5" s="1"/>
  <c r="T824" i="5"/>
  <c r="S824" i="5"/>
  <c r="U823" i="5"/>
  <c r="W823" i="5" s="1"/>
  <c r="X823" i="5" s="1"/>
  <c r="T823" i="5"/>
  <c r="S823" i="5"/>
  <c r="W822" i="5"/>
  <c r="X822" i="5" s="1"/>
  <c r="U822" i="5"/>
  <c r="T822" i="5"/>
  <c r="S822" i="5"/>
  <c r="U821" i="5"/>
  <c r="W821" i="5" s="1"/>
  <c r="X821" i="5" s="1"/>
  <c r="T821" i="5"/>
  <c r="S821" i="5"/>
  <c r="U820" i="5"/>
  <c r="T820" i="5"/>
  <c r="S820" i="5"/>
  <c r="W819" i="5"/>
  <c r="X819" i="5" s="1"/>
  <c r="U819" i="5"/>
  <c r="T819" i="5"/>
  <c r="S819" i="5"/>
  <c r="U818" i="5"/>
  <c r="T818" i="5"/>
  <c r="S818" i="5"/>
  <c r="W817" i="5"/>
  <c r="X817" i="5" s="1"/>
  <c r="U817" i="5"/>
  <c r="T817" i="5"/>
  <c r="S817" i="5"/>
  <c r="U816" i="5"/>
  <c r="W816" i="5" s="1"/>
  <c r="X816" i="5" s="1"/>
  <c r="T816" i="5"/>
  <c r="S816" i="5"/>
  <c r="U815" i="5"/>
  <c r="W815" i="5" s="1"/>
  <c r="X815" i="5" s="1"/>
  <c r="T815" i="5"/>
  <c r="S815" i="5"/>
  <c r="W814" i="5"/>
  <c r="X814" i="5" s="1"/>
  <c r="U814" i="5"/>
  <c r="T814" i="5"/>
  <c r="S814" i="5"/>
  <c r="U813" i="5"/>
  <c r="W813" i="5" s="1"/>
  <c r="X813" i="5" s="1"/>
  <c r="T813" i="5"/>
  <c r="S813" i="5"/>
  <c r="U812" i="5"/>
  <c r="T812" i="5"/>
  <c r="S812" i="5"/>
  <c r="W811" i="5"/>
  <c r="X811" i="5" s="1"/>
  <c r="U811" i="5"/>
  <c r="T811" i="5"/>
  <c r="S811" i="5"/>
  <c r="U810" i="5"/>
  <c r="T810" i="5"/>
  <c r="S810" i="5"/>
  <c r="W809" i="5"/>
  <c r="X809" i="5" s="1"/>
  <c r="U809" i="5"/>
  <c r="T809" i="5"/>
  <c r="S809" i="5"/>
  <c r="U808" i="5"/>
  <c r="W808" i="5" s="1"/>
  <c r="T808" i="5"/>
  <c r="S808" i="5"/>
  <c r="U807" i="5"/>
  <c r="W807" i="5" s="1"/>
  <c r="X807" i="5" s="1"/>
  <c r="T807" i="5"/>
  <c r="S807" i="5"/>
  <c r="W806" i="5"/>
  <c r="X806" i="5" s="1"/>
  <c r="U806" i="5"/>
  <c r="T806" i="5"/>
  <c r="S806" i="5"/>
  <c r="U805" i="5"/>
  <c r="W805" i="5" s="1"/>
  <c r="X805" i="5" s="1"/>
  <c r="T805" i="5"/>
  <c r="S805" i="5"/>
  <c r="U804" i="5"/>
  <c r="W804" i="5" s="1"/>
  <c r="X804" i="5" s="1"/>
  <c r="T804" i="5"/>
  <c r="S804" i="5"/>
  <c r="W803" i="5"/>
  <c r="X803" i="5" s="1"/>
  <c r="U803" i="5"/>
  <c r="T803" i="5"/>
  <c r="S803" i="5"/>
  <c r="U802" i="5"/>
  <c r="T802" i="5"/>
  <c r="S802" i="5"/>
  <c r="W801" i="5"/>
  <c r="X801" i="5" s="1"/>
  <c r="U801" i="5"/>
  <c r="T801" i="5"/>
  <c r="S801" i="5"/>
  <c r="U800" i="5"/>
  <c r="W800" i="5" s="1"/>
  <c r="X800" i="5" s="1"/>
  <c r="T800" i="5"/>
  <c r="S800" i="5"/>
  <c r="U799" i="5"/>
  <c r="W799" i="5" s="1"/>
  <c r="X799" i="5" s="1"/>
  <c r="T799" i="5"/>
  <c r="S799" i="5"/>
  <c r="W798" i="5"/>
  <c r="X798" i="5" s="1"/>
  <c r="U798" i="5"/>
  <c r="T798" i="5"/>
  <c r="S798" i="5"/>
  <c r="U797" i="5"/>
  <c r="W797" i="5" s="1"/>
  <c r="X797" i="5" s="1"/>
  <c r="T797" i="5"/>
  <c r="S797" i="5"/>
  <c r="U796" i="5"/>
  <c r="T796" i="5"/>
  <c r="S796" i="5"/>
  <c r="W795" i="5"/>
  <c r="X795" i="5" s="1"/>
  <c r="U795" i="5"/>
  <c r="T795" i="5"/>
  <c r="S795" i="5"/>
  <c r="U794" i="5"/>
  <c r="T794" i="5"/>
  <c r="S794" i="5"/>
  <c r="W793" i="5"/>
  <c r="X793" i="5" s="1"/>
  <c r="U793" i="5"/>
  <c r="T793" i="5"/>
  <c r="S793" i="5"/>
  <c r="W792" i="5"/>
  <c r="U792" i="5"/>
  <c r="T792" i="5"/>
  <c r="S792" i="5"/>
  <c r="U791" i="5"/>
  <c r="W791" i="5" s="1"/>
  <c r="X791" i="5" s="1"/>
  <c r="T791" i="5"/>
  <c r="S791" i="5"/>
  <c r="W790" i="5"/>
  <c r="X790" i="5" s="1"/>
  <c r="U790" i="5"/>
  <c r="T790" i="5"/>
  <c r="S790" i="5"/>
  <c r="U789" i="5"/>
  <c r="W789" i="5" s="1"/>
  <c r="X789" i="5" s="1"/>
  <c r="T789" i="5"/>
  <c r="S789" i="5"/>
  <c r="U788" i="5"/>
  <c r="T788" i="5"/>
  <c r="S788" i="5"/>
  <c r="W787" i="5"/>
  <c r="X787" i="5" s="1"/>
  <c r="U787" i="5"/>
  <c r="T787" i="5"/>
  <c r="S787" i="5"/>
  <c r="U786" i="5"/>
  <c r="T786" i="5"/>
  <c r="S786" i="5"/>
  <c r="W785" i="5"/>
  <c r="X785" i="5" s="1"/>
  <c r="U785" i="5"/>
  <c r="T785" i="5"/>
  <c r="S785" i="5"/>
  <c r="U784" i="5"/>
  <c r="W784" i="5" s="1"/>
  <c r="X784" i="5" s="1"/>
  <c r="T784" i="5"/>
  <c r="S784" i="5"/>
  <c r="W783" i="5"/>
  <c r="X783" i="5" s="1"/>
  <c r="U783" i="5"/>
  <c r="T783" i="5"/>
  <c r="S783" i="5"/>
  <c r="W782" i="5"/>
  <c r="X782" i="5" s="1"/>
  <c r="U782" i="5"/>
  <c r="T782" i="5"/>
  <c r="S782" i="5"/>
  <c r="U781" i="5"/>
  <c r="W781" i="5" s="1"/>
  <c r="X781" i="5" s="1"/>
  <c r="T781" i="5"/>
  <c r="S781" i="5"/>
  <c r="U780" i="5"/>
  <c r="T780" i="5"/>
  <c r="S780" i="5"/>
  <c r="W779" i="5"/>
  <c r="X779" i="5" s="1"/>
  <c r="U779" i="5"/>
  <c r="T779" i="5"/>
  <c r="S779" i="5"/>
  <c r="U778" i="5"/>
  <c r="T778" i="5"/>
  <c r="S778" i="5"/>
  <c r="W777" i="5"/>
  <c r="X777" i="5" s="1"/>
  <c r="U777" i="5"/>
  <c r="T777" i="5"/>
  <c r="S777" i="5"/>
  <c r="W776" i="5"/>
  <c r="X776" i="5" s="1"/>
  <c r="U776" i="5"/>
  <c r="T776" i="5"/>
  <c r="S776" i="5"/>
  <c r="W775" i="5"/>
  <c r="X775" i="5" s="1"/>
  <c r="U775" i="5"/>
  <c r="T775" i="5"/>
  <c r="S775" i="5"/>
  <c r="W774" i="5"/>
  <c r="X774" i="5" s="1"/>
  <c r="U774" i="5"/>
  <c r="T774" i="5"/>
  <c r="S774" i="5"/>
  <c r="U773" i="5"/>
  <c r="T773" i="5"/>
  <c r="S773" i="5"/>
  <c r="U772" i="5"/>
  <c r="T772" i="5"/>
  <c r="S772" i="5"/>
  <c r="W771" i="5"/>
  <c r="X771" i="5" s="1"/>
  <c r="U771" i="5"/>
  <c r="T771" i="5"/>
  <c r="S771" i="5"/>
  <c r="U770" i="5"/>
  <c r="T770" i="5"/>
  <c r="S770" i="5"/>
  <c r="U769" i="5"/>
  <c r="W769" i="5" s="1"/>
  <c r="X769" i="5" s="1"/>
  <c r="T769" i="5"/>
  <c r="S769" i="5"/>
  <c r="U768" i="5"/>
  <c r="W768" i="5" s="1"/>
  <c r="T768" i="5"/>
  <c r="S768" i="5"/>
  <c r="U767" i="5"/>
  <c r="W767" i="5" s="1"/>
  <c r="X767" i="5" s="1"/>
  <c r="T767" i="5"/>
  <c r="S767" i="5"/>
  <c r="W766" i="5"/>
  <c r="X766" i="5" s="1"/>
  <c r="U766" i="5"/>
  <c r="T766" i="5"/>
  <c r="S766" i="5"/>
  <c r="U765" i="5"/>
  <c r="W765" i="5" s="1"/>
  <c r="X765" i="5" s="1"/>
  <c r="T765" i="5"/>
  <c r="S765" i="5"/>
  <c r="U764" i="5"/>
  <c r="T764" i="5"/>
  <c r="S764" i="5"/>
  <c r="W763" i="5"/>
  <c r="X763" i="5" s="1"/>
  <c r="U763" i="5"/>
  <c r="T763" i="5"/>
  <c r="S763" i="5"/>
  <c r="W762" i="5"/>
  <c r="X762" i="5" s="1"/>
  <c r="U762" i="5"/>
  <c r="T762" i="5"/>
  <c r="S762" i="5"/>
  <c r="U761" i="5"/>
  <c r="W761" i="5" s="1"/>
  <c r="X761" i="5" s="1"/>
  <c r="T761" i="5"/>
  <c r="S761" i="5"/>
  <c r="U760" i="5"/>
  <c r="W760" i="5" s="1"/>
  <c r="X760" i="5" s="1"/>
  <c r="T760" i="5"/>
  <c r="S760" i="5"/>
  <c r="U759" i="5"/>
  <c r="W759" i="5" s="1"/>
  <c r="X759" i="5" s="1"/>
  <c r="T759" i="5"/>
  <c r="S759" i="5"/>
  <c r="W758" i="5"/>
  <c r="X758" i="5" s="1"/>
  <c r="U758" i="5"/>
  <c r="T758" i="5"/>
  <c r="S758" i="5"/>
  <c r="W757" i="5"/>
  <c r="X757" i="5" s="1"/>
  <c r="U757" i="5"/>
  <c r="T757" i="5"/>
  <c r="S757" i="5"/>
  <c r="U756" i="5"/>
  <c r="T756" i="5"/>
  <c r="S756" i="5"/>
  <c r="W755" i="5"/>
  <c r="X755" i="5" s="1"/>
  <c r="U755" i="5"/>
  <c r="T755" i="5"/>
  <c r="S755" i="5"/>
  <c r="U754" i="5"/>
  <c r="T754" i="5"/>
  <c r="S754" i="5"/>
  <c r="U753" i="5"/>
  <c r="W753" i="5" s="1"/>
  <c r="X753" i="5" s="1"/>
  <c r="T753" i="5"/>
  <c r="S753" i="5"/>
  <c r="U752" i="5"/>
  <c r="W752" i="5" s="1"/>
  <c r="X752" i="5" s="1"/>
  <c r="T752" i="5"/>
  <c r="S752" i="5"/>
  <c r="W751" i="5"/>
  <c r="X751" i="5" s="1"/>
  <c r="U751" i="5"/>
  <c r="T751" i="5"/>
  <c r="S751" i="5"/>
  <c r="W750" i="5"/>
  <c r="X750" i="5" s="1"/>
  <c r="U750" i="5"/>
  <c r="T750" i="5"/>
  <c r="S750" i="5"/>
  <c r="W749" i="5"/>
  <c r="X749" i="5" s="1"/>
  <c r="U749" i="5"/>
  <c r="T749" i="5"/>
  <c r="S749" i="5"/>
  <c r="U748" i="5"/>
  <c r="W748" i="5" s="1"/>
  <c r="X748" i="5" s="1"/>
  <c r="T748" i="5"/>
  <c r="S748" i="5"/>
  <c r="W747" i="5"/>
  <c r="X747" i="5" s="1"/>
  <c r="U747" i="5"/>
  <c r="T747" i="5"/>
  <c r="S747" i="5"/>
  <c r="U746" i="5"/>
  <c r="T746" i="5"/>
  <c r="S746" i="5"/>
  <c r="U745" i="5"/>
  <c r="W745" i="5" s="1"/>
  <c r="X745" i="5" s="1"/>
  <c r="T745" i="5"/>
  <c r="S745" i="5"/>
  <c r="U744" i="5"/>
  <c r="W744" i="5" s="1"/>
  <c r="X744" i="5" s="1"/>
  <c r="T744" i="5"/>
  <c r="S744" i="5"/>
  <c r="U743" i="5"/>
  <c r="W743" i="5" s="1"/>
  <c r="X743" i="5" s="1"/>
  <c r="T743" i="5"/>
  <c r="S743" i="5"/>
  <c r="W742" i="5"/>
  <c r="X742" i="5" s="1"/>
  <c r="U742" i="5"/>
  <c r="T742" i="5"/>
  <c r="S742" i="5"/>
  <c r="W741" i="5"/>
  <c r="X741" i="5" s="1"/>
  <c r="U741" i="5"/>
  <c r="T741" i="5"/>
  <c r="S741" i="5"/>
  <c r="U740" i="5"/>
  <c r="T740" i="5"/>
  <c r="S740" i="5"/>
  <c r="W739" i="5"/>
  <c r="X739" i="5" s="1"/>
  <c r="U739" i="5"/>
  <c r="T739" i="5"/>
  <c r="S739" i="5"/>
  <c r="U738" i="5"/>
  <c r="T738" i="5"/>
  <c r="S738" i="5"/>
  <c r="U737" i="5"/>
  <c r="W737" i="5" s="1"/>
  <c r="X737" i="5" s="1"/>
  <c r="T737" i="5"/>
  <c r="S737" i="5"/>
  <c r="U736" i="5"/>
  <c r="W736" i="5" s="1"/>
  <c r="X736" i="5" s="1"/>
  <c r="T736" i="5"/>
  <c r="S736" i="5"/>
  <c r="W735" i="5"/>
  <c r="X735" i="5" s="1"/>
  <c r="U735" i="5"/>
  <c r="T735" i="5"/>
  <c r="S735" i="5"/>
  <c r="W734" i="5"/>
  <c r="X734" i="5" s="1"/>
  <c r="U734" i="5"/>
  <c r="T734" i="5"/>
  <c r="S734" i="5"/>
  <c r="W733" i="5"/>
  <c r="X733" i="5" s="1"/>
  <c r="U733" i="5"/>
  <c r="T733" i="5"/>
  <c r="S733" i="5"/>
  <c r="U732" i="5"/>
  <c r="T732" i="5"/>
  <c r="S732" i="5"/>
  <c r="W731" i="5"/>
  <c r="X731" i="5" s="1"/>
  <c r="U731" i="5"/>
  <c r="T731" i="5"/>
  <c r="S731" i="5"/>
  <c r="U730" i="5"/>
  <c r="T730" i="5"/>
  <c r="S730" i="5"/>
  <c r="U729" i="5"/>
  <c r="W729" i="5" s="1"/>
  <c r="X729" i="5" s="1"/>
  <c r="T729" i="5"/>
  <c r="S729" i="5"/>
  <c r="U728" i="5"/>
  <c r="W728" i="5" s="1"/>
  <c r="X728" i="5" s="1"/>
  <c r="T728" i="5"/>
  <c r="S728" i="5"/>
  <c r="W727" i="5"/>
  <c r="X727" i="5" s="1"/>
  <c r="Y727" i="5" s="1"/>
  <c r="U727" i="5"/>
  <c r="T727" i="5"/>
  <c r="S727" i="5"/>
  <c r="W726" i="5"/>
  <c r="X726" i="5" s="1"/>
  <c r="U726" i="5"/>
  <c r="T726" i="5"/>
  <c r="S726" i="5"/>
  <c r="W725" i="5"/>
  <c r="X725" i="5" s="1"/>
  <c r="U725" i="5"/>
  <c r="T725" i="5"/>
  <c r="S725" i="5"/>
  <c r="U724" i="5"/>
  <c r="W724" i="5" s="1"/>
  <c r="X724" i="5" s="1"/>
  <c r="T724" i="5"/>
  <c r="S724" i="5"/>
  <c r="W723" i="5"/>
  <c r="X723" i="5" s="1"/>
  <c r="U723" i="5"/>
  <c r="T723" i="5"/>
  <c r="S723" i="5"/>
  <c r="U722" i="5"/>
  <c r="T722" i="5"/>
  <c r="S722" i="5"/>
  <c r="U721" i="5"/>
  <c r="W721" i="5" s="1"/>
  <c r="X721" i="5" s="1"/>
  <c r="T721" i="5"/>
  <c r="S721" i="5"/>
  <c r="U720" i="5"/>
  <c r="W720" i="5" s="1"/>
  <c r="X720" i="5" s="1"/>
  <c r="T720" i="5"/>
  <c r="S720" i="5"/>
  <c r="W719" i="5"/>
  <c r="U719" i="5"/>
  <c r="T719" i="5"/>
  <c r="S719" i="5"/>
  <c r="W718" i="5"/>
  <c r="X718" i="5" s="1"/>
  <c r="U718" i="5"/>
  <c r="T718" i="5"/>
  <c r="S718" i="5"/>
  <c r="W717" i="5"/>
  <c r="X717" i="5" s="1"/>
  <c r="U717" i="5"/>
  <c r="T717" i="5"/>
  <c r="S717" i="5"/>
  <c r="U716" i="5"/>
  <c r="T716" i="5"/>
  <c r="S716" i="5"/>
  <c r="W715" i="5"/>
  <c r="X715" i="5" s="1"/>
  <c r="U715" i="5"/>
  <c r="T715" i="5"/>
  <c r="S715" i="5"/>
  <c r="U714" i="5"/>
  <c r="T714" i="5"/>
  <c r="S714" i="5"/>
  <c r="U713" i="5"/>
  <c r="W713" i="5" s="1"/>
  <c r="X713" i="5" s="1"/>
  <c r="T713" i="5"/>
  <c r="S713" i="5"/>
  <c r="U712" i="5"/>
  <c r="W712" i="5" s="1"/>
  <c r="X712" i="5" s="1"/>
  <c r="T712" i="5"/>
  <c r="S712" i="5"/>
  <c r="W711" i="5"/>
  <c r="X711" i="5" s="1"/>
  <c r="U711" i="5"/>
  <c r="T711" i="5"/>
  <c r="S711" i="5"/>
  <c r="W710" i="5"/>
  <c r="X710" i="5" s="1"/>
  <c r="U710" i="5"/>
  <c r="T710" i="5"/>
  <c r="S710" i="5"/>
  <c r="W709" i="5"/>
  <c r="X709" i="5" s="1"/>
  <c r="U709" i="5"/>
  <c r="T709" i="5"/>
  <c r="S709" i="5"/>
  <c r="U708" i="5"/>
  <c r="T708" i="5"/>
  <c r="S708" i="5"/>
  <c r="W707" i="5"/>
  <c r="X707" i="5" s="1"/>
  <c r="U707" i="5"/>
  <c r="T707" i="5"/>
  <c r="S707" i="5"/>
  <c r="U706" i="5"/>
  <c r="T706" i="5"/>
  <c r="S706" i="5"/>
  <c r="U705" i="5"/>
  <c r="W705" i="5" s="1"/>
  <c r="X705" i="5" s="1"/>
  <c r="T705" i="5"/>
  <c r="S705" i="5"/>
  <c r="U704" i="5"/>
  <c r="W704" i="5" s="1"/>
  <c r="X704" i="5" s="1"/>
  <c r="T704" i="5"/>
  <c r="S704" i="5"/>
  <c r="W703" i="5"/>
  <c r="X703" i="5" s="1"/>
  <c r="U703" i="5"/>
  <c r="T703" i="5"/>
  <c r="S703" i="5"/>
  <c r="U702" i="5"/>
  <c r="W702" i="5" s="1"/>
  <c r="X702" i="5" s="1"/>
  <c r="T702" i="5"/>
  <c r="S702" i="5"/>
  <c r="W701" i="5"/>
  <c r="X701" i="5" s="1"/>
  <c r="U701" i="5"/>
  <c r="T701" i="5"/>
  <c r="S701" i="5"/>
  <c r="W700" i="5"/>
  <c r="X700" i="5" s="1"/>
  <c r="U700" i="5"/>
  <c r="T700" i="5"/>
  <c r="S700" i="5"/>
  <c r="U699" i="5"/>
  <c r="W699" i="5" s="1"/>
  <c r="X699" i="5" s="1"/>
  <c r="T699" i="5"/>
  <c r="S699" i="5"/>
  <c r="U698" i="5"/>
  <c r="T698" i="5"/>
  <c r="S698" i="5"/>
  <c r="U697" i="5"/>
  <c r="W697" i="5" s="1"/>
  <c r="X697" i="5" s="1"/>
  <c r="T697" i="5"/>
  <c r="S697" i="5"/>
  <c r="U696" i="5"/>
  <c r="W696" i="5" s="1"/>
  <c r="X696" i="5" s="1"/>
  <c r="T696" i="5"/>
  <c r="S696" i="5"/>
  <c r="W695" i="5"/>
  <c r="X695" i="5" s="1"/>
  <c r="U695" i="5"/>
  <c r="T695" i="5"/>
  <c r="S695" i="5"/>
  <c r="U694" i="5"/>
  <c r="W694" i="5" s="1"/>
  <c r="X694" i="5" s="1"/>
  <c r="T694" i="5"/>
  <c r="S694" i="5"/>
  <c r="W693" i="5"/>
  <c r="X693" i="5" s="1"/>
  <c r="U693" i="5"/>
  <c r="T693" i="5"/>
  <c r="S693" i="5"/>
  <c r="U692" i="5"/>
  <c r="T692" i="5"/>
  <c r="S692" i="5"/>
  <c r="U691" i="5"/>
  <c r="W691" i="5" s="1"/>
  <c r="X691" i="5" s="1"/>
  <c r="T691" i="5"/>
  <c r="S691" i="5"/>
  <c r="U690" i="5"/>
  <c r="T690" i="5"/>
  <c r="S690" i="5"/>
  <c r="U689" i="5"/>
  <c r="W689" i="5" s="1"/>
  <c r="X689" i="5" s="1"/>
  <c r="T689" i="5"/>
  <c r="S689" i="5"/>
  <c r="U688" i="5"/>
  <c r="W688" i="5" s="1"/>
  <c r="X688" i="5" s="1"/>
  <c r="T688" i="5"/>
  <c r="S688" i="5"/>
  <c r="W687" i="5"/>
  <c r="X687" i="5" s="1"/>
  <c r="U687" i="5"/>
  <c r="T687" i="5"/>
  <c r="S687" i="5"/>
  <c r="U686" i="5"/>
  <c r="W686" i="5" s="1"/>
  <c r="X686" i="5" s="1"/>
  <c r="T686" i="5"/>
  <c r="S686" i="5"/>
  <c r="W685" i="5"/>
  <c r="X685" i="5" s="1"/>
  <c r="U685" i="5"/>
  <c r="T685" i="5"/>
  <c r="S685" i="5"/>
  <c r="U684" i="5"/>
  <c r="T684" i="5"/>
  <c r="S684" i="5"/>
  <c r="U683" i="5"/>
  <c r="W683" i="5" s="1"/>
  <c r="X683" i="5" s="1"/>
  <c r="T683" i="5"/>
  <c r="S683" i="5"/>
  <c r="U682" i="5"/>
  <c r="T682" i="5"/>
  <c r="S682" i="5"/>
  <c r="U681" i="5"/>
  <c r="W681" i="5" s="1"/>
  <c r="X681" i="5" s="1"/>
  <c r="T681" i="5"/>
  <c r="S681" i="5"/>
  <c r="U680" i="5"/>
  <c r="W680" i="5" s="1"/>
  <c r="X680" i="5" s="1"/>
  <c r="T680" i="5"/>
  <c r="S680" i="5"/>
  <c r="W679" i="5"/>
  <c r="X679" i="5" s="1"/>
  <c r="U679" i="5"/>
  <c r="T679" i="5"/>
  <c r="S679" i="5"/>
  <c r="U678" i="5"/>
  <c r="W678" i="5" s="1"/>
  <c r="X678" i="5" s="1"/>
  <c r="T678" i="5"/>
  <c r="S678" i="5"/>
  <c r="W677" i="5"/>
  <c r="X677" i="5" s="1"/>
  <c r="U677" i="5"/>
  <c r="T677" i="5"/>
  <c r="S677" i="5"/>
  <c r="W676" i="5"/>
  <c r="X676" i="5" s="1"/>
  <c r="U676" i="5"/>
  <c r="T676" i="5"/>
  <c r="S676" i="5"/>
  <c r="U675" i="5"/>
  <c r="W675" i="5" s="1"/>
  <c r="X675" i="5" s="1"/>
  <c r="T675" i="5"/>
  <c r="S675" i="5"/>
  <c r="U674" i="5"/>
  <c r="T674" i="5"/>
  <c r="S674" i="5"/>
  <c r="U673" i="5"/>
  <c r="W673" i="5" s="1"/>
  <c r="X673" i="5" s="1"/>
  <c r="T673" i="5"/>
  <c r="S673" i="5"/>
  <c r="U672" i="5"/>
  <c r="W672" i="5" s="1"/>
  <c r="X672" i="5" s="1"/>
  <c r="T672" i="5"/>
  <c r="S672" i="5"/>
  <c r="W671" i="5"/>
  <c r="X671" i="5" s="1"/>
  <c r="U671" i="5"/>
  <c r="T671" i="5"/>
  <c r="S671" i="5"/>
  <c r="U670" i="5"/>
  <c r="W670" i="5" s="1"/>
  <c r="X670" i="5" s="1"/>
  <c r="T670" i="5"/>
  <c r="S670" i="5"/>
  <c r="W669" i="5"/>
  <c r="X669" i="5" s="1"/>
  <c r="U669" i="5"/>
  <c r="T669" i="5"/>
  <c r="S669" i="5"/>
  <c r="W668" i="5"/>
  <c r="X668" i="5" s="1"/>
  <c r="U668" i="5"/>
  <c r="T668" i="5"/>
  <c r="S668" i="5"/>
  <c r="U667" i="5"/>
  <c r="W667" i="5" s="1"/>
  <c r="X667" i="5" s="1"/>
  <c r="T667" i="5"/>
  <c r="S667" i="5"/>
  <c r="U666" i="5"/>
  <c r="T666" i="5"/>
  <c r="S666" i="5"/>
  <c r="U665" i="5"/>
  <c r="W665" i="5" s="1"/>
  <c r="X665" i="5" s="1"/>
  <c r="T665" i="5"/>
  <c r="S665" i="5"/>
  <c r="U664" i="5"/>
  <c r="W664" i="5" s="1"/>
  <c r="X664" i="5" s="1"/>
  <c r="T664" i="5"/>
  <c r="S664" i="5"/>
  <c r="W663" i="5"/>
  <c r="X663" i="5" s="1"/>
  <c r="U663" i="5"/>
  <c r="T663" i="5"/>
  <c r="S663" i="5"/>
  <c r="U662" i="5"/>
  <c r="W662" i="5" s="1"/>
  <c r="X662" i="5" s="1"/>
  <c r="T662" i="5"/>
  <c r="S662" i="5"/>
  <c r="W661" i="5"/>
  <c r="X661" i="5" s="1"/>
  <c r="U661" i="5"/>
  <c r="T661" i="5"/>
  <c r="S661" i="5"/>
  <c r="U660" i="5"/>
  <c r="T660" i="5"/>
  <c r="S660" i="5"/>
  <c r="U659" i="5"/>
  <c r="W659" i="5" s="1"/>
  <c r="X659" i="5" s="1"/>
  <c r="T659" i="5"/>
  <c r="S659" i="5"/>
  <c r="U658" i="5"/>
  <c r="T658" i="5"/>
  <c r="S658" i="5"/>
  <c r="U657" i="5"/>
  <c r="T657" i="5"/>
  <c r="S657" i="5"/>
  <c r="U656" i="5"/>
  <c r="W656" i="5" s="1"/>
  <c r="X656" i="5" s="1"/>
  <c r="T656" i="5"/>
  <c r="S656" i="5"/>
  <c r="W655" i="5"/>
  <c r="X655" i="5" s="1"/>
  <c r="U655" i="5"/>
  <c r="T655" i="5"/>
  <c r="S655" i="5"/>
  <c r="U654" i="5"/>
  <c r="W654" i="5" s="1"/>
  <c r="X654" i="5" s="1"/>
  <c r="T654" i="5"/>
  <c r="S654" i="5"/>
  <c r="W653" i="5"/>
  <c r="X653" i="5" s="1"/>
  <c r="U653" i="5"/>
  <c r="T653" i="5"/>
  <c r="S653" i="5"/>
  <c r="W652" i="5"/>
  <c r="X652" i="5" s="1"/>
  <c r="U652" i="5"/>
  <c r="T652" i="5"/>
  <c r="S652" i="5"/>
  <c r="U651" i="5"/>
  <c r="W651" i="5" s="1"/>
  <c r="X651" i="5" s="1"/>
  <c r="T651" i="5"/>
  <c r="S651" i="5"/>
  <c r="U650" i="5"/>
  <c r="T650" i="5"/>
  <c r="S650" i="5"/>
  <c r="U649" i="5"/>
  <c r="T649" i="5"/>
  <c r="S649" i="5"/>
  <c r="U648" i="5"/>
  <c r="W648" i="5" s="1"/>
  <c r="X648" i="5" s="1"/>
  <c r="T648" i="5"/>
  <c r="S648" i="5"/>
  <c r="W647" i="5"/>
  <c r="X647" i="5" s="1"/>
  <c r="U647" i="5"/>
  <c r="T647" i="5"/>
  <c r="S647" i="5"/>
  <c r="U646" i="5"/>
  <c r="W646" i="5" s="1"/>
  <c r="X646" i="5" s="1"/>
  <c r="T646" i="5"/>
  <c r="S646" i="5"/>
  <c r="W645" i="5"/>
  <c r="X645" i="5" s="1"/>
  <c r="U645" i="5"/>
  <c r="T645" i="5"/>
  <c r="S645" i="5"/>
  <c r="U644" i="5"/>
  <c r="T644" i="5"/>
  <c r="S644" i="5"/>
  <c r="U643" i="5"/>
  <c r="W643" i="5" s="1"/>
  <c r="X643" i="5" s="1"/>
  <c r="T643" i="5"/>
  <c r="S643" i="5"/>
  <c r="U642" i="5"/>
  <c r="T642" i="5"/>
  <c r="S642" i="5"/>
  <c r="U641" i="5"/>
  <c r="W641" i="5" s="1"/>
  <c r="X641" i="5" s="1"/>
  <c r="T641" i="5"/>
  <c r="S641" i="5"/>
  <c r="U640" i="5"/>
  <c r="W640" i="5" s="1"/>
  <c r="X640" i="5" s="1"/>
  <c r="T640" i="5"/>
  <c r="S640" i="5"/>
  <c r="W639" i="5"/>
  <c r="X639" i="5" s="1"/>
  <c r="U639" i="5"/>
  <c r="T639" i="5"/>
  <c r="S639" i="5"/>
  <c r="U638" i="5"/>
  <c r="W638" i="5" s="1"/>
  <c r="X638" i="5" s="1"/>
  <c r="T638" i="5"/>
  <c r="S638" i="5"/>
  <c r="W637" i="5"/>
  <c r="X637" i="5" s="1"/>
  <c r="U637" i="5"/>
  <c r="T637" i="5"/>
  <c r="S637" i="5"/>
  <c r="U636" i="5"/>
  <c r="T636" i="5"/>
  <c r="S636" i="5"/>
  <c r="U635" i="5"/>
  <c r="W635" i="5" s="1"/>
  <c r="X635" i="5" s="1"/>
  <c r="T635" i="5"/>
  <c r="S635" i="5"/>
  <c r="U634" i="5"/>
  <c r="T634" i="5"/>
  <c r="S634" i="5"/>
  <c r="U633" i="5"/>
  <c r="W633" i="5" s="1"/>
  <c r="X633" i="5" s="1"/>
  <c r="T633" i="5"/>
  <c r="S633" i="5"/>
  <c r="U632" i="5"/>
  <c r="W632" i="5" s="1"/>
  <c r="X632" i="5" s="1"/>
  <c r="T632" i="5"/>
  <c r="S632" i="5"/>
  <c r="W631" i="5"/>
  <c r="X631" i="5" s="1"/>
  <c r="U631" i="5"/>
  <c r="T631" i="5"/>
  <c r="S631" i="5"/>
  <c r="U630" i="5"/>
  <c r="W630" i="5" s="1"/>
  <c r="X630" i="5" s="1"/>
  <c r="T630" i="5"/>
  <c r="S630" i="5"/>
  <c r="W629" i="5"/>
  <c r="X629" i="5" s="1"/>
  <c r="U629" i="5"/>
  <c r="T629" i="5"/>
  <c r="S629" i="5"/>
  <c r="U628" i="5"/>
  <c r="T628" i="5"/>
  <c r="S628" i="5"/>
  <c r="U627" i="5"/>
  <c r="W627" i="5" s="1"/>
  <c r="X627" i="5" s="1"/>
  <c r="T627" i="5"/>
  <c r="S627" i="5"/>
  <c r="U626" i="5"/>
  <c r="T626" i="5"/>
  <c r="S626" i="5"/>
  <c r="U625" i="5"/>
  <c r="T625" i="5"/>
  <c r="S625" i="5"/>
  <c r="U624" i="5"/>
  <c r="W624" i="5" s="1"/>
  <c r="X624" i="5" s="1"/>
  <c r="T624" i="5"/>
  <c r="S624" i="5"/>
  <c r="W623" i="5"/>
  <c r="X623" i="5" s="1"/>
  <c r="U623" i="5"/>
  <c r="T623" i="5"/>
  <c r="S623" i="5"/>
  <c r="U622" i="5"/>
  <c r="W622" i="5" s="1"/>
  <c r="X622" i="5" s="1"/>
  <c r="T622" i="5"/>
  <c r="S622" i="5"/>
  <c r="W621" i="5"/>
  <c r="X621" i="5" s="1"/>
  <c r="U621" i="5"/>
  <c r="T621" i="5"/>
  <c r="S621" i="5"/>
  <c r="W620" i="5"/>
  <c r="X620" i="5" s="1"/>
  <c r="U620" i="5"/>
  <c r="T620" i="5"/>
  <c r="S620" i="5"/>
  <c r="U619" i="5"/>
  <c r="W619" i="5" s="1"/>
  <c r="X619" i="5" s="1"/>
  <c r="T619" i="5"/>
  <c r="S619" i="5"/>
  <c r="U618" i="5"/>
  <c r="T618" i="5"/>
  <c r="S618" i="5"/>
  <c r="U617" i="5"/>
  <c r="T617" i="5"/>
  <c r="S617" i="5"/>
  <c r="U616" i="5"/>
  <c r="W616" i="5" s="1"/>
  <c r="X616" i="5" s="1"/>
  <c r="T616" i="5"/>
  <c r="S616" i="5"/>
  <c r="W615" i="5"/>
  <c r="X615" i="5" s="1"/>
  <c r="U615" i="5"/>
  <c r="T615" i="5"/>
  <c r="S615" i="5"/>
  <c r="U614" i="5"/>
  <c r="W614" i="5" s="1"/>
  <c r="X614" i="5" s="1"/>
  <c r="T614" i="5"/>
  <c r="S614" i="5"/>
  <c r="W613" i="5"/>
  <c r="X613" i="5" s="1"/>
  <c r="U613" i="5"/>
  <c r="T613" i="5"/>
  <c r="S613" i="5"/>
  <c r="W612" i="5"/>
  <c r="X612" i="5" s="1"/>
  <c r="Y612" i="5" s="1"/>
  <c r="U612" i="5"/>
  <c r="T612" i="5"/>
  <c r="S612" i="5"/>
  <c r="U611" i="5"/>
  <c r="T611" i="5"/>
  <c r="S611" i="5"/>
  <c r="W610" i="5"/>
  <c r="X610" i="5" s="1"/>
  <c r="U610" i="5"/>
  <c r="T610" i="5"/>
  <c r="S610" i="5"/>
  <c r="U609" i="5"/>
  <c r="T609" i="5"/>
  <c r="S609" i="5"/>
  <c r="U608" i="5"/>
  <c r="W608" i="5" s="1"/>
  <c r="X608" i="5" s="1"/>
  <c r="T608" i="5"/>
  <c r="S608" i="5"/>
  <c r="W607" i="5"/>
  <c r="X607" i="5" s="1"/>
  <c r="U607" i="5"/>
  <c r="T607" i="5"/>
  <c r="S607" i="5"/>
  <c r="U606" i="5"/>
  <c r="W606" i="5" s="1"/>
  <c r="X606" i="5" s="1"/>
  <c r="T606" i="5"/>
  <c r="S606" i="5"/>
  <c r="W605" i="5"/>
  <c r="X605" i="5" s="1"/>
  <c r="U605" i="5"/>
  <c r="T605" i="5"/>
  <c r="S605" i="5"/>
  <c r="W604" i="5"/>
  <c r="X604" i="5" s="1"/>
  <c r="U604" i="5"/>
  <c r="T604" i="5"/>
  <c r="S604" i="5"/>
  <c r="U603" i="5"/>
  <c r="T603" i="5"/>
  <c r="S603" i="5"/>
  <c r="U602" i="5"/>
  <c r="T602" i="5"/>
  <c r="S602" i="5"/>
  <c r="U601" i="5"/>
  <c r="T601" i="5"/>
  <c r="S601" i="5"/>
  <c r="U600" i="5"/>
  <c r="W600" i="5" s="1"/>
  <c r="X600" i="5" s="1"/>
  <c r="T600" i="5"/>
  <c r="S600" i="5"/>
  <c r="W599" i="5"/>
  <c r="X599" i="5" s="1"/>
  <c r="U599" i="5"/>
  <c r="T599" i="5"/>
  <c r="S599" i="5"/>
  <c r="U598" i="5"/>
  <c r="W598" i="5" s="1"/>
  <c r="X598" i="5" s="1"/>
  <c r="T598" i="5"/>
  <c r="S598" i="5"/>
  <c r="W597" i="5"/>
  <c r="X597" i="5" s="1"/>
  <c r="U597" i="5"/>
  <c r="T597" i="5"/>
  <c r="S597" i="5"/>
  <c r="W596" i="5"/>
  <c r="X596" i="5" s="1"/>
  <c r="U596" i="5"/>
  <c r="T596" i="5"/>
  <c r="S596" i="5"/>
  <c r="U595" i="5"/>
  <c r="T595" i="5"/>
  <c r="S595" i="5"/>
  <c r="U594" i="5"/>
  <c r="T594" i="5"/>
  <c r="S594" i="5"/>
  <c r="U593" i="5"/>
  <c r="W593" i="5" s="1"/>
  <c r="X593" i="5" s="1"/>
  <c r="T593" i="5"/>
  <c r="S593" i="5"/>
  <c r="U592" i="5"/>
  <c r="W592" i="5" s="1"/>
  <c r="X592" i="5" s="1"/>
  <c r="T592" i="5"/>
  <c r="S592" i="5"/>
  <c r="W591" i="5"/>
  <c r="X591" i="5" s="1"/>
  <c r="U591" i="5"/>
  <c r="T591" i="5"/>
  <c r="S591" i="5"/>
  <c r="U590" i="5"/>
  <c r="W590" i="5" s="1"/>
  <c r="T590" i="5"/>
  <c r="S590" i="5"/>
  <c r="W589" i="5"/>
  <c r="X589" i="5" s="1"/>
  <c r="U589" i="5"/>
  <c r="T589" i="5"/>
  <c r="S589" i="5"/>
  <c r="W588" i="5"/>
  <c r="X588" i="5" s="1"/>
  <c r="Y588" i="5" s="1"/>
  <c r="U588" i="5"/>
  <c r="T588" i="5"/>
  <c r="S588" i="5"/>
  <c r="U587" i="5"/>
  <c r="W587" i="5" s="1"/>
  <c r="X587" i="5" s="1"/>
  <c r="T587" i="5"/>
  <c r="S587" i="5"/>
  <c r="U586" i="5"/>
  <c r="T586" i="5"/>
  <c r="S586" i="5"/>
  <c r="U585" i="5"/>
  <c r="T585" i="5"/>
  <c r="S585" i="5"/>
  <c r="U584" i="5"/>
  <c r="W584" i="5" s="1"/>
  <c r="X584" i="5" s="1"/>
  <c r="T584" i="5"/>
  <c r="S584" i="5"/>
  <c r="W583" i="5"/>
  <c r="X583" i="5" s="1"/>
  <c r="U583" i="5"/>
  <c r="T583" i="5"/>
  <c r="S583" i="5"/>
  <c r="U582" i="5"/>
  <c r="W582" i="5" s="1"/>
  <c r="X582" i="5" s="1"/>
  <c r="T582" i="5"/>
  <c r="S582" i="5"/>
  <c r="W581" i="5"/>
  <c r="X581" i="5" s="1"/>
  <c r="U581" i="5"/>
  <c r="T581" i="5"/>
  <c r="S581" i="5"/>
  <c r="W580" i="5"/>
  <c r="X580" i="5" s="1"/>
  <c r="U580" i="5"/>
  <c r="T580" i="5"/>
  <c r="S580" i="5"/>
  <c r="U579" i="5"/>
  <c r="T579" i="5"/>
  <c r="S579" i="5"/>
  <c r="U578" i="5"/>
  <c r="T578" i="5"/>
  <c r="S578" i="5"/>
  <c r="U577" i="5"/>
  <c r="W577" i="5" s="1"/>
  <c r="X577" i="5" s="1"/>
  <c r="T577" i="5"/>
  <c r="S577" i="5"/>
  <c r="U576" i="5"/>
  <c r="W576" i="5" s="1"/>
  <c r="X576" i="5" s="1"/>
  <c r="T576" i="5"/>
  <c r="S576" i="5"/>
  <c r="W575" i="5"/>
  <c r="X575" i="5" s="1"/>
  <c r="U575" i="5"/>
  <c r="T575" i="5"/>
  <c r="S575" i="5"/>
  <c r="U574" i="5"/>
  <c r="W574" i="5" s="1"/>
  <c r="X574" i="5" s="1"/>
  <c r="T574" i="5"/>
  <c r="S574" i="5"/>
  <c r="W573" i="5"/>
  <c r="X573" i="5" s="1"/>
  <c r="U573" i="5"/>
  <c r="T573" i="5"/>
  <c r="S573" i="5"/>
  <c r="W572" i="5"/>
  <c r="X572" i="5" s="1"/>
  <c r="U572" i="5"/>
  <c r="T572" i="5"/>
  <c r="S572" i="5"/>
  <c r="U571" i="5"/>
  <c r="W571" i="5" s="1"/>
  <c r="X571" i="5" s="1"/>
  <c r="T571" i="5"/>
  <c r="S571" i="5"/>
  <c r="U570" i="5"/>
  <c r="T570" i="5"/>
  <c r="S570" i="5"/>
  <c r="U569" i="5"/>
  <c r="T569" i="5"/>
  <c r="S569" i="5"/>
  <c r="U568" i="5"/>
  <c r="W568" i="5" s="1"/>
  <c r="X568" i="5" s="1"/>
  <c r="T568" i="5"/>
  <c r="S568" i="5"/>
  <c r="W567" i="5"/>
  <c r="X567" i="5" s="1"/>
  <c r="U567" i="5"/>
  <c r="T567" i="5"/>
  <c r="S567" i="5"/>
  <c r="U566" i="5"/>
  <c r="W566" i="5" s="1"/>
  <c r="X566" i="5" s="1"/>
  <c r="T566" i="5"/>
  <c r="S566" i="5"/>
  <c r="W565" i="5"/>
  <c r="X565" i="5" s="1"/>
  <c r="U565" i="5"/>
  <c r="T565" i="5"/>
  <c r="S565" i="5"/>
  <c r="W564" i="5"/>
  <c r="X564" i="5" s="1"/>
  <c r="U564" i="5"/>
  <c r="T564" i="5"/>
  <c r="S564" i="5"/>
  <c r="U563" i="5"/>
  <c r="T563" i="5"/>
  <c r="S563" i="5"/>
  <c r="U562" i="5"/>
  <c r="T562" i="5"/>
  <c r="S562" i="5"/>
  <c r="U561" i="5"/>
  <c r="W561" i="5" s="1"/>
  <c r="X561" i="5" s="1"/>
  <c r="T561" i="5"/>
  <c r="S561" i="5"/>
  <c r="U560" i="5"/>
  <c r="W560" i="5" s="1"/>
  <c r="X560" i="5" s="1"/>
  <c r="T560" i="5"/>
  <c r="S560" i="5"/>
  <c r="W559" i="5"/>
  <c r="X559" i="5" s="1"/>
  <c r="U559" i="5"/>
  <c r="T559" i="5"/>
  <c r="S559" i="5"/>
  <c r="U558" i="5"/>
  <c r="W558" i="5" s="1"/>
  <c r="X558" i="5" s="1"/>
  <c r="T558" i="5"/>
  <c r="S558" i="5"/>
  <c r="W557" i="5"/>
  <c r="X557" i="5" s="1"/>
  <c r="U557" i="5"/>
  <c r="T557" i="5"/>
  <c r="S557" i="5"/>
  <c r="W556" i="5"/>
  <c r="X556" i="5" s="1"/>
  <c r="Y556" i="5" s="1"/>
  <c r="U556" i="5"/>
  <c r="T556" i="5"/>
  <c r="S556" i="5"/>
  <c r="U555" i="5"/>
  <c r="W555" i="5" s="1"/>
  <c r="X555" i="5" s="1"/>
  <c r="T555" i="5"/>
  <c r="S555" i="5"/>
  <c r="U554" i="5"/>
  <c r="W554" i="5" s="1"/>
  <c r="X554" i="5" s="1"/>
  <c r="T554" i="5"/>
  <c r="S554" i="5"/>
  <c r="U553" i="5"/>
  <c r="T553" i="5"/>
  <c r="S553" i="5"/>
  <c r="U552" i="5"/>
  <c r="W552" i="5" s="1"/>
  <c r="X552" i="5" s="1"/>
  <c r="T552" i="5"/>
  <c r="S552" i="5"/>
  <c r="W551" i="5"/>
  <c r="X551" i="5" s="1"/>
  <c r="U551" i="5"/>
  <c r="T551" i="5"/>
  <c r="S551" i="5"/>
  <c r="U550" i="5"/>
  <c r="W550" i="5" s="1"/>
  <c r="X550" i="5" s="1"/>
  <c r="T550" i="5"/>
  <c r="S550" i="5"/>
  <c r="W549" i="5"/>
  <c r="X549" i="5" s="1"/>
  <c r="U549" i="5"/>
  <c r="T549" i="5"/>
  <c r="S549" i="5"/>
  <c r="W548" i="5"/>
  <c r="X548" i="5" s="1"/>
  <c r="U548" i="5"/>
  <c r="T548" i="5"/>
  <c r="S548" i="5"/>
  <c r="U547" i="5"/>
  <c r="T547" i="5"/>
  <c r="S547" i="5"/>
  <c r="U546" i="5"/>
  <c r="T546" i="5"/>
  <c r="S546" i="5"/>
  <c r="U545" i="5"/>
  <c r="T545" i="5"/>
  <c r="S545" i="5"/>
  <c r="U544" i="5"/>
  <c r="W544" i="5" s="1"/>
  <c r="X544" i="5" s="1"/>
  <c r="T544" i="5"/>
  <c r="S544" i="5"/>
  <c r="U543" i="5"/>
  <c r="W543" i="5" s="1"/>
  <c r="X543" i="5" s="1"/>
  <c r="T543" i="5"/>
  <c r="S543" i="5"/>
  <c r="U542" i="5"/>
  <c r="W542" i="5" s="1"/>
  <c r="T542" i="5"/>
  <c r="S542" i="5"/>
  <c r="W541" i="5"/>
  <c r="X541" i="5" s="1"/>
  <c r="U541" i="5"/>
  <c r="T541" i="5"/>
  <c r="S541" i="5"/>
  <c r="W540" i="5"/>
  <c r="X540" i="5" s="1"/>
  <c r="U540" i="5"/>
  <c r="T540" i="5"/>
  <c r="S540" i="5"/>
  <c r="U539" i="5"/>
  <c r="T539" i="5"/>
  <c r="S539" i="5"/>
  <c r="U538" i="5"/>
  <c r="T538" i="5"/>
  <c r="S538" i="5"/>
  <c r="U537" i="5"/>
  <c r="T537" i="5"/>
  <c r="S537" i="5"/>
  <c r="U536" i="5"/>
  <c r="W536" i="5" s="1"/>
  <c r="X536" i="5" s="1"/>
  <c r="T536" i="5"/>
  <c r="S536" i="5"/>
  <c r="U535" i="5"/>
  <c r="W535" i="5" s="1"/>
  <c r="X535" i="5" s="1"/>
  <c r="T535" i="5"/>
  <c r="S535" i="5"/>
  <c r="U534" i="5"/>
  <c r="W534" i="5" s="1"/>
  <c r="T534" i="5"/>
  <c r="S534" i="5"/>
  <c r="W533" i="5"/>
  <c r="X533" i="5" s="1"/>
  <c r="U533" i="5"/>
  <c r="T533" i="5"/>
  <c r="S533" i="5"/>
  <c r="W532" i="5"/>
  <c r="X532" i="5" s="1"/>
  <c r="U532" i="5"/>
  <c r="T532" i="5"/>
  <c r="S532" i="5"/>
  <c r="W531" i="5"/>
  <c r="X531" i="5" s="1"/>
  <c r="U531" i="5"/>
  <c r="T531" i="5"/>
  <c r="S531" i="5"/>
  <c r="U530" i="5"/>
  <c r="T530" i="5"/>
  <c r="S530" i="5"/>
  <c r="U529" i="5"/>
  <c r="W529" i="5" s="1"/>
  <c r="X529" i="5" s="1"/>
  <c r="T529" i="5"/>
  <c r="S529" i="5"/>
  <c r="W528" i="5"/>
  <c r="X528" i="5" s="1"/>
  <c r="U528" i="5"/>
  <c r="T528" i="5"/>
  <c r="S528" i="5"/>
  <c r="W527" i="5"/>
  <c r="X527" i="5" s="1"/>
  <c r="U527" i="5"/>
  <c r="T527" i="5"/>
  <c r="S527" i="5"/>
  <c r="U526" i="5"/>
  <c r="W526" i="5" s="1"/>
  <c r="X526" i="5" s="1"/>
  <c r="T526" i="5"/>
  <c r="S526" i="5"/>
  <c r="W525" i="5"/>
  <c r="X525" i="5" s="1"/>
  <c r="U525" i="5"/>
  <c r="T525" i="5"/>
  <c r="S525" i="5"/>
  <c r="W524" i="5"/>
  <c r="X524" i="5" s="1"/>
  <c r="U524" i="5"/>
  <c r="T524" i="5"/>
  <c r="S524" i="5"/>
  <c r="W523" i="5"/>
  <c r="X523" i="5" s="1"/>
  <c r="U523" i="5"/>
  <c r="T523" i="5"/>
  <c r="S523" i="5"/>
  <c r="U522" i="5"/>
  <c r="T522" i="5"/>
  <c r="S522" i="5"/>
  <c r="U521" i="5"/>
  <c r="W521" i="5" s="1"/>
  <c r="X521" i="5" s="1"/>
  <c r="T521" i="5"/>
  <c r="S521" i="5"/>
  <c r="W520" i="5"/>
  <c r="X520" i="5" s="1"/>
  <c r="U520" i="5"/>
  <c r="T520" i="5"/>
  <c r="S520" i="5"/>
  <c r="W519" i="5"/>
  <c r="X519" i="5" s="1"/>
  <c r="U519" i="5"/>
  <c r="T519" i="5"/>
  <c r="S519" i="5"/>
  <c r="U518" i="5"/>
  <c r="W518" i="5" s="1"/>
  <c r="X518" i="5" s="1"/>
  <c r="T518" i="5"/>
  <c r="S518" i="5"/>
  <c r="W517" i="5"/>
  <c r="X517" i="5" s="1"/>
  <c r="U517" i="5"/>
  <c r="T517" i="5"/>
  <c r="S517" i="5"/>
  <c r="W516" i="5"/>
  <c r="X516" i="5" s="1"/>
  <c r="U516" i="5"/>
  <c r="T516" i="5"/>
  <c r="S516" i="5"/>
  <c r="W515" i="5"/>
  <c r="X515" i="5" s="1"/>
  <c r="U515" i="5"/>
  <c r="T515" i="5"/>
  <c r="S515" i="5"/>
  <c r="U514" i="5"/>
  <c r="T514" i="5"/>
  <c r="S514" i="5"/>
  <c r="U513" i="5"/>
  <c r="W513" i="5" s="1"/>
  <c r="X513" i="5" s="1"/>
  <c r="T513" i="5"/>
  <c r="S513" i="5"/>
  <c r="W512" i="5"/>
  <c r="X512" i="5" s="1"/>
  <c r="U512" i="5"/>
  <c r="T512" i="5"/>
  <c r="S512" i="5"/>
  <c r="W511" i="5"/>
  <c r="U511" i="5"/>
  <c r="T511" i="5"/>
  <c r="S511" i="5"/>
  <c r="U510" i="5"/>
  <c r="W510" i="5" s="1"/>
  <c r="X510" i="5" s="1"/>
  <c r="T510" i="5"/>
  <c r="S510" i="5"/>
  <c r="W509" i="5"/>
  <c r="U509" i="5"/>
  <c r="T509" i="5"/>
  <c r="S509" i="5"/>
  <c r="U508" i="5"/>
  <c r="W508" i="5" s="1"/>
  <c r="X508" i="5" s="1"/>
  <c r="T508" i="5"/>
  <c r="S508" i="5"/>
  <c r="W507" i="5"/>
  <c r="X507" i="5" s="1"/>
  <c r="U507" i="5"/>
  <c r="T507" i="5"/>
  <c r="S507" i="5"/>
  <c r="U506" i="5"/>
  <c r="T506" i="5"/>
  <c r="S506" i="5"/>
  <c r="U505" i="5"/>
  <c r="W505" i="5" s="1"/>
  <c r="X505" i="5" s="1"/>
  <c r="T505" i="5"/>
  <c r="S505" i="5"/>
  <c r="W504" i="5"/>
  <c r="X504" i="5" s="1"/>
  <c r="U504" i="5"/>
  <c r="T504" i="5"/>
  <c r="S504" i="5"/>
  <c r="W503" i="5"/>
  <c r="U503" i="5"/>
  <c r="T503" i="5"/>
  <c r="S503" i="5"/>
  <c r="U502" i="5"/>
  <c r="W502" i="5" s="1"/>
  <c r="X502" i="5" s="1"/>
  <c r="T502" i="5"/>
  <c r="S502" i="5"/>
  <c r="W501" i="5"/>
  <c r="X501" i="5" s="1"/>
  <c r="U501" i="5"/>
  <c r="T501" i="5"/>
  <c r="S501" i="5"/>
  <c r="W500" i="5"/>
  <c r="X500" i="5" s="1"/>
  <c r="U500" i="5"/>
  <c r="T500" i="5"/>
  <c r="S500" i="5"/>
  <c r="W499" i="5"/>
  <c r="X499" i="5" s="1"/>
  <c r="U499" i="5"/>
  <c r="T499" i="5"/>
  <c r="S499" i="5"/>
  <c r="U498" i="5"/>
  <c r="T498" i="5"/>
  <c r="S498" i="5"/>
  <c r="U497" i="5"/>
  <c r="W497" i="5" s="1"/>
  <c r="X497" i="5" s="1"/>
  <c r="T497" i="5"/>
  <c r="S497" i="5"/>
  <c r="W496" i="5"/>
  <c r="X496" i="5" s="1"/>
  <c r="U496" i="5"/>
  <c r="T496" i="5"/>
  <c r="S496" i="5"/>
  <c r="W495" i="5"/>
  <c r="X495" i="5" s="1"/>
  <c r="U495" i="5"/>
  <c r="T495" i="5"/>
  <c r="S495" i="5"/>
  <c r="U494" i="5"/>
  <c r="W494" i="5" s="1"/>
  <c r="X494" i="5" s="1"/>
  <c r="T494" i="5"/>
  <c r="S494" i="5"/>
  <c r="U493" i="5"/>
  <c r="W493" i="5" s="1"/>
  <c r="X493" i="5" s="1"/>
  <c r="T493" i="5"/>
  <c r="S493" i="5"/>
  <c r="W492" i="5"/>
  <c r="X492" i="5" s="1"/>
  <c r="U492" i="5"/>
  <c r="T492" i="5"/>
  <c r="S492" i="5"/>
  <c r="W491" i="5"/>
  <c r="X491" i="5" s="1"/>
  <c r="U491" i="5"/>
  <c r="T491" i="5"/>
  <c r="S491" i="5"/>
  <c r="U490" i="5"/>
  <c r="T490" i="5"/>
  <c r="S490" i="5"/>
  <c r="U489" i="5"/>
  <c r="W489" i="5" s="1"/>
  <c r="X489" i="5" s="1"/>
  <c r="T489" i="5"/>
  <c r="S489" i="5"/>
  <c r="W488" i="5"/>
  <c r="X488" i="5" s="1"/>
  <c r="U488" i="5"/>
  <c r="T488" i="5"/>
  <c r="S488" i="5"/>
  <c r="W487" i="5"/>
  <c r="X487" i="5" s="1"/>
  <c r="U487" i="5"/>
  <c r="T487" i="5"/>
  <c r="S487" i="5"/>
  <c r="U486" i="5"/>
  <c r="W486" i="5" s="1"/>
  <c r="X486" i="5" s="1"/>
  <c r="T486" i="5"/>
  <c r="S486" i="5"/>
  <c r="W485" i="5"/>
  <c r="X485" i="5" s="1"/>
  <c r="U485" i="5"/>
  <c r="T485" i="5"/>
  <c r="S485" i="5"/>
  <c r="U484" i="5"/>
  <c r="W484" i="5" s="1"/>
  <c r="X484" i="5" s="1"/>
  <c r="T484" i="5"/>
  <c r="S484" i="5"/>
  <c r="W483" i="5"/>
  <c r="X483" i="5" s="1"/>
  <c r="U483" i="5"/>
  <c r="T483" i="5"/>
  <c r="S483" i="5"/>
  <c r="U482" i="5"/>
  <c r="T482" i="5"/>
  <c r="S482" i="5"/>
  <c r="U481" i="5"/>
  <c r="W481" i="5" s="1"/>
  <c r="X481" i="5" s="1"/>
  <c r="T481" i="5"/>
  <c r="S481" i="5"/>
  <c r="W480" i="5"/>
  <c r="X480" i="5" s="1"/>
  <c r="U480" i="5"/>
  <c r="T480" i="5"/>
  <c r="S480" i="5"/>
  <c r="W479" i="5"/>
  <c r="X479" i="5" s="1"/>
  <c r="U479" i="5"/>
  <c r="T479" i="5"/>
  <c r="S479" i="5"/>
  <c r="U478" i="5"/>
  <c r="W478" i="5" s="1"/>
  <c r="X478" i="5" s="1"/>
  <c r="T478" i="5"/>
  <c r="S478" i="5"/>
  <c r="W477" i="5"/>
  <c r="X477" i="5" s="1"/>
  <c r="U477" i="5"/>
  <c r="T477" i="5"/>
  <c r="S477" i="5"/>
  <c r="U476" i="5"/>
  <c r="W476" i="5" s="1"/>
  <c r="X476" i="5" s="1"/>
  <c r="T476" i="5"/>
  <c r="S476" i="5"/>
  <c r="W475" i="5"/>
  <c r="X475" i="5" s="1"/>
  <c r="U475" i="5"/>
  <c r="T475" i="5"/>
  <c r="S475" i="5"/>
  <c r="U474" i="5"/>
  <c r="T474" i="5"/>
  <c r="S474" i="5"/>
  <c r="U473" i="5"/>
  <c r="W473" i="5" s="1"/>
  <c r="X473" i="5" s="1"/>
  <c r="T473" i="5"/>
  <c r="S473" i="5"/>
  <c r="W472" i="5"/>
  <c r="X472" i="5" s="1"/>
  <c r="U472" i="5"/>
  <c r="T472" i="5"/>
  <c r="S472" i="5"/>
  <c r="W471" i="5"/>
  <c r="X471" i="5" s="1"/>
  <c r="U471" i="5"/>
  <c r="T471" i="5"/>
  <c r="S471" i="5"/>
  <c r="U470" i="5"/>
  <c r="W470" i="5" s="1"/>
  <c r="X470" i="5" s="1"/>
  <c r="T470" i="5"/>
  <c r="S470" i="5"/>
  <c r="U469" i="5"/>
  <c r="W469" i="5" s="1"/>
  <c r="X469" i="5" s="1"/>
  <c r="T469" i="5"/>
  <c r="S469" i="5"/>
  <c r="U468" i="5"/>
  <c r="W468" i="5" s="1"/>
  <c r="X468" i="5" s="1"/>
  <c r="T468" i="5"/>
  <c r="S468" i="5"/>
  <c r="W467" i="5"/>
  <c r="X467" i="5" s="1"/>
  <c r="U467" i="5"/>
  <c r="T467" i="5"/>
  <c r="S467" i="5"/>
  <c r="U466" i="5"/>
  <c r="T466" i="5"/>
  <c r="S466" i="5"/>
  <c r="U465" i="5"/>
  <c r="W465" i="5" s="1"/>
  <c r="X465" i="5" s="1"/>
  <c r="T465" i="5"/>
  <c r="S465" i="5"/>
  <c r="W464" i="5"/>
  <c r="X464" i="5" s="1"/>
  <c r="U464" i="5"/>
  <c r="T464" i="5"/>
  <c r="S464" i="5"/>
  <c r="W463" i="5"/>
  <c r="X463" i="5" s="1"/>
  <c r="U463" i="5"/>
  <c r="T463" i="5"/>
  <c r="S463" i="5"/>
  <c r="U462" i="5"/>
  <c r="W462" i="5" s="1"/>
  <c r="X462" i="5" s="1"/>
  <c r="T462" i="5"/>
  <c r="S462" i="5"/>
  <c r="W461" i="5"/>
  <c r="U461" i="5"/>
  <c r="T461" i="5"/>
  <c r="S461" i="5"/>
  <c r="U460" i="5"/>
  <c r="W460" i="5" s="1"/>
  <c r="X460" i="5" s="1"/>
  <c r="T460" i="5"/>
  <c r="S460" i="5"/>
  <c r="W459" i="5"/>
  <c r="X459" i="5" s="1"/>
  <c r="U459" i="5"/>
  <c r="T459" i="5"/>
  <c r="S459" i="5"/>
  <c r="U458" i="5"/>
  <c r="T458" i="5"/>
  <c r="S458" i="5"/>
  <c r="U457" i="5"/>
  <c r="W457" i="5" s="1"/>
  <c r="X457" i="5" s="1"/>
  <c r="T457" i="5"/>
  <c r="S457" i="5"/>
  <c r="W456" i="5"/>
  <c r="X456" i="5" s="1"/>
  <c r="U456" i="5"/>
  <c r="T456" i="5"/>
  <c r="S456" i="5"/>
  <c r="W455" i="5"/>
  <c r="X455" i="5" s="1"/>
  <c r="U455" i="5"/>
  <c r="T455" i="5"/>
  <c r="S455" i="5"/>
  <c r="U454" i="5"/>
  <c r="W454" i="5" s="1"/>
  <c r="X454" i="5" s="1"/>
  <c r="T454" i="5"/>
  <c r="S454" i="5"/>
  <c r="U453" i="5"/>
  <c r="W453" i="5" s="1"/>
  <c r="X453" i="5" s="1"/>
  <c r="T453" i="5"/>
  <c r="S453" i="5"/>
  <c r="U452" i="5"/>
  <c r="W452" i="5" s="1"/>
  <c r="X452" i="5" s="1"/>
  <c r="T452" i="5"/>
  <c r="S452" i="5"/>
  <c r="W451" i="5"/>
  <c r="X451" i="5" s="1"/>
  <c r="U451" i="5"/>
  <c r="T451" i="5"/>
  <c r="S451" i="5"/>
  <c r="U450" i="5"/>
  <c r="T450" i="5"/>
  <c r="S450" i="5"/>
  <c r="U449" i="5"/>
  <c r="W449" i="5" s="1"/>
  <c r="X449" i="5" s="1"/>
  <c r="T449" i="5"/>
  <c r="S449" i="5"/>
  <c r="W448" i="5"/>
  <c r="X448" i="5" s="1"/>
  <c r="U448" i="5"/>
  <c r="T448" i="5"/>
  <c r="S448" i="5"/>
  <c r="W447" i="5"/>
  <c r="X447" i="5" s="1"/>
  <c r="U447" i="5"/>
  <c r="T447" i="5"/>
  <c r="S447" i="5"/>
  <c r="U446" i="5"/>
  <c r="W446" i="5" s="1"/>
  <c r="X446" i="5" s="1"/>
  <c r="T446" i="5"/>
  <c r="S446" i="5"/>
  <c r="W445" i="5"/>
  <c r="U445" i="5"/>
  <c r="T445" i="5"/>
  <c r="S445" i="5"/>
  <c r="U444" i="5"/>
  <c r="W444" i="5" s="1"/>
  <c r="X444" i="5" s="1"/>
  <c r="T444" i="5"/>
  <c r="S444" i="5"/>
  <c r="W443" i="5"/>
  <c r="X443" i="5" s="1"/>
  <c r="U443" i="5"/>
  <c r="T443" i="5"/>
  <c r="S443" i="5"/>
  <c r="U442" i="5"/>
  <c r="T442" i="5"/>
  <c r="S442" i="5"/>
  <c r="U441" i="5"/>
  <c r="W441" i="5" s="1"/>
  <c r="X441" i="5" s="1"/>
  <c r="T441" i="5"/>
  <c r="S441" i="5"/>
  <c r="W440" i="5"/>
  <c r="X440" i="5" s="1"/>
  <c r="U440" i="5"/>
  <c r="T440" i="5"/>
  <c r="S440" i="5"/>
  <c r="W439" i="5"/>
  <c r="X439" i="5" s="1"/>
  <c r="U439" i="5"/>
  <c r="T439" i="5"/>
  <c r="S439" i="5"/>
  <c r="U438" i="5"/>
  <c r="W438" i="5" s="1"/>
  <c r="X438" i="5" s="1"/>
  <c r="T438" i="5"/>
  <c r="S438" i="5"/>
  <c r="U437" i="5"/>
  <c r="W437" i="5" s="1"/>
  <c r="X437" i="5" s="1"/>
  <c r="T437" i="5"/>
  <c r="S437" i="5"/>
  <c r="U436" i="5"/>
  <c r="W436" i="5" s="1"/>
  <c r="X436" i="5" s="1"/>
  <c r="T436" i="5"/>
  <c r="S436" i="5"/>
  <c r="W435" i="5"/>
  <c r="X435" i="5" s="1"/>
  <c r="U435" i="5"/>
  <c r="T435" i="5"/>
  <c r="S435" i="5"/>
  <c r="U434" i="5"/>
  <c r="T434" i="5"/>
  <c r="S434" i="5"/>
  <c r="U433" i="5"/>
  <c r="W433" i="5" s="1"/>
  <c r="X433" i="5" s="1"/>
  <c r="T433" i="5"/>
  <c r="S433" i="5"/>
  <c r="W432" i="5"/>
  <c r="X432" i="5" s="1"/>
  <c r="U432" i="5"/>
  <c r="T432" i="5"/>
  <c r="S432" i="5"/>
  <c r="W431" i="5"/>
  <c r="X431" i="5" s="1"/>
  <c r="U431" i="5"/>
  <c r="T431" i="5"/>
  <c r="S431" i="5"/>
  <c r="U430" i="5"/>
  <c r="W430" i="5" s="1"/>
  <c r="X430" i="5" s="1"/>
  <c r="T430" i="5"/>
  <c r="S430" i="5"/>
  <c r="U429" i="5"/>
  <c r="W429" i="5" s="1"/>
  <c r="X429" i="5" s="1"/>
  <c r="T429" i="5"/>
  <c r="S429" i="5"/>
  <c r="W428" i="5"/>
  <c r="X428" i="5" s="1"/>
  <c r="U428" i="5"/>
  <c r="T428" i="5"/>
  <c r="S428" i="5"/>
  <c r="W427" i="5"/>
  <c r="X427" i="5" s="1"/>
  <c r="U427" i="5"/>
  <c r="T427" i="5"/>
  <c r="S427" i="5"/>
  <c r="U426" i="5"/>
  <c r="T426" i="5"/>
  <c r="S426" i="5"/>
  <c r="U425" i="5"/>
  <c r="W425" i="5" s="1"/>
  <c r="X425" i="5" s="1"/>
  <c r="T425" i="5"/>
  <c r="S425" i="5"/>
  <c r="W424" i="5"/>
  <c r="U424" i="5"/>
  <c r="T424" i="5"/>
  <c r="S424" i="5"/>
  <c r="W423" i="5"/>
  <c r="X423" i="5" s="1"/>
  <c r="U423" i="5"/>
  <c r="T423" i="5"/>
  <c r="S423" i="5"/>
  <c r="U422" i="5"/>
  <c r="W422" i="5" s="1"/>
  <c r="X422" i="5" s="1"/>
  <c r="T422" i="5"/>
  <c r="S422" i="5"/>
  <c r="U421" i="5"/>
  <c r="W421" i="5" s="1"/>
  <c r="X421" i="5" s="1"/>
  <c r="T421" i="5"/>
  <c r="S421" i="5"/>
  <c r="W420" i="5"/>
  <c r="X420" i="5" s="1"/>
  <c r="U420" i="5"/>
  <c r="T420" i="5"/>
  <c r="S420" i="5"/>
  <c r="W419" i="5"/>
  <c r="X419" i="5" s="1"/>
  <c r="U419" i="5"/>
  <c r="T419" i="5"/>
  <c r="S419" i="5"/>
  <c r="U418" i="5"/>
  <c r="T418" i="5"/>
  <c r="S418" i="5"/>
  <c r="U417" i="5"/>
  <c r="W417" i="5" s="1"/>
  <c r="X417" i="5" s="1"/>
  <c r="T417" i="5"/>
  <c r="S417" i="5"/>
  <c r="W416" i="5"/>
  <c r="X416" i="5" s="1"/>
  <c r="U416" i="5"/>
  <c r="T416" i="5"/>
  <c r="S416" i="5"/>
  <c r="W415" i="5"/>
  <c r="X415" i="5" s="1"/>
  <c r="U415" i="5"/>
  <c r="T415" i="5"/>
  <c r="S415" i="5"/>
  <c r="U414" i="5"/>
  <c r="W414" i="5" s="1"/>
  <c r="X414" i="5" s="1"/>
  <c r="T414" i="5"/>
  <c r="S414" i="5"/>
  <c r="U413" i="5"/>
  <c r="W413" i="5" s="1"/>
  <c r="X413" i="5" s="1"/>
  <c r="T413" i="5"/>
  <c r="S413" i="5"/>
  <c r="W412" i="5"/>
  <c r="X412" i="5" s="1"/>
  <c r="U412" i="5"/>
  <c r="T412" i="5"/>
  <c r="S412" i="5"/>
  <c r="W411" i="5"/>
  <c r="X411" i="5" s="1"/>
  <c r="U411" i="5"/>
  <c r="T411" i="5"/>
  <c r="S411" i="5"/>
  <c r="U410" i="5"/>
  <c r="T410" i="5"/>
  <c r="S410" i="5"/>
  <c r="U409" i="5"/>
  <c r="W409" i="5" s="1"/>
  <c r="X409" i="5" s="1"/>
  <c r="T409" i="5"/>
  <c r="S409" i="5"/>
  <c r="W408" i="5"/>
  <c r="X408" i="5" s="1"/>
  <c r="U408" i="5"/>
  <c r="T408" i="5"/>
  <c r="S408" i="5"/>
  <c r="W407" i="5"/>
  <c r="X407" i="5" s="1"/>
  <c r="U407" i="5"/>
  <c r="T407" i="5"/>
  <c r="S407" i="5"/>
  <c r="U406" i="5"/>
  <c r="W406" i="5" s="1"/>
  <c r="X406" i="5" s="1"/>
  <c r="T406" i="5"/>
  <c r="S406" i="5"/>
  <c r="U405" i="5"/>
  <c r="W405" i="5" s="1"/>
  <c r="X405" i="5" s="1"/>
  <c r="T405" i="5"/>
  <c r="S405" i="5"/>
  <c r="U404" i="5"/>
  <c r="W404" i="5" s="1"/>
  <c r="X404" i="5" s="1"/>
  <c r="T404" i="5"/>
  <c r="S404" i="5"/>
  <c r="W403" i="5"/>
  <c r="X403" i="5" s="1"/>
  <c r="U403" i="5"/>
  <c r="T403" i="5"/>
  <c r="S403" i="5"/>
  <c r="W402" i="5"/>
  <c r="X402" i="5" s="1"/>
  <c r="U402" i="5"/>
  <c r="T402" i="5"/>
  <c r="S402" i="5"/>
  <c r="U401" i="5"/>
  <c r="W401" i="5" s="1"/>
  <c r="X401" i="5" s="1"/>
  <c r="T401" i="5"/>
  <c r="S401" i="5"/>
  <c r="W400" i="5"/>
  <c r="X400" i="5" s="1"/>
  <c r="U400" i="5"/>
  <c r="T400" i="5"/>
  <c r="S400" i="5"/>
  <c r="W399" i="5"/>
  <c r="X399" i="5" s="1"/>
  <c r="U399" i="5"/>
  <c r="T399" i="5"/>
  <c r="S399" i="5"/>
  <c r="U398" i="5"/>
  <c r="W398" i="5" s="1"/>
  <c r="X398" i="5" s="1"/>
  <c r="T398" i="5"/>
  <c r="S398" i="5"/>
  <c r="U397" i="5"/>
  <c r="W397" i="5" s="1"/>
  <c r="X397" i="5" s="1"/>
  <c r="T397" i="5"/>
  <c r="S397" i="5"/>
  <c r="U396" i="5"/>
  <c r="W396" i="5" s="1"/>
  <c r="X396" i="5" s="1"/>
  <c r="T396" i="5"/>
  <c r="S396" i="5"/>
  <c r="W395" i="5"/>
  <c r="X395" i="5" s="1"/>
  <c r="U395" i="5"/>
  <c r="T395" i="5"/>
  <c r="S395" i="5"/>
  <c r="U394" i="5"/>
  <c r="T394" i="5"/>
  <c r="S394" i="5"/>
  <c r="U393" i="5"/>
  <c r="W393" i="5" s="1"/>
  <c r="X393" i="5" s="1"/>
  <c r="T393" i="5"/>
  <c r="S393" i="5"/>
  <c r="W392" i="5"/>
  <c r="X392" i="5" s="1"/>
  <c r="U392" i="5"/>
  <c r="T392" i="5"/>
  <c r="S392" i="5"/>
  <c r="W391" i="5"/>
  <c r="X391" i="5" s="1"/>
  <c r="U391" i="5"/>
  <c r="T391" i="5"/>
  <c r="S391" i="5"/>
  <c r="U390" i="5"/>
  <c r="W390" i="5" s="1"/>
  <c r="X390" i="5" s="1"/>
  <c r="T390" i="5"/>
  <c r="S390" i="5"/>
  <c r="W389" i="5"/>
  <c r="X389" i="5" s="1"/>
  <c r="U389" i="5"/>
  <c r="T389" i="5"/>
  <c r="S389" i="5"/>
  <c r="W388" i="5"/>
  <c r="X388" i="5" s="1"/>
  <c r="U388" i="5"/>
  <c r="T388" i="5"/>
  <c r="S388" i="5"/>
  <c r="W387" i="5"/>
  <c r="X387" i="5" s="1"/>
  <c r="U387" i="5"/>
  <c r="T387" i="5"/>
  <c r="S387" i="5"/>
  <c r="U386" i="5"/>
  <c r="T386" i="5"/>
  <c r="S386" i="5"/>
  <c r="U385" i="5"/>
  <c r="W385" i="5" s="1"/>
  <c r="X385" i="5" s="1"/>
  <c r="T385" i="5"/>
  <c r="S385" i="5"/>
  <c r="W384" i="5"/>
  <c r="X384" i="5" s="1"/>
  <c r="U384" i="5"/>
  <c r="T384" i="5"/>
  <c r="S384" i="5"/>
  <c r="W383" i="5"/>
  <c r="U383" i="5"/>
  <c r="T383" i="5"/>
  <c r="S383" i="5"/>
  <c r="U382" i="5"/>
  <c r="W382" i="5" s="1"/>
  <c r="X382" i="5" s="1"/>
  <c r="T382" i="5"/>
  <c r="S382" i="5"/>
  <c r="W381" i="5"/>
  <c r="X381" i="5" s="1"/>
  <c r="U381" i="5"/>
  <c r="T381" i="5"/>
  <c r="S381" i="5"/>
  <c r="W380" i="5"/>
  <c r="X380" i="5" s="1"/>
  <c r="U380" i="5"/>
  <c r="T380" i="5"/>
  <c r="S380" i="5"/>
  <c r="W379" i="5"/>
  <c r="X379" i="5" s="1"/>
  <c r="U379" i="5"/>
  <c r="T379" i="5"/>
  <c r="S379" i="5"/>
  <c r="U378" i="5"/>
  <c r="T378" i="5"/>
  <c r="S378" i="5"/>
  <c r="U377" i="5"/>
  <c r="W377" i="5" s="1"/>
  <c r="X377" i="5" s="1"/>
  <c r="T377" i="5"/>
  <c r="S377" i="5"/>
  <c r="W376" i="5"/>
  <c r="X376" i="5" s="1"/>
  <c r="U376" i="5"/>
  <c r="T376" i="5"/>
  <c r="S376" i="5"/>
  <c r="W375" i="5"/>
  <c r="X375" i="5" s="1"/>
  <c r="U375" i="5"/>
  <c r="T375" i="5"/>
  <c r="S375" i="5"/>
  <c r="U374" i="5"/>
  <c r="W374" i="5" s="1"/>
  <c r="X374" i="5" s="1"/>
  <c r="T374" i="5"/>
  <c r="S374" i="5"/>
  <c r="U373" i="5"/>
  <c r="W373" i="5" s="1"/>
  <c r="X373" i="5" s="1"/>
  <c r="T373" i="5"/>
  <c r="S373" i="5"/>
  <c r="W372" i="5"/>
  <c r="X372" i="5" s="1"/>
  <c r="U372" i="5"/>
  <c r="T372" i="5"/>
  <c r="S372" i="5"/>
  <c r="W371" i="5"/>
  <c r="X371" i="5" s="1"/>
  <c r="U371" i="5"/>
  <c r="T371" i="5"/>
  <c r="S371" i="5"/>
  <c r="U370" i="5"/>
  <c r="T370" i="5"/>
  <c r="S370" i="5"/>
  <c r="U369" i="5"/>
  <c r="W369" i="5" s="1"/>
  <c r="X369" i="5" s="1"/>
  <c r="T369" i="5"/>
  <c r="S369" i="5"/>
  <c r="W368" i="5"/>
  <c r="X368" i="5" s="1"/>
  <c r="U368" i="5"/>
  <c r="T368" i="5"/>
  <c r="S368" i="5"/>
  <c r="W367" i="5"/>
  <c r="X367" i="5" s="1"/>
  <c r="U367" i="5"/>
  <c r="T367" i="5"/>
  <c r="S367" i="5"/>
  <c r="W366" i="5"/>
  <c r="X366" i="5" s="1"/>
  <c r="U366" i="5"/>
  <c r="T366" i="5"/>
  <c r="S366" i="5"/>
  <c r="U365" i="5"/>
  <c r="W365" i="5" s="1"/>
  <c r="X365" i="5" s="1"/>
  <c r="T365" i="5"/>
  <c r="S365" i="5"/>
  <c r="U364" i="5"/>
  <c r="W364" i="5" s="1"/>
  <c r="X364" i="5" s="1"/>
  <c r="T364" i="5"/>
  <c r="S364" i="5"/>
  <c r="W363" i="5"/>
  <c r="X363" i="5" s="1"/>
  <c r="U363" i="5"/>
  <c r="T363" i="5"/>
  <c r="S363" i="5"/>
  <c r="U362" i="5"/>
  <c r="T362" i="5"/>
  <c r="S362" i="5"/>
  <c r="W361" i="5"/>
  <c r="U361" i="5"/>
  <c r="T361" i="5"/>
  <c r="S361" i="5"/>
  <c r="W360" i="5"/>
  <c r="U360" i="5"/>
  <c r="T360" i="5"/>
  <c r="S360" i="5"/>
  <c r="W359" i="5"/>
  <c r="X359" i="5" s="1"/>
  <c r="U359" i="5"/>
  <c r="T359" i="5"/>
  <c r="S359" i="5"/>
  <c r="W358" i="5"/>
  <c r="X358" i="5" s="1"/>
  <c r="U358" i="5"/>
  <c r="T358" i="5"/>
  <c r="S358" i="5"/>
  <c r="U357" i="5"/>
  <c r="W357" i="5" s="1"/>
  <c r="X357" i="5" s="1"/>
  <c r="T357" i="5"/>
  <c r="S357" i="5"/>
  <c r="U356" i="5"/>
  <c r="W356" i="5" s="1"/>
  <c r="X356" i="5" s="1"/>
  <c r="T356" i="5"/>
  <c r="S356" i="5"/>
  <c r="W355" i="5"/>
  <c r="X355" i="5" s="1"/>
  <c r="U355" i="5"/>
  <c r="T355" i="5"/>
  <c r="S355" i="5"/>
  <c r="U354" i="5"/>
  <c r="T354" i="5"/>
  <c r="S354" i="5"/>
  <c r="W353" i="5"/>
  <c r="U353" i="5"/>
  <c r="T353" i="5"/>
  <c r="S353" i="5"/>
  <c r="W352" i="5"/>
  <c r="X352" i="5" s="1"/>
  <c r="U352" i="5"/>
  <c r="T352" i="5"/>
  <c r="S352" i="5"/>
  <c r="W351" i="5"/>
  <c r="X351" i="5" s="1"/>
  <c r="U351" i="5"/>
  <c r="T351" i="5"/>
  <c r="S351" i="5"/>
  <c r="W350" i="5"/>
  <c r="X350" i="5" s="1"/>
  <c r="U350" i="5"/>
  <c r="T350" i="5"/>
  <c r="S350" i="5"/>
  <c r="U349" i="5"/>
  <c r="W349" i="5" s="1"/>
  <c r="X349" i="5" s="1"/>
  <c r="T349" i="5"/>
  <c r="S349" i="5"/>
  <c r="U348" i="5"/>
  <c r="W348" i="5" s="1"/>
  <c r="X348" i="5" s="1"/>
  <c r="T348" i="5"/>
  <c r="S348" i="5"/>
  <c r="W347" i="5"/>
  <c r="X347" i="5" s="1"/>
  <c r="U347" i="5"/>
  <c r="T347" i="5"/>
  <c r="S347" i="5"/>
  <c r="U346" i="5"/>
  <c r="T346" i="5"/>
  <c r="S346" i="5"/>
  <c r="W345" i="5"/>
  <c r="U345" i="5"/>
  <c r="T345" i="5"/>
  <c r="S345" i="5"/>
  <c r="W344" i="5"/>
  <c r="U344" i="5"/>
  <c r="T344" i="5"/>
  <c r="S344" i="5"/>
  <c r="W343" i="5"/>
  <c r="X343" i="5" s="1"/>
  <c r="U343" i="5"/>
  <c r="T343" i="5"/>
  <c r="S343" i="5"/>
  <c r="W342" i="5"/>
  <c r="X342" i="5" s="1"/>
  <c r="U342" i="5"/>
  <c r="T342" i="5"/>
  <c r="S342" i="5"/>
  <c r="U341" i="5"/>
  <c r="W341" i="5" s="1"/>
  <c r="X341" i="5" s="1"/>
  <c r="T341" i="5"/>
  <c r="S341" i="5"/>
  <c r="U340" i="5"/>
  <c r="W340" i="5" s="1"/>
  <c r="X340" i="5" s="1"/>
  <c r="T340" i="5"/>
  <c r="S340" i="5"/>
  <c r="W339" i="5"/>
  <c r="X339" i="5" s="1"/>
  <c r="U339" i="5"/>
  <c r="T339" i="5"/>
  <c r="S339" i="5"/>
  <c r="U338" i="5"/>
  <c r="T338" i="5"/>
  <c r="S338" i="5"/>
  <c r="W337" i="5"/>
  <c r="U337" i="5"/>
  <c r="T337" i="5"/>
  <c r="S337" i="5"/>
  <c r="Y336" i="5"/>
  <c r="W336" i="5"/>
  <c r="X336" i="5" s="1"/>
  <c r="U336" i="5"/>
  <c r="T336" i="5"/>
  <c r="S336" i="5"/>
  <c r="W335" i="5"/>
  <c r="X335" i="5" s="1"/>
  <c r="U335" i="5"/>
  <c r="T335" i="5"/>
  <c r="S335" i="5"/>
  <c r="W334" i="5"/>
  <c r="X334" i="5" s="1"/>
  <c r="U334" i="5"/>
  <c r="T334" i="5"/>
  <c r="S334" i="5"/>
  <c r="U333" i="5"/>
  <c r="T333" i="5"/>
  <c r="S333" i="5"/>
  <c r="U332" i="5"/>
  <c r="W332" i="5" s="1"/>
  <c r="X332" i="5" s="1"/>
  <c r="T332" i="5"/>
  <c r="S332" i="5"/>
  <c r="W331" i="5"/>
  <c r="X331" i="5" s="1"/>
  <c r="U331" i="5"/>
  <c r="T331" i="5"/>
  <c r="S331" i="5"/>
  <c r="U330" i="5"/>
  <c r="T330" i="5"/>
  <c r="S330" i="5"/>
  <c r="W329" i="5"/>
  <c r="U329" i="5"/>
  <c r="T329" i="5"/>
  <c r="S329" i="5"/>
  <c r="W328" i="5"/>
  <c r="X328" i="5" s="1"/>
  <c r="U328" i="5"/>
  <c r="T328" i="5"/>
  <c r="S328" i="5"/>
  <c r="W327" i="5"/>
  <c r="X327" i="5" s="1"/>
  <c r="U327" i="5"/>
  <c r="T327" i="5"/>
  <c r="S327" i="5"/>
  <c r="W326" i="5"/>
  <c r="X326" i="5" s="1"/>
  <c r="U326" i="5"/>
  <c r="T326" i="5"/>
  <c r="S326" i="5"/>
  <c r="U325" i="5"/>
  <c r="T325" i="5"/>
  <c r="S325" i="5"/>
  <c r="U324" i="5"/>
  <c r="W324" i="5" s="1"/>
  <c r="X324" i="5" s="1"/>
  <c r="T324" i="5"/>
  <c r="S324" i="5"/>
  <c r="W323" i="5"/>
  <c r="X323" i="5" s="1"/>
  <c r="U323" i="5"/>
  <c r="T323" i="5"/>
  <c r="S323" i="5"/>
  <c r="U322" i="5"/>
  <c r="T322" i="5"/>
  <c r="S322" i="5"/>
  <c r="W321" i="5"/>
  <c r="U321" i="5"/>
  <c r="T321" i="5"/>
  <c r="S321" i="5"/>
  <c r="W320" i="5"/>
  <c r="X320" i="5" s="1"/>
  <c r="U320" i="5"/>
  <c r="T320" i="5"/>
  <c r="S320" i="5"/>
  <c r="W319" i="5"/>
  <c r="X319" i="5" s="1"/>
  <c r="U319" i="5"/>
  <c r="T319" i="5"/>
  <c r="S319" i="5"/>
  <c r="W318" i="5"/>
  <c r="X318" i="5" s="1"/>
  <c r="U318" i="5"/>
  <c r="T318" i="5"/>
  <c r="S318" i="5"/>
  <c r="U317" i="5"/>
  <c r="W317" i="5" s="1"/>
  <c r="X317" i="5" s="1"/>
  <c r="T317" i="5"/>
  <c r="S317" i="5"/>
  <c r="U316" i="5"/>
  <c r="W316" i="5" s="1"/>
  <c r="X316" i="5" s="1"/>
  <c r="T316" i="5"/>
  <c r="S316" i="5"/>
  <c r="W315" i="5"/>
  <c r="X315" i="5" s="1"/>
  <c r="U315" i="5"/>
  <c r="T315" i="5"/>
  <c r="S315" i="5"/>
  <c r="U314" i="5"/>
  <c r="T314" i="5"/>
  <c r="S314" i="5"/>
  <c r="W313" i="5"/>
  <c r="U313" i="5"/>
  <c r="T313" i="5"/>
  <c r="S313" i="5"/>
  <c r="W312" i="5"/>
  <c r="U312" i="5"/>
  <c r="T312" i="5"/>
  <c r="S312" i="5"/>
  <c r="W311" i="5"/>
  <c r="X311" i="5" s="1"/>
  <c r="U311" i="5"/>
  <c r="T311" i="5"/>
  <c r="S311" i="5"/>
  <c r="W310" i="5"/>
  <c r="X310" i="5" s="1"/>
  <c r="U310" i="5"/>
  <c r="T310" i="5"/>
  <c r="S310" i="5"/>
  <c r="U309" i="5"/>
  <c r="T309" i="5"/>
  <c r="S309" i="5"/>
  <c r="U308" i="5"/>
  <c r="W308" i="5" s="1"/>
  <c r="X308" i="5" s="1"/>
  <c r="T308" i="5"/>
  <c r="S308" i="5"/>
  <c r="W307" i="5"/>
  <c r="X307" i="5" s="1"/>
  <c r="U307" i="5"/>
  <c r="T307" i="5"/>
  <c r="S307" i="5"/>
  <c r="U306" i="5"/>
  <c r="T306" i="5"/>
  <c r="S306" i="5"/>
  <c r="W305" i="5"/>
  <c r="U305" i="5"/>
  <c r="T305" i="5"/>
  <c r="S305" i="5"/>
  <c r="W304" i="5"/>
  <c r="U304" i="5"/>
  <c r="T304" i="5"/>
  <c r="S304" i="5"/>
  <c r="W303" i="5"/>
  <c r="X303" i="5" s="1"/>
  <c r="U303" i="5"/>
  <c r="T303" i="5"/>
  <c r="S303" i="5"/>
  <c r="W302" i="5"/>
  <c r="X302" i="5" s="1"/>
  <c r="U302" i="5"/>
  <c r="T302" i="5"/>
  <c r="S302" i="5"/>
  <c r="U301" i="5"/>
  <c r="W301" i="5" s="1"/>
  <c r="X301" i="5" s="1"/>
  <c r="T301" i="5"/>
  <c r="S301" i="5"/>
  <c r="U300" i="5"/>
  <c r="W300" i="5" s="1"/>
  <c r="X300" i="5" s="1"/>
  <c r="T300" i="5"/>
  <c r="S300" i="5"/>
  <c r="W299" i="5"/>
  <c r="X299" i="5" s="1"/>
  <c r="U299" i="5"/>
  <c r="T299" i="5"/>
  <c r="S299" i="5"/>
  <c r="U298" i="5"/>
  <c r="T298" i="5"/>
  <c r="S298" i="5"/>
  <c r="W297" i="5"/>
  <c r="U297" i="5"/>
  <c r="T297" i="5"/>
  <c r="S297" i="5"/>
  <c r="W296" i="5"/>
  <c r="U296" i="5"/>
  <c r="T296" i="5"/>
  <c r="S296" i="5"/>
  <c r="W295" i="5"/>
  <c r="X295" i="5" s="1"/>
  <c r="U295" i="5"/>
  <c r="T295" i="5"/>
  <c r="S295" i="5"/>
  <c r="W294" i="5"/>
  <c r="X294" i="5" s="1"/>
  <c r="U294" i="5"/>
  <c r="T294" i="5"/>
  <c r="S294" i="5"/>
  <c r="U293" i="5"/>
  <c r="W293" i="5" s="1"/>
  <c r="X293" i="5" s="1"/>
  <c r="T293" i="5"/>
  <c r="S293" i="5"/>
  <c r="W292" i="5"/>
  <c r="X292" i="5" s="1"/>
  <c r="U292" i="5"/>
  <c r="T292" i="5"/>
  <c r="S292" i="5"/>
  <c r="W291" i="5"/>
  <c r="X291" i="5" s="1"/>
  <c r="U291" i="5"/>
  <c r="T291" i="5"/>
  <c r="S291" i="5"/>
  <c r="U290" i="5"/>
  <c r="T290" i="5"/>
  <c r="S290" i="5"/>
  <c r="W289" i="5"/>
  <c r="X289" i="5" s="1"/>
  <c r="U289" i="5"/>
  <c r="T289" i="5"/>
  <c r="S289" i="5"/>
  <c r="W288" i="5"/>
  <c r="U288" i="5"/>
  <c r="T288" i="5"/>
  <c r="S288" i="5"/>
  <c r="W287" i="5"/>
  <c r="X287" i="5" s="1"/>
  <c r="U287" i="5"/>
  <c r="T287" i="5"/>
  <c r="S287" i="5"/>
  <c r="W286" i="5"/>
  <c r="X286" i="5" s="1"/>
  <c r="U286" i="5"/>
  <c r="T286" i="5"/>
  <c r="S286" i="5"/>
  <c r="U285" i="5"/>
  <c r="T285" i="5"/>
  <c r="S285" i="5"/>
  <c r="W284" i="5"/>
  <c r="X284" i="5" s="1"/>
  <c r="U284" i="5"/>
  <c r="T284" i="5"/>
  <c r="S284" i="5"/>
  <c r="W283" i="5"/>
  <c r="X283" i="5" s="1"/>
  <c r="U283" i="5"/>
  <c r="T283" i="5"/>
  <c r="S283" i="5"/>
  <c r="U282" i="5"/>
  <c r="T282" i="5"/>
  <c r="S282" i="5"/>
  <c r="W281" i="5"/>
  <c r="X281" i="5" s="1"/>
  <c r="U281" i="5"/>
  <c r="T281" i="5"/>
  <c r="S281" i="5"/>
  <c r="W280" i="5"/>
  <c r="U280" i="5"/>
  <c r="T280" i="5"/>
  <c r="S280" i="5"/>
  <c r="W279" i="5"/>
  <c r="X279" i="5" s="1"/>
  <c r="U279" i="5"/>
  <c r="T279" i="5"/>
  <c r="S279" i="5"/>
  <c r="W278" i="5"/>
  <c r="X278" i="5" s="1"/>
  <c r="U278" i="5"/>
  <c r="T278" i="5"/>
  <c r="S278" i="5"/>
  <c r="U277" i="5"/>
  <c r="W277" i="5" s="1"/>
  <c r="X277" i="5" s="1"/>
  <c r="T277" i="5"/>
  <c r="S277" i="5"/>
  <c r="U276" i="5"/>
  <c r="W276" i="5" s="1"/>
  <c r="X276" i="5" s="1"/>
  <c r="T276" i="5"/>
  <c r="S276" i="5"/>
  <c r="W275" i="5"/>
  <c r="X275" i="5" s="1"/>
  <c r="U275" i="5"/>
  <c r="T275" i="5"/>
  <c r="S275" i="5"/>
  <c r="U274" i="5"/>
  <c r="T274" i="5"/>
  <c r="S274" i="5"/>
  <c r="W273" i="5"/>
  <c r="X273" i="5" s="1"/>
  <c r="U273" i="5"/>
  <c r="T273" i="5"/>
  <c r="S273" i="5"/>
  <c r="W272" i="5"/>
  <c r="U272" i="5"/>
  <c r="T272" i="5"/>
  <c r="S272" i="5"/>
  <c r="W271" i="5"/>
  <c r="X271" i="5" s="1"/>
  <c r="U271" i="5"/>
  <c r="T271" i="5"/>
  <c r="S271" i="5"/>
  <c r="W270" i="5"/>
  <c r="X270" i="5" s="1"/>
  <c r="U270" i="5"/>
  <c r="T270" i="5"/>
  <c r="S270" i="5"/>
  <c r="U269" i="5"/>
  <c r="W269" i="5" s="1"/>
  <c r="X269" i="5" s="1"/>
  <c r="T269" i="5"/>
  <c r="S269" i="5"/>
  <c r="U268" i="5"/>
  <c r="W268" i="5" s="1"/>
  <c r="X268" i="5" s="1"/>
  <c r="T268" i="5"/>
  <c r="S268" i="5"/>
  <c r="W267" i="5"/>
  <c r="X267" i="5" s="1"/>
  <c r="U267" i="5"/>
  <c r="T267" i="5"/>
  <c r="S267" i="5"/>
  <c r="U266" i="5"/>
  <c r="T266" i="5"/>
  <c r="S266" i="5"/>
  <c r="W265" i="5"/>
  <c r="U265" i="5"/>
  <c r="T265" i="5"/>
  <c r="S265" i="5"/>
  <c r="W264" i="5"/>
  <c r="X264" i="5" s="1"/>
  <c r="Y264" i="5" s="1"/>
  <c r="U264" i="5"/>
  <c r="T264" i="5"/>
  <c r="S264" i="5"/>
  <c r="W263" i="5"/>
  <c r="X263" i="5" s="1"/>
  <c r="U263" i="5"/>
  <c r="T263" i="5"/>
  <c r="S263" i="5"/>
  <c r="W262" i="5"/>
  <c r="X262" i="5" s="1"/>
  <c r="U262" i="5"/>
  <c r="T262" i="5"/>
  <c r="S262" i="5"/>
  <c r="U261" i="5"/>
  <c r="T261" i="5"/>
  <c r="S261" i="5"/>
  <c r="U260" i="5"/>
  <c r="W260" i="5" s="1"/>
  <c r="X260" i="5" s="1"/>
  <c r="T260" i="5"/>
  <c r="S260" i="5"/>
  <c r="W259" i="5"/>
  <c r="X259" i="5" s="1"/>
  <c r="U259" i="5"/>
  <c r="T259" i="5"/>
  <c r="S259" i="5"/>
  <c r="U258" i="5"/>
  <c r="T258" i="5"/>
  <c r="S258" i="5"/>
  <c r="W257" i="5"/>
  <c r="X257" i="5" s="1"/>
  <c r="U257" i="5"/>
  <c r="T257" i="5"/>
  <c r="S257" i="5"/>
  <c r="W256" i="5"/>
  <c r="X256" i="5" s="1"/>
  <c r="U256" i="5"/>
  <c r="T256" i="5"/>
  <c r="S256" i="5"/>
  <c r="W255" i="5"/>
  <c r="X255" i="5" s="1"/>
  <c r="U255" i="5"/>
  <c r="T255" i="5"/>
  <c r="S255" i="5"/>
  <c r="U254" i="5"/>
  <c r="W254" i="5" s="1"/>
  <c r="X254" i="5" s="1"/>
  <c r="T254" i="5"/>
  <c r="S254" i="5"/>
  <c r="U253" i="5"/>
  <c r="T253" i="5"/>
  <c r="S253" i="5"/>
  <c r="W252" i="5"/>
  <c r="X252" i="5" s="1"/>
  <c r="U252" i="5"/>
  <c r="T252" i="5"/>
  <c r="S252" i="5"/>
  <c r="W251" i="5"/>
  <c r="X251" i="5" s="1"/>
  <c r="U251" i="5"/>
  <c r="T251" i="5"/>
  <c r="S251" i="5"/>
  <c r="U250" i="5"/>
  <c r="T250" i="5"/>
  <c r="S250" i="5"/>
  <c r="W249" i="5"/>
  <c r="U249" i="5"/>
  <c r="T249" i="5"/>
  <c r="S249" i="5"/>
  <c r="W248" i="5"/>
  <c r="X248" i="5" s="1"/>
  <c r="U248" i="5"/>
  <c r="T248" i="5"/>
  <c r="S248" i="5"/>
  <c r="W247" i="5"/>
  <c r="X247" i="5" s="1"/>
  <c r="U247" i="5"/>
  <c r="T247" i="5"/>
  <c r="S247" i="5"/>
  <c r="W246" i="5"/>
  <c r="X246" i="5" s="1"/>
  <c r="U246" i="5"/>
  <c r="T246" i="5"/>
  <c r="S246" i="5"/>
  <c r="U245" i="5"/>
  <c r="W245" i="5" s="1"/>
  <c r="X245" i="5" s="1"/>
  <c r="T245" i="5"/>
  <c r="S245" i="5"/>
  <c r="W244" i="5"/>
  <c r="X244" i="5" s="1"/>
  <c r="U244" i="5"/>
  <c r="T244" i="5"/>
  <c r="S244" i="5"/>
  <c r="W243" i="5"/>
  <c r="U243" i="5"/>
  <c r="T243" i="5"/>
  <c r="S243" i="5"/>
  <c r="U242" i="5"/>
  <c r="T242" i="5"/>
  <c r="S242" i="5"/>
  <c r="W241" i="5"/>
  <c r="X241" i="5" s="1"/>
  <c r="U241" i="5"/>
  <c r="T241" i="5"/>
  <c r="S241" i="5"/>
  <c r="W240" i="5"/>
  <c r="X240" i="5" s="1"/>
  <c r="U240" i="5"/>
  <c r="T240" i="5"/>
  <c r="S240" i="5"/>
  <c r="U239" i="5"/>
  <c r="W239" i="5" s="1"/>
  <c r="X239" i="5" s="1"/>
  <c r="T239" i="5"/>
  <c r="S239" i="5"/>
  <c r="W238" i="5"/>
  <c r="X238" i="5" s="1"/>
  <c r="U238" i="5"/>
  <c r="T238" i="5"/>
  <c r="S238" i="5"/>
  <c r="U237" i="5"/>
  <c r="W237" i="5" s="1"/>
  <c r="X237" i="5" s="1"/>
  <c r="T237" i="5"/>
  <c r="S237" i="5"/>
  <c r="U236" i="5"/>
  <c r="W236" i="5" s="1"/>
  <c r="X236" i="5" s="1"/>
  <c r="T236" i="5"/>
  <c r="S236" i="5"/>
  <c r="W235" i="5"/>
  <c r="X235" i="5" s="1"/>
  <c r="U235" i="5"/>
  <c r="T235" i="5"/>
  <c r="S235" i="5"/>
  <c r="U234" i="5"/>
  <c r="T234" i="5"/>
  <c r="S234" i="5"/>
  <c r="W233" i="5"/>
  <c r="X233" i="5" s="1"/>
  <c r="U233" i="5"/>
  <c r="T233" i="5"/>
  <c r="S233" i="5"/>
  <c r="W232" i="5"/>
  <c r="X232" i="5" s="1"/>
  <c r="U232" i="5"/>
  <c r="T232" i="5"/>
  <c r="S232" i="5"/>
  <c r="W231" i="5"/>
  <c r="X231" i="5" s="1"/>
  <c r="U231" i="5"/>
  <c r="T231" i="5"/>
  <c r="S231" i="5"/>
  <c r="U230" i="5"/>
  <c r="W230" i="5" s="1"/>
  <c r="X230" i="5" s="1"/>
  <c r="T230" i="5"/>
  <c r="S230" i="5"/>
  <c r="U229" i="5"/>
  <c r="W229" i="5" s="1"/>
  <c r="X229" i="5" s="1"/>
  <c r="T229" i="5"/>
  <c r="S229" i="5"/>
  <c r="W228" i="5"/>
  <c r="X228" i="5" s="1"/>
  <c r="U228" i="5"/>
  <c r="T228" i="5"/>
  <c r="S228" i="5"/>
  <c r="W227" i="5"/>
  <c r="X227" i="5" s="1"/>
  <c r="U227" i="5"/>
  <c r="T227" i="5"/>
  <c r="S227" i="5"/>
  <c r="U226" i="5"/>
  <c r="T226" i="5"/>
  <c r="S226" i="5"/>
  <c r="W225" i="5"/>
  <c r="U225" i="5"/>
  <c r="T225" i="5"/>
  <c r="S225" i="5"/>
  <c r="W224" i="5"/>
  <c r="X224" i="5" s="1"/>
  <c r="U224" i="5"/>
  <c r="T224" i="5"/>
  <c r="S224" i="5"/>
  <c r="W223" i="5"/>
  <c r="X223" i="5" s="1"/>
  <c r="U223" i="5"/>
  <c r="T223" i="5"/>
  <c r="S223" i="5"/>
  <c r="U222" i="5"/>
  <c r="W222" i="5" s="1"/>
  <c r="X222" i="5" s="1"/>
  <c r="T222" i="5"/>
  <c r="S222" i="5"/>
  <c r="U221" i="5"/>
  <c r="T221" i="5"/>
  <c r="S221" i="5"/>
  <c r="W220" i="5"/>
  <c r="X220" i="5" s="1"/>
  <c r="U220" i="5"/>
  <c r="T220" i="5"/>
  <c r="S220" i="5"/>
  <c r="W219" i="5"/>
  <c r="X219" i="5" s="1"/>
  <c r="U219" i="5"/>
  <c r="T219" i="5"/>
  <c r="S219" i="5"/>
  <c r="U218" i="5"/>
  <c r="W218" i="5" s="1"/>
  <c r="T218" i="5"/>
  <c r="S218" i="5"/>
  <c r="W217" i="5"/>
  <c r="U217" i="5"/>
  <c r="T217" i="5"/>
  <c r="S217" i="5"/>
  <c r="W216" i="5"/>
  <c r="X216" i="5" s="1"/>
  <c r="U216" i="5"/>
  <c r="T216" i="5"/>
  <c r="S216" i="5"/>
  <c r="U215" i="5"/>
  <c r="T215" i="5"/>
  <c r="S215" i="5"/>
  <c r="U214" i="5"/>
  <c r="W214" i="5" s="1"/>
  <c r="X214" i="5" s="1"/>
  <c r="T214" i="5"/>
  <c r="S214" i="5"/>
  <c r="U213" i="5"/>
  <c r="W213" i="5" s="1"/>
  <c r="X213" i="5" s="1"/>
  <c r="T213" i="5"/>
  <c r="S213" i="5"/>
  <c r="U212" i="5"/>
  <c r="W212" i="5" s="1"/>
  <c r="X212" i="5" s="1"/>
  <c r="T212" i="5"/>
  <c r="S212" i="5"/>
  <c r="W211" i="5"/>
  <c r="X211" i="5" s="1"/>
  <c r="U211" i="5"/>
  <c r="T211" i="5"/>
  <c r="S211" i="5"/>
  <c r="U210" i="5"/>
  <c r="T210" i="5"/>
  <c r="S210" i="5"/>
  <c r="W209" i="5"/>
  <c r="X209" i="5" s="1"/>
  <c r="U209" i="5"/>
  <c r="T209" i="5"/>
  <c r="S209" i="5"/>
  <c r="W208" i="5"/>
  <c r="X208" i="5" s="1"/>
  <c r="U208" i="5"/>
  <c r="T208" i="5"/>
  <c r="S208" i="5"/>
  <c r="U207" i="5"/>
  <c r="W207" i="5" s="1"/>
  <c r="X207" i="5" s="1"/>
  <c r="T207" i="5"/>
  <c r="S207" i="5"/>
  <c r="W206" i="5"/>
  <c r="X206" i="5" s="1"/>
  <c r="U206" i="5"/>
  <c r="T206" i="5"/>
  <c r="S206" i="5"/>
  <c r="U205" i="5"/>
  <c r="W205" i="5" s="1"/>
  <c r="X205" i="5" s="1"/>
  <c r="T205" i="5"/>
  <c r="S205" i="5"/>
  <c r="U204" i="5"/>
  <c r="W204" i="5" s="1"/>
  <c r="X204" i="5" s="1"/>
  <c r="T204" i="5"/>
  <c r="S204" i="5"/>
  <c r="W203" i="5"/>
  <c r="X203" i="5" s="1"/>
  <c r="U203" i="5"/>
  <c r="T203" i="5"/>
  <c r="S203" i="5"/>
  <c r="U202" i="5"/>
  <c r="T202" i="5"/>
  <c r="S202" i="5"/>
  <c r="W201" i="5"/>
  <c r="X201" i="5" s="1"/>
  <c r="U201" i="5"/>
  <c r="T201" i="5"/>
  <c r="S201" i="5"/>
  <c r="W200" i="5"/>
  <c r="X200" i="5" s="1"/>
  <c r="U200" i="5"/>
  <c r="T200" i="5"/>
  <c r="S200" i="5"/>
  <c r="U199" i="5"/>
  <c r="W199" i="5" s="1"/>
  <c r="X199" i="5" s="1"/>
  <c r="T199" i="5"/>
  <c r="S199" i="5"/>
  <c r="W198" i="5"/>
  <c r="X198" i="5" s="1"/>
  <c r="U198" i="5"/>
  <c r="T198" i="5"/>
  <c r="S198" i="5"/>
  <c r="U197" i="5"/>
  <c r="W197" i="5" s="1"/>
  <c r="X197" i="5" s="1"/>
  <c r="T197" i="5"/>
  <c r="S197" i="5"/>
  <c r="U196" i="5"/>
  <c r="W196" i="5" s="1"/>
  <c r="X196" i="5" s="1"/>
  <c r="T196" i="5"/>
  <c r="S196" i="5"/>
  <c r="W195" i="5"/>
  <c r="X195" i="5" s="1"/>
  <c r="U195" i="5"/>
  <c r="T195" i="5"/>
  <c r="S195" i="5"/>
  <c r="U194" i="5"/>
  <c r="T194" i="5"/>
  <c r="S194" i="5"/>
  <c r="W193" i="5"/>
  <c r="X193" i="5" s="1"/>
  <c r="U193" i="5"/>
  <c r="T193" i="5"/>
  <c r="S193" i="5"/>
  <c r="W192" i="5"/>
  <c r="X192" i="5" s="1"/>
  <c r="U192" i="5"/>
  <c r="T192" i="5"/>
  <c r="S192" i="5"/>
  <c r="U191" i="5"/>
  <c r="W191" i="5" s="1"/>
  <c r="X191" i="5" s="1"/>
  <c r="T191" i="5"/>
  <c r="S191" i="5"/>
  <c r="W190" i="5"/>
  <c r="X190" i="5" s="1"/>
  <c r="U190" i="5"/>
  <c r="T190" i="5"/>
  <c r="S190" i="5"/>
  <c r="W189" i="5"/>
  <c r="X189" i="5" s="1"/>
  <c r="U189" i="5"/>
  <c r="T189" i="5"/>
  <c r="S189" i="5"/>
  <c r="U188" i="5"/>
  <c r="T188" i="5"/>
  <c r="S188" i="5"/>
  <c r="U187" i="5"/>
  <c r="W187" i="5" s="1"/>
  <c r="X187" i="5" s="1"/>
  <c r="T187" i="5"/>
  <c r="S187" i="5"/>
  <c r="U186" i="5"/>
  <c r="T186" i="5"/>
  <c r="S186" i="5"/>
  <c r="W185" i="5"/>
  <c r="X185" i="5" s="1"/>
  <c r="U185" i="5"/>
  <c r="T185" i="5"/>
  <c r="S185" i="5"/>
  <c r="W184" i="5"/>
  <c r="U184" i="5"/>
  <c r="T184" i="5"/>
  <c r="S184" i="5"/>
  <c r="U183" i="5"/>
  <c r="W183" i="5" s="1"/>
  <c r="T183" i="5"/>
  <c r="S183" i="5"/>
  <c r="W182" i="5"/>
  <c r="X182" i="5" s="1"/>
  <c r="U182" i="5"/>
  <c r="T182" i="5"/>
  <c r="S182" i="5"/>
  <c r="W181" i="5"/>
  <c r="X181" i="5" s="1"/>
  <c r="U181" i="5"/>
  <c r="T181" i="5"/>
  <c r="S181" i="5"/>
  <c r="U180" i="5"/>
  <c r="W180" i="5" s="1"/>
  <c r="X180" i="5" s="1"/>
  <c r="T180" i="5"/>
  <c r="S180" i="5"/>
  <c r="U179" i="5"/>
  <c r="W179" i="5" s="1"/>
  <c r="X179" i="5" s="1"/>
  <c r="T179" i="5"/>
  <c r="S179" i="5"/>
  <c r="U178" i="5"/>
  <c r="T178" i="5"/>
  <c r="S178" i="5"/>
  <c r="W177" i="5"/>
  <c r="X177" i="5" s="1"/>
  <c r="U177" i="5"/>
  <c r="T177" i="5"/>
  <c r="S177" i="5"/>
  <c r="W176" i="5"/>
  <c r="X176" i="5" s="1"/>
  <c r="U176" i="5"/>
  <c r="T176" i="5"/>
  <c r="S176" i="5"/>
  <c r="U175" i="5"/>
  <c r="W175" i="5" s="1"/>
  <c r="X175" i="5" s="1"/>
  <c r="T175" i="5"/>
  <c r="S175" i="5"/>
  <c r="W174" i="5"/>
  <c r="X174" i="5" s="1"/>
  <c r="U174" i="5"/>
  <c r="T174" i="5"/>
  <c r="S174" i="5"/>
  <c r="W173" i="5"/>
  <c r="X173" i="5" s="1"/>
  <c r="U173" i="5"/>
  <c r="T173" i="5"/>
  <c r="S173" i="5"/>
  <c r="U172" i="5"/>
  <c r="W172" i="5" s="1"/>
  <c r="X172" i="5" s="1"/>
  <c r="T172" i="5"/>
  <c r="S172" i="5"/>
  <c r="U171" i="5"/>
  <c r="W171" i="5" s="1"/>
  <c r="X171" i="5" s="1"/>
  <c r="T171" i="5"/>
  <c r="S171" i="5"/>
  <c r="U170" i="5"/>
  <c r="T170" i="5"/>
  <c r="S170" i="5"/>
  <c r="W169" i="5"/>
  <c r="X169" i="5" s="1"/>
  <c r="U169" i="5"/>
  <c r="T169" i="5"/>
  <c r="S169" i="5"/>
  <c r="W168" i="5"/>
  <c r="X168" i="5" s="1"/>
  <c r="U168" i="5"/>
  <c r="T168" i="5"/>
  <c r="S168" i="5"/>
  <c r="U167" i="5"/>
  <c r="W167" i="5" s="1"/>
  <c r="T167" i="5"/>
  <c r="S167" i="5"/>
  <c r="W166" i="5"/>
  <c r="X166" i="5" s="1"/>
  <c r="U166" i="5"/>
  <c r="T166" i="5"/>
  <c r="S166" i="5"/>
  <c r="W165" i="5"/>
  <c r="X165" i="5" s="1"/>
  <c r="U165" i="5"/>
  <c r="T165" i="5"/>
  <c r="S165" i="5"/>
  <c r="U164" i="5"/>
  <c r="T164" i="5"/>
  <c r="S164" i="5"/>
  <c r="U163" i="5"/>
  <c r="W163" i="5" s="1"/>
  <c r="X163" i="5" s="1"/>
  <c r="T163" i="5"/>
  <c r="S163" i="5"/>
  <c r="U162" i="5"/>
  <c r="T162" i="5"/>
  <c r="S162" i="5"/>
  <c r="W161" i="5"/>
  <c r="X161" i="5" s="1"/>
  <c r="U161" i="5"/>
  <c r="T161" i="5"/>
  <c r="S161" i="5"/>
  <c r="W160" i="5"/>
  <c r="X160" i="5" s="1"/>
  <c r="U160" i="5"/>
  <c r="T160" i="5"/>
  <c r="S160" i="5"/>
  <c r="U159" i="5"/>
  <c r="W159" i="5" s="1"/>
  <c r="T159" i="5"/>
  <c r="S159" i="5"/>
  <c r="W158" i="5"/>
  <c r="X158" i="5" s="1"/>
  <c r="U158" i="5"/>
  <c r="T158" i="5"/>
  <c r="S158" i="5"/>
  <c r="W157" i="5"/>
  <c r="X157" i="5" s="1"/>
  <c r="U157" i="5"/>
  <c r="T157" i="5"/>
  <c r="S157" i="5"/>
  <c r="U156" i="5"/>
  <c r="W156" i="5" s="1"/>
  <c r="X156" i="5" s="1"/>
  <c r="T156" i="5"/>
  <c r="S156" i="5"/>
  <c r="U155" i="5"/>
  <c r="W155" i="5" s="1"/>
  <c r="X155" i="5" s="1"/>
  <c r="T155" i="5"/>
  <c r="S155" i="5"/>
  <c r="U154" i="5"/>
  <c r="T154" i="5"/>
  <c r="S154" i="5"/>
  <c r="W153" i="5"/>
  <c r="X153" i="5" s="1"/>
  <c r="U153" i="5"/>
  <c r="T153" i="5"/>
  <c r="S153" i="5"/>
  <c r="W152" i="5"/>
  <c r="X152" i="5" s="1"/>
  <c r="U152" i="5"/>
  <c r="T152" i="5"/>
  <c r="S152" i="5"/>
  <c r="U151" i="5"/>
  <c r="W151" i="5" s="1"/>
  <c r="X151" i="5" s="1"/>
  <c r="T151" i="5"/>
  <c r="S151" i="5"/>
  <c r="W150" i="5"/>
  <c r="X150" i="5" s="1"/>
  <c r="U150" i="5"/>
  <c r="T150" i="5"/>
  <c r="S150" i="5"/>
  <c r="W149" i="5"/>
  <c r="X149" i="5" s="1"/>
  <c r="U149" i="5"/>
  <c r="T149" i="5"/>
  <c r="S149" i="5"/>
  <c r="U148" i="5"/>
  <c r="T148" i="5"/>
  <c r="S148" i="5"/>
  <c r="U147" i="5"/>
  <c r="W147" i="5" s="1"/>
  <c r="X147" i="5" s="1"/>
  <c r="T147" i="5"/>
  <c r="S147" i="5"/>
  <c r="U146" i="5"/>
  <c r="T146" i="5"/>
  <c r="S146" i="5"/>
  <c r="W145" i="5"/>
  <c r="X145" i="5" s="1"/>
  <c r="U145" i="5"/>
  <c r="T145" i="5"/>
  <c r="S145" i="5"/>
  <c r="W144" i="5"/>
  <c r="U144" i="5"/>
  <c r="T144" i="5"/>
  <c r="S144" i="5"/>
  <c r="U143" i="5"/>
  <c r="W143" i="5" s="1"/>
  <c r="X143" i="5" s="1"/>
  <c r="T143" i="5"/>
  <c r="S143" i="5"/>
  <c r="W142" i="5"/>
  <c r="X142" i="5" s="1"/>
  <c r="U142" i="5"/>
  <c r="T142" i="5"/>
  <c r="S142" i="5"/>
  <c r="W141" i="5"/>
  <c r="X141" i="5" s="1"/>
  <c r="U141" i="5"/>
  <c r="T141" i="5"/>
  <c r="S141" i="5"/>
  <c r="U140" i="5"/>
  <c r="T140" i="5"/>
  <c r="S140" i="5"/>
  <c r="U139" i="5"/>
  <c r="W139" i="5" s="1"/>
  <c r="X139" i="5" s="1"/>
  <c r="T139" i="5"/>
  <c r="S139" i="5"/>
  <c r="U138" i="5"/>
  <c r="T138" i="5"/>
  <c r="S138" i="5"/>
  <c r="W137" i="5"/>
  <c r="X137" i="5" s="1"/>
  <c r="U137" i="5"/>
  <c r="T137" i="5"/>
  <c r="S137" i="5"/>
  <c r="W136" i="5"/>
  <c r="X136" i="5" s="1"/>
  <c r="U136" i="5"/>
  <c r="T136" i="5"/>
  <c r="S136" i="5"/>
  <c r="U135" i="5"/>
  <c r="W135" i="5" s="1"/>
  <c r="X135" i="5" s="1"/>
  <c r="T135" i="5"/>
  <c r="S135" i="5"/>
  <c r="W134" i="5"/>
  <c r="X134" i="5" s="1"/>
  <c r="U134" i="5"/>
  <c r="T134" i="5"/>
  <c r="S134" i="5"/>
  <c r="W133" i="5"/>
  <c r="X133" i="5" s="1"/>
  <c r="U133" i="5"/>
  <c r="T133" i="5"/>
  <c r="S133" i="5"/>
  <c r="U132" i="5"/>
  <c r="W132" i="5" s="1"/>
  <c r="X132" i="5" s="1"/>
  <c r="T132" i="5"/>
  <c r="S132" i="5"/>
  <c r="U131" i="5"/>
  <c r="W131" i="5" s="1"/>
  <c r="X131" i="5" s="1"/>
  <c r="T131" i="5"/>
  <c r="S131" i="5"/>
  <c r="U130" i="5"/>
  <c r="T130" i="5"/>
  <c r="S130" i="5"/>
  <c r="W129" i="5"/>
  <c r="X129" i="5" s="1"/>
  <c r="U129" i="5"/>
  <c r="T129" i="5"/>
  <c r="S129" i="5"/>
  <c r="W128" i="5"/>
  <c r="X128" i="5" s="1"/>
  <c r="U128" i="5"/>
  <c r="T128" i="5"/>
  <c r="S128" i="5"/>
  <c r="U127" i="5"/>
  <c r="W127" i="5" s="1"/>
  <c r="X127" i="5" s="1"/>
  <c r="T127" i="5"/>
  <c r="S127" i="5"/>
  <c r="W126" i="5"/>
  <c r="X126" i="5" s="1"/>
  <c r="U126" i="5"/>
  <c r="T126" i="5"/>
  <c r="S126" i="5"/>
  <c r="W125" i="5"/>
  <c r="X125" i="5" s="1"/>
  <c r="U125" i="5"/>
  <c r="T125" i="5"/>
  <c r="S125" i="5"/>
  <c r="U124" i="5"/>
  <c r="T124" i="5"/>
  <c r="S124" i="5"/>
  <c r="U123" i="5"/>
  <c r="W123" i="5" s="1"/>
  <c r="X123" i="5" s="1"/>
  <c r="T123" i="5"/>
  <c r="S123" i="5"/>
  <c r="U122" i="5"/>
  <c r="W122" i="5" s="1"/>
  <c r="X122" i="5" s="1"/>
  <c r="T122" i="5"/>
  <c r="S122" i="5"/>
  <c r="W121" i="5"/>
  <c r="X121" i="5" s="1"/>
  <c r="U121" i="5"/>
  <c r="T121" i="5"/>
  <c r="S121" i="5"/>
  <c r="W120" i="5"/>
  <c r="X120" i="5" s="1"/>
  <c r="U120" i="5"/>
  <c r="T120" i="5"/>
  <c r="S120" i="5"/>
  <c r="U119" i="5"/>
  <c r="W119" i="5" s="1"/>
  <c r="T119" i="5"/>
  <c r="S119" i="5"/>
  <c r="W118" i="5"/>
  <c r="X118" i="5" s="1"/>
  <c r="U118" i="5"/>
  <c r="T118" i="5"/>
  <c r="S118" i="5"/>
  <c r="W117" i="5"/>
  <c r="X117" i="5" s="1"/>
  <c r="U117" i="5"/>
  <c r="T117" i="5"/>
  <c r="S117" i="5"/>
  <c r="U116" i="5"/>
  <c r="W116" i="5" s="1"/>
  <c r="X116" i="5" s="1"/>
  <c r="T116" i="5"/>
  <c r="S116" i="5"/>
  <c r="U115" i="5"/>
  <c r="W115" i="5" s="1"/>
  <c r="X115" i="5" s="1"/>
  <c r="T115" i="5"/>
  <c r="S115" i="5"/>
  <c r="U114" i="5"/>
  <c r="T114" i="5"/>
  <c r="S114" i="5"/>
  <c r="W113" i="5"/>
  <c r="X113" i="5" s="1"/>
  <c r="U113" i="5"/>
  <c r="T113" i="5"/>
  <c r="S113" i="5"/>
  <c r="W112" i="5"/>
  <c r="X112" i="5" s="1"/>
  <c r="U112" i="5"/>
  <c r="T112" i="5"/>
  <c r="S112" i="5"/>
  <c r="U111" i="5"/>
  <c r="W111" i="5" s="1"/>
  <c r="T111" i="5"/>
  <c r="S111" i="5"/>
  <c r="W110" i="5"/>
  <c r="X110" i="5" s="1"/>
  <c r="U110" i="5"/>
  <c r="T110" i="5"/>
  <c r="S110" i="5"/>
  <c r="W109" i="5"/>
  <c r="X109" i="5" s="1"/>
  <c r="U109" i="5"/>
  <c r="T109" i="5"/>
  <c r="S109" i="5"/>
  <c r="U108" i="5"/>
  <c r="W108" i="5" s="1"/>
  <c r="X108" i="5" s="1"/>
  <c r="T108" i="5"/>
  <c r="S108" i="5"/>
  <c r="U107" i="5"/>
  <c r="W107" i="5" s="1"/>
  <c r="X107" i="5" s="1"/>
  <c r="T107" i="5"/>
  <c r="S107" i="5"/>
  <c r="U106" i="5"/>
  <c r="T106" i="5"/>
  <c r="S106" i="5"/>
  <c r="W105" i="5"/>
  <c r="X105" i="5" s="1"/>
  <c r="U105" i="5"/>
  <c r="T105" i="5"/>
  <c r="S105" i="5"/>
  <c r="W104" i="5"/>
  <c r="X104" i="5" s="1"/>
  <c r="U104" i="5"/>
  <c r="T104" i="5"/>
  <c r="S104" i="5"/>
  <c r="U103" i="5"/>
  <c r="W103" i="5" s="1"/>
  <c r="X103" i="5" s="1"/>
  <c r="T103" i="5"/>
  <c r="S103" i="5"/>
  <c r="W102" i="5"/>
  <c r="X102" i="5" s="1"/>
  <c r="U102" i="5"/>
  <c r="T102" i="5"/>
  <c r="S102" i="5"/>
  <c r="W101" i="5"/>
  <c r="X101" i="5" s="1"/>
  <c r="U101" i="5"/>
  <c r="T101" i="5"/>
  <c r="S101" i="5"/>
  <c r="U100" i="5"/>
  <c r="T100" i="5"/>
  <c r="S100" i="5"/>
  <c r="U99" i="5"/>
  <c r="W99" i="5" s="1"/>
  <c r="X99" i="5" s="1"/>
  <c r="T99" i="5"/>
  <c r="S99" i="5"/>
  <c r="U98" i="5"/>
  <c r="T98" i="5"/>
  <c r="S98" i="5"/>
  <c r="W97" i="5"/>
  <c r="X97" i="5" s="1"/>
  <c r="U97" i="5"/>
  <c r="T97" i="5"/>
  <c r="S97" i="5"/>
  <c r="W96" i="5"/>
  <c r="U96" i="5"/>
  <c r="T96" i="5"/>
  <c r="S96" i="5"/>
  <c r="U95" i="5"/>
  <c r="W95" i="5" s="1"/>
  <c r="T95" i="5"/>
  <c r="S95" i="5"/>
  <c r="W94" i="5"/>
  <c r="X94" i="5" s="1"/>
  <c r="U94" i="5"/>
  <c r="T94" i="5"/>
  <c r="S94" i="5"/>
  <c r="W93" i="5"/>
  <c r="X93" i="5" s="1"/>
  <c r="U93" i="5"/>
  <c r="T93" i="5"/>
  <c r="S93" i="5"/>
  <c r="U92" i="5"/>
  <c r="W92" i="5" s="1"/>
  <c r="X92" i="5" s="1"/>
  <c r="T92" i="5"/>
  <c r="S92" i="5"/>
  <c r="U91" i="5"/>
  <c r="W91" i="5" s="1"/>
  <c r="X91" i="5" s="1"/>
  <c r="T91" i="5"/>
  <c r="S91" i="5"/>
  <c r="U90" i="5"/>
  <c r="W90" i="5" s="1"/>
  <c r="X90" i="5" s="1"/>
  <c r="T90" i="5"/>
  <c r="S90" i="5"/>
  <c r="W89" i="5"/>
  <c r="X89" i="5" s="1"/>
  <c r="U89" i="5"/>
  <c r="T89" i="5"/>
  <c r="S89" i="5"/>
  <c r="W88" i="5"/>
  <c r="X88" i="5" s="1"/>
  <c r="U88" i="5"/>
  <c r="T88" i="5"/>
  <c r="S88" i="5"/>
  <c r="U87" i="5"/>
  <c r="W87" i="5" s="1"/>
  <c r="X87" i="5" s="1"/>
  <c r="T87" i="5"/>
  <c r="S87" i="5"/>
  <c r="W86" i="5"/>
  <c r="X86" i="5" s="1"/>
  <c r="U86" i="5"/>
  <c r="T86" i="5"/>
  <c r="S86" i="5"/>
  <c r="W85" i="5"/>
  <c r="X85" i="5" s="1"/>
  <c r="U85" i="5"/>
  <c r="T85" i="5"/>
  <c r="S85" i="5"/>
  <c r="U84" i="5"/>
  <c r="T84" i="5"/>
  <c r="S84" i="5"/>
  <c r="U83" i="5"/>
  <c r="W83" i="5" s="1"/>
  <c r="X83" i="5" s="1"/>
  <c r="T83" i="5"/>
  <c r="S83" i="5"/>
  <c r="U82" i="5"/>
  <c r="T82" i="5"/>
  <c r="S82" i="5"/>
  <c r="W81" i="5"/>
  <c r="X81" i="5" s="1"/>
  <c r="U81" i="5"/>
  <c r="T81" i="5"/>
  <c r="S81" i="5"/>
  <c r="W80" i="5"/>
  <c r="X80" i="5" s="1"/>
  <c r="U80" i="5"/>
  <c r="T80" i="5"/>
  <c r="S80" i="5"/>
  <c r="U79" i="5"/>
  <c r="W79" i="5" s="1"/>
  <c r="X79" i="5" s="1"/>
  <c r="T79" i="5"/>
  <c r="S79" i="5"/>
  <c r="W78" i="5"/>
  <c r="X78" i="5" s="1"/>
  <c r="U78" i="5"/>
  <c r="T78" i="5"/>
  <c r="S78" i="5"/>
  <c r="W77" i="5"/>
  <c r="X77" i="5" s="1"/>
  <c r="U77" i="5"/>
  <c r="T77" i="5"/>
  <c r="S77" i="5"/>
  <c r="U76" i="5"/>
  <c r="T76" i="5"/>
  <c r="S76" i="5"/>
  <c r="U75" i="5"/>
  <c r="W75" i="5" s="1"/>
  <c r="X75" i="5" s="1"/>
  <c r="T75" i="5"/>
  <c r="S75" i="5"/>
  <c r="U74" i="5"/>
  <c r="T74" i="5"/>
  <c r="S74" i="5"/>
  <c r="W73" i="5"/>
  <c r="X73" i="5" s="1"/>
  <c r="U73" i="5"/>
  <c r="T73" i="5"/>
  <c r="S73" i="5"/>
  <c r="W72" i="5"/>
  <c r="X72" i="5" s="1"/>
  <c r="U72" i="5"/>
  <c r="T72" i="5"/>
  <c r="S72" i="5"/>
  <c r="U71" i="5"/>
  <c r="W71" i="5" s="1"/>
  <c r="X71" i="5" s="1"/>
  <c r="T71" i="5"/>
  <c r="S71" i="5"/>
  <c r="W70" i="5"/>
  <c r="X70" i="5" s="1"/>
  <c r="U70" i="5"/>
  <c r="T70" i="5"/>
  <c r="S70" i="5"/>
  <c r="W69" i="5"/>
  <c r="X69" i="5" s="1"/>
  <c r="U69" i="5"/>
  <c r="T69" i="5"/>
  <c r="S69" i="5"/>
  <c r="U68" i="5"/>
  <c r="W68" i="5" s="1"/>
  <c r="X68" i="5" s="1"/>
  <c r="T68" i="5"/>
  <c r="S68" i="5"/>
  <c r="U67" i="5"/>
  <c r="W67" i="5" s="1"/>
  <c r="X67" i="5" s="1"/>
  <c r="T67" i="5"/>
  <c r="S67" i="5"/>
  <c r="U66" i="5"/>
  <c r="T66" i="5"/>
  <c r="S66" i="5"/>
  <c r="W65" i="5"/>
  <c r="X65" i="5" s="1"/>
  <c r="U65" i="5"/>
  <c r="T65" i="5"/>
  <c r="S65" i="5"/>
  <c r="W64" i="5"/>
  <c r="X64" i="5" s="1"/>
  <c r="U64" i="5"/>
  <c r="T64" i="5"/>
  <c r="S64" i="5"/>
  <c r="U63" i="5"/>
  <c r="W63" i="5" s="1"/>
  <c r="X63" i="5" s="1"/>
  <c r="T63" i="5"/>
  <c r="S63" i="5"/>
  <c r="W62" i="5"/>
  <c r="X62" i="5" s="1"/>
  <c r="U62" i="5"/>
  <c r="T62" i="5"/>
  <c r="S62" i="5"/>
  <c r="W61" i="5"/>
  <c r="X61" i="5" s="1"/>
  <c r="U61" i="5"/>
  <c r="T61" i="5"/>
  <c r="S61" i="5"/>
  <c r="U60" i="5"/>
  <c r="T60" i="5"/>
  <c r="S60" i="5"/>
  <c r="U59" i="5"/>
  <c r="W59" i="5" s="1"/>
  <c r="X59" i="5" s="1"/>
  <c r="T59" i="5"/>
  <c r="S59" i="5"/>
  <c r="U58" i="5"/>
  <c r="T58" i="5"/>
  <c r="S58" i="5"/>
  <c r="W57" i="5"/>
  <c r="X57" i="5" s="1"/>
  <c r="U57" i="5"/>
  <c r="T57" i="5"/>
  <c r="S57" i="5"/>
  <c r="W56" i="5"/>
  <c r="X56" i="5" s="1"/>
  <c r="U56" i="5"/>
  <c r="T56" i="5"/>
  <c r="S56" i="5"/>
  <c r="U55" i="5"/>
  <c r="W55" i="5" s="1"/>
  <c r="T55" i="5"/>
  <c r="S55" i="5"/>
  <c r="W54" i="5"/>
  <c r="X54" i="5" s="1"/>
  <c r="U54" i="5"/>
  <c r="T54" i="5"/>
  <c r="S54" i="5"/>
  <c r="W53" i="5"/>
  <c r="X53" i="5" s="1"/>
  <c r="U53" i="5"/>
  <c r="T53" i="5"/>
  <c r="S53" i="5"/>
  <c r="U52" i="5"/>
  <c r="W52" i="5" s="1"/>
  <c r="X52" i="5" s="1"/>
  <c r="T52" i="5"/>
  <c r="S52" i="5"/>
  <c r="U51" i="5"/>
  <c r="W51" i="5" s="1"/>
  <c r="X51" i="5" s="1"/>
  <c r="T51" i="5"/>
  <c r="S51" i="5"/>
  <c r="U50" i="5"/>
  <c r="T50" i="5"/>
  <c r="S50" i="5"/>
  <c r="W49" i="5"/>
  <c r="X49" i="5" s="1"/>
  <c r="U49" i="5"/>
  <c r="T49" i="5"/>
  <c r="S49" i="5"/>
  <c r="W48" i="5"/>
  <c r="X48" i="5" s="1"/>
  <c r="U48" i="5"/>
  <c r="T48" i="5"/>
  <c r="S48" i="5"/>
  <c r="U47" i="5"/>
  <c r="T47" i="5"/>
  <c r="S47" i="5"/>
  <c r="W46" i="5"/>
  <c r="X46" i="5" s="1"/>
  <c r="U46" i="5"/>
  <c r="T46" i="5"/>
  <c r="S46" i="5"/>
  <c r="W45" i="5"/>
  <c r="X45" i="5" s="1"/>
  <c r="U45" i="5"/>
  <c r="T45" i="5"/>
  <c r="S45" i="5"/>
  <c r="U44" i="5"/>
  <c r="W44" i="5" s="1"/>
  <c r="X44" i="5" s="1"/>
  <c r="T44" i="5"/>
  <c r="S44" i="5"/>
  <c r="U43" i="5"/>
  <c r="W43" i="5" s="1"/>
  <c r="X43" i="5" s="1"/>
  <c r="T43" i="5"/>
  <c r="S43" i="5"/>
  <c r="U42" i="5"/>
  <c r="T42" i="5"/>
  <c r="S42" i="5"/>
  <c r="W41" i="5"/>
  <c r="X41" i="5" s="1"/>
  <c r="U41" i="5"/>
  <c r="T41" i="5"/>
  <c r="S41" i="5"/>
  <c r="W40" i="5"/>
  <c r="X40" i="5" s="1"/>
  <c r="U40" i="5"/>
  <c r="T40" i="5"/>
  <c r="S40" i="5"/>
  <c r="U39" i="5"/>
  <c r="W39" i="5" s="1"/>
  <c r="X39" i="5" s="1"/>
  <c r="T39" i="5"/>
  <c r="S39" i="5"/>
  <c r="W38" i="5"/>
  <c r="X38" i="5" s="1"/>
  <c r="U38" i="5"/>
  <c r="T38" i="5"/>
  <c r="S38" i="5"/>
  <c r="U37" i="5"/>
  <c r="W37" i="5" s="1"/>
  <c r="X37" i="5" s="1"/>
  <c r="T37" i="5"/>
  <c r="S37" i="5"/>
  <c r="W36" i="5"/>
  <c r="X36" i="5" s="1"/>
  <c r="U36" i="5"/>
  <c r="T36" i="5"/>
  <c r="S36" i="5"/>
  <c r="W35" i="5"/>
  <c r="X35" i="5" s="1"/>
  <c r="U35" i="5"/>
  <c r="T35" i="5"/>
  <c r="S35" i="5"/>
  <c r="U34" i="5"/>
  <c r="T34" i="5"/>
  <c r="S34" i="5"/>
  <c r="W33" i="5"/>
  <c r="X33" i="5" s="1"/>
  <c r="U33" i="5"/>
  <c r="T33" i="5"/>
  <c r="S33" i="5"/>
  <c r="U32" i="5"/>
  <c r="W32" i="5" s="1"/>
  <c r="X32" i="5" s="1"/>
  <c r="T32" i="5"/>
  <c r="S32" i="5"/>
  <c r="U31" i="5"/>
  <c r="W31" i="5" s="1"/>
  <c r="X31" i="5" s="1"/>
  <c r="T31" i="5"/>
  <c r="S31" i="5"/>
  <c r="W30" i="5"/>
  <c r="U30" i="5"/>
  <c r="T30" i="5"/>
  <c r="S30" i="5"/>
  <c r="U29" i="5"/>
  <c r="W29" i="5" s="1"/>
  <c r="X29" i="5" s="1"/>
  <c r="T29" i="5"/>
  <c r="S29" i="5"/>
  <c r="W28" i="5"/>
  <c r="X28" i="5" s="1"/>
  <c r="U28" i="5"/>
  <c r="T28" i="5"/>
  <c r="S28" i="5"/>
  <c r="W27" i="5"/>
  <c r="X27" i="5" s="1"/>
  <c r="U27" i="5"/>
  <c r="T27" i="5"/>
  <c r="S27" i="5"/>
  <c r="U26" i="5"/>
  <c r="T26" i="5"/>
  <c r="S26" i="5"/>
  <c r="W25" i="5"/>
  <c r="X25" i="5" s="1"/>
  <c r="U25" i="5"/>
  <c r="T25" i="5"/>
  <c r="S25" i="5"/>
  <c r="U24" i="5"/>
  <c r="W24" i="5" s="1"/>
  <c r="X24" i="5" s="1"/>
  <c r="T24" i="5"/>
  <c r="S24" i="5"/>
  <c r="U23" i="5"/>
  <c r="W23" i="5" s="1"/>
  <c r="X23" i="5" s="1"/>
  <c r="T23" i="5"/>
  <c r="S23" i="5"/>
  <c r="W22" i="5"/>
  <c r="U22" i="5"/>
  <c r="T22" i="5"/>
  <c r="S22" i="5"/>
  <c r="U21" i="5"/>
  <c r="W21" i="5" s="1"/>
  <c r="X21" i="5" s="1"/>
  <c r="T21" i="5"/>
  <c r="S21" i="5"/>
  <c r="W20" i="5"/>
  <c r="X20" i="5" s="1"/>
  <c r="U20" i="5"/>
  <c r="T20" i="5"/>
  <c r="S20" i="5"/>
  <c r="W19" i="5"/>
  <c r="X19" i="5" s="1"/>
  <c r="U19" i="5"/>
  <c r="T19" i="5"/>
  <c r="S19" i="5"/>
  <c r="U18" i="5"/>
  <c r="T18" i="5"/>
  <c r="S18" i="5"/>
  <c r="W17" i="5"/>
  <c r="X17" i="5" s="1"/>
  <c r="U17" i="5"/>
  <c r="T17" i="5"/>
  <c r="S17" i="5"/>
  <c r="U16" i="5"/>
  <c r="W16" i="5" s="1"/>
  <c r="X16" i="5" s="1"/>
  <c r="T16" i="5"/>
  <c r="S16" i="5"/>
  <c r="U15" i="5"/>
  <c r="W15" i="5" s="1"/>
  <c r="X15" i="5" s="1"/>
  <c r="T15" i="5"/>
  <c r="S15" i="5"/>
  <c r="W14" i="5"/>
  <c r="X14" i="5" s="1"/>
  <c r="U14" i="5"/>
  <c r="T14" i="5"/>
  <c r="S14" i="5"/>
  <c r="U13" i="5"/>
  <c r="W13" i="5" s="1"/>
  <c r="X13" i="5" s="1"/>
  <c r="T13" i="5"/>
  <c r="S13" i="5"/>
  <c r="W12" i="5"/>
  <c r="X12" i="5" s="1"/>
  <c r="U12" i="5"/>
  <c r="T12" i="5"/>
  <c r="S12" i="5"/>
  <c r="W11" i="5"/>
  <c r="X11" i="5" s="1"/>
  <c r="U11" i="5"/>
  <c r="T11" i="5"/>
  <c r="S11" i="5"/>
  <c r="U10" i="5"/>
  <c r="T10" i="5"/>
  <c r="S10" i="5"/>
  <c r="W9" i="5"/>
  <c r="X9" i="5" s="1"/>
  <c r="U9" i="5"/>
  <c r="T9" i="5"/>
  <c r="S9" i="5"/>
  <c r="U8" i="5"/>
  <c r="W8" i="5" s="1"/>
  <c r="X8" i="5" s="1"/>
  <c r="T8" i="5"/>
  <c r="S8" i="5"/>
  <c r="U7" i="5"/>
  <c r="W7" i="5" s="1"/>
  <c r="X7" i="5" s="1"/>
  <c r="T7" i="5"/>
  <c r="S7" i="5"/>
  <c r="W6" i="5"/>
  <c r="X6" i="5" s="1"/>
  <c r="U6" i="5"/>
  <c r="T6" i="5"/>
  <c r="S6" i="5"/>
  <c r="U5" i="5"/>
  <c r="W5" i="5" s="1"/>
  <c r="X5" i="5" s="1"/>
  <c r="T5" i="5"/>
  <c r="S5" i="5"/>
  <c r="W4" i="5"/>
  <c r="X4" i="5" s="1"/>
  <c r="U4" i="5"/>
  <c r="T4" i="5"/>
  <c r="S4" i="5"/>
  <c r="N500" i="5"/>
  <c r="O500" i="5" s="1"/>
  <c r="N501" i="5"/>
  <c r="N502" i="5"/>
  <c r="N503" i="5"/>
  <c r="N504" i="5"/>
  <c r="N505" i="5"/>
  <c r="N506" i="5"/>
  <c r="N507" i="5"/>
  <c r="N508" i="5"/>
  <c r="O508" i="5" s="1"/>
  <c r="N509" i="5"/>
  <c r="N510" i="5"/>
  <c r="N511" i="5"/>
  <c r="N512" i="5"/>
  <c r="N513" i="5"/>
  <c r="N514" i="5"/>
  <c r="N515" i="5"/>
  <c r="N516" i="5"/>
  <c r="O516" i="5" s="1"/>
  <c r="N517" i="5"/>
  <c r="N518" i="5"/>
  <c r="N519" i="5"/>
  <c r="N520" i="5"/>
  <c r="N521" i="5"/>
  <c r="N522" i="5"/>
  <c r="N523" i="5"/>
  <c r="N524" i="5"/>
  <c r="O524" i="5" s="1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O538" i="5" s="1"/>
  <c r="P538" i="5" s="1"/>
  <c r="N539" i="5"/>
  <c r="N540" i="5"/>
  <c r="O540" i="5" s="1"/>
  <c r="N541" i="5"/>
  <c r="N542" i="5"/>
  <c r="N543" i="5"/>
  <c r="N544" i="5"/>
  <c r="N545" i="5"/>
  <c r="N546" i="5"/>
  <c r="N547" i="5"/>
  <c r="O547" i="5" s="1"/>
  <c r="P547" i="5" s="1"/>
  <c r="N548" i="5"/>
  <c r="N549" i="5"/>
  <c r="N550" i="5"/>
  <c r="N551" i="5"/>
  <c r="N552" i="5"/>
  <c r="N553" i="5"/>
  <c r="N554" i="5"/>
  <c r="N555" i="5"/>
  <c r="O555" i="5" s="1"/>
  <c r="P555" i="5" s="1"/>
  <c r="N556" i="5"/>
  <c r="N557" i="5"/>
  <c r="N558" i="5"/>
  <c r="N559" i="5"/>
  <c r="N560" i="5"/>
  <c r="N561" i="5"/>
  <c r="N562" i="5"/>
  <c r="O562" i="5" s="1"/>
  <c r="P562" i="5" s="1"/>
  <c r="N563" i="5"/>
  <c r="N564" i="5"/>
  <c r="N565" i="5"/>
  <c r="N566" i="5"/>
  <c r="O566" i="5" s="1"/>
  <c r="N567" i="5"/>
  <c r="N568" i="5"/>
  <c r="N569" i="5"/>
  <c r="N570" i="5"/>
  <c r="O570" i="5" s="1"/>
  <c r="P570" i="5" s="1"/>
  <c r="N571" i="5"/>
  <c r="O571" i="5" s="1"/>
  <c r="P571" i="5" s="1"/>
  <c r="N572" i="5"/>
  <c r="O572" i="5" s="1"/>
  <c r="N573" i="5"/>
  <c r="N574" i="5"/>
  <c r="O574" i="5" s="1"/>
  <c r="N575" i="5"/>
  <c r="N576" i="5"/>
  <c r="N577" i="5"/>
  <c r="N578" i="5"/>
  <c r="N579" i="5"/>
  <c r="O579" i="5" s="1"/>
  <c r="P579" i="5" s="1"/>
  <c r="N580" i="5"/>
  <c r="N581" i="5"/>
  <c r="N582" i="5"/>
  <c r="N583" i="5"/>
  <c r="N584" i="5"/>
  <c r="N585" i="5"/>
  <c r="N586" i="5"/>
  <c r="N587" i="5"/>
  <c r="O587" i="5" s="1"/>
  <c r="P587" i="5" s="1"/>
  <c r="N588" i="5"/>
  <c r="O588" i="5" s="1"/>
  <c r="P588" i="5" s="1"/>
  <c r="N589" i="5"/>
  <c r="N590" i="5"/>
  <c r="N591" i="5"/>
  <c r="N592" i="5"/>
  <c r="N593" i="5"/>
  <c r="N594" i="5"/>
  <c r="N595" i="5"/>
  <c r="O595" i="5" s="1"/>
  <c r="P595" i="5" s="1"/>
  <c r="N596" i="5"/>
  <c r="N597" i="5"/>
  <c r="N598" i="5"/>
  <c r="N599" i="5"/>
  <c r="N600" i="5"/>
  <c r="N601" i="5"/>
  <c r="N602" i="5"/>
  <c r="N603" i="5"/>
  <c r="O603" i="5" s="1"/>
  <c r="P603" i="5" s="1"/>
  <c r="N604" i="5"/>
  <c r="O604" i="5" s="1"/>
  <c r="N605" i="5"/>
  <c r="N606" i="5"/>
  <c r="N607" i="5"/>
  <c r="N608" i="5"/>
  <c r="N609" i="5"/>
  <c r="N610" i="5"/>
  <c r="N611" i="5"/>
  <c r="O611" i="5" s="1"/>
  <c r="P611" i="5" s="1"/>
  <c r="N612" i="5"/>
  <c r="O612" i="5" s="1"/>
  <c r="P612" i="5" s="1"/>
  <c r="N613" i="5"/>
  <c r="N614" i="5"/>
  <c r="N615" i="5"/>
  <c r="N616" i="5"/>
  <c r="N617" i="5"/>
  <c r="N618" i="5"/>
  <c r="N619" i="5"/>
  <c r="O619" i="5" s="1"/>
  <c r="P619" i="5" s="1"/>
  <c r="N620" i="5"/>
  <c r="O620" i="5" s="1"/>
  <c r="P620" i="5" s="1"/>
  <c r="N621" i="5"/>
  <c r="N622" i="5"/>
  <c r="N623" i="5"/>
  <c r="N624" i="5"/>
  <c r="N625" i="5"/>
  <c r="N626" i="5"/>
  <c r="N627" i="5"/>
  <c r="O627" i="5" s="1"/>
  <c r="P627" i="5" s="1"/>
  <c r="N628" i="5"/>
  <c r="O628" i="5" s="1"/>
  <c r="N629" i="5"/>
  <c r="N630" i="5"/>
  <c r="N631" i="5"/>
  <c r="N632" i="5"/>
  <c r="N633" i="5"/>
  <c r="N634" i="5"/>
  <c r="N635" i="5"/>
  <c r="O635" i="5" s="1"/>
  <c r="P635" i="5" s="1"/>
  <c r="N636" i="5"/>
  <c r="O636" i="5" s="1"/>
  <c r="P636" i="5" s="1"/>
  <c r="N637" i="5"/>
  <c r="N638" i="5"/>
  <c r="N639" i="5"/>
  <c r="N640" i="5"/>
  <c r="N641" i="5"/>
  <c r="N642" i="5"/>
  <c r="N643" i="5"/>
  <c r="O643" i="5" s="1"/>
  <c r="P643" i="5" s="1"/>
  <c r="N644" i="5"/>
  <c r="N645" i="5"/>
  <c r="N646" i="5"/>
  <c r="N647" i="5"/>
  <c r="N648" i="5"/>
  <c r="N649" i="5"/>
  <c r="N650" i="5"/>
  <c r="N651" i="5"/>
  <c r="O651" i="5" s="1"/>
  <c r="P651" i="5" s="1"/>
  <c r="N652" i="5"/>
  <c r="O652" i="5" s="1"/>
  <c r="P652" i="5" s="1"/>
  <c r="N653" i="5"/>
  <c r="N654" i="5"/>
  <c r="N655" i="5"/>
  <c r="N656" i="5"/>
  <c r="N657" i="5"/>
  <c r="N658" i="5"/>
  <c r="N659" i="5"/>
  <c r="O659" i="5" s="1"/>
  <c r="P659" i="5" s="1"/>
  <c r="N660" i="5"/>
  <c r="N661" i="5"/>
  <c r="N662" i="5"/>
  <c r="N663" i="5"/>
  <c r="N664" i="5"/>
  <c r="N665" i="5"/>
  <c r="N666" i="5"/>
  <c r="N667" i="5"/>
  <c r="O667" i="5" s="1"/>
  <c r="P667" i="5" s="1"/>
  <c r="N668" i="5"/>
  <c r="O668" i="5" s="1"/>
  <c r="N669" i="5"/>
  <c r="N670" i="5"/>
  <c r="N671" i="5"/>
  <c r="N672" i="5"/>
  <c r="N673" i="5"/>
  <c r="N674" i="5"/>
  <c r="N675" i="5"/>
  <c r="O675" i="5" s="1"/>
  <c r="P675" i="5" s="1"/>
  <c r="N676" i="5"/>
  <c r="O676" i="5" s="1"/>
  <c r="P676" i="5" s="1"/>
  <c r="N677" i="5"/>
  <c r="N678" i="5"/>
  <c r="N679" i="5"/>
  <c r="N680" i="5"/>
  <c r="N681" i="5"/>
  <c r="N682" i="5"/>
  <c r="N683" i="5"/>
  <c r="O683" i="5" s="1"/>
  <c r="P683" i="5" s="1"/>
  <c r="N684" i="5"/>
  <c r="O684" i="5" s="1"/>
  <c r="N685" i="5"/>
  <c r="N686" i="5"/>
  <c r="N687" i="5"/>
  <c r="N688" i="5"/>
  <c r="N689" i="5"/>
  <c r="N690" i="5"/>
  <c r="N691" i="5"/>
  <c r="O691" i="5" s="1"/>
  <c r="P691" i="5" s="1"/>
  <c r="N692" i="5"/>
  <c r="O692" i="5" s="1"/>
  <c r="P692" i="5" s="1"/>
  <c r="N693" i="5"/>
  <c r="N694" i="5"/>
  <c r="N695" i="5"/>
  <c r="N696" i="5"/>
  <c r="N697" i="5"/>
  <c r="N698" i="5"/>
  <c r="N699" i="5"/>
  <c r="O699" i="5" s="1"/>
  <c r="P699" i="5" s="1"/>
  <c r="N700" i="5"/>
  <c r="O700" i="5" s="1"/>
  <c r="N701" i="5"/>
  <c r="N702" i="5"/>
  <c r="N703" i="5"/>
  <c r="N704" i="5"/>
  <c r="N705" i="5"/>
  <c r="N706" i="5"/>
  <c r="N707" i="5"/>
  <c r="O707" i="5" s="1"/>
  <c r="P707" i="5" s="1"/>
  <c r="N708" i="5"/>
  <c r="N709" i="5"/>
  <c r="N710" i="5"/>
  <c r="N711" i="5"/>
  <c r="N712" i="5"/>
  <c r="N713" i="5"/>
  <c r="N714" i="5"/>
  <c r="N715" i="5"/>
  <c r="O715" i="5" s="1"/>
  <c r="P715" i="5" s="1"/>
  <c r="N716" i="5"/>
  <c r="O716" i="5" s="1"/>
  <c r="P716" i="5" s="1"/>
  <c r="N717" i="5"/>
  <c r="N718" i="5"/>
  <c r="N719" i="5"/>
  <c r="N720" i="5"/>
  <c r="N721" i="5"/>
  <c r="N722" i="5"/>
  <c r="N723" i="5"/>
  <c r="O723" i="5" s="1"/>
  <c r="P723" i="5" s="1"/>
  <c r="N724" i="5"/>
  <c r="N725" i="5"/>
  <c r="N726" i="5"/>
  <c r="N727" i="5"/>
  <c r="N728" i="5"/>
  <c r="N729" i="5"/>
  <c r="N730" i="5"/>
  <c r="N731" i="5"/>
  <c r="O731" i="5" s="1"/>
  <c r="P731" i="5" s="1"/>
  <c r="N732" i="5"/>
  <c r="O732" i="5" s="1"/>
  <c r="P732" i="5" s="1"/>
  <c r="N733" i="5"/>
  <c r="N734" i="5"/>
  <c r="N735" i="5"/>
  <c r="N736" i="5"/>
  <c r="N737" i="5"/>
  <c r="N738" i="5"/>
  <c r="N739" i="5"/>
  <c r="O739" i="5" s="1"/>
  <c r="P739" i="5" s="1"/>
  <c r="N740" i="5"/>
  <c r="O740" i="5" s="1"/>
  <c r="N741" i="5"/>
  <c r="N742" i="5"/>
  <c r="N743" i="5"/>
  <c r="N744" i="5"/>
  <c r="N745" i="5"/>
  <c r="N746" i="5"/>
  <c r="N747" i="5"/>
  <c r="O747" i="5" s="1"/>
  <c r="P747" i="5" s="1"/>
  <c r="N748" i="5"/>
  <c r="O748" i="5" s="1"/>
  <c r="N749" i="5"/>
  <c r="N750" i="5"/>
  <c r="N751" i="5"/>
  <c r="N752" i="5"/>
  <c r="N753" i="5"/>
  <c r="N754" i="5"/>
  <c r="N755" i="5"/>
  <c r="O755" i="5" s="1"/>
  <c r="P755" i="5" s="1"/>
  <c r="N756" i="5"/>
  <c r="O756" i="5" s="1"/>
  <c r="P756" i="5" s="1"/>
  <c r="N757" i="5"/>
  <c r="N758" i="5"/>
  <c r="N759" i="5"/>
  <c r="N760" i="5"/>
  <c r="N761" i="5"/>
  <c r="N762" i="5"/>
  <c r="N763" i="5"/>
  <c r="O763" i="5" s="1"/>
  <c r="P763" i="5" s="1"/>
  <c r="N764" i="5"/>
  <c r="O764" i="5" s="1"/>
  <c r="N765" i="5"/>
  <c r="N766" i="5"/>
  <c r="N767" i="5"/>
  <c r="N768" i="5"/>
  <c r="N769" i="5"/>
  <c r="N770" i="5"/>
  <c r="N771" i="5"/>
  <c r="O771" i="5" s="1"/>
  <c r="P771" i="5" s="1"/>
  <c r="N772" i="5"/>
  <c r="N773" i="5"/>
  <c r="N774" i="5"/>
  <c r="N775" i="5"/>
  <c r="N776" i="5"/>
  <c r="N777" i="5"/>
  <c r="N778" i="5"/>
  <c r="N779" i="5"/>
  <c r="O779" i="5" s="1"/>
  <c r="P779" i="5" s="1"/>
  <c r="N780" i="5"/>
  <c r="O780" i="5" s="1"/>
  <c r="N781" i="5"/>
  <c r="N782" i="5"/>
  <c r="N783" i="5"/>
  <c r="N784" i="5"/>
  <c r="N785" i="5"/>
  <c r="N786" i="5"/>
  <c r="O786" i="5" s="1"/>
  <c r="P786" i="5" s="1"/>
  <c r="N787" i="5"/>
  <c r="N788" i="5"/>
  <c r="N789" i="5"/>
  <c r="N790" i="5"/>
  <c r="N791" i="5"/>
  <c r="N792" i="5"/>
  <c r="N793" i="5"/>
  <c r="N794" i="5"/>
  <c r="O794" i="5" s="1"/>
  <c r="P794" i="5" s="1"/>
  <c r="N795" i="5"/>
  <c r="N796" i="5"/>
  <c r="O796" i="5" s="1"/>
  <c r="P796" i="5" s="1"/>
  <c r="N797" i="5"/>
  <c r="N798" i="5"/>
  <c r="N799" i="5"/>
  <c r="N800" i="5"/>
  <c r="N801" i="5"/>
  <c r="N802" i="5"/>
  <c r="O802" i="5" s="1"/>
  <c r="P802" i="5" s="1"/>
  <c r="N803" i="5"/>
  <c r="N804" i="5"/>
  <c r="O804" i="5" s="1"/>
  <c r="N805" i="5"/>
  <c r="N806" i="5"/>
  <c r="N807" i="5"/>
  <c r="N808" i="5"/>
  <c r="N809" i="5"/>
  <c r="N810" i="5"/>
  <c r="N811" i="5"/>
  <c r="O811" i="5" s="1"/>
  <c r="P811" i="5" s="1"/>
  <c r="N812" i="5"/>
  <c r="N813" i="5"/>
  <c r="N814" i="5"/>
  <c r="N815" i="5"/>
  <c r="N816" i="5"/>
  <c r="N817" i="5"/>
  <c r="N818" i="5"/>
  <c r="N819" i="5"/>
  <c r="O819" i="5" s="1"/>
  <c r="P819" i="5" s="1"/>
  <c r="N820" i="5"/>
  <c r="N821" i="5"/>
  <c r="N822" i="5"/>
  <c r="O822" i="5" s="1"/>
  <c r="N823" i="5"/>
  <c r="N824" i="5"/>
  <c r="N825" i="5"/>
  <c r="N826" i="5"/>
  <c r="O826" i="5" s="1"/>
  <c r="P826" i="5" s="1"/>
  <c r="N827" i="5"/>
  <c r="N828" i="5"/>
  <c r="O828" i="5" s="1"/>
  <c r="N829" i="5"/>
  <c r="N830" i="5"/>
  <c r="N831" i="5"/>
  <c r="N832" i="5"/>
  <c r="N833" i="5"/>
  <c r="N834" i="5"/>
  <c r="N835" i="5"/>
  <c r="O835" i="5" s="1"/>
  <c r="P835" i="5" s="1"/>
  <c r="N836" i="5"/>
  <c r="N837" i="5"/>
  <c r="N838" i="5"/>
  <c r="N839" i="5"/>
  <c r="N840" i="5"/>
  <c r="N841" i="5"/>
  <c r="N842" i="5"/>
  <c r="O842" i="5" s="1"/>
  <c r="P842" i="5" s="1"/>
  <c r="N843" i="5"/>
  <c r="N844" i="5"/>
  <c r="O844" i="5" s="1"/>
  <c r="P844" i="5" s="1"/>
  <c r="N845" i="5"/>
  <c r="N846" i="5"/>
  <c r="N847" i="5"/>
  <c r="N848" i="5"/>
  <c r="N849" i="5"/>
  <c r="N850" i="5"/>
  <c r="N851" i="5"/>
  <c r="O851" i="5" s="1"/>
  <c r="P851" i="5" s="1"/>
  <c r="N852" i="5"/>
  <c r="N853" i="5"/>
  <c r="N854" i="5"/>
  <c r="O854" i="5" s="1"/>
  <c r="N855" i="5"/>
  <c r="N856" i="5"/>
  <c r="N857" i="5"/>
  <c r="N858" i="5"/>
  <c r="O858" i="5" s="1"/>
  <c r="P858" i="5" s="1"/>
  <c r="N859" i="5"/>
  <c r="N860" i="5"/>
  <c r="N861" i="5"/>
  <c r="N862" i="5"/>
  <c r="N863" i="5"/>
  <c r="N864" i="5"/>
  <c r="N865" i="5"/>
  <c r="N866" i="5"/>
  <c r="N867" i="5"/>
  <c r="O867" i="5" s="1"/>
  <c r="P867" i="5" s="1"/>
  <c r="N868" i="5"/>
  <c r="N869" i="5"/>
  <c r="N870" i="5"/>
  <c r="O870" i="5" s="1"/>
  <c r="N871" i="5"/>
  <c r="N872" i="5"/>
  <c r="N873" i="5"/>
  <c r="N874" i="5"/>
  <c r="O874" i="5" s="1"/>
  <c r="P874" i="5" s="1"/>
  <c r="N875" i="5"/>
  <c r="N876" i="5"/>
  <c r="O876" i="5" s="1"/>
  <c r="P876" i="5" s="1"/>
  <c r="N877" i="5"/>
  <c r="N878" i="5"/>
  <c r="N879" i="5"/>
  <c r="N880" i="5"/>
  <c r="N881" i="5"/>
  <c r="N882" i="5"/>
  <c r="N883" i="5"/>
  <c r="O883" i="5" s="1"/>
  <c r="P883" i="5" s="1"/>
  <c r="N884" i="5"/>
  <c r="N885" i="5"/>
  <c r="N886" i="5"/>
  <c r="O886" i="5" s="1"/>
  <c r="N887" i="5"/>
  <c r="N888" i="5"/>
  <c r="N889" i="5"/>
  <c r="N890" i="5"/>
  <c r="O890" i="5" s="1"/>
  <c r="P890" i="5" s="1"/>
  <c r="N891" i="5"/>
  <c r="N892" i="5"/>
  <c r="N893" i="5"/>
  <c r="N894" i="5"/>
  <c r="N895" i="5"/>
  <c r="N896" i="5"/>
  <c r="N897" i="5"/>
  <c r="N898" i="5"/>
  <c r="N899" i="5"/>
  <c r="O899" i="5" s="1"/>
  <c r="P899" i="5" s="1"/>
  <c r="N900" i="5"/>
  <c r="N901" i="5"/>
  <c r="N902" i="5"/>
  <c r="N903" i="5"/>
  <c r="N904" i="5"/>
  <c r="N905" i="5"/>
  <c r="N906" i="5"/>
  <c r="O906" i="5" s="1"/>
  <c r="P906" i="5" s="1"/>
  <c r="N907" i="5"/>
  <c r="N908" i="5"/>
  <c r="N909" i="5"/>
  <c r="N910" i="5"/>
  <c r="N911" i="5"/>
  <c r="N912" i="5"/>
  <c r="N913" i="5"/>
  <c r="N914" i="5"/>
  <c r="N915" i="5"/>
  <c r="O915" i="5" s="1"/>
  <c r="P915" i="5" s="1"/>
  <c r="N916" i="5"/>
  <c r="N917" i="5"/>
  <c r="N918" i="5"/>
  <c r="O918" i="5" s="1"/>
  <c r="N919" i="5"/>
  <c r="N920" i="5"/>
  <c r="N921" i="5"/>
  <c r="N922" i="5"/>
  <c r="O922" i="5" s="1"/>
  <c r="P922" i="5" s="1"/>
  <c r="N923" i="5"/>
  <c r="N924" i="5"/>
  <c r="O924" i="5" s="1"/>
  <c r="N925" i="5"/>
  <c r="N926" i="5"/>
  <c r="N927" i="5"/>
  <c r="N928" i="5"/>
  <c r="N929" i="5"/>
  <c r="N930" i="5"/>
  <c r="O930" i="5" s="1"/>
  <c r="P930" i="5" s="1"/>
  <c r="N931" i="5"/>
  <c r="N932" i="5"/>
  <c r="N933" i="5"/>
  <c r="N934" i="5"/>
  <c r="N935" i="5"/>
  <c r="N936" i="5"/>
  <c r="N937" i="5"/>
  <c r="N938" i="5"/>
  <c r="O938" i="5" s="1"/>
  <c r="P938" i="5" s="1"/>
  <c r="N939" i="5"/>
  <c r="N940" i="5"/>
  <c r="O940" i="5" s="1"/>
  <c r="P940" i="5" s="1"/>
  <c r="N941" i="5"/>
  <c r="N942" i="5"/>
  <c r="N943" i="5"/>
  <c r="N944" i="5"/>
  <c r="N945" i="5"/>
  <c r="N946" i="5"/>
  <c r="O946" i="5" s="1"/>
  <c r="P946" i="5" s="1"/>
  <c r="N947" i="5"/>
  <c r="N948" i="5"/>
  <c r="O948" i="5" s="1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O962" i="5" s="1"/>
  <c r="P962" i="5" s="1"/>
  <c r="N963" i="5"/>
  <c r="N964" i="5"/>
  <c r="O964" i="5" s="1"/>
  <c r="N965" i="5"/>
  <c r="N966" i="5"/>
  <c r="N967" i="5"/>
  <c r="N968" i="5"/>
  <c r="N969" i="5"/>
  <c r="N970" i="5"/>
  <c r="N971" i="5"/>
  <c r="N972" i="5"/>
  <c r="O972" i="5" s="1"/>
  <c r="N973" i="5"/>
  <c r="N974" i="5"/>
  <c r="N975" i="5"/>
  <c r="N976" i="5"/>
  <c r="N977" i="5"/>
  <c r="N978" i="5"/>
  <c r="O978" i="5" s="1"/>
  <c r="P978" i="5" s="1"/>
  <c r="N979" i="5"/>
  <c r="N980" i="5"/>
  <c r="O980" i="5" s="1"/>
  <c r="N981" i="5"/>
  <c r="N982" i="5"/>
  <c r="N983" i="5"/>
  <c r="N984" i="5"/>
  <c r="N985" i="5"/>
  <c r="N986" i="5"/>
  <c r="O986" i="5" s="1"/>
  <c r="P986" i="5" s="1"/>
  <c r="N987" i="5"/>
  <c r="N988" i="5"/>
  <c r="O988" i="5" s="1"/>
  <c r="N989" i="5"/>
  <c r="N990" i="5"/>
  <c r="N991" i="5"/>
  <c r="N992" i="5"/>
  <c r="N993" i="5"/>
  <c r="N994" i="5"/>
  <c r="O994" i="5" s="1"/>
  <c r="P994" i="5" s="1"/>
  <c r="N995" i="5"/>
  <c r="N996" i="5"/>
  <c r="N997" i="5"/>
  <c r="N998" i="5"/>
  <c r="O998" i="5" s="1"/>
  <c r="N999" i="5"/>
  <c r="N1000" i="5"/>
  <c r="N1001" i="5"/>
  <c r="N1002" i="5"/>
  <c r="O1002" i="5" s="1"/>
  <c r="P1002" i="5" s="1"/>
  <c r="N1003" i="5"/>
  <c r="N1004" i="5"/>
  <c r="O1004" i="5" s="1"/>
  <c r="N1005" i="5"/>
  <c r="N1006" i="5"/>
  <c r="O1006" i="5" s="1"/>
  <c r="N1007" i="5"/>
  <c r="N1008" i="5"/>
  <c r="N1009" i="5"/>
  <c r="N1010" i="5"/>
  <c r="O1010" i="5" s="1"/>
  <c r="P1010" i="5" s="1"/>
  <c r="N1011" i="5"/>
  <c r="N1012" i="5"/>
  <c r="O1012" i="5" s="1"/>
  <c r="N1013" i="5"/>
  <c r="N1014" i="5"/>
  <c r="O1014" i="5" s="1"/>
  <c r="N1015" i="5"/>
  <c r="N1016" i="5"/>
  <c r="N1017" i="5"/>
  <c r="N1018" i="5"/>
  <c r="N1019" i="5"/>
  <c r="N1020" i="5"/>
  <c r="O1020" i="5" s="1"/>
  <c r="N1021" i="5"/>
  <c r="N1022" i="5"/>
  <c r="O1022" i="5" s="1"/>
  <c r="N1023" i="5"/>
  <c r="N1024" i="5"/>
  <c r="N1025" i="5"/>
  <c r="N1026" i="5"/>
  <c r="O1026" i="5" s="1"/>
  <c r="P1026" i="5" s="1"/>
  <c r="N1027" i="5"/>
  <c r="N1028" i="5"/>
  <c r="O1028" i="5" s="1"/>
  <c r="N1029" i="5"/>
  <c r="N1030" i="5"/>
  <c r="O1030" i="5" s="1"/>
  <c r="N1031" i="5"/>
  <c r="N1032" i="5"/>
  <c r="N1033" i="5"/>
  <c r="N1034" i="5"/>
  <c r="O1034" i="5" s="1"/>
  <c r="P1034" i="5" s="1"/>
  <c r="N1035" i="5"/>
  <c r="N1036" i="5"/>
  <c r="O1036" i="5" s="1"/>
  <c r="N1037" i="5"/>
  <c r="N1038" i="5"/>
  <c r="O1038" i="5" s="1"/>
  <c r="N1039" i="5"/>
  <c r="N1040" i="5"/>
  <c r="N1041" i="5"/>
  <c r="N1042" i="5"/>
  <c r="O1042" i="5" s="1"/>
  <c r="P1042" i="5" s="1"/>
  <c r="N1043" i="5"/>
  <c r="N1044" i="5"/>
  <c r="O1044" i="5" s="1"/>
  <c r="N1045" i="5"/>
  <c r="N1046" i="5"/>
  <c r="O1046" i="5" s="1"/>
  <c r="N1047" i="5"/>
  <c r="N1048" i="5"/>
  <c r="N1049" i="5"/>
  <c r="N1050" i="5"/>
  <c r="N1051" i="5"/>
  <c r="N1052" i="5"/>
  <c r="N1053" i="5"/>
  <c r="N1054" i="5"/>
  <c r="O1054" i="5" s="1"/>
  <c r="N1055" i="5"/>
  <c r="N1056" i="5"/>
  <c r="N1057" i="5"/>
  <c r="N1058" i="5"/>
  <c r="O1058" i="5" s="1"/>
  <c r="P1058" i="5" s="1"/>
  <c r="N1059" i="5"/>
  <c r="N1060" i="5"/>
  <c r="O1060" i="5" s="1"/>
  <c r="N1061" i="5"/>
  <c r="N1062" i="5"/>
  <c r="O1062" i="5" s="1"/>
  <c r="N1063" i="5"/>
  <c r="N1064" i="5"/>
  <c r="N1065" i="5"/>
  <c r="N1066" i="5"/>
  <c r="O1066" i="5" s="1"/>
  <c r="P1066" i="5" s="1"/>
  <c r="N1067" i="5"/>
  <c r="N1068" i="5"/>
  <c r="O1068" i="5" s="1"/>
  <c r="N1069" i="5"/>
  <c r="N1070" i="5"/>
  <c r="O1070" i="5" s="1"/>
  <c r="N1071" i="5"/>
  <c r="N1072" i="5"/>
  <c r="N1073" i="5"/>
  <c r="N1074" i="5"/>
  <c r="O1074" i="5" s="1"/>
  <c r="P1074" i="5" s="1"/>
  <c r="N1075" i="5"/>
  <c r="N1076" i="5"/>
  <c r="N1077" i="5"/>
  <c r="N1078" i="5"/>
  <c r="O1078" i="5" s="1"/>
  <c r="N1079" i="5"/>
  <c r="N1080" i="5"/>
  <c r="N1081" i="5"/>
  <c r="N1082" i="5"/>
  <c r="N1083" i="5"/>
  <c r="N1084" i="5"/>
  <c r="O1084" i="5" s="1"/>
  <c r="N1085" i="5"/>
  <c r="N1086" i="5"/>
  <c r="O1086" i="5" s="1"/>
  <c r="N1087" i="5"/>
  <c r="N1088" i="5"/>
  <c r="N1089" i="5"/>
  <c r="N1090" i="5"/>
  <c r="O1090" i="5" s="1"/>
  <c r="P1090" i="5" s="1"/>
  <c r="N1091" i="5"/>
  <c r="N1092" i="5"/>
  <c r="O1092" i="5" s="1"/>
  <c r="N1093" i="5"/>
  <c r="N1094" i="5"/>
  <c r="O1094" i="5" s="1"/>
  <c r="N1095" i="5"/>
  <c r="N16" i="5"/>
  <c r="N17" i="5"/>
  <c r="N18" i="5"/>
  <c r="O18" i="5" s="1"/>
  <c r="N19" i="5"/>
  <c r="O19" i="5" s="1"/>
  <c r="N20" i="5"/>
  <c r="N21" i="5"/>
  <c r="O21" i="5" s="1"/>
  <c r="N22" i="5"/>
  <c r="O22" i="5" s="1"/>
  <c r="N23" i="5"/>
  <c r="N24" i="5"/>
  <c r="N25" i="5"/>
  <c r="N26" i="5"/>
  <c r="O26" i="5" s="1"/>
  <c r="N27" i="5"/>
  <c r="O27" i="5" s="1"/>
  <c r="N28" i="5"/>
  <c r="N29" i="5"/>
  <c r="O29" i="5" s="1"/>
  <c r="N30" i="5"/>
  <c r="O30" i="5" s="1"/>
  <c r="N31" i="5"/>
  <c r="N32" i="5"/>
  <c r="N33" i="5"/>
  <c r="N34" i="5"/>
  <c r="O34" i="5" s="1"/>
  <c r="P34" i="5" s="1"/>
  <c r="N35" i="5"/>
  <c r="O35" i="5" s="1"/>
  <c r="N36" i="5"/>
  <c r="N37" i="5"/>
  <c r="N38" i="5"/>
  <c r="O38" i="5" s="1"/>
  <c r="N39" i="5"/>
  <c r="N40" i="5"/>
  <c r="N41" i="5"/>
  <c r="N42" i="5"/>
  <c r="O42" i="5" s="1"/>
  <c r="P42" i="5" s="1"/>
  <c r="N43" i="5"/>
  <c r="O43" i="5" s="1"/>
  <c r="N44" i="5"/>
  <c r="N45" i="5"/>
  <c r="N46" i="5"/>
  <c r="O46" i="5" s="1"/>
  <c r="N47" i="5"/>
  <c r="N48" i="5"/>
  <c r="N49" i="5"/>
  <c r="N50" i="5"/>
  <c r="O50" i="5" s="1"/>
  <c r="P50" i="5" s="1"/>
  <c r="N51" i="5"/>
  <c r="O51" i="5" s="1"/>
  <c r="N52" i="5"/>
  <c r="N53" i="5"/>
  <c r="N54" i="5"/>
  <c r="O54" i="5" s="1"/>
  <c r="N55" i="5"/>
  <c r="N56" i="5"/>
  <c r="N57" i="5"/>
  <c r="N58" i="5"/>
  <c r="O58" i="5" s="1"/>
  <c r="P58" i="5" s="1"/>
  <c r="N59" i="5"/>
  <c r="O59" i="5" s="1"/>
  <c r="N60" i="5"/>
  <c r="N61" i="5"/>
  <c r="N62" i="5"/>
  <c r="O62" i="5" s="1"/>
  <c r="N63" i="5"/>
  <c r="N64" i="5"/>
  <c r="N65" i="5"/>
  <c r="N66" i="5"/>
  <c r="O66" i="5" s="1"/>
  <c r="P66" i="5" s="1"/>
  <c r="N67" i="5"/>
  <c r="O67" i="5" s="1"/>
  <c r="N68" i="5"/>
  <c r="N69" i="5"/>
  <c r="N70" i="5"/>
  <c r="O70" i="5" s="1"/>
  <c r="N71" i="5"/>
  <c r="N72" i="5"/>
  <c r="N73" i="5"/>
  <c r="N74" i="5"/>
  <c r="O74" i="5" s="1"/>
  <c r="P74" i="5" s="1"/>
  <c r="N75" i="5"/>
  <c r="O75" i="5" s="1"/>
  <c r="N76" i="5"/>
  <c r="N77" i="5"/>
  <c r="N78" i="5"/>
  <c r="O78" i="5" s="1"/>
  <c r="N79" i="5"/>
  <c r="N80" i="5"/>
  <c r="N81" i="5"/>
  <c r="N82" i="5"/>
  <c r="O82" i="5" s="1"/>
  <c r="N83" i="5"/>
  <c r="O83" i="5" s="1"/>
  <c r="N84" i="5"/>
  <c r="N85" i="5"/>
  <c r="N86" i="5"/>
  <c r="O86" i="5" s="1"/>
  <c r="N87" i="5"/>
  <c r="N88" i="5"/>
  <c r="N89" i="5"/>
  <c r="N90" i="5"/>
  <c r="O90" i="5" s="1"/>
  <c r="N91" i="5"/>
  <c r="O91" i="5" s="1"/>
  <c r="N92" i="5"/>
  <c r="N93" i="5"/>
  <c r="N94" i="5"/>
  <c r="O94" i="5" s="1"/>
  <c r="N95" i="5"/>
  <c r="N96" i="5"/>
  <c r="N97" i="5"/>
  <c r="N98" i="5"/>
  <c r="O98" i="5" s="1"/>
  <c r="P98" i="5" s="1"/>
  <c r="N99" i="5"/>
  <c r="O99" i="5" s="1"/>
  <c r="N100" i="5"/>
  <c r="N101" i="5"/>
  <c r="N102" i="5"/>
  <c r="O102" i="5" s="1"/>
  <c r="N103" i="5"/>
  <c r="N104" i="5"/>
  <c r="N105" i="5"/>
  <c r="N106" i="5"/>
  <c r="O106" i="5" s="1"/>
  <c r="P106" i="5" s="1"/>
  <c r="N107" i="5"/>
  <c r="N108" i="5"/>
  <c r="N109" i="5"/>
  <c r="N110" i="5"/>
  <c r="O110" i="5" s="1"/>
  <c r="N111" i="5"/>
  <c r="N112" i="5"/>
  <c r="N113" i="5"/>
  <c r="N114" i="5"/>
  <c r="O114" i="5" s="1"/>
  <c r="P114" i="5" s="1"/>
  <c r="N115" i="5"/>
  <c r="N116" i="5"/>
  <c r="N117" i="5"/>
  <c r="N118" i="5"/>
  <c r="O118" i="5" s="1"/>
  <c r="N119" i="5"/>
  <c r="N120" i="5"/>
  <c r="N121" i="5"/>
  <c r="N122" i="5"/>
  <c r="O122" i="5" s="1"/>
  <c r="P122" i="5" s="1"/>
  <c r="N123" i="5"/>
  <c r="N124" i="5"/>
  <c r="N125" i="5"/>
  <c r="O125" i="5" s="1"/>
  <c r="N126" i="5"/>
  <c r="O126" i="5" s="1"/>
  <c r="N127" i="5"/>
  <c r="N128" i="5"/>
  <c r="N129" i="5"/>
  <c r="N130" i="5"/>
  <c r="O130" i="5" s="1"/>
  <c r="P130" i="5" s="1"/>
  <c r="N131" i="5"/>
  <c r="N132" i="5"/>
  <c r="N133" i="5"/>
  <c r="O133" i="5" s="1"/>
  <c r="N134" i="5"/>
  <c r="O134" i="5" s="1"/>
  <c r="N135" i="5"/>
  <c r="N136" i="5"/>
  <c r="N137" i="5"/>
  <c r="O137" i="5" s="1"/>
  <c r="N138" i="5"/>
  <c r="O138" i="5" s="1"/>
  <c r="P138" i="5" s="1"/>
  <c r="N139" i="5"/>
  <c r="N140" i="5"/>
  <c r="N141" i="5"/>
  <c r="O141" i="5" s="1"/>
  <c r="N142" i="5"/>
  <c r="O142" i="5" s="1"/>
  <c r="N143" i="5"/>
  <c r="N144" i="5"/>
  <c r="N145" i="5"/>
  <c r="O145" i="5" s="1"/>
  <c r="N146" i="5"/>
  <c r="O146" i="5" s="1"/>
  <c r="N147" i="5"/>
  <c r="N148" i="5"/>
  <c r="N149" i="5"/>
  <c r="N150" i="5"/>
  <c r="O150" i="5" s="1"/>
  <c r="N151" i="5"/>
  <c r="N152" i="5"/>
  <c r="N153" i="5"/>
  <c r="N154" i="5"/>
  <c r="O154" i="5" s="1"/>
  <c r="N155" i="5"/>
  <c r="N156" i="5"/>
  <c r="N157" i="5"/>
  <c r="N158" i="5"/>
  <c r="O158" i="5" s="1"/>
  <c r="N159" i="5"/>
  <c r="N160" i="5"/>
  <c r="N161" i="5"/>
  <c r="N162" i="5"/>
  <c r="O162" i="5" s="1"/>
  <c r="P162" i="5" s="1"/>
  <c r="N163" i="5"/>
  <c r="N164" i="5"/>
  <c r="N165" i="5"/>
  <c r="N166" i="5"/>
  <c r="O166" i="5" s="1"/>
  <c r="N167" i="5"/>
  <c r="N168" i="5"/>
  <c r="N169" i="5"/>
  <c r="N170" i="5"/>
  <c r="O170" i="5" s="1"/>
  <c r="P170" i="5" s="1"/>
  <c r="N171" i="5"/>
  <c r="N172" i="5"/>
  <c r="N173" i="5"/>
  <c r="N174" i="5"/>
  <c r="O174" i="5" s="1"/>
  <c r="N175" i="5"/>
  <c r="N176" i="5"/>
  <c r="N177" i="5"/>
  <c r="N178" i="5"/>
  <c r="O178" i="5" s="1"/>
  <c r="P178" i="5" s="1"/>
  <c r="N179" i="5"/>
  <c r="N180" i="5"/>
  <c r="N181" i="5"/>
  <c r="N182" i="5"/>
  <c r="O182" i="5" s="1"/>
  <c r="N183" i="5"/>
  <c r="N184" i="5"/>
  <c r="N185" i="5"/>
  <c r="N186" i="5"/>
  <c r="O186" i="5" s="1"/>
  <c r="N187" i="5"/>
  <c r="N188" i="5"/>
  <c r="N189" i="5"/>
  <c r="N190" i="5"/>
  <c r="O190" i="5" s="1"/>
  <c r="N191" i="5"/>
  <c r="N192" i="5"/>
  <c r="N193" i="5"/>
  <c r="N194" i="5"/>
  <c r="O194" i="5" s="1"/>
  <c r="P194" i="5" s="1"/>
  <c r="N195" i="5"/>
  <c r="N196" i="5"/>
  <c r="N197" i="5"/>
  <c r="O197" i="5" s="1"/>
  <c r="N198" i="5"/>
  <c r="O198" i="5" s="1"/>
  <c r="N199" i="5"/>
  <c r="N200" i="5"/>
  <c r="N201" i="5"/>
  <c r="O201" i="5" s="1"/>
  <c r="N202" i="5"/>
  <c r="O202" i="5" s="1"/>
  <c r="P202" i="5" s="1"/>
  <c r="N203" i="5"/>
  <c r="N204" i="5"/>
  <c r="N205" i="5"/>
  <c r="N206" i="5"/>
  <c r="O206" i="5" s="1"/>
  <c r="N207" i="5"/>
  <c r="N208" i="5"/>
  <c r="N209" i="5"/>
  <c r="N210" i="5"/>
  <c r="O210" i="5" s="1"/>
  <c r="N211" i="5"/>
  <c r="N212" i="5"/>
  <c r="N213" i="5"/>
  <c r="N214" i="5"/>
  <c r="O214" i="5" s="1"/>
  <c r="N215" i="5"/>
  <c r="N216" i="5"/>
  <c r="N217" i="5"/>
  <c r="N218" i="5"/>
  <c r="O218" i="5" s="1"/>
  <c r="N219" i="5"/>
  <c r="N220" i="5"/>
  <c r="N221" i="5"/>
  <c r="N222" i="5"/>
  <c r="O222" i="5" s="1"/>
  <c r="N223" i="5"/>
  <c r="N224" i="5"/>
  <c r="N225" i="5"/>
  <c r="O225" i="5" s="1"/>
  <c r="N226" i="5"/>
  <c r="O226" i="5" s="1"/>
  <c r="P226" i="5" s="1"/>
  <c r="N227" i="5"/>
  <c r="N228" i="5"/>
  <c r="N229" i="5"/>
  <c r="O229" i="5" s="1"/>
  <c r="N230" i="5"/>
  <c r="O230" i="5" s="1"/>
  <c r="N231" i="5"/>
  <c r="N232" i="5"/>
  <c r="N233" i="5"/>
  <c r="N234" i="5"/>
  <c r="O234" i="5" s="1"/>
  <c r="P234" i="5" s="1"/>
  <c r="N235" i="5"/>
  <c r="N236" i="5"/>
  <c r="N237" i="5"/>
  <c r="O237" i="5" s="1"/>
  <c r="N238" i="5"/>
  <c r="O238" i="5" s="1"/>
  <c r="N239" i="5"/>
  <c r="N240" i="5"/>
  <c r="N241" i="5"/>
  <c r="N242" i="5"/>
  <c r="O242" i="5" s="1"/>
  <c r="P242" i="5" s="1"/>
  <c r="N243" i="5"/>
  <c r="N244" i="5"/>
  <c r="N245" i="5"/>
  <c r="N246" i="5"/>
  <c r="O246" i="5" s="1"/>
  <c r="N247" i="5"/>
  <c r="N248" i="5"/>
  <c r="N249" i="5"/>
  <c r="N250" i="5"/>
  <c r="O250" i="5" s="1"/>
  <c r="P250" i="5" s="1"/>
  <c r="N251" i="5"/>
  <c r="N252" i="5"/>
  <c r="N253" i="5"/>
  <c r="N254" i="5"/>
  <c r="O254" i="5" s="1"/>
  <c r="N255" i="5"/>
  <c r="N256" i="5"/>
  <c r="N257" i="5"/>
  <c r="N258" i="5"/>
  <c r="O258" i="5" s="1"/>
  <c r="P258" i="5" s="1"/>
  <c r="N259" i="5"/>
  <c r="N260" i="5"/>
  <c r="N261" i="5"/>
  <c r="O261" i="5" s="1"/>
  <c r="N262" i="5"/>
  <c r="O262" i="5" s="1"/>
  <c r="N263" i="5"/>
  <c r="N264" i="5"/>
  <c r="N265" i="5"/>
  <c r="N266" i="5"/>
  <c r="O266" i="5" s="1"/>
  <c r="P266" i="5" s="1"/>
  <c r="N267" i="5"/>
  <c r="N268" i="5"/>
  <c r="N269" i="5"/>
  <c r="O269" i="5" s="1"/>
  <c r="N270" i="5"/>
  <c r="O270" i="5" s="1"/>
  <c r="N271" i="5"/>
  <c r="N272" i="5"/>
  <c r="N273" i="5"/>
  <c r="N274" i="5"/>
  <c r="O274" i="5" s="1"/>
  <c r="N275" i="5"/>
  <c r="N276" i="5"/>
  <c r="N277" i="5"/>
  <c r="N278" i="5"/>
  <c r="O278" i="5" s="1"/>
  <c r="N279" i="5"/>
  <c r="N280" i="5"/>
  <c r="N281" i="5"/>
  <c r="N282" i="5"/>
  <c r="O282" i="5" s="1"/>
  <c r="N283" i="5"/>
  <c r="N284" i="5"/>
  <c r="N285" i="5"/>
  <c r="N286" i="5"/>
  <c r="O286" i="5" s="1"/>
  <c r="N287" i="5"/>
  <c r="N288" i="5"/>
  <c r="N289" i="5"/>
  <c r="O289" i="5" s="1"/>
  <c r="N290" i="5"/>
  <c r="O290" i="5" s="1"/>
  <c r="P290" i="5" s="1"/>
  <c r="N291" i="5"/>
  <c r="N292" i="5"/>
  <c r="N293" i="5"/>
  <c r="N294" i="5"/>
  <c r="O294" i="5" s="1"/>
  <c r="N295" i="5"/>
  <c r="N296" i="5"/>
  <c r="N297" i="5"/>
  <c r="N298" i="5"/>
  <c r="O298" i="5" s="1"/>
  <c r="P298" i="5" s="1"/>
  <c r="N299" i="5"/>
  <c r="N300" i="5"/>
  <c r="O300" i="5" s="1"/>
  <c r="N301" i="5"/>
  <c r="O301" i="5" s="1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O314" i="5" s="1"/>
  <c r="P314" i="5" s="1"/>
  <c r="N315" i="5"/>
  <c r="O315" i="5" s="1"/>
  <c r="N316" i="5"/>
  <c r="N317" i="5"/>
  <c r="O317" i="5" s="1"/>
  <c r="N318" i="5"/>
  <c r="O318" i="5" s="1"/>
  <c r="N319" i="5"/>
  <c r="N320" i="5"/>
  <c r="O320" i="5" s="1"/>
  <c r="N321" i="5"/>
  <c r="N322" i="5"/>
  <c r="N323" i="5"/>
  <c r="O323" i="5" s="1"/>
  <c r="N324" i="5"/>
  <c r="O324" i="5" s="1"/>
  <c r="N325" i="5"/>
  <c r="N326" i="5"/>
  <c r="O326" i="5" s="1"/>
  <c r="N327" i="5"/>
  <c r="N328" i="5"/>
  <c r="N329" i="5"/>
  <c r="N330" i="5"/>
  <c r="O330" i="5" s="1"/>
  <c r="N331" i="5"/>
  <c r="N332" i="5"/>
  <c r="O332" i="5" s="1"/>
  <c r="N333" i="5"/>
  <c r="O333" i="5" s="1"/>
  <c r="N334" i="5"/>
  <c r="N335" i="5"/>
  <c r="N336" i="5"/>
  <c r="N337" i="5"/>
  <c r="N338" i="5"/>
  <c r="O338" i="5" s="1"/>
  <c r="N339" i="5"/>
  <c r="O339" i="5" s="1"/>
  <c r="N340" i="5"/>
  <c r="N341" i="5"/>
  <c r="O341" i="5" s="1"/>
  <c r="N342" i="5"/>
  <c r="N343" i="5"/>
  <c r="N344" i="5"/>
  <c r="N345" i="5"/>
  <c r="O345" i="5" s="1"/>
  <c r="N346" i="5"/>
  <c r="N347" i="5"/>
  <c r="O347" i="5" s="1"/>
  <c r="N348" i="5"/>
  <c r="N349" i="5"/>
  <c r="O349" i="5" s="1"/>
  <c r="N350" i="5"/>
  <c r="N351" i="5"/>
  <c r="N352" i="5"/>
  <c r="N353" i="5"/>
  <c r="N354" i="5"/>
  <c r="N355" i="5"/>
  <c r="O355" i="5" s="1"/>
  <c r="N356" i="5"/>
  <c r="N357" i="5"/>
  <c r="O357" i="5" s="1"/>
  <c r="N358" i="5"/>
  <c r="N359" i="5"/>
  <c r="N360" i="5"/>
  <c r="N361" i="5"/>
  <c r="N362" i="5"/>
  <c r="N363" i="5"/>
  <c r="O363" i="5" s="1"/>
  <c r="N364" i="5"/>
  <c r="N365" i="5"/>
  <c r="O365" i="5" s="1"/>
  <c r="N366" i="5"/>
  <c r="N367" i="5"/>
  <c r="N368" i="5"/>
  <c r="N369" i="5"/>
  <c r="N370" i="5"/>
  <c r="N371" i="5"/>
  <c r="O371" i="5" s="1"/>
  <c r="N372" i="5"/>
  <c r="N373" i="5"/>
  <c r="O373" i="5" s="1"/>
  <c r="N374" i="5"/>
  <c r="N375" i="5"/>
  <c r="N376" i="5"/>
  <c r="N377" i="5"/>
  <c r="N378" i="5"/>
  <c r="N379" i="5"/>
  <c r="O379" i="5" s="1"/>
  <c r="N380" i="5"/>
  <c r="N381" i="5"/>
  <c r="O381" i="5" s="1"/>
  <c r="N382" i="5"/>
  <c r="N383" i="5"/>
  <c r="N384" i="5"/>
  <c r="N385" i="5"/>
  <c r="N386" i="5"/>
  <c r="N387" i="5"/>
  <c r="O387" i="5" s="1"/>
  <c r="N388" i="5"/>
  <c r="N389" i="5"/>
  <c r="O389" i="5" s="1"/>
  <c r="N390" i="5"/>
  <c r="N391" i="5"/>
  <c r="N392" i="5"/>
  <c r="N393" i="5"/>
  <c r="N394" i="5"/>
  <c r="N395" i="5"/>
  <c r="O395" i="5" s="1"/>
  <c r="N396" i="5"/>
  <c r="N397" i="5"/>
  <c r="O397" i="5" s="1"/>
  <c r="N398" i="5"/>
  <c r="N399" i="5"/>
  <c r="N400" i="5"/>
  <c r="N401" i="5"/>
  <c r="N402" i="5"/>
  <c r="N403" i="5"/>
  <c r="O403" i="5" s="1"/>
  <c r="N404" i="5"/>
  <c r="N405" i="5"/>
  <c r="O405" i="5" s="1"/>
  <c r="N406" i="5"/>
  <c r="N407" i="5"/>
  <c r="N408" i="5"/>
  <c r="N409" i="5"/>
  <c r="N410" i="5"/>
  <c r="N411" i="5"/>
  <c r="O411" i="5" s="1"/>
  <c r="P411" i="5" s="1"/>
  <c r="N412" i="5"/>
  <c r="N413" i="5"/>
  <c r="O413" i="5" s="1"/>
  <c r="N414" i="5"/>
  <c r="N415" i="5"/>
  <c r="N416" i="5"/>
  <c r="N417" i="5"/>
  <c r="N418" i="5"/>
  <c r="N419" i="5"/>
  <c r="O419" i="5" s="1"/>
  <c r="P419" i="5" s="1"/>
  <c r="N420" i="5"/>
  <c r="N421" i="5"/>
  <c r="O421" i="5" s="1"/>
  <c r="N422" i="5"/>
  <c r="N423" i="5"/>
  <c r="N424" i="5"/>
  <c r="N425" i="5"/>
  <c r="N426" i="5"/>
  <c r="N427" i="5"/>
  <c r="O427" i="5" s="1"/>
  <c r="N428" i="5"/>
  <c r="N429" i="5"/>
  <c r="O429" i="5" s="1"/>
  <c r="N430" i="5"/>
  <c r="N431" i="5"/>
  <c r="N432" i="5"/>
  <c r="N433" i="5"/>
  <c r="N434" i="5"/>
  <c r="N435" i="5"/>
  <c r="N436" i="5"/>
  <c r="N437" i="5"/>
  <c r="O437" i="5" s="1"/>
  <c r="N438" i="5"/>
  <c r="N439" i="5"/>
  <c r="N440" i="5"/>
  <c r="N441" i="5"/>
  <c r="N442" i="5"/>
  <c r="N443" i="5"/>
  <c r="N444" i="5"/>
  <c r="N445" i="5"/>
  <c r="O445" i="5" s="1"/>
  <c r="N446" i="5"/>
  <c r="N447" i="5"/>
  <c r="N448" i="5"/>
  <c r="N449" i="5"/>
  <c r="O449" i="5" s="1"/>
  <c r="N450" i="5"/>
  <c r="N451" i="5"/>
  <c r="N452" i="5"/>
  <c r="N453" i="5"/>
  <c r="O453" i="5" s="1"/>
  <c r="N454" i="5"/>
  <c r="N455" i="5"/>
  <c r="N456" i="5"/>
  <c r="N457" i="5"/>
  <c r="N458" i="5"/>
  <c r="N459" i="5"/>
  <c r="N460" i="5"/>
  <c r="N461" i="5"/>
  <c r="O461" i="5" s="1"/>
  <c r="N462" i="5"/>
  <c r="N463" i="5"/>
  <c r="N464" i="5"/>
  <c r="N465" i="5"/>
  <c r="N466" i="5"/>
  <c r="N467" i="5"/>
  <c r="N468" i="5"/>
  <c r="N469" i="5"/>
  <c r="O469" i="5" s="1"/>
  <c r="N470" i="5"/>
  <c r="N471" i="5"/>
  <c r="N472" i="5"/>
  <c r="N473" i="5"/>
  <c r="N474" i="5"/>
  <c r="N475" i="5"/>
  <c r="N476" i="5"/>
  <c r="O476" i="5" s="1"/>
  <c r="N477" i="5"/>
  <c r="O477" i="5" s="1"/>
  <c r="N478" i="5"/>
  <c r="N479" i="5"/>
  <c r="N480" i="5"/>
  <c r="N481" i="5"/>
  <c r="N482" i="5"/>
  <c r="N483" i="5"/>
  <c r="N484" i="5"/>
  <c r="O484" i="5" s="1"/>
  <c r="N485" i="5"/>
  <c r="O485" i="5" s="1"/>
  <c r="N486" i="5"/>
  <c r="N487" i="5"/>
  <c r="N488" i="5"/>
  <c r="N489" i="5"/>
  <c r="N490" i="5"/>
  <c r="N491" i="5"/>
  <c r="N492" i="5"/>
  <c r="O492" i="5" s="1"/>
  <c r="N493" i="5"/>
  <c r="O493" i="5" s="1"/>
  <c r="N494" i="5"/>
  <c r="N495" i="5"/>
  <c r="N496" i="5"/>
  <c r="N497" i="5"/>
  <c r="N498" i="5"/>
  <c r="N499" i="5"/>
  <c r="N5" i="5"/>
  <c r="N6" i="5"/>
  <c r="O6" i="5" s="1"/>
  <c r="N7" i="5"/>
  <c r="O7" i="5" s="1"/>
  <c r="N8" i="5"/>
  <c r="N9" i="5"/>
  <c r="O9" i="5" s="1"/>
  <c r="N10" i="5"/>
  <c r="N11" i="5"/>
  <c r="O11" i="5" s="1"/>
  <c r="N12" i="5"/>
  <c r="N13" i="5"/>
  <c r="O13" i="5" s="1"/>
  <c r="N14" i="5"/>
  <c r="O14" i="5" s="1"/>
  <c r="N15" i="5"/>
  <c r="O15" i="5" s="1"/>
  <c r="N4" i="5"/>
  <c r="K4" i="5"/>
  <c r="L4" i="5"/>
  <c r="M4" i="5"/>
  <c r="K5" i="5"/>
  <c r="L5" i="5"/>
  <c r="M5" i="5"/>
  <c r="K6" i="5"/>
  <c r="L6" i="5"/>
  <c r="M6" i="5"/>
  <c r="K7" i="5"/>
  <c r="L7" i="5"/>
  <c r="M7" i="5"/>
  <c r="K8" i="5"/>
  <c r="L8" i="5"/>
  <c r="M8" i="5"/>
  <c r="O8" i="5" s="1"/>
  <c r="K9" i="5"/>
  <c r="L9" i="5"/>
  <c r="M9" i="5"/>
  <c r="K10" i="5"/>
  <c r="L10" i="5"/>
  <c r="M10" i="5"/>
  <c r="O10" i="5"/>
  <c r="P10" i="5" s="1"/>
  <c r="K11" i="5"/>
  <c r="L11" i="5"/>
  <c r="M11" i="5"/>
  <c r="K12" i="5"/>
  <c r="L12" i="5"/>
  <c r="M12" i="5"/>
  <c r="K13" i="5"/>
  <c r="L13" i="5"/>
  <c r="M13" i="5"/>
  <c r="K14" i="5"/>
  <c r="L14" i="5"/>
  <c r="M14" i="5"/>
  <c r="K15" i="5"/>
  <c r="L15" i="5"/>
  <c r="M15" i="5"/>
  <c r="K16" i="5"/>
  <c r="L16" i="5"/>
  <c r="M16" i="5"/>
  <c r="K17" i="5"/>
  <c r="L17" i="5"/>
  <c r="M17" i="5"/>
  <c r="O17" i="5"/>
  <c r="K18" i="5"/>
  <c r="L18" i="5"/>
  <c r="M18" i="5"/>
  <c r="K19" i="5"/>
  <c r="L19" i="5"/>
  <c r="M19" i="5"/>
  <c r="K20" i="5"/>
  <c r="L20" i="5"/>
  <c r="M20" i="5"/>
  <c r="K21" i="5"/>
  <c r="L21" i="5"/>
  <c r="M21" i="5"/>
  <c r="K22" i="5"/>
  <c r="L22" i="5"/>
  <c r="M22" i="5"/>
  <c r="K23" i="5"/>
  <c r="L23" i="5"/>
  <c r="M23" i="5"/>
  <c r="O23" i="5"/>
  <c r="K24" i="5"/>
  <c r="L24" i="5"/>
  <c r="M24" i="5"/>
  <c r="K25" i="5"/>
  <c r="L25" i="5"/>
  <c r="M25" i="5"/>
  <c r="O25" i="5"/>
  <c r="K26" i="5"/>
  <c r="L26" i="5"/>
  <c r="M26" i="5"/>
  <c r="K27" i="5"/>
  <c r="L27" i="5"/>
  <c r="M27" i="5"/>
  <c r="K28" i="5"/>
  <c r="L28" i="5"/>
  <c r="M28" i="5"/>
  <c r="K29" i="5"/>
  <c r="L29" i="5"/>
  <c r="M29" i="5"/>
  <c r="K30" i="5"/>
  <c r="L30" i="5"/>
  <c r="M30" i="5"/>
  <c r="K31" i="5"/>
  <c r="L31" i="5"/>
  <c r="M31" i="5"/>
  <c r="O31" i="5"/>
  <c r="K32" i="5"/>
  <c r="L32" i="5"/>
  <c r="M32" i="5"/>
  <c r="O32" i="5" s="1"/>
  <c r="K33" i="5"/>
  <c r="L33" i="5"/>
  <c r="M33" i="5"/>
  <c r="K34" i="5"/>
  <c r="L34" i="5"/>
  <c r="M34" i="5"/>
  <c r="K35" i="5"/>
  <c r="L35" i="5"/>
  <c r="M35" i="5"/>
  <c r="K36" i="5"/>
  <c r="L36" i="5"/>
  <c r="M36" i="5"/>
  <c r="K37" i="5"/>
  <c r="L37" i="5"/>
  <c r="M37" i="5"/>
  <c r="K38" i="5"/>
  <c r="L38" i="5"/>
  <c r="M38" i="5"/>
  <c r="K39" i="5"/>
  <c r="L39" i="5"/>
  <c r="M39" i="5"/>
  <c r="O39" i="5"/>
  <c r="K40" i="5"/>
  <c r="L40" i="5"/>
  <c r="M40" i="5"/>
  <c r="O40" i="5" s="1"/>
  <c r="K41" i="5"/>
  <c r="L41" i="5"/>
  <c r="M41" i="5"/>
  <c r="K42" i="5"/>
  <c r="L42" i="5"/>
  <c r="M42" i="5"/>
  <c r="K43" i="5"/>
  <c r="L43" i="5"/>
  <c r="M43" i="5"/>
  <c r="K44" i="5"/>
  <c r="L44" i="5"/>
  <c r="M44" i="5"/>
  <c r="K45" i="5"/>
  <c r="L45" i="5"/>
  <c r="M45" i="5"/>
  <c r="K46" i="5"/>
  <c r="L46" i="5"/>
  <c r="M46" i="5"/>
  <c r="K47" i="5"/>
  <c r="L47" i="5"/>
  <c r="M47" i="5"/>
  <c r="O47" i="5"/>
  <c r="K48" i="5"/>
  <c r="L48" i="5"/>
  <c r="M48" i="5"/>
  <c r="O48" i="5" s="1"/>
  <c r="K49" i="5"/>
  <c r="L49" i="5"/>
  <c r="M49" i="5"/>
  <c r="K50" i="5"/>
  <c r="L50" i="5"/>
  <c r="M50" i="5"/>
  <c r="K51" i="5"/>
  <c r="L51" i="5"/>
  <c r="M51" i="5"/>
  <c r="K52" i="5"/>
  <c r="L52" i="5"/>
  <c r="M52" i="5"/>
  <c r="K53" i="5"/>
  <c r="L53" i="5"/>
  <c r="M53" i="5"/>
  <c r="K54" i="5"/>
  <c r="L54" i="5"/>
  <c r="M54" i="5"/>
  <c r="K55" i="5"/>
  <c r="L55" i="5"/>
  <c r="M55" i="5"/>
  <c r="O55" i="5"/>
  <c r="K56" i="5"/>
  <c r="L56" i="5"/>
  <c r="M56" i="5"/>
  <c r="O56" i="5" s="1"/>
  <c r="K57" i="5"/>
  <c r="L57" i="5"/>
  <c r="M57" i="5"/>
  <c r="O57" i="5" s="1"/>
  <c r="K58" i="5"/>
  <c r="L58" i="5"/>
  <c r="M58" i="5"/>
  <c r="K59" i="5"/>
  <c r="L59" i="5"/>
  <c r="M59" i="5"/>
  <c r="K60" i="5"/>
  <c r="L60" i="5"/>
  <c r="M60" i="5"/>
  <c r="K61" i="5"/>
  <c r="L61" i="5"/>
  <c r="M61" i="5"/>
  <c r="K62" i="5"/>
  <c r="L62" i="5"/>
  <c r="M62" i="5"/>
  <c r="K63" i="5"/>
  <c r="L63" i="5"/>
  <c r="M63" i="5"/>
  <c r="O63" i="5"/>
  <c r="K64" i="5"/>
  <c r="L64" i="5"/>
  <c r="M64" i="5"/>
  <c r="O64" i="5" s="1"/>
  <c r="K65" i="5"/>
  <c r="L65" i="5"/>
  <c r="M65" i="5"/>
  <c r="O65" i="5" s="1"/>
  <c r="K66" i="5"/>
  <c r="L66" i="5"/>
  <c r="M66" i="5"/>
  <c r="K67" i="5"/>
  <c r="L67" i="5"/>
  <c r="M67" i="5"/>
  <c r="K68" i="5"/>
  <c r="L68" i="5"/>
  <c r="M68" i="5"/>
  <c r="K69" i="5"/>
  <c r="L69" i="5"/>
  <c r="M69" i="5"/>
  <c r="K70" i="5"/>
  <c r="L70" i="5"/>
  <c r="M70" i="5"/>
  <c r="K71" i="5"/>
  <c r="L71" i="5"/>
  <c r="M71" i="5"/>
  <c r="O71" i="5"/>
  <c r="K72" i="5"/>
  <c r="L72" i="5"/>
  <c r="M72" i="5"/>
  <c r="K73" i="5"/>
  <c r="L73" i="5"/>
  <c r="M73" i="5"/>
  <c r="O73" i="5" s="1"/>
  <c r="K74" i="5"/>
  <c r="L74" i="5"/>
  <c r="M74" i="5"/>
  <c r="K75" i="5"/>
  <c r="L75" i="5"/>
  <c r="M75" i="5"/>
  <c r="K76" i="5"/>
  <c r="L76" i="5"/>
  <c r="M76" i="5"/>
  <c r="K77" i="5"/>
  <c r="L77" i="5"/>
  <c r="M77" i="5"/>
  <c r="K78" i="5"/>
  <c r="L78" i="5"/>
  <c r="M78" i="5"/>
  <c r="K79" i="5"/>
  <c r="L79" i="5"/>
  <c r="M79" i="5"/>
  <c r="O79" i="5"/>
  <c r="K80" i="5"/>
  <c r="L80" i="5"/>
  <c r="M80" i="5"/>
  <c r="O80" i="5" s="1"/>
  <c r="K81" i="5"/>
  <c r="L81" i="5"/>
  <c r="M81" i="5"/>
  <c r="O81" i="5" s="1"/>
  <c r="K82" i="5"/>
  <c r="L82" i="5"/>
  <c r="M82" i="5"/>
  <c r="K83" i="5"/>
  <c r="L83" i="5"/>
  <c r="M83" i="5"/>
  <c r="K84" i="5"/>
  <c r="L84" i="5"/>
  <c r="M84" i="5"/>
  <c r="K85" i="5"/>
  <c r="L85" i="5"/>
  <c r="M85" i="5"/>
  <c r="K86" i="5"/>
  <c r="L86" i="5"/>
  <c r="M86" i="5"/>
  <c r="K87" i="5"/>
  <c r="L87" i="5"/>
  <c r="M87" i="5"/>
  <c r="O87" i="5"/>
  <c r="K88" i="5"/>
  <c r="L88" i="5"/>
  <c r="M88" i="5"/>
  <c r="O88" i="5" s="1"/>
  <c r="K89" i="5"/>
  <c r="L89" i="5"/>
  <c r="M89" i="5"/>
  <c r="K90" i="5"/>
  <c r="L90" i="5"/>
  <c r="M90" i="5"/>
  <c r="K91" i="5"/>
  <c r="L91" i="5"/>
  <c r="M91" i="5"/>
  <c r="K92" i="5"/>
  <c r="L92" i="5"/>
  <c r="M92" i="5"/>
  <c r="K93" i="5"/>
  <c r="L93" i="5"/>
  <c r="M93" i="5"/>
  <c r="K94" i="5"/>
  <c r="L94" i="5"/>
  <c r="M94" i="5"/>
  <c r="K95" i="5"/>
  <c r="L95" i="5"/>
  <c r="M95" i="5"/>
  <c r="O95" i="5"/>
  <c r="K96" i="5"/>
  <c r="L96" i="5"/>
  <c r="M96" i="5"/>
  <c r="K97" i="5"/>
  <c r="L97" i="5"/>
  <c r="M97" i="5"/>
  <c r="O97" i="5" s="1"/>
  <c r="K98" i="5"/>
  <c r="L98" i="5"/>
  <c r="M98" i="5"/>
  <c r="K99" i="5"/>
  <c r="L99" i="5"/>
  <c r="M99" i="5"/>
  <c r="K100" i="5"/>
  <c r="L100" i="5"/>
  <c r="M100" i="5"/>
  <c r="K101" i="5"/>
  <c r="L101" i="5"/>
  <c r="M101" i="5"/>
  <c r="K102" i="5"/>
  <c r="L102" i="5"/>
  <c r="M102" i="5"/>
  <c r="K103" i="5"/>
  <c r="L103" i="5"/>
  <c r="M103" i="5"/>
  <c r="O103" i="5"/>
  <c r="K104" i="5"/>
  <c r="L104" i="5"/>
  <c r="M104" i="5"/>
  <c r="O104" i="5" s="1"/>
  <c r="K105" i="5"/>
  <c r="L105" i="5"/>
  <c r="M105" i="5"/>
  <c r="O105" i="5" s="1"/>
  <c r="K106" i="5"/>
  <c r="L106" i="5"/>
  <c r="M106" i="5"/>
  <c r="K107" i="5"/>
  <c r="L107" i="5"/>
  <c r="M107" i="5"/>
  <c r="K108" i="5"/>
  <c r="L108" i="5"/>
  <c r="M108" i="5"/>
  <c r="K109" i="5"/>
  <c r="L109" i="5"/>
  <c r="M109" i="5"/>
  <c r="K110" i="5"/>
  <c r="L110" i="5"/>
  <c r="M110" i="5"/>
  <c r="K111" i="5"/>
  <c r="L111" i="5"/>
  <c r="M111" i="5"/>
  <c r="O111" i="5" s="1"/>
  <c r="K112" i="5"/>
  <c r="L112" i="5"/>
  <c r="M112" i="5"/>
  <c r="K113" i="5"/>
  <c r="L113" i="5"/>
  <c r="M113" i="5"/>
  <c r="O113" i="5" s="1"/>
  <c r="K114" i="5"/>
  <c r="L114" i="5"/>
  <c r="M114" i="5"/>
  <c r="K115" i="5"/>
  <c r="L115" i="5"/>
  <c r="M115" i="5"/>
  <c r="K116" i="5"/>
  <c r="L116" i="5"/>
  <c r="M116" i="5"/>
  <c r="K117" i="5"/>
  <c r="L117" i="5"/>
  <c r="M117" i="5"/>
  <c r="K118" i="5"/>
  <c r="L118" i="5"/>
  <c r="M118" i="5"/>
  <c r="K119" i="5"/>
  <c r="L119" i="5"/>
  <c r="M119" i="5"/>
  <c r="O119" i="5" s="1"/>
  <c r="K120" i="5"/>
  <c r="L120" i="5"/>
  <c r="M120" i="5"/>
  <c r="K121" i="5"/>
  <c r="L121" i="5"/>
  <c r="M121" i="5"/>
  <c r="O121" i="5"/>
  <c r="K122" i="5"/>
  <c r="L122" i="5"/>
  <c r="M122" i="5"/>
  <c r="K123" i="5"/>
  <c r="L123" i="5"/>
  <c r="M123" i="5"/>
  <c r="K124" i="5"/>
  <c r="L124" i="5"/>
  <c r="M124" i="5"/>
  <c r="K125" i="5"/>
  <c r="L125" i="5"/>
  <c r="M125" i="5"/>
  <c r="K126" i="5"/>
  <c r="L126" i="5"/>
  <c r="M126" i="5"/>
  <c r="K127" i="5"/>
  <c r="L127" i="5"/>
  <c r="M127" i="5"/>
  <c r="O127" i="5" s="1"/>
  <c r="K128" i="5"/>
  <c r="L128" i="5"/>
  <c r="M128" i="5"/>
  <c r="K129" i="5"/>
  <c r="L129" i="5"/>
  <c r="M129" i="5"/>
  <c r="O129" i="5"/>
  <c r="K130" i="5"/>
  <c r="L130" i="5"/>
  <c r="M130" i="5"/>
  <c r="K131" i="5"/>
  <c r="L131" i="5"/>
  <c r="M131" i="5"/>
  <c r="K132" i="5"/>
  <c r="L132" i="5"/>
  <c r="M132" i="5"/>
  <c r="K133" i="5"/>
  <c r="L133" i="5"/>
  <c r="M133" i="5"/>
  <c r="K134" i="5"/>
  <c r="L134" i="5"/>
  <c r="M134" i="5"/>
  <c r="K135" i="5"/>
  <c r="L135" i="5"/>
  <c r="M135" i="5"/>
  <c r="O135" i="5" s="1"/>
  <c r="K136" i="5"/>
  <c r="L136" i="5"/>
  <c r="M136" i="5"/>
  <c r="O136" i="5" s="1"/>
  <c r="K137" i="5"/>
  <c r="L137" i="5"/>
  <c r="M137" i="5"/>
  <c r="K138" i="5"/>
  <c r="L138" i="5"/>
  <c r="M138" i="5"/>
  <c r="K139" i="5"/>
  <c r="L139" i="5"/>
  <c r="M139" i="5"/>
  <c r="K140" i="5"/>
  <c r="L140" i="5"/>
  <c r="M140" i="5"/>
  <c r="K141" i="5"/>
  <c r="L141" i="5"/>
  <c r="M141" i="5"/>
  <c r="K142" i="5"/>
  <c r="L142" i="5"/>
  <c r="M142" i="5"/>
  <c r="K143" i="5"/>
  <c r="L143" i="5"/>
  <c r="M143" i="5"/>
  <c r="O143" i="5" s="1"/>
  <c r="K144" i="5"/>
  <c r="L144" i="5"/>
  <c r="M144" i="5"/>
  <c r="O144" i="5" s="1"/>
  <c r="K145" i="5"/>
  <c r="L145" i="5"/>
  <c r="M145" i="5"/>
  <c r="K146" i="5"/>
  <c r="L146" i="5"/>
  <c r="M146" i="5"/>
  <c r="K147" i="5"/>
  <c r="L147" i="5"/>
  <c r="M147" i="5"/>
  <c r="K148" i="5"/>
  <c r="L148" i="5"/>
  <c r="M148" i="5"/>
  <c r="K149" i="5"/>
  <c r="L149" i="5"/>
  <c r="M149" i="5"/>
  <c r="K150" i="5"/>
  <c r="L150" i="5"/>
  <c r="M150" i="5"/>
  <c r="K151" i="5"/>
  <c r="L151" i="5"/>
  <c r="M151" i="5"/>
  <c r="O151" i="5" s="1"/>
  <c r="K152" i="5"/>
  <c r="L152" i="5"/>
  <c r="M152" i="5"/>
  <c r="O152" i="5" s="1"/>
  <c r="K153" i="5"/>
  <c r="L153" i="5"/>
  <c r="M153" i="5"/>
  <c r="K154" i="5"/>
  <c r="L154" i="5"/>
  <c r="M154" i="5"/>
  <c r="K155" i="5"/>
  <c r="L155" i="5"/>
  <c r="M155" i="5"/>
  <c r="K156" i="5"/>
  <c r="L156" i="5"/>
  <c r="M156" i="5"/>
  <c r="K157" i="5"/>
  <c r="L157" i="5"/>
  <c r="M157" i="5"/>
  <c r="K158" i="5"/>
  <c r="L158" i="5"/>
  <c r="M158" i="5"/>
  <c r="K159" i="5"/>
  <c r="L159" i="5"/>
  <c r="M159" i="5"/>
  <c r="O159" i="5" s="1"/>
  <c r="K160" i="5"/>
  <c r="L160" i="5"/>
  <c r="M160" i="5"/>
  <c r="K161" i="5"/>
  <c r="L161" i="5"/>
  <c r="M161" i="5"/>
  <c r="O161" i="5" s="1"/>
  <c r="K162" i="5"/>
  <c r="L162" i="5"/>
  <c r="M162" i="5"/>
  <c r="K163" i="5"/>
  <c r="L163" i="5"/>
  <c r="M163" i="5"/>
  <c r="K164" i="5"/>
  <c r="L164" i="5"/>
  <c r="M164" i="5"/>
  <c r="K165" i="5"/>
  <c r="L165" i="5"/>
  <c r="M165" i="5"/>
  <c r="K166" i="5"/>
  <c r="L166" i="5"/>
  <c r="M166" i="5"/>
  <c r="K167" i="5"/>
  <c r="L167" i="5"/>
  <c r="M167" i="5"/>
  <c r="O167" i="5" s="1"/>
  <c r="K168" i="5"/>
  <c r="L168" i="5"/>
  <c r="M168" i="5"/>
  <c r="K169" i="5"/>
  <c r="L169" i="5"/>
  <c r="M169" i="5"/>
  <c r="O169" i="5"/>
  <c r="K170" i="5"/>
  <c r="L170" i="5"/>
  <c r="M170" i="5"/>
  <c r="K171" i="5"/>
  <c r="L171" i="5"/>
  <c r="M171" i="5"/>
  <c r="K172" i="5"/>
  <c r="L172" i="5"/>
  <c r="M172" i="5"/>
  <c r="K173" i="5"/>
  <c r="L173" i="5"/>
  <c r="M173" i="5"/>
  <c r="K174" i="5"/>
  <c r="L174" i="5"/>
  <c r="M174" i="5"/>
  <c r="K175" i="5"/>
  <c r="L175" i="5"/>
  <c r="M175" i="5"/>
  <c r="O175" i="5" s="1"/>
  <c r="K176" i="5"/>
  <c r="L176" i="5"/>
  <c r="M176" i="5"/>
  <c r="O176" i="5" s="1"/>
  <c r="K177" i="5"/>
  <c r="L177" i="5"/>
  <c r="M177" i="5"/>
  <c r="O177" i="5" s="1"/>
  <c r="K178" i="5"/>
  <c r="L178" i="5"/>
  <c r="M178" i="5"/>
  <c r="K179" i="5"/>
  <c r="L179" i="5"/>
  <c r="M179" i="5"/>
  <c r="K180" i="5"/>
  <c r="L180" i="5"/>
  <c r="M180" i="5"/>
  <c r="K181" i="5"/>
  <c r="L181" i="5"/>
  <c r="M181" i="5"/>
  <c r="K182" i="5"/>
  <c r="L182" i="5"/>
  <c r="M182" i="5"/>
  <c r="K183" i="5"/>
  <c r="L183" i="5"/>
  <c r="M183" i="5"/>
  <c r="O183" i="5" s="1"/>
  <c r="K184" i="5"/>
  <c r="L184" i="5"/>
  <c r="M184" i="5"/>
  <c r="K185" i="5"/>
  <c r="L185" i="5"/>
  <c r="M185" i="5"/>
  <c r="O185" i="5" s="1"/>
  <c r="K186" i="5"/>
  <c r="L186" i="5"/>
  <c r="M186" i="5"/>
  <c r="K187" i="5"/>
  <c r="L187" i="5"/>
  <c r="M187" i="5"/>
  <c r="K188" i="5"/>
  <c r="L188" i="5"/>
  <c r="M188" i="5"/>
  <c r="K189" i="5"/>
  <c r="L189" i="5"/>
  <c r="M189" i="5"/>
  <c r="K190" i="5"/>
  <c r="L190" i="5"/>
  <c r="M190" i="5"/>
  <c r="K191" i="5"/>
  <c r="L191" i="5"/>
  <c r="M191" i="5"/>
  <c r="O191" i="5" s="1"/>
  <c r="K192" i="5"/>
  <c r="L192" i="5"/>
  <c r="M192" i="5"/>
  <c r="O192" i="5" s="1"/>
  <c r="K193" i="5"/>
  <c r="L193" i="5"/>
  <c r="M193" i="5"/>
  <c r="O193" i="5"/>
  <c r="K194" i="5"/>
  <c r="L194" i="5"/>
  <c r="M194" i="5"/>
  <c r="K195" i="5"/>
  <c r="L195" i="5"/>
  <c r="M195" i="5"/>
  <c r="K196" i="5"/>
  <c r="L196" i="5"/>
  <c r="M196" i="5"/>
  <c r="K197" i="5"/>
  <c r="L197" i="5"/>
  <c r="M197" i="5"/>
  <c r="K198" i="5"/>
  <c r="L198" i="5"/>
  <c r="M198" i="5"/>
  <c r="K199" i="5"/>
  <c r="L199" i="5"/>
  <c r="M199" i="5"/>
  <c r="O199" i="5" s="1"/>
  <c r="K200" i="5"/>
  <c r="L200" i="5"/>
  <c r="M200" i="5"/>
  <c r="O200" i="5" s="1"/>
  <c r="K201" i="5"/>
  <c r="L201" i="5"/>
  <c r="M201" i="5"/>
  <c r="K202" i="5"/>
  <c r="L202" i="5"/>
  <c r="M202" i="5"/>
  <c r="K203" i="5"/>
  <c r="L203" i="5"/>
  <c r="M203" i="5"/>
  <c r="K204" i="5"/>
  <c r="L204" i="5"/>
  <c r="M204" i="5"/>
  <c r="K205" i="5"/>
  <c r="L205" i="5"/>
  <c r="M205" i="5"/>
  <c r="K206" i="5"/>
  <c r="L206" i="5"/>
  <c r="M206" i="5"/>
  <c r="K207" i="5"/>
  <c r="L207" i="5"/>
  <c r="M207" i="5"/>
  <c r="O207" i="5" s="1"/>
  <c r="K208" i="5"/>
  <c r="L208" i="5"/>
  <c r="M208" i="5"/>
  <c r="O208" i="5" s="1"/>
  <c r="K209" i="5"/>
  <c r="L209" i="5"/>
  <c r="M209" i="5"/>
  <c r="O209" i="5" s="1"/>
  <c r="K210" i="5"/>
  <c r="L210" i="5"/>
  <c r="M210" i="5"/>
  <c r="K211" i="5"/>
  <c r="L211" i="5"/>
  <c r="M211" i="5"/>
  <c r="K212" i="5"/>
  <c r="L212" i="5"/>
  <c r="M212" i="5"/>
  <c r="K213" i="5"/>
  <c r="L213" i="5"/>
  <c r="M213" i="5"/>
  <c r="K214" i="5"/>
  <c r="L214" i="5"/>
  <c r="M214" i="5"/>
  <c r="K215" i="5"/>
  <c r="L215" i="5"/>
  <c r="M215" i="5"/>
  <c r="O215" i="5" s="1"/>
  <c r="K216" i="5"/>
  <c r="L216" i="5"/>
  <c r="M216" i="5"/>
  <c r="O216" i="5" s="1"/>
  <c r="K217" i="5"/>
  <c r="L217" i="5"/>
  <c r="M217" i="5"/>
  <c r="O217" i="5" s="1"/>
  <c r="K218" i="5"/>
  <c r="L218" i="5"/>
  <c r="M218" i="5"/>
  <c r="K219" i="5"/>
  <c r="L219" i="5"/>
  <c r="M219" i="5"/>
  <c r="K220" i="5"/>
  <c r="L220" i="5"/>
  <c r="M220" i="5"/>
  <c r="K221" i="5"/>
  <c r="L221" i="5"/>
  <c r="M221" i="5"/>
  <c r="K222" i="5"/>
  <c r="L222" i="5"/>
  <c r="M222" i="5"/>
  <c r="K223" i="5"/>
  <c r="L223" i="5"/>
  <c r="M223" i="5"/>
  <c r="O223" i="5" s="1"/>
  <c r="K224" i="5"/>
  <c r="L224" i="5"/>
  <c r="M224" i="5"/>
  <c r="O224" i="5" s="1"/>
  <c r="K225" i="5"/>
  <c r="L225" i="5"/>
  <c r="M225" i="5"/>
  <c r="K226" i="5"/>
  <c r="L226" i="5"/>
  <c r="M226" i="5"/>
  <c r="K227" i="5"/>
  <c r="L227" i="5"/>
  <c r="M227" i="5"/>
  <c r="K228" i="5"/>
  <c r="L228" i="5"/>
  <c r="M228" i="5"/>
  <c r="K229" i="5"/>
  <c r="L229" i="5"/>
  <c r="M229" i="5"/>
  <c r="K230" i="5"/>
  <c r="L230" i="5"/>
  <c r="M230" i="5"/>
  <c r="K231" i="5"/>
  <c r="L231" i="5"/>
  <c r="M231" i="5"/>
  <c r="O231" i="5" s="1"/>
  <c r="K232" i="5"/>
  <c r="L232" i="5"/>
  <c r="M232" i="5"/>
  <c r="O232" i="5" s="1"/>
  <c r="K233" i="5"/>
  <c r="L233" i="5"/>
  <c r="M233" i="5"/>
  <c r="O233" i="5" s="1"/>
  <c r="K234" i="5"/>
  <c r="L234" i="5"/>
  <c r="M234" i="5"/>
  <c r="K235" i="5"/>
  <c r="L235" i="5"/>
  <c r="M235" i="5"/>
  <c r="K236" i="5"/>
  <c r="L236" i="5"/>
  <c r="M236" i="5"/>
  <c r="K237" i="5"/>
  <c r="L237" i="5"/>
  <c r="M237" i="5"/>
  <c r="K238" i="5"/>
  <c r="L238" i="5"/>
  <c r="M238" i="5"/>
  <c r="K239" i="5"/>
  <c r="L239" i="5"/>
  <c r="M239" i="5"/>
  <c r="O239" i="5" s="1"/>
  <c r="K240" i="5"/>
  <c r="L240" i="5"/>
  <c r="M240" i="5"/>
  <c r="K241" i="5"/>
  <c r="L241" i="5"/>
  <c r="M241" i="5"/>
  <c r="O241" i="5"/>
  <c r="K242" i="5"/>
  <c r="L242" i="5"/>
  <c r="M242" i="5"/>
  <c r="K243" i="5"/>
  <c r="L243" i="5"/>
  <c r="M243" i="5"/>
  <c r="K244" i="5"/>
  <c r="L244" i="5"/>
  <c r="M244" i="5"/>
  <c r="K245" i="5"/>
  <c r="L245" i="5"/>
  <c r="M245" i="5"/>
  <c r="K246" i="5"/>
  <c r="L246" i="5"/>
  <c r="M246" i="5"/>
  <c r="K247" i="5"/>
  <c r="L247" i="5"/>
  <c r="M247" i="5"/>
  <c r="O247" i="5" s="1"/>
  <c r="K248" i="5"/>
  <c r="L248" i="5"/>
  <c r="M248" i="5"/>
  <c r="K249" i="5"/>
  <c r="L249" i="5"/>
  <c r="M249" i="5"/>
  <c r="O249" i="5" s="1"/>
  <c r="K250" i="5"/>
  <c r="L250" i="5"/>
  <c r="M250" i="5"/>
  <c r="K251" i="5"/>
  <c r="L251" i="5"/>
  <c r="M251" i="5"/>
  <c r="K252" i="5"/>
  <c r="L252" i="5"/>
  <c r="M252" i="5"/>
  <c r="K253" i="5"/>
  <c r="L253" i="5"/>
  <c r="M253" i="5"/>
  <c r="K254" i="5"/>
  <c r="L254" i="5"/>
  <c r="M254" i="5"/>
  <c r="K255" i="5"/>
  <c r="L255" i="5"/>
  <c r="M255" i="5"/>
  <c r="O255" i="5" s="1"/>
  <c r="K256" i="5"/>
  <c r="L256" i="5"/>
  <c r="M256" i="5"/>
  <c r="K257" i="5"/>
  <c r="L257" i="5"/>
  <c r="M257" i="5"/>
  <c r="O257" i="5" s="1"/>
  <c r="K258" i="5"/>
  <c r="L258" i="5"/>
  <c r="M258" i="5"/>
  <c r="K259" i="5"/>
  <c r="L259" i="5"/>
  <c r="M259" i="5"/>
  <c r="K260" i="5"/>
  <c r="L260" i="5"/>
  <c r="M260" i="5"/>
  <c r="K261" i="5"/>
  <c r="L261" i="5"/>
  <c r="M261" i="5"/>
  <c r="K262" i="5"/>
  <c r="L262" i="5"/>
  <c r="M262" i="5"/>
  <c r="K263" i="5"/>
  <c r="L263" i="5"/>
  <c r="M263" i="5"/>
  <c r="O263" i="5" s="1"/>
  <c r="K264" i="5"/>
  <c r="L264" i="5"/>
  <c r="M264" i="5"/>
  <c r="O264" i="5" s="1"/>
  <c r="K265" i="5"/>
  <c r="L265" i="5"/>
  <c r="M265" i="5"/>
  <c r="O265" i="5" s="1"/>
  <c r="K266" i="5"/>
  <c r="L266" i="5"/>
  <c r="M266" i="5"/>
  <c r="K267" i="5"/>
  <c r="L267" i="5"/>
  <c r="M267" i="5"/>
  <c r="K268" i="5"/>
  <c r="L268" i="5"/>
  <c r="M268" i="5"/>
  <c r="K269" i="5"/>
  <c r="L269" i="5"/>
  <c r="M269" i="5"/>
  <c r="K270" i="5"/>
  <c r="L270" i="5"/>
  <c r="M270" i="5"/>
  <c r="K271" i="5"/>
  <c r="L271" i="5"/>
  <c r="M271" i="5"/>
  <c r="O271" i="5" s="1"/>
  <c r="K272" i="5"/>
  <c r="L272" i="5"/>
  <c r="M272" i="5"/>
  <c r="O272" i="5" s="1"/>
  <c r="K273" i="5"/>
  <c r="L273" i="5"/>
  <c r="M273" i="5"/>
  <c r="O273" i="5"/>
  <c r="K274" i="5"/>
  <c r="L274" i="5"/>
  <c r="M274" i="5"/>
  <c r="K275" i="5"/>
  <c r="L275" i="5"/>
  <c r="M275" i="5"/>
  <c r="K276" i="5"/>
  <c r="L276" i="5"/>
  <c r="M276" i="5"/>
  <c r="K277" i="5"/>
  <c r="L277" i="5"/>
  <c r="M277" i="5"/>
  <c r="K278" i="5"/>
  <c r="L278" i="5"/>
  <c r="M278" i="5"/>
  <c r="K279" i="5"/>
  <c r="L279" i="5"/>
  <c r="M279" i="5"/>
  <c r="O279" i="5" s="1"/>
  <c r="K280" i="5"/>
  <c r="L280" i="5"/>
  <c r="M280" i="5"/>
  <c r="O280" i="5" s="1"/>
  <c r="K281" i="5"/>
  <c r="L281" i="5"/>
  <c r="M281" i="5"/>
  <c r="O281" i="5"/>
  <c r="K282" i="5"/>
  <c r="L282" i="5"/>
  <c r="M282" i="5"/>
  <c r="K283" i="5"/>
  <c r="L283" i="5"/>
  <c r="M283" i="5"/>
  <c r="K284" i="5"/>
  <c r="L284" i="5"/>
  <c r="M284" i="5"/>
  <c r="K285" i="5"/>
  <c r="L285" i="5"/>
  <c r="M285" i="5"/>
  <c r="K286" i="5"/>
  <c r="L286" i="5"/>
  <c r="M286" i="5"/>
  <c r="K287" i="5"/>
  <c r="L287" i="5"/>
  <c r="M287" i="5"/>
  <c r="O287" i="5" s="1"/>
  <c r="K288" i="5"/>
  <c r="L288" i="5"/>
  <c r="M288" i="5"/>
  <c r="O288" i="5" s="1"/>
  <c r="K289" i="5"/>
  <c r="L289" i="5"/>
  <c r="M289" i="5"/>
  <c r="K290" i="5"/>
  <c r="L290" i="5"/>
  <c r="M290" i="5"/>
  <c r="K291" i="5"/>
  <c r="L291" i="5"/>
  <c r="M291" i="5"/>
  <c r="K292" i="5"/>
  <c r="L292" i="5"/>
  <c r="M292" i="5"/>
  <c r="K293" i="5"/>
  <c r="L293" i="5"/>
  <c r="M293" i="5"/>
  <c r="K294" i="5"/>
  <c r="L294" i="5"/>
  <c r="M294" i="5"/>
  <c r="K295" i="5"/>
  <c r="L295" i="5"/>
  <c r="M295" i="5"/>
  <c r="O295" i="5" s="1"/>
  <c r="K296" i="5"/>
  <c r="L296" i="5"/>
  <c r="M296" i="5"/>
  <c r="K297" i="5"/>
  <c r="L297" i="5"/>
  <c r="M297" i="5"/>
  <c r="O297" i="5"/>
  <c r="K298" i="5"/>
  <c r="L298" i="5"/>
  <c r="M298" i="5"/>
  <c r="K299" i="5"/>
  <c r="L299" i="5"/>
  <c r="M299" i="5"/>
  <c r="K300" i="5"/>
  <c r="L300" i="5"/>
  <c r="M300" i="5"/>
  <c r="K301" i="5"/>
  <c r="L301" i="5"/>
  <c r="M301" i="5"/>
  <c r="K302" i="5"/>
  <c r="L302" i="5"/>
  <c r="M302" i="5"/>
  <c r="K303" i="5"/>
  <c r="L303" i="5"/>
  <c r="M303" i="5"/>
  <c r="O303" i="5" s="1"/>
  <c r="K304" i="5"/>
  <c r="L304" i="5"/>
  <c r="M304" i="5"/>
  <c r="O304" i="5"/>
  <c r="K305" i="5"/>
  <c r="L305" i="5"/>
  <c r="M305" i="5"/>
  <c r="O305" i="5" s="1"/>
  <c r="K306" i="5"/>
  <c r="L306" i="5"/>
  <c r="M306" i="5"/>
  <c r="K307" i="5"/>
  <c r="L307" i="5"/>
  <c r="M307" i="5"/>
  <c r="K308" i="5"/>
  <c r="L308" i="5"/>
  <c r="M308" i="5"/>
  <c r="K309" i="5"/>
  <c r="L309" i="5"/>
  <c r="M309" i="5"/>
  <c r="K310" i="5"/>
  <c r="L310" i="5"/>
  <c r="M310" i="5"/>
  <c r="K311" i="5"/>
  <c r="L311" i="5"/>
  <c r="M311" i="5"/>
  <c r="O311" i="5"/>
  <c r="K312" i="5"/>
  <c r="L312" i="5"/>
  <c r="M312" i="5"/>
  <c r="O312" i="5" s="1"/>
  <c r="K313" i="5"/>
  <c r="L313" i="5"/>
  <c r="M313" i="5"/>
  <c r="O313" i="5" s="1"/>
  <c r="K314" i="5"/>
  <c r="L314" i="5"/>
  <c r="M314" i="5"/>
  <c r="K315" i="5"/>
  <c r="L315" i="5"/>
  <c r="M315" i="5"/>
  <c r="K316" i="5"/>
  <c r="L316" i="5"/>
  <c r="M316" i="5"/>
  <c r="K317" i="5"/>
  <c r="L317" i="5"/>
  <c r="M317" i="5"/>
  <c r="K318" i="5"/>
  <c r="L318" i="5"/>
  <c r="M318" i="5"/>
  <c r="K319" i="5"/>
  <c r="L319" i="5"/>
  <c r="M319" i="5"/>
  <c r="O319" i="5" s="1"/>
  <c r="K320" i="5"/>
  <c r="L320" i="5"/>
  <c r="M320" i="5"/>
  <c r="K321" i="5"/>
  <c r="L321" i="5"/>
  <c r="M321" i="5"/>
  <c r="O321" i="5"/>
  <c r="K322" i="5"/>
  <c r="L322" i="5"/>
  <c r="M322" i="5"/>
  <c r="K323" i="5"/>
  <c r="L323" i="5"/>
  <c r="M323" i="5"/>
  <c r="K324" i="5"/>
  <c r="L324" i="5"/>
  <c r="M324" i="5"/>
  <c r="K325" i="5"/>
  <c r="L325" i="5"/>
  <c r="M325" i="5"/>
  <c r="K326" i="5"/>
  <c r="L326" i="5"/>
  <c r="M326" i="5"/>
  <c r="K327" i="5"/>
  <c r="L327" i="5"/>
  <c r="M327" i="5"/>
  <c r="O327" i="5"/>
  <c r="K328" i="5"/>
  <c r="L328" i="5"/>
  <c r="M328" i="5"/>
  <c r="O328" i="5" s="1"/>
  <c r="K329" i="5"/>
  <c r="L329" i="5"/>
  <c r="M329" i="5"/>
  <c r="O329" i="5"/>
  <c r="K330" i="5"/>
  <c r="L330" i="5"/>
  <c r="M330" i="5"/>
  <c r="K331" i="5"/>
  <c r="L331" i="5"/>
  <c r="M331" i="5"/>
  <c r="K332" i="5"/>
  <c r="L332" i="5"/>
  <c r="M332" i="5"/>
  <c r="K333" i="5"/>
  <c r="L333" i="5"/>
  <c r="M333" i="5"/>
  <c r="K334" i="5"/>
  <c r="L334" i="5"/>
  <c r="M334" i="5"/>
  <c r="K335" i="5"/>
  <c r="L335" i="5"/>
  <c r="M335" i="5"/>
  <c r="O335" i="5" s="1"/>
  <c r="K336" i="5"/>
  <c r="L336" i="5"/>
  <c r="M336" i="5"/>
  <c r="O336" i="5"/>
  <c r="K337" i="5"/>
  <c r="L337" i="5"/>
  <c r="M337" i="5"/>
  <c r="O337" i="5" s="1"/>
  <c r="K338" i="5"/>
  <c r="L338" i="5"/>
  <c r="M338" i="5"/>
  <c r="K339" i="5"/>
  <c r="L339" i="5"/>
  <c r="M339" i="5"/>
  <c r="K340" i="5"/>
  <c r="L340" i="5"/>
  <c r="M340" i="5"/>
  <c r="K341" i="5"/>
  <c r="L341" i="5"/>
  <c r="M341" i="5"/>
  <c r="K342" i="5"/>
  <c r="L342" i="5"/>
  <c r="M342" i="5"/>
  <c r="K343" i="5"/>
  <c r="L343" i="5"/>
  <c r="M343" i="5"/>
  <c r="O343" i="5"/>
  <c r="K344" i="5"/>
  <c r="L344" i="5"/>
  <c r="M344" i="5"/>
  <c r="O344" i="5" s="1"/>
  <c r="K345" i="5"/>
  <c r="L345" i="5"/>
  <c r="M345" i="5"/>
  <c r="K346" i="5"/>
  <c r="L346" i="5"/>
  <c r="M346" i="5"/>
  <c r="K347" i="5"/>
  <c r="L347" i="5"/>
  <c r="M347" i="5"/>
  <c r="K348" i="5"/>
  <c r="L348" i="5"/>
  <c r="M348" i="5"/>
  <c r="K349" i="5"/>
  <c r="L349" i="5"/>
  <c r="M349" i="5"/>
  <c r="K350" i="5"/>
  <c r="L350" i="5"/>
  <c r="M350" i="5"/>
  <c r="K351" i="5"/>
  <c r="L351" i="5"/>
  <c r="M351" i="5"/>
  <c r="O351" i="5"/>
  <c r="K352" i="5"/>
  <c r="L352" i="5"/>
  <c r="M352" i="5"/>
  <c r="O352" i="5" s="1"/>
  <c r="K353" i="5"/>
  <c r="L353" i="5"/>
  <c r="M353" i="5"/>
  <c r="O353" i="5"/>
  <c r="K354" i="5"/>
  <c r="L354" i="5"/>
  <c r="M354" i="5"/>
  <c r="K355" i="5"/>
  <c r="L355" i="5"/>
  <c r="M355" i="5"/>
  <c r="K356" i="5"/>
  <c r="L356" i="5"/>
  <c r="M356" i="5"/>
  <c r="K357" i="5"/>
  <c r="L357" i="5"/>
  <c r="M357" i="5"/>
  <c r="K358" i="5"/>
  <c r="L358" i="5"/>
  <c r="M358" i="5"/>
  <c r="K359" i="5"/>
  <c r="L359" i="5"/>
  <c r="M359" i="5"/>
  <c r="O359" i="5"/>
  <c r="K360" i="5"/>
  <c r="L360" i="5"/>
  <c r="M360" i="5"/>
  <c r="K361" i="5"/>
  <c r="L361" i="5"/>
  <c r="M361" i="5"/>
  <c r="O361" i="5"/>
  <c r="K362" i="5"/>
  <c r="L362" i="5"/>
  <c r="M362" i="5"/>
  <c r="K363" i="5"/>
  <c r="L363" i="5"/>
  <c r="M363" i="5"/>
  <c r="K364" i="5"/>
  <c r="L364" i="5"/>
  <c r="M364" i="5"/>
  <c r="K365" i="5"/>
  <c r="L365" i="5"/>
  <c r="M365" i="5"/>
  <c r="K366" i="5"/>
  <c r="L366" i="5"/>
  <c r="M366" i="5"/>
  <c r="K367" i="5"/>
  <c r="L367" i="5"/>
  <c r="M367" i="5"/>
  <c r="O367" i="5"/>
  <c r="K368" i="5"/>
  <c r="L368" i="5"/>
  <c r="M368" i="5"/>
  <c r="O368" i="5" s="1"/>
  <c r="K369" i="5"/>
  <c r="L369" i="5"/>
  <c r="M369" i="5"/>
  <c r="O369" i="5"/>
  <c r="K370" i="5"/>
  <c r="L370" i="5"/>
  <c r="M370" i="5"/>
  <c r="K371" i="5"/>
  <c r="L371" i="5"/>
  <c r="M371" i="5"/>
  <c r="K372" i="5"/>
  <c r="L372" i="5"/>
  <c r="M372" i="5"/>
  <c r="K373" i="5"/>
  <c r="L373" i="5"/>
  <c r="M373" i="5"/>
  <c r="K374" i="5"/>
  <c r="L374" i="5"/>
  <c r="M374" i="5"/>
  <c r="K375" i="5"/>
  <c r="L375" i="5"/>
  <c r="M375" i="5"/>
  <c r="O375" i="5"/>
  <c r="K376" i="5"/>
  <c r="L376" i="5"/>
  <c r="M376" i="5"/>
  <c r="K377" i="5"/>
  <c r="L377" i="5"/>
  <c r="M377" i="5"/>
  <c r="O377" i="5"/>
  <c r="K378" i="5"/>
  <c r="L378" i="5"/>
  <c r="M378" i="5"/>
  <c r="K379" i="5"/>
  <c r="L379" i="5"/>
  <c r="M379" i="5"/>
  <c r="K380" i="5"/>
  <c r="L380" i="5"/>
  <c r="M380" i="5"/>
  <c r="K381" i="5"/>
  <c r="L381" i="5"/>
  <c r="M381" i="5"/>
  <c r="K382" i="5"/>
  <c r="L382" i="5"/>
  <c r="M382" i="5"/>
  <c r="K383" i="5"/>
  <c r="L383" i="5"/>
  <c r="M383" i="5"/>
  <c r="O383" i="5"/>
  <c r="K384" i="5"/>
  <c r="L384" i="5"/>
  <c r="M384" i="5"/>
  <c r="O384" i="5" s="1"/>
  <c r="K385" i="5"/>
  <c r="L385" i="5"/>
  <c r="M385" i="5"/>
  <c r="O385" i="5"/>
  <c r="K386" i="5"/>
  <c r="L386" i="5"/>
  <c r="M386" i="5"/>
  <c r="K387" i="5"/>
  <c r="L387" i="5"/>
  <c r="M387" i="5"/>
  <c r="K388" i="5"/>
  <c r="L388" i="5"/>
  <c r="M388" i="5"/>
  <c r="K389" i="5"/>
  <c r="L389" i="5"/>
  <c r="M389" i="5"/>
  <c r="K390" i="5"/>
  <c r="L390" i="5"/>
  <c r="M390" i="5"/>
  <c r="K391" i="5"/>
  <c r="L391" i="5"/>
  <c r="M391" i="5"/>
  <c r="O391" i="5"/>
  <c r="K392" i="5"/>
  <c r="L392" i="5"/>
  <c r="M392" i="5"/>
  <c r="K393" i="5"/>
  <c r="L393" i="5"/>
  <c r="M393" i="5"/>
  <c r="O393" i="5"/>
  <c r="K394" i="5"/>
  <c r="L394" i="5"/>
  <c r="M394" i="5"/>
  <c r="K395" i="5"/>
  <c r="L395" i="5"/>
  <c r="M395" i="5"/>
  <c r="K396" i="5"/>
  <c r="L396" i="5"/>
  <c r="M396" i="5"/>
  <c r="K397" i="5"/>
  <c r="L397" i="5"/>
  <c r="M397" i="5"/>
  <c r="K398" i="5"/>
  <c r="L398" i="5"/>
  <c r="M398" i="5"/>
  <c r="K399" i="5"/>
  <c r="L399" i="5"/>
  <c r="M399" i="5"/>
  <c r="O399" i="5"/>
  <c r="K400" i="5"/>
  <c r="L400" i="5"/>
  <c r="M400" i="5"/>
  <c r="K401" i="5"/>
  <c r="L401" i="5"/>
  <c r="M401" i="5"/>
  <c r="O401" i="5"/>
  <c r="K402" i="5"/>
  <c r="L402" i="5"/>
  <c r="M402" i="5"/>
  <c r="K403" i="5"/>
  <c r="L403" i="5"/>
  <c r="M403" i="5"/>
  <c r="K404" i="5"/>
  <c r="L404" i="5"/>
  <c r="M404" i="5"/>
  <c r="K405" i="5"/>
  <c r="L405" i="5"/>
  <c r="M405" i="5"/>
  <c r="K406" i="5"/>
  <c r="L406" i="5"/>
  <c r="M406" i="5"/>
  <c r="K407" i="5"/>
  <c r="L407" i="5"/>
  <c r="M407" i="5"/>
  <c r="O407" i="5"/>
  <c r="K408" i="5"/>
  <c r="L408" i="5"/>
  <c r="M408" i="5"/>
  <c r="O408" i="5" s="1"/>
  <c r="K409" i="5"/>
  <c r="L409" i="5"/>
  <c r="M409" i="5"/>
  <c r="O409" i="5"/>
  <c r="K410" i="5"/>
  <c r="L410" i="5"/>
  <c r="M410" i="5"/>
  <c r="K411" i="5"/>
  <c r="L411" i="5"/>
  <c r="M411" i="5"/>
  <c r="K412" i="5"/>
  <c r="L412" i="5"/>
  <c r="M412" i="5"/>
  <c r="K413" i="5"/>
  <c r="L413" i="5"/>
  <c r="M413" i="5"/>
  <c r="K414" i="5"/>
  <c r="L414" i="5"/>
  <c r="M414" i="5"/>
  <c r="K415" i="5"/>
  <c r="L415" i="5"/>
  <c r="M415" i="5"/>
  <c r="O415" i="5"/>
  <c r="K416" i="5"/>
  <c r="L416" i="5"/>
  <c r="M416" i="5"/>
  <c r="O416" i="5" s="1"/>
  <c r="K417" i="5"/>
  <c r="L417" i="5"/>
  <c r="M417" i="5"/>
  <c r="O417" i="5"/>
  <c r="K418" i="5"/>
  <c r="L418" i="5"/>
  <c r="M418" i="5"/>
  <c r="K419" i="5"/>
  <c r="L419" i="5"/>
  <c r="M419" i="5"/>
  <c r="K420" i="5"/>
  <c r="L420" i="5"/>
  <c r="M420" i="5"/>
  <c r="K421" i="5"/>
  <c r="L421" i="5"/>
  <c r="M421" i="5"/>
  <c r="K422" i="5"/>
  <c r="L422" i="5"/>
  <c r="M422" i="5"/>
  <c r="K423" i="5"/>
  <c r="L423" i="5"/>
  <c r="M423" i="5"/>
  <c r="O423" i="5"/>
  <c r="K424" i="5"/>
  <c r="L424" i="5"/>
  <c r="M424" i="5"/>
  <c r="K425" i="5"/>
  <c r="L425" i="5"/>
  <c r="M425" i="5"/>
  <c r="O425" i="5"/>
  <c r="K426" i="5"/>
  <c r="L426" i="5"/>
  <c r="M426" i="5"/>
  <c r="K427" i="5"/>
  <c r="L427" i="5"/>
  <c r="M427" i="5"/>
  <c r="K428" i="5"/>
  <c r="L428" i="5"/>
  <c r="M428" i="5"/>
  <c r="K429" i="5"/>
  <c r="L429" i="5"/>
  <c r="M429" i="5"/>
  <c r="K430" i="5"/>
  <c r="L430" i="5"/>
  <c r="M430" i="5"/>
  <c r="K431" i="5"/>
  <c r="L431" i="5"/>
  <c r="M431" i="5"/>
  <c r="O431" i="5" s="1"/>
  <c r="K432" i="5"/>
  <c r="L432" i="5"/>
  <c r="M432" i="5"/>
  <c r="O432" i="5" s="1"/>
  <c r="K433" i="5"/>
  <c r="L433" i="5"/>
  <c r="M433" i="5"/>
  <c r="O433" i="5"/>
  <c r="K434" i="5"/>
  <c r="L434" i="5"/>
  <c r="M434" i="5"/>
  <c r="K435" i="5"/>
  <c r="L435" i="5"/>
  <c r="M435" i="5"/>
  <c r="K436" i="5"/>
  <c r="L436" i="5"/>
  <c r="M436" i="5"/>
  <c r="K437" i="5"/>
  <c r="L437" i="5"/>
  <c r="M437" i="5"/>
  <c r="K438" i="5"/>
  <c r="L438" i="5"/>
  <c r="M438" i="5"/>
  <c r="K439" i="5"/>
  <c r="L439" i="5"/>
  <c r="M439" i="5"/>
  <c r="O439" i="5" s="1"/>
  <c r="K440" i="5"/>
  <c r="L440" i="5"/>
  <c r="M440" i="5"/>
  <c r="K441" i="5"/>
  <c r="L441" i="5"/>
  <c r="M441" i="5"/>
  <c r="O441" i="5"/>
  <c r="K442" i="5"/>
  <c r="L442" i="5"/>
  <c r="M442" i="5"/>
  <c r="K443" i="5"/>
  <c r="L443" i="5"/>
  <c r="M443" i="5"/>
  <c r="K444" i="5"/>
  <c r="L444" i="5"/>
  <c r="M444" i="5"/>
  <c r="K445" i="5"/>
  <c r="L445" i="5"/>
  <c r="M445" i="5"/>
  <c r="K446" i="5"/>
  <c r="L446" i="5"/>
  <c r="M446" i="5"/>
  <c r="K447" i="5"/>
  <c r="L447" i="5"/>
  <c r="M447" i="5"/>
  <c r="O447" i="5" s="1"/>
  <c r="K448" i="5"/>
  <c r="L448" i="5"/>
  <c r="M448" i="5"/>
  <c r="O448" i="5" s="1"/>
  <c r="K449" i="5"/>
  <c r="L449" i="5"/>
  <c r="M449" i="5"/>
  <c r="K450" i="5"/>
  <c r="L450" i="5"/>
  <c r="M450" i="5"/>
  <c r="K451" i="5"/>
  <c r="L451" i="5"/>
  <c r="M451" i="5"/>
  <c r="K452" i="5"/>
  <c r="L452" i="5"/>
  <c r="M452" i="5"/>
  <c r="K453" i="5"/>
  <c r="L453" i="5"/>
  <c r="M453" i="5"/>
  <c r="K454" i="5"/>
  <c r="L454" i="5"/>
  <c r="M454" i="5"/>
  <c r="K455" i="5"/>
  <c r="L455" i="5"/>
  <c r="M455" i="5"/>
  <c r="O455" i="5" s="1"/>
  <c r="K456" i="5"/>
  <c r="L456" i="5"/>
  <c r="M456" i="5"/>
  <c r="O456" i="5" s="1"/>
  <c r="K457" i="5"/>
  <c r="L457" i="5"/>
  <c r="M457" i="5"/>
  <c r="O457" i="5"/>
  <c r="K458" i="5"/>
  <c r="L458" i="5"/>
  <c r="M458" i="5"/>
  <c r="K459" i="5"/>
  <c r="L459" i="5"/>
  <c r="M459" i="5"/>
  <c r="K460" i="5"/>
  <c r="L460" i="5"/>
  <c r="M460" i="5"/>
  <c r="K461" i="5"/>
  <c r="L461" i="5"/>
  <c r="M461" i="5"/>
  <c r="K462" i="5"/>
  <c r="L462" i="5"/>
  <c r="M462" i="5"/>
  <c r="K463" i="5"/>
  <c r="L463" i="5"/>
  <c r="M463" i="5"/>
  <c r="O463" i="5" s="1"/>
  <c r="K464" i="5"/>
  <c r="L464" i="5"/>
  <c r="M464" i="5"/>
  <c r="O464" i="5" s="1"/>
  <c r="K465" i="5"/>
  <c r="L465" i="5"/>
  <c r="M465" i="5"/>
  <c r="O465" i="5"/>
  <c r="K466" i="5"/>
  <c r="L466" i="5"/>
  <c r="M466" i="5"/>
  <c r="K467" i="5"/>
  <c r="L467" i="5"/>
  <c r="M467" i="5"/>
  <c r="K468" i="5"/>
  <c r="L468" i="5"/>
  <c r="M468" i="5"/>
  <c r="K469" i="5"/>
  <c r="L469" i="5"/>
  <c r="M469" i="5"/>
  <c r="K470" i="5"/>
  <c r="L470" i="5"/>
  <c r="M470" i="5"/>
  <c r="K471" i="5"/>
  <c r="L471" i="5"/>
  <c r="M471" i="5"/>
  <c r="O471" i="5" s="1"/>
  <c r="K472" i="5"/>
  <c r="L472" i="5"/>
  <c r="M472" i="5"/>
  <c r="O472" i="5" s="1"/>
  <c r="P472" i="5" s="1"/>
  <c r="K473" i="5"/>
  <c r="L473" i="5"/>
  <c r="M473" i="5"/>
  <c r="O473" i="5"/>
  <c r="K474" i="5"/>
  <c r="L474" i="5"/>
  <c r="M474" i="5"/>
  <c r="K475" i="5"/>
  <c r="L475" i="5"/>
  <c r="M475" i="5"/>
  <c r="K476" i="5"/>
  <c r="L476" i="5"/>
  <c r="M476" i="5"/>
  <c r="K477" i="5"/>
  <c r="L477" i="5"/>
  <c r="M477" i="5"/>
  <c r="K478" i="5"/>
  <c r="L478" i="5"/>
  <c r="M478" i="5"/>
  <c r="K479" i="5"/>
  <c r="L479" i="5"/>
  <c r="M479" i="5"/>
  <c r="O479" i="5" s="1"/>
  <c r="K480" i="5"/>
  <c r="L480" i="5"/>
  <c r="M480" i="5"/>
  <c r="O480" i="5" s="1"/>
  <c r="K481" i="5"/>
  <c r="L481" i="5"/>
  <c r="M481" i="5"/>
  <c r="O481" i="5"/>
  <c r="K482" i="5"/>
  <c r="L482" i="5"/>
  <c r="M482" i="5"/>
  <c r="K483" i="5"/>
  <c r="L483" i="5"/>
  <c r="M483" i="5"/>
  <c r="K484" i="5"/>
  <c r="L484" i="5"/>
  <c r="M484" i="5"/>
  <c r="K485" i="5"/>
  <c r="L485" i="5"/>
  <c r="M485" i="5"/>
  <c r="K486" i="5"/>
  <c r="L486" i="5"/>
  <c r="M486" i="5"/>
  <c r="K487" i="5"/>
  <c r="L487" i="5"/>
  <c r="M487" i="5"/>
  <c r="O487" i="5" s="1"/>
  <c r="K488" i="5"/>
  <c r="L488" i="5"/>
  <c r="M488" i="5"/>
  <c r="O488" i="5" s="1"/>
  <c r="K489" i="5"/>
  <c r="L489" i="5"/>
  <c r="M489" i="5"/>
  <c r="O489" i="5"/>
  <c r="K490" i="5"/>
  <c r="L490" i="5"/>
  <c r="M490" i="5"/>
  <c r="K491" i="5"/>
  <c r="L491" i="5"/>
  <c r="M491" i="5"/>
  <c r="K492" i="5"/>
  <c r="L492" i="5"/>
  <c r="M492" i="5"/>
  <c r="K493" i="5"/>
  <c r="L493" i="5"/>
  <c r="M493" i="5"/>
  <c r="K494" i="5"/>
  <c r="L494" i="5"/>
  <c r="M494" i="5"/>
  <c r="K495" i="5"/>
  <c r="L495" i="5"/>
  <c r="M495" i="5"/>
  <c r="O495" i="5" s="1"/>
  <c r="K496" i="5"/>
  <c r="L496" i="5"/>
  <c r="M496" i="5"/>
  <c r="K497" i="5"/>
  <c r="L497" i="5"/>
  <c r="M497" i="5"/>
  <c r="O497" i="5"/>
  <c r="K498" i="5"/>
  <c r="L498" i="5"/>
  <c r="M498" i="5"/>
  <c r="K499" i="5"/>
  <c r="L499" i="5"/>
  <c r="M499" i="5"/>
  <c r="K500" i="5"/>
  <c r="L500" i="5"/>
  <c r="M500" i="5"/>
  <c r="K501" i="5"/>
  <c r="L501" i="5"/>
  <c r="M501" i="5"/>
  <c r="O501" i="5"/>
  <c r="K502" i="5"/>
  <c r="L502" i="5"/>
  <c r="M502" i="5"/>
  <c r="K503" i="5"/>
  <c r="L503" i="5"/>
  <c r="M503" i="5"/>
  <c r="O503" i="5" s="1"/>
  <c r="K504" i="5"/>
  <c r="L504" i="5"/>
  <c r="M504" i="5"/>
  <c r="O504" i="5" s="1"/>
  <c r="P504" i="5" s="1"/>
  <c r="K505" i="5"/>
  <c r="L505" i="5"/>
  <c r="M505" i="5"/>
  <c r="O505" i="5"/>
  <c r="K506" i="5"/>
  <c r="L506" i="5"/>
  <c r="M506" i="5"/>
  <c r="K507" i="5"/>
  <c r="L507" i="5"/>
  <c r="M507" i="5"/>
  <c r="K508" i="5"/>
  <c r="L508" i="5"/>
  <c r="M508" i="5"/>
  <c r="K509" i="5"/>
  <c r="L509" i="5"/>
  <c r="M509" i="5"/>
  <c r="O509" i="5"/>
  <c r="P509" i="5" s="1"/>
  <c r="K510" i="5"/>
  <c r="L510" i="5"/>
  <c r="M510" i="5"/>
  <c r="K511" i="5"/>
  <c r="L511" i="5"/>
  <c r="M511" i="5"/>
  <c r="O511" i="5" s="1"/>
  <c r="K512" i="5"/>
  <c r="L512" i="5"/>
  <c r="M512" i="5"/>
  <c r="O512" i="5" s="1"/>
  <c r="K513" i="5"/>
  <c r="L513" i="5"/>
  <c r="M513" i="5"/>
  <c r="O513" i="5"/>
  <c r="P513" i="5" s="1"/>
  <c r="K514" i="5"/>
  <c r="L514" i="5"/>
  <c r="M514" i="5"/>
  <c r="K515" i="5"/>
  <c r="L515" i="5"/>
  <c r="M515" i="5"/>
  <c r="K516" i="5"/>
  <c r="L516" i="5"/>
  <c r="M516" i="5"/>
  <c r="K517" i="5"/>
  <c r="L517" i="5"/>
  <c r="M517" i="5"/>
  <c r="O517" i="5"/>
  <c r="K518" i="5"/>
  <c r="L518" i="5"/>
  <c r="M518" i="5"/>
  <c r="K519" i="5"/>
  <c r="L519" i="5"/>
  <c r="M519" i="5"/>
  <c r="O519" i="5" s="1"/>
  <c r="K520" i="5"/>
  <c r="L520" i="5"/>
  <c r="M520" i="5"/>
  <c r="O520" i="5" s="1"/>
  <c r="K521" i="5"/>
  <c r="L521" i="5"/>
  <c r="M521" i="5"/>
  <c r="O521" i="5"/>
  <c r="K522" i="5"/>
  <c r="L522" i="5"/>
  <c r="M522" i="5"/>
  <c r="K523" i="5"/>
  <c r="L523" i="5"/>
  <c r="M523" i="5"/>
  <c r="K524" i="5"/>
  <c r="L524" i="5"/>
  <c r="M524" i="5"/>
  <c r="K525" i="5"/>
  <c r="L525" i="5"/>
  <c r="M525" i="5"/>
  <c r="O525" i="5"/>
  <c r="P525" i="5" s="1"/>
  <c r="K526" i="5"/>
  <c r="L526" i="5"/>
  <c r="M526" i="5"/>
  <c r="K527" i="5"/>
  <c r="L527" i="5"/>
  <c r="M527" i="5"/>
  <c r="O527" i="5" s="1"/>
  <c r="K528" i="5"/>
  <c r="L528" i="5"/>
  <c r="M528" i="5"/>
  <c r="O528" i="5" s="1"/>
  <c r="P528" i="5" s="1"/>
  <c r="K529" i="5"/>
  <c r="L529" i="5"/>
  <c r="M529" i="5"/>
  <c r="O529" i="5"/>
  <c r="K530" i="5"/>
  <c r="L530" i="5"/>
  <c r="M530" i="5"/>
  <c r="K531" i="5"/>
  <c r="L531" i="5"/>
  <c r="M531" i="5"/>
  <c r="K532" i="5"/>
  <c r="L532" i="5"/>
  <c r="M532" i="5"/>
  <c r="O532" i="5"/>
  <c r="K533" i="5"/>
  <c r="L533" i="5"/>
  <c r="M533" i="5"/>
  <c r="O533" i="5"/>
  <c r="K534" i="5"/>
  <c r="L534" i="5"/>
  <c r="M534" i="5"/>
  <c r="O534" i="5" s="1"/>
  <c r="K535" i="5"/>
  <c r="L535" i="5"/>
  <c r="M535" i="5"/>
  <c r="O535" i="5" s="1"/>
  <c r="K536" i="5"/>
  <c r="L536" i="5"/>
  <c r="M536" i="5"/>
  <c r="O536" i="5" s="1"/>
  <c r="K537" i="5"/>
  <c r="L537" i="5"/>
  <c r="M537" i="5"/>
  <c r="O537" i="5"/>
  <c r="P537" i="5" s="1"/>
  <c r="K538" i="5"/>
  <c r="L538" i="5"/>
  <c r="M538" i="5"/>
  <c r="K539" i="5"/>
  <c r="L539" i="5"/>
  <c r="M539" i="5"/>
  <c r="K540" i="5"/>
  <c r="L540" i="5"/>
  <c r="M540" i="5"/>
  <c r="K541" i="5"/>
  <c r="L541" i="5"/>
  <c r="M541" i="5"/>
  <c r="O541" i="5"/>
  <c r="K542" i="5"/>
  <c r="L542" i="5"/>
  <c r="M542" i="5"/>
  <c r="K543" i="5"/>
  <c r="L543" i="5"/>
  <c r="M543" i="5"/>
  <c r="O543" i="5"/>
  <c r="K544" i="5"/>
  <c r="L544" i="5"/>
  <c r="M544" i="5"/>
  <c r="O544" i="5"/>
  <c r="K545" i="5"/>
  <c r="L545" i="5"/>
  <c r="M545" i="5"/>
  <c r="O545" i="5" s="1"/>
  <c r="K546" i="5"/>
  <c r="L546" i="5"/>
  <c r="M546" i="5"/>
  <c r="O546" i="5"/>
  <c r="P546" i="5" s="1"/>
  <c r="K547" i="5"/>
  <c r="L547" i="5"/>
  <c r="M547" i="5"/>
  <c r="K548" i="5"/>
  <c r="L548" i="5"/>
  <c r="M548" i="5"/>
  <c r="K549" i="5"/>
  <c r="L549" i="5"/>
  <c r="M549" i="5"/>
  <c r="O549" i="5"/>
  <c r="P549" i="5" s="1"/>
  <c r="K550" i="5"/>
  <c r="L550" i="5"/>
  <c r="M550" i="5"/>
  <c r="K551" i="5"/>
  <c r="L551" i="5"/>
  <c r="M551" i="5"/>
  <c r="O551" i="5" s="1"/>
  <c r="K552" i="5"/>
  <c r="L552" i="5"/>
  <c r="M552" i="5"/>
  <c r="O552" i="5"/>
  <c r="K553" i="5"/>
  <c r="L553" i="5"/>
  <c r="M553" i="5"/>
  <c r="O553" i="5" s="1"/>
  <c r="P553" i="5" s="1"/>
  <c r="K554" i="5"/>
  <c r="L554" i="5"/>
  <c r="M554" i="5"/>
  <c r="K555" i="5"/>
  <c r="L555" i="5"/>
  <c r="M555" i="5"/>
  <c r="K556" i="5"/>
  <c r="L556" i="5"/>
  <c r="M556" i="5"/>
  <c r="K557" i="5"/>
  <c r="L557" i="5"/>
  <c r="M557" i="5"/>
  <c r="K558" i="5"/>
  <c r="L558" i="5"/>
  <c r="M558" i="5"/>
  <c r="O558" i="5" s="1"/>
  <c r="K559" i="5"/>
  <c r="L559" i="5"/>
  <c r="M559" i="5"/>
  <c r="O559" i="5" s="1"/>
  <c r="K560" i="5"/>
  <c r="L560" i="5"/>
  <c r="M560" i="5"/>
  <c r="O560" i="5" s="1"/>
  <c r="K561" i="5"/>
  <c r="L561" i="5"/>
  <c r="M561" i="5"/>
  <c r="O561" i="5" s="1"/>
  <c r="P561" i="5" s="1"/>
  <c r="K562" i="5"/>
  <c r="L562" i="5"/>
  <c r="M562" i="5"/>
  <c r="K563" i="5"/>
  <c r="L563" i="5"/>
  <c r="M563" i="5"/>
  <c r="K564" i="5"/>
  <c r="L564" i="5"/>
  <c r="M564" i="5"/>
  <c r="K565" i="5"/>
  <c r="L565" i="5"/>
  <c r="M565" i="5"/>
  <c r="O565" i="5"/>
  <c r="P565" i="5" s="1"/>
  <c r="K566" i="5"/>
  <c r="L566" i="5"/>
  <c r="M566" i="5"/>
  <c r="K567" i="5"/>
  <c r="L567" i="5"/>
  <c r="M567" i="5"/>
  <c r="O567" i="5" s="1"/>
  <c r="K568" i="5"/>
  <c r="L568" i="5"/>
  <c r="M568" i="5"/>
  <c r="O568" i="5"/>
  <c r="P568" i="5" s="1"/>
  <c r="K569" i="5"/>
  <c r="L569" i="5"/>
  <c r="M569" i="5"/>
  <c r="O569" i="5"/>
  <c r="K570" i="5"/>
  <c r="L570" i="5"/>
  <c r="M570" i="5"/>
  <c r="K571" i="5"/>
  <c r="L571" i="5"/>
  <c r="M571" i="5"/>
  <c r="K572" i="5"/>
  <c r="L572" i="5"/>
  <c r="M572" i="5"/>
  <c r="K573" i="5"/>
  <c r="L573" i="5"/>
  <c r="M573" i="5"/>
  <c r="O573" i="5" s="1"/>
  <c r="P573" i="5" s="1"/>
  <c r="K574" i="5"/>
  <c r="L574" i="5"/>
  <c r="M574" i="5"/>
  <c r="K575" i="5"/>
  <c r="L575" i="5"/>
  <c r="M575" i="5"/>
  <c r="K576" i="5"/>
  <c r="L576" i="5"/>
  <c r="M576" i="5"/>
  <c r="O576" i="5" s="1"/>
  <c r="K577" i="5"/>
  <c r="L577" i="5"/>
  <c r="M577" i="5"/>
  <c r="O577" i="5" s="1"/>
  <c r="K578" i="5"/>
  <c r="L578" i="5"/>
  <c r="M578" i="5"/>
  <c r="O578" i="5" s="1"/>
  <c r="P578" i="5" s="1"/>
  <c r="K579" i="5"/>
  <c r="L579" i="5"/>
  <c r="M579" i="5"/>
  <c r="K580" i="5"/>
  <c r="L580" i="5"/>
  <c r="M580" i="5"/>
  <c r="O580" i="5"/>
  <c r="P580" i="5" s="1"/>
  <c r="K581" i="5"/>
  <c r="L581" i="5"/>
  <c r="M581" i="5"/>
  <c r="O581" i="5"/>
  <c r="P581" i="5" s="1"/>
  <c r="K582" i="5"/>
  <c r="L582" i="5"/>
  <c r="M582" i="5"/>
  <c r="O582" i="5" s="1"/>
  <c r="K583" i="5"/>
  <c r="L583" i="5"/>
  <c r="M583" i="5"/>
  <c r="O583" i="5"/>
  <c r="K584" i="5"/>
  <c r="L584" i="5"/>
  <c r="M584" i="5"/>
  <c r="O584" i="5"/>
  <c r="K585" i="5"/>
  <c r="L585" i="5"/>
  <c r="M585" i="5"/>
  <c r="O585" i="5"/>
  <c r="K586" i="5"/>
  <c r="L586" i="5"/>
  <c r="M586" i="5"/>
  <c r="K587" i="5"/>
  <c r="L587" i="5"/>
  <c r="M587" i="5"/>
  <c r="K588" i="5"/>
  <c r="L588" i="5"/>
  <c r="M588" i="5"/>
  <c r="K589" i="5"/>
  <c r="L589" i="5"/>
  <c r="M589" i="5"/>
  <c r="O589" i="5"/>
  <c r="P589" i="5" s="1"/>
  <c r="K590" i="5"/>
  <c r="L590" i="5"/>
  <c r="M590" i="5"/>
  <c r="K591" i="5"/>
  <c r="L591" i="5"/>
  <c r="M591" i="5"/>
  <c r="O591" i="5"/>
  <c r="P591" i="5" s="1"/>
  <c r="K592" i="5"/>
  <c r="L592" i="5"/>
  <c r="M592" i="5"/>
  <c r="O592" i="5"/>
  <c r="K593" i="5"/>
  <c r="L593" i="5"/>
  <c r="M593" i="5"/>
  <c r="O593" i="5"/>
  <c r="P593" i="5" s="1"/>
  <c r="K594" i="5"/>
  <c r="L594" i="5"/>
  <c r="M594" i="5"/>
  <c r="K595" i="5"/>
  <c r="L595" i="5"/>
  <c r="M595" i="5"/>
  <c r="K596" i="5"/>
  <c r="L596" i="5"/>
  <c r="M596" i="5"/>
  <c r="O596" i="5"/>
  <c r="P596" i="5" s="1"/>
  <c r="K597" i="5"/>
  <c r="L597" i="5"/>
  <c r="M597" i="5"/>
  <c r="O597" i="5"/>
  <c r="P597" i="5" s="1"/>
  <c r="K598" i="5"/>
  <c r="L598" i="5"/>
  <c r="M598" i="5"/>
  <c r="K599" i="5"/>
  <c r="L599" i="5"/>
  <c r="M599" i="5"/>
  <c r="O599" i="5"/>
  <c r="K600" i="5"/>
  <c r="L600" i="5"/>
  <c r="M600" i="5"/>
  <c r="O600" i="5"/>
  <c r="P600" i="5" s="1"/>
  <c r="K601" i="5"/>
  <c r="L601" i="5"/>
  <c r="M601" i="5"/>
  <c r="O601" i="5"/>
  <c r="K602" i="5"/>
  <c r="L602" i="5"/>
  <c r="M602" i="5"/>
  <c r="K603" i="5"/>
  <c r="L603" i="5"/>
  <c r="M603" i="5"/>
  <c r="K604" i="5"/>
  <c r="L604" i="5"/>
  <c r="M604" i="5"/>
  <c r="K605" i="5"/>
  <c r="L605" i="5"/>
  <c r="M605" i="5"/>
  <c r="O605" i="5"/>
  <c r="P605" i="5" s="1"/>
  <c r="K606" i="5"/>
  <c r="L606" i="5"/>
  <c r="M606" i="5"/>
  <c r="K607" i="5"/>
  <c r="L607" i="5"/>
  <c r="M607" i="5"/>
  <c r="O607" i="5"/>
  <c r="K608" i="5"/>
  <c r="L608" i="5"/>
  <c r="M608" i="5"/>
  <c r="O608" i="5"/>
  <c r="K609" i="5"/>
  <c r="L609" i="5"/>
  <c r="M609" i="5"/>
  <c r="O609" i="5"/>
  <c r="P609" i="5" s="1"/>
  <c r="K610" i="5"/>
  <c r="L610" i="5"/>
  <c r="M610" i="5"/>
  <c r="K611" i="5"/>
  <c r="L611" i="5"/>
  <c r="M611" i="5"/>
  <c r="K612" i="5"/>
  <c r="L612" i="5"/>
  <c r="M612" i="5"/>
  <c r="K613" i="5"/>
  <c r="L613" i="5"/>
  <c r="M613" i="5"/>
  <c r="O613" i="5"/>
  <c r="P613" i="5" s="1"/>
  <c r="K614" i="5"/>
  <c r="L614" i="5"/>
  <c r="M614" i="5"/>
  <c r="K615" i="5"/>
  <c r="L615" i="5"/>
  <c r="M615" i="5"/>
  <c r="O615" i="5"/>
  <c r="K616" i="5"/>
  <c r="L616" i="5"/>
  <c r="M616" i="5"/>
  <c r="O616" i="5"/>
  <c r="K617" i="5"/>
  <c r="L617" i="5"/>
  <c r="M617" i="5"/>
  <c r="O617" i="5"/>
  <c r="K618" i="5"/>
  <c r="L618" i="5"/>
  <c r="M618" i="5"/>
  <c r="K619" i="5"/>
  <c r="L619" i="5"/>
  <c r="M619" i="5"/>
  <c r="K620" i="5"/>
  <c r="L620" i="5"/>
  <c r="M620" i="5"/>
  <c r="K621" i="5"/>
  <c r="L621" i="5"/>
  <c r="M621" i="5"/>
  <c r="O621" i="5"/>
  <c r="P621" i="5" s="1"/>
  <c r="K622" i="5"/>
  <c r="L622" i="5"/>
  <c r="M622" i="5"/>
  <c r="K623" i="5"/>
  <c r="L623" i="5"/>
  <c r="M623" i="5"/>
  <c r="O623" i="5"/>
  <c r="K624" i="5"/>
  <c r="L624" i="5"/>
  <c r="M624" i="5"/>
  <c r="O624" i="5"/>
  <c r="P624" i="5" s="1"/>
  <c r="K625" i="5"/>
  <c r="L625" i="5"/>
  <c r="M625" i="5"/>
  <c r="O625" i="5"/>
  <c r="K626" i="5"/>
  <c r="L626" i="5"/>
  <c r="M626" i="5"/>
  <c r="K627" i="5"/>
  <c r="L627" i="5"/>
  <c r="M627" i="5"/>
  <c r="K628" i="5"/>
  <c r="L628" i="5"/>
  <c r="M628" i="5"/>
  <c r="K629" i="5"/>
  <c r="L629" i="5"/>
  <c r="M629" i="5"/>
  <c r="O629" i="5"/>
  <c r="K630" i="5"/>
  <c r="L630" i="5"/>
  <c r="M630" i="5"/>
  <c r="K631" i="5"/>
  <c r="L631" i="5"/>
  <c r="M631" i="5"/>
  <c r="O631" i="5"/>
  <c r="K632" i="5"/>
  <c r="L632" i="5"/>
  <c r="M632" i="5"/>
  <c r="O632" i="5"/>
  <c r="K633" i="5"/>
  <c r="L633" i="5"/>
  <c r="M633" i="5"/>
  <c r="O633" i="5"/>
  <c r="K634" i="5"/>
  <c r="L634" i="5"/>
  <c r="M634" i="5"/>
  <c r="K635" i="5"/>
  <c r="L635" i="5"/>
  <c r="M635" i="5"/>
  <c r="K636" i="5"/>
  <c r="L636" i="5"/>
  <c r="M636" i="5"/>
  <c r="K637" i="5"/>
  <c r="L637" i="5"/>
  <c r="M637" i="5"/>
  <c r="O637" i="5"/>
  <c r="K638" i="5"/>
  <c r="L638" i="5"/>
  <c r="M638" i="5"/>
  <c r="K639" i="5"/>
  <c r="L639" i="5"/>
  <c r="M639" i="5"/>
  <c r="O639" i="5"/>
  <c r="K640" i="5"/>
  <c r="L640" i="5"/>
  <c r="M640" i="5"/>
  <c r="O640" i="5"/>
  <c r="K641" i="5"/>
  <c r="L641" i="5"/>
  <c r="M641" i="5"/>
  <c r="O641" i="5"/>
  <c r="K642" i="5"/>
  <c r="L642" i="5"/>
  <c r="M642" i="5"/>
  <c r="K643" i="5"/>
  <c r="L643" i="5"/>
  <c r="M643" i="5"/>
  <c r="K644" i="5"/>
  <c r="L644" i="5"/>
  <c r="M644" i="5"/>
  <c r="O644" i="5"/>
  <c r="P644" i="5" s="1"/>
  <c r="K645" i="5"/>
  <c r="L645" i="5"/>
  <c r="M645" i="5"/>
  <c r="O645" i="5"/>
  <c r="P645" i="5" s="1"/>
  <c r="K646" i="5"/>
  <c r="L646" i="5"/>
  <c r="M646" i="5"/>
  <c r="O646" i="5" s="1"/>
  <c r="K647" i="5"/>
  <c r="L647" i="5"/>
  <c r="M647" i="5"/>
  <c r="O647" i="5"/>
  <c r="K648" i="5"/>
  <c r="L648" i="5"/>
  <c r="M648" i="5"/>
  <c r="O648" i="5"/>
  <c r="K649" i="5"/>
  <c r="L649" i="5"/>
  <c r="M649" i="5"/>
  <c r="O649" i="5"/>
  <c r="K650" i="5"/>
  <c r="L650" i="5"/>
  <c r="M650" i="5"/>
  <c r="K651" i="5"/>
  <c r="L651" i="5"/>
  <c r="M651" i="5"/>
  <c r="K652" i="5"/>
  <c r="L652" i="5"/>
  <c r="M652" i="5"/>
  <c r="K653" i="5"/>
  <c r="L653" i="5"/>
  <c r="M653" i="5"/>
  <c r="O653" i="5"/>
  <c r="K654" i="5"/>
  <c r="L654" i="5"/>
  <c r="M654" i="5"/>
  <c r="K655" i="5"/>
  <c r="L655" i="5"/>
  <c r="M655" i="5"/>
  <c r="O655" i="5"/>
  <c r="P655" i="5" s="1"/>
  <c r="K656" i="5"/>
  <c r="L656" i="5"/>
  <c r="M656" i="5"/>
  <c r="O656" i="5"/>
  <c r="K657" i="5"/>
  <c r="L657" i="5"/>
  <c r="M657" i="5"/>
  <c r="O657" i="5"/>
  <c r="P657" i="5" s="1"/>
  <c r="K658" i="5"/>
  <c r="L658" i="5"/>
  <c r="M658" i="5"/>
  <c r="K659" i="5"/>
  <c r="L659" i="5"/>
  <c r="M659" i="5"/>
  <c r="K660" i="5"/>
  <c r="L660" i="5"/>
  <c r="M660" i="5"/>
  <c r="O660" i="5"/>
  <c r="K661" i="5"/>
  <c r="L661" i="5"/>
  <c r="M661" i="5"/>
  <c r="O661" i="5"/>
  <c r="P661" i="5" s="1"/>
  <c r="K662" i="5"/>
  <c r="L662" i="5"/>
  <c r="M662" i="5"/>
  <c r="K663" i="5"/>
  <c r="L663" i="5"/>
  <c r="M663" i="5"/>
  <c r="O663" i="5"/>
  <c r="K664" i="5"/>
  <c r="L664" i="5"/>
  <c r="M664" i="5"/>
  <c r="O664" i="5"/>
  <c r="K665" i="5"/>
  <c r="L665" i="5"/>
  <c r="M665" i="5"/>
  <c r="O665" i="5"/>
  <c r="K666" i="5"/>
  <c r="L666" i="5"/>
  <c r="M666" i="5"/>
  <c r="K667" i="5"/>
  <c r="L667" i="5"/>
  <c r="M667" i="5"/>
  <c r="K668" i="5"/>
  <c r="L668" i="5"/>
  <c r="M668" i="5"/>
  <c r="K669" i="5"/>
  <c r="L669" i="5"/>
  <c r="M669" i="5"/>
  <c r="O669" i="5"/>
  <c r="P669" i="5" s="1"/>
  <c r="K670" i="5"/>
  <c r="L670" i="5"/>
  <c r="M670" i="5"/>
  <c r="K671" i="5"/>
  <c r="L671" i="5"/>
  <c r="M671" i="5"/>
  <c r="O671" i="5"/>
  <c r="K672" i="5"/>
  <c r="L672" i="5"/>
  <c r="M672" i="5"/>
  <c r="O672" i="5"/>
  <c r="K673" i="5"/>
  <c r="L673" i="5"/>
  <c r="M673" i="5"/>
  <c r="O673" i="5"/>
  <c r="K674" i="5"/>
  <c r="L674" i="5"/>
  <c r="M674" i="5"/>
  <c r="K675" i="5"/>
  <c r="L675" i="5"/>
  <c r="M675" i="5"/>
  <c r="K676" i="5"/>
  <c r="L676" i="5"/>
  <c r="M676" i="5"/>
  <c r="K677" i="5"/>
  <c r="L677" i="5"/>
  <c r="M677" i="5"/>
  <c r="O677" i="5"/>
  <c r="P677" i="5" s="1"/>
  <c r="K678" i="5"/>
  <c r="L678" i="5"/>
  <c r="M678" i="5"/>
  <c r="K679" i="5"/>
  <c r="L679" i="5"/>
  <c r="M679" i="5"/>
  <c r="O679" i="5"/>
  <c r="K680" i="5"/>
  <c r="L680" i="5"/>
  <c r="M680" i="5"/>
  <c r="O680" i="5"/>
  <c r="K681" i="5"/>
  <c r="L681" i="5"/>
  <c r="M681" i="5"/>
  <c r="O681" i="5"/>
  <c r="K682" i="5"/>
  <c r="L682" i="5"/>
  <c r="M682" i="5"/>
  <c r="O682" i="5" s="1"/>
  <c r="K683" i="5"/>
  <c r="L683" i="5"/>
  <c r="M683" i="5"/>
  <c r="K684" i="5"/>
  <c r="L684" i="5"/>
  <c r="M684" i="5"/>
  <c r="K685" i="5"/>
  <c r="L685" i="5"/>
  <c r="M685" i="5"/>
  <c r="K686" i="5"/>
  <c r="L686" i="5"/>
  <c r="M686" i="5"/>
  <c r="O686" i="5" s="1"/>
  <c r="K687" i="5"/>
  <c r="L687" i="5"/>
  <c r="M687" i="5"/>
  <c r="O687" i="5"/>
  <c r="K688" i="5"/>
  <c r="L688" i="5"/>
  <c r="M688" i="5"/>
  <c r="O688" i="5"/>
  <c r="K689" i="5"/>
  <c r="L689" i="5"/>
  <c r="M689" i="5"/>
  <c r="K690" i="5"/>
  <c r="L690" i="5"/>
  <c r="M690" i="5"/>
  <c r="K691" i="5"/>
  <c r="L691" i="5"/>
  <c r="M691" i="5"/>
  <c r="K692" i="5"/>
  <c r="L692" i="5"/>
  <c r="M692" i="5"/>
  <c r="K693" i="5"/>
  <c r="L693" i="5"/>
  <c r="M693" i="5"/>
  <c r="O693" i="5" s="1"/>
  <c r="K694" i="5"/>
  <c r="L694" i="5"/>
  <c r="M694" i="5"/>
  <c r="K695" i="5"/>
  <c r="L695" i="5"/>
  <c r="M695" i="5"/>
  <c r="O695" i="5"/>
  <c r="K696" i="5"/>
  <c r="L696" i="5"/>
  <c r="M696" i="5"/>
  <c r="O696" i="5"/>
  <c r="K697" i="5"/>
  <c r="L697" i="5"/>
  <c r="M697" i="5"/>
  <c r="K698" i="5"/>
  <c r="L698" i="5"/>
  <c r="M698" i="5"/>
  <c r="K699" i="5"/>
  <c r="L699" i="5"/>
  <c r="M699" i="5"/>
  <c r="K700" i="5"/>
  <c r="L700" i="5"/>
  <c r="M700" i="5"/>
  <c r="K701" i="5"/>
  <c r="L701" i="5"/>
  <c r="M701" i="5"/>
  <c r="O701" i="5" s="1"/>
  <c r="K702" i="5"/>
  <c r="L702" i="5"/>
  <c r="M702" i="5"/>
  <c r="K703" i="5"/>
  <c r="L703" i="5"/>
  <c r="M703" i="5"/>
  <c r="O703" i="5"/>
  <c r="K704" i="5"/>
  <c r="L704" i="5"/>
  <c r="M704" i="5"/>
  <c r="O704" i="5"/>
  <c r="K705" i="5"/>
  <c r="L705" i="5"/>
  <c r="M705" i="5"/>
  <c r="K706" i="5"/>
  <c r="L706" i="5"/>
  <c r="M706" i="5"/>
  <c r="K707" i="5"/>
  <c r="L707" i="5"/>
  <c r="M707" i="5"/>
  <c r="K708" i="5"/>
  <c r="L708" i="5"/>
  <c r="M708" i="5"/>
  <c r="O708" i="5"/>
  <c r="K709" i="5"/>
  <c r="L709" i="5"/>
  <c r="M709" i="5"/>
  <c r="O709" i="5" s="1"/>
  <c r="P709" i="5" s="1"/>
  <c r="K710" i="5"/>
  <c r="L710" i="5"/>
  <c r="M710" i="5"/>
  <c r="K711" i="5"/>
  <c r="L711" i="5"/>
  <c r="M711" i="5"/>
  <c r="O711" i="5"/>
  <c r="K712" i="5"/>
  <c r="L712" i="5"/>
  <c r="M712" i="5"/>
  <c r="O712" i="5"/>
  <c r="P712" i="5" s="1"/>
  <c r="K713" i="5"/>
  <c r="L713" i="5"/>
  <c r="M713" i="5"/>
  <c r="K714" i="5"/>
  <c r="L714" i="5"/>
  <c r="M714" i="5"/>
  <c r="K715" i="5"/>
  <c r="L715" i="5"/>
  <c r="M715" i="5"/>
  <c r="K716" i="5"/>
  <c r="L716" i="5"/>
  <c r="M716" i="5"/>
  <c r="K717" i="5"/>
  <c r="L717" i="5"/>
  <c r="M717" i="5"/>
  <c r="K718" i="5"/>
  <c r="L718" i="5"/>
  <c r="M718" i="5"/>
  <c r="K719" i="5"/>
  <c r="L719" i="5"/>
  <c r="M719" i="5"/>
  <c r="O719" i="5"/>
  <c r="K720" i="5"/>
  <c r="L720" i="5"/>
  <c r="M720" i="5"/>
  <c r="O720" i="5"/>
  <c r="K721" i="5"/>
  <c r="L721" i="5"/>
  <c r="M721" i="5"/>
  <c r="K722" i="5"/>
  <c r="L722" i="5"/>
  <c r="M722" i="5"/>
  <c r="K723" i="5"/>
  <c r="L723" i="5"/>
  <c r="M723" i="5"/>
  <c r="K724" i="5"/>
  <c r="L724" i="5"/>
  <c r="M724" i="5"/>
  <c r="O724" i="5"/>
  <c r="P724" i="5" s="1"/>
  <c r="K725" i="5"/>
  <c r="L725" i="5"/>
  <c r="M725" i="5"/>
  <c r="O725" i="5" s="1"/>
  <c r="P725" i="5" s="1"/>
  <c r="K726" i="5"/>
  <c r="L726" i="5"/>
  <c r="M726" i="5"/>
  <c r="K727" i="5"/>
  <c r="L727" i="5"/>
  <c r="M727" i="5"/>
  <c r="O727" i="5"/>
  <c r="K728" i="5"/>
  <c r="L728" i="5"/>
  <c r="M728" i="5"/>
  <c r="O728" i="5"/>
  <c r="K729" i="5"/>
  <c r="L729" i="5"/>
  <c r="M729" i="5"/>
  <c r="K730" i="5"/>
  <c r="L730" i="5"/>
  <c r="M730" i="5"/>
  <c r="K731" i="5"/>
  <c r="L731" i="5"/>
  <c r="M731" i="5"/>
  <c r="K732" i="5"/>
  <c r="L732" i="5"/>
  <c r="M732" i="5"/>
  <c r="K733" i="5"/>
  <c r="L733" i="5"/>
  <c r="M733" i="5"/>
  <c r="O733" i="5" s="1"/>
  <c r="P733" i="5" s="1"/>
  <c r="K734" i="5"/>
  <c r="L734" i="5"/>
  <c r="M734" i="5"/>
  <c r="K735" i="5"/>
  <c r="L735" i="5"/>
  <c r="M735" i="5"/>
  <c r="O735" i="5"/>
  <c r="K736" i="5"/>
  <c r="L736" i="5"/>
  <c r="M736" i="5"/>
  <c r="O736" i="5"/>
  <c r="K737" i="5"/>
  <c r="L737" i="5"/>
  <c r="M737" i="5"/>
  <c r="K738" i="5"/>
  <c r="L738" i="5"/>
  <c r="M738" i="5"/>
  <c r="K739" i="5"/>
  <c r="L739" i="5"/>
  <c r="M739" i="5"/>
  <c r="K740" i="5"/>
  <c r="L740" i="5"/>
  <c r="M740" i="5"/>
  <c r="K741" i="5"/>
  <c r="L741" i="5"/>
  <c r="M741" i="5"/>
  <c r="O741" i="5" s="1"/>
  <c r="K742" i="5"/>
  <c r="L742" i="5"/>
  <c r="M742" i="5"/>
  <c r="K743" i="5"/>
  <c r="L743" i="5"/>
  <c r="M743" i="5"/>
  <c r="O743" i="5"/>
  <c r="P743" i="5" s="1"/>
  <c r="K744" i="5"/>
  <c r="L744" i="5"/>
  <c r="M744" i="5"/>
  <c r="O744" i="5"/>
  <c r="K745" i="5"/>
  <c r="L745" i="5"/>
  <c r="M745" i="5"/>
  <c r="K746" i="5"/>
  <c r="L746" i="5"/>
  <c r="M746" i="5"/>
  <c r="K747" i="5"/>
  <c r="L747" i="5"/>
  <c r="M747" i="5"/>
  <c r="K748" i="5"/>
  <c r="L748" i="5"/>
  <c r="M748" i="5"/>
  <c r="K749" i="5"/>
  <c r="L749" i="5"/>
  <c r="M749" i="5"/>
  <c r="K750" i="5"/>
  <c r="L750" i="5"/>
  <c r="M750" i="5"/>
  <c r="K751" i="5"/>
  <c r="L751" i="5"/>
  <c r="M751" i="5"/>
  <c r="O751" i="5"/>
  <c r="K752" i="5"/>
  <c r="L752" i="5"/>
  <c r="M752" i="5"/>
  <c r="O752" i="5"/>
  <c r="K753" i="5"/>
  <c r="L753" i="5"/>
  <c r="M753" i="5"/>
  <c r="O753" i="5" s="1"/>
  <c r="K754" i="5"/>
  <c r="L754" i="5"/>
  <c r="M754" i="5"/>
  <c r="K755" i="5"/>
  <c r="L755" i="5"/>
  <c r="M755" i="5"/>
  <c r="K756" i="5"/>
  <c r="L756" i="5"/>
  <c r="M756" i="5"/>
  <c r="K757" i="5"/>
  <c r="L757" i="5"/>
  <c r="M757" i="5"/>
  <c r="K758" i="5"/>
  <c r="L758" i="5"/>
  <c r="M758" i="5"/>
  <c r="K759" i="5"/>
  <c r="L759" i="5"/>
  <c r="M759" i="5"/>
  <c r="O759" i="5"/>
  <c r="K760" i="5"/>
  <c r="L760" i="5"/>
  <c r="M760" i="5"/>
  <c r="O760" i="5"/>
  <c r="K761" i="5"/>
  <c r="L761" i="5"/>
  <c r="M761" i="5"/>
  <c r="O761" i="5" s="1"/>
  <c r="K762" i="5"/>
  <c r="L762" i="5"/>
  <c r="M762" i="5"/>
  <c r="K763" i="5"/>
  <c r="L763" i="5"/>
  <c r="M763" i="5"/>
  <c r="K764" i="5"/>
  <c r="L764" i="5"/>
  <c r="M764" i="5"/>
  <c r="K765" i="5"/>
  <c r="L765" i="5"/>
  <c r="M765" i="5"/>
  <c r="K766" i="5"/>
  <c r="L766" i="5"/>
  <c r="M766" i="5"/>
  <c r="K767" i="5"/>
  <c r="L767" i="5"/>
  <c r="M767" i="5"/>
  <c r="O767" i="5"/>
  <c r="K768" i="5"/>
  <c r="L768" i="5"/>
  <c r="M768" i="5"/>
  <c r="O768" i="5"/>
  <c r="K769" i="5"/>
  <c r="L769" i="5"/>
  <c r="M769" i="5"/>
  <c r="O769" i="5" s="1"/>
  <c r="P769" i="5" s="1"/>
  <c r="K770" i="5"/>
  <c r="L770" i="5"/>
  <c r="M770" i="5"/>
  <c r="K771" i="5"/>
  <c r="L771" i="5"/>
  <c r="M771" i="5"/>
  <c r="K772" i="5"/>
  <c r="L772" i="5"/>
  <c r="M772" i="5"/>
  <c r="O772" i="5"/>
  <c r="K773" i="5"/>
  <c r="L773" i="5"/>
  <c r="M773" i="5"/>
  <c r="K774" i="5"/>
  <c r="L774" i="5"/>
  <c r="M774" i="5"/>
  <c r="K775" i="5"/>
  <c r="L775" i="5"/>
  <c r="M775" i="5"/>
  <c r="O775" i="5"/>
  <c r="K776" i="5"/>
  <c r="L776" i="5"/>
  <c r="M776" i="5"/>
  <c r="O776" i="5"/>
  <c r="P776" i="5" s="1"/>
  <c r="K777" i="5"/>
  <c r="L777" i="5"/>
  <c r="M777" i="5"/>
  <c r="O777" i="5" s="1"/>
  <c r="K778" i="5"/>
  <c r="L778" i="5"/>
  <c r="M778" i="5"/>
  <c r="K779" i="5"/>
  <c r="L779" i="5"/>
  <c r="M779" i="5"/>
  <c r="K780" i="5"/>
  <c r="L780" i="5"/>
  <c r="M780" i="5"/>
  <c r="K781" i="5"/>
  <c r="L781" i="5"/>
  <c r="M781" i="5"/>
  <c r="O781" i="5" s="1"/>
  <c r="P781" i="5" s="1"/>
  <c r="K782" i="5"/>
  <c r="L782" i="5"/>
  <c r="M782" i="5"/>
  <c r="K783" i="5"/>
  <c r="L783" i="5"/>
  <c r="M783" i="5"/>
  <c r="O783" i="5"/>
  <c r="K784" i="5"/>
  <c r="L784" i="5"/>
  <c r="M784" i="5"/>
  <c r="O784" i="5"/>
  <c r="K785" i="5"/>
  <c r="L785" i="5"/>
  <c r="M785" i="5"/>
  <c r="O785" i="5" s="1"/>
  <c r="K786" i="5"/>
  <c r="L786" i="5"/>
  <c r="M786" i="5"/>
  <c r="K787" i="5"/>
  <c r="L787" i="5"/>
  <c r="M787" i="5"/>
  <c r="K788" i="5"/>
  <c r="L788" i="5"/>
  <c r="M788" i="5"/>
  <c r="O788" i="5"/>
  <c r="P788" i="5" s="1"/>
  <c r="K789" i="5"/>
  <c r="L789" i="5"/>
  <c r="M789" i="5"/>
  <c r="O789" i="5" s="1"/>
  <c r="P789" i="5" s="1"/>
  <c r="K790" i="5"/>
  <c r="L790" i="5"/>
  <c r="M790" i="5"/>
  <c r="K791" i="5"/>
  <c r="L791" i="5"/>
  <c r="M791" i="5"/>
  <c r="O791" i="5"/>
  <c r="K792" i="5"/>
  <c r="L792" i="5"/>
  <c r="M792" i="5"/>
  <c r="O792" i="5"/>
  <c r="K793" i="5"/>
  <c r="L793" i="5"/>
  <c r="M793" i="5"/>
  <c r="O793" i="5" s="1"/>
  <c r="K794" i="5"/>
  <c r="L794" i="5"/>
  <c r="M794" i="5"/>
  <c r="K795" i="5"/>
  <c r="L795" i="5"/>
  <c r="M795" i="5"/>
  <c r="K796" i="5"/>
  <c r="L796" i="5"/>
  <c r="M796" i="5"/>
  <c r="K797" i="5"/>
  <c r="L797" i="5"/>
  <c r="M797" i="5"/>
  <c r="K798" i="5"/>
  <c r="L798" i="5"/>
  <c r="M798" i="5"/>
  <c r="K799" i="5"/>
  <c r="L799" i="5"/>
  <c r="M799" i="5"/>
  <c r="O799" i="5"/>
  <c r="K800" i="5"/>
  <c r="L800" i="5"/>
  <c r="M800" i="5"/>
  <c r="O800" i="5"/>
  <c r="K801" i="5"/>
  <c r="L801" i="5"/>
  <c r="M801" i="5"/>
  <c r="O801" i="5" s="1"/>
  <c r="K802" i="5"/>
  <c r="L802" i="5"/>
  <c r="M802" i="5"/>
  <c r="K803" i="5"/>
  <c r="L803" i="5"/>
  <c r="M803" i="5"/>
  <c r="K804" i="5"/>
  <c r="L804" i="5"/>
  <c r="M804" i="5"/>
  <c r="K805" i="5"/>
  <c r="L805" i="5"/>
  <c r="M805" i="5"/>
  <c r="O805" i="5"/>
  <c r="K806" i="5"/>
  <c r="L806" i="5"/>
  <c r="M806" i="5"/>
  <c r="K807" i="5"/>
  <c r="L807" i="5"/>
  <c r="M807" i="5"/>
  <c r="O807" i="5" s="1"/>
  <c r="P807" i="5" s="1"/>
  <c r="K808" i="5"/>
  <c r="L808" i="5"/>
  <c r="M808" i="5"/>
  <c r="O808" i="5" s="1"/>
  <c r="K809" i="5"/>
  <c r="L809" i="5"/>
  <c r="M809" i="5"/>
  <c r="O809" i="5"/>
  <c r="K810" i="5"/>
  <c r="L810" i="5"/>
  <c r="M810" i="5"/>
  <c r="K811" i="5"/>
  <c r="L811" i="5"/>
  <c r="M811" i="5"/>
  <c r="K812" i="5"/>
  <c r="L812" i="5"/>
  <c r="M812" i="5"/>
  <c r="O812" i="5" s="1"/>
  <c r="P812" i="5" s="1"/>
  <c r="K813" i="5"/>
  <c r="L813" i="5"/>
  <c r="M813" i="5"/>
  <c r="O813" i="5" s="1"/>
  <c r="P813" i="5" s="1"/>
  <c r="K814" i="5"/>
  <c r="L814" i="5"/>
  <c r="M814" i="5"/>
  <c r="K815" i="5"/>
  <c r="L815" i="5"/>
  <c r="M815" i="5"/>
  <c r="O815" i="5"/>
  <c r="K816" i="5"/>
  <c r="L816" i="5"/>
  <c r="M816" i="5"/>
  <c r="O816" i="5"/>
  <c r="K817" i="5"/>
  <c r="L817" i="5"/>
  <c r="M817" i="5"/>
  <c r="O817" i="5" s="1"/>
  <c r="K818" i="5"/>
  <c r="L818" i="5"/>
  <c r="M818" i="5"/>
  <c r="K819" i="5"/>
  <c r="L819" i="5"/>
  <c r="M819" i="5"/>
  <c r="K820" i="5"/>
  <c r="L820" i="5"/>
  <c r="M820" i="5"/>
  <c r="O820" i="5" s="1"/>
  <c r="K821" i="5"/>
  <c r="L821" i="5"/>
  <c r="M821" i="5"/>
  <c r="O821" i="5" s="1"/>
  <c r="K822" i="5"/>
  <c r="L822" i="5"/>
  <c r="M822" i="5"/>
  <c r="K823" i="5"/>
  <c r="L823" i="5"/>
  <c r="M823" i="5"/>
  <c r="O823" i="5"/>
  <c r="K824" i="5"/>
  <c r="L824" i="5"/>
  <c r="M824" i="5"/>
  <c r="O824" i="5" s="1"/>
  <c r="P824" i="5" s="1"/>
  <c r="K825" i="5"/>
  <c r="L825" i="5"/>
  <c r="M825" i="5"/>
  <c r="O825" i="5"/>
  <c r="K826" i="5"/>
  <c r="L826" i="5"/>
  <c r="M826" i="5"/>
  <c r="K827" i="5"/>
  <c r="L827" i="5"/>
  <c r="M827" i="5"/>
  <c r="K828" i="5"/>
  <c r="L828" i="5"/>
  <c r="M828" i="5"/>
  <c r="K829" i="5"/>
  <c r="L829" i="5"/>
  <c r="M829" i="5"/>
  <c r="O829" i="5"/>
  <c r="K830" i="5"/>
  <c r="L830" i="5"/>
  <c r="M830" i="5"/>
  <c r="K831" i="5"/>
  <c r="L831" i="5"/>
  <c r="M831" i="5"/>
  <c r="O831" i="5" s="1"/>
  <c r="P831" i="5" s="1"/>
  <c r="K832" i="5"/>
  <c r="L832" i="5"/>
  <c r="M832" i="5"/>
  <c r="O832" i="5"/>
  <c r="K833" i="5"/>
  <c r="L833" i="5"/>
  <c r="M833" i="5"/>
  <c r="O833" i="5" s="1"/>
  <c r="K834" i="5"/>
  <c r="L834" i="5"/>
  <c r="M834" i="5"/>
  <c r="K835" i="5"/>
  <c r="L835" i="5"/>
  <c r="M835" i="5"/>
  <c r="K836" i="5"/>
  <c r="L836" i="5"/>
  <c r="M836" i="5"/>
  <c r="K837" i="5"/>
  <c r="L837" i="5"/>
  <c r="M837" i="5"/>
  <c r="O837" i="5" s="1"/>
  <c r="P837" i="5" s="1"/>
  <c r="K838" i="5"/>
  <c r="L838" i="5"/>
  <c r="M838" i="5"/>
  <c r="O838" i="5"/>
  <c r="K839" i="5"/>
  <c r="L839" i="5"/>
  <c r="M839" i="5"/>
  <c r="O839" i="5"/>
  <c r="K840" i="5"/>
  <c r="L840" i="5"/>
  <c r="M840" i="5"/>
  <c r="O840" i="5" s="1"/>
  <c r="K841" i="5"/>
  <c r="L841" i="5"/>
  <c r="M841" i="5"/>
  <c r="O841" i="5"/>
  <c r="K842" i="5"/>
  <c r="L842" i="5"/>
  <c r="M842" i="5"/>
  <c r="K843" i="5"/>
  <c r="L843" i="5"/>
  <c r="M843" i="5"/>
  <c r="K844" i="5"/>
  <c r="L844" i="5"/>
  <c r="M844" i="5"/>
  <c r="K845" i="5"/>
  <c r="L845" i="5"/>
  <c r="M845" i="5"/>
  <c r="O845" i="5"/>
  <c r="P845" i="5" s="1"/>
  <c r="K846" i="5"/>
  <c r="L846" i="5"/>
  <c r="M846" i="5"/>
  <c r="K847" i="5"/>
  <c r="L847" i="5"/>
  <c r="M847" i="5"/>
  <c r="O847" i="5" s="1"/>
  <c r="K848" i="5"/>
  <c r="L848" i="5"/>
  <c r="M848" i="5"/>
  <c r="O848" i="5"/>
  <c r="K849" i="5"/>
  <c r="L849" i="5"/>
  <c r="M849" i="5"/>
  <c r="O849" i="5" s="1"/>
  <c r="K850" i="5"/>
  <c r="L850" i="5"/>
  <c r="M850" i="5"/>
  <c r="K851" i="5"/>
  <c r="L851" i="5"/>
  <c r="M851" i="5"/>
  <c r="K852" i="5"/>
  <c r="L852" i="5"/>
  <c r="M852" i="5"/>
  <c r="K853" i="5"/>
  <c r="L853" i="5"/>
  <c r="M853" i="5"/>
  <c r="O853" i="5" s="1"/>
  <c r="K854" i="5"/>
  <c r="L854" i="5"/>
  <c r="M854" i="5"/>
  <c r="K855" i="5"/>
  <c r="L855" i="5"/>
  <c r="M855" i="5"/>
  <c r="O855" i="5"/>
  <c r="K856" i="5"/>
  <c r="L856" i="5"/>
  <c r="M856" i="5"/>
  <c r="O856" i="5" s="1"/>
  <c r="K857" i="5"/>
  <c r="L857" i="5"/>
  <c r="M857" i="5"/>
  <c r="O857" i="5"/>
  <c r="P857" i="5" s="1"/>
  <c r="K858" i="5"/>
  <c r="L858" i="5"/>
  <c r="M858" i="5"/>
  <c r="K859" i="5"/>
  <c r="L859" i="5"/>
  <c r="M859" i="5"/>
  <c r="K860" i="5"/>
  <c r="L860" i="5"/>
  <c r="M860" i="5"/>
  <c r="O860" i="5"/>
  <c r="K861" i="5"/>
  <c r="L861" i="5"/>
  <c r="M861" i="5"/>
  <c r="O861" i="5"/>
  <c r="P861" i="5" s="1"/>
  <c r="K862" i="5"/>
  <c r="L862" i="5"/>
  <c r="M862" i="5"/>
  <c r="K863" i="5"/>
  <c r="L863" i="5"/>
  <c r="M863" i="5"/>
  <c r="O863" i="5" s="1"/>
  <c r="K864" i="5"/>
  <c r="L864" i="5"/>
  <c r="M864" i="5"/>
  <c r="O864" i="5"/>
  <c r="P864" i="5" s="1"/>
  <c r="K865" i="5"/>
  <c r="L865" i="5"/>
  <c r="M865" i="5"/>
  <c r="O865" i="5" s="1"/>
  <c r="K866" i="5"/>
  <c r="L866" i="5"/>
  <c r="M866" i="5"/>
  <c r="K867" i="5"/>
  <c r="L867" i="5"/>
  <c r="M867" i="5"/>
  <c r="K868" i="5"/>
  <c r="L868" i="5"/>
  <c r="M868" i="5"/>
  <c r="O868" i="5" s="1"/>
  <c r="P868" i="5" s="1"/>
  <c r="K869" i="5"/>
  <c r="L869" i="5"/>
  <c r="M869" i="5"/>
  <c r="O869" i="5" s="1"/>
  <c r="K870" i="5"/>
  <c r="L870" i="5"/>
  <c r="M870" i="5"/>
  <c r="K871" i="5"/>
  <c r="L871" i="5"/>
  <c r="M871" i="5"/>
  <c r="O871" i="5"/>
  <c r="K872" i="5"/>
  <c r="L872" i="5"/>
  <c r="M872" i="5"/>
  <c r="O872" i="5" s="1"/>
  <c r="K873" i="5"/>
  <c r="L873" i="5"/>
  <c r="M873" i="5"/>
  <c r="O873" i="5"/>
  <c r="K874" i="5"/>
  <c r="L874" i="5"/>
  <c r="M874" i="5"/>
  <c r="K875" i="5"/>
  <c r="L875" i="5"/>
  <c r="M875" i="5"/>
  <c r="K876" i="5"/>
  <c r="L876" i="5"/>
  <c r="M876" i="5"/>
  <c r="K877" i="5"/>
  <c r="L877" i="5"/>
  <c r="M877" i="5"/>
  <c r="O877" i="5"/>
  <c r="P877" i="5" s="1"/>
  <c r="K878" i="5"/>
  <c r="L878" i="5"/>
  <c r="M878" i="5"/>
  <c r="O878" i="5" s="1"/>
  <c r="K879" i="5"/>
  <c r="L879" i="5"/>
  <c r="M879" i="5"/>
  <c r="O879" i="5" s="1"/>
  <c r="K880" i="5"/>
  <c r="L880" i="5"/>
  <c r="M880" i="5"/>
  <c r="O880" i="5"/>
  <c r="K881" i="5"/>
  <c r="L881" i="5"/>
  <c r="M881" i="5"/>
  <c r="O881" i="5" s="1"/>
  <c r="K882" i="5"/>
  <c r="L882" i="5"/>
  <c r="M882" i="5"/>
  <c r="O882" i="5" s="1"/>
  <c r="K883" i="5"/>
  <c r="L883" i="5"/>
  <c r="M883" i="5"/>
  <c r="K884" i="5"/>
  <c r="L884" i="5"/>
  <c r="M884" i="5"/>
  <c r="K885" i="5"/>
  <c r="L885" i="5"/>
  <c r="M885" i="5"/>
  <c r="O885" i="5" s="1"/>
  <c r="K886" i="5"/>
  <c r="L886" i="5"/>
  <c r="M886" i="5"/>
  <c r="K887" i="5"/>
  <c r="L887" i="5"/>
  <c r="M887" i="5"/>
  <c r="O887" i="5"/>
  <c r="K888" i="5"/>
  <c r="L888" i="5"/>
  <c r="M888" i="5"/>
  <c r="O888" i="5" s="1"/>
  <c r="P888" i="5" s="1"/>
  <c r="K889" i="5"/>
  <c r="L889" i="5"/>
  <c r="M889" i="5"/>
  <c r="O889" i="5"/>
  <c r="K890" i="5"/>
  <c r="L890" i="5"/>
  <c r="M890" i="5"/>
  <c r="K891" i="5"/>
  <c r="L891" i="5"/>
  <c r="M891" i="5"/>
  <c r="K892" i="5"/>
  <c r="L892" i="5"/>
  <c r="M892" i="5"/>
  <c r="O892" i="5"/>
  <c r="K893" i="5"/>
  <c r="L893" i="5"/>
  <c r="M893" i="5"/>
  <c r="O893" i="5"/>
  <c r="K894" i="5"/>
  <c r="L894" i="5"/>
  <c r="M894" i="5"/>
  <c r="K895" i="5"/>
  <c r="L895" i="5"/>
  <c r="M895" i="5"/>
  <c r="O895" i="5" s="1"/>
  <c r="P895" i="5" s="1"/>
  <c r="K896" i="5"/>
  <c r="L896" i="5"/>
  <c r="M896" i="5"/>
  <c r="O896" i="5"/>
  <c r="K897" i="5"/>
  <c r="L897" i="5"/>
  <c r="M897" i="5"/>
  <c r="O897" i="5" s="1"/>
  <c r="K898" i="5"/>
  <c r="L898" i="5"/>
  <c r="M898" i="5"/>
  <c r="O898" i="5" s="1"/>
  <c r="K899" i="5"/>
  <c r="L899" i="5"/>
  <c r="M899" i="5"/>
  <c r="K900" i="5"/>
  <c r="L900" i="5"/>
  <c r="M900" i="5"/>
  <c r="K901" i="5"/>
  <c r="L901" i="5"/>
  <c r="M901" i="5"/>
  <c r="O901" i="5" s="1"/>
  <c r="K902" i="5"/>
  <c r="L902" i="5"/>
  <c r="M902" i="5"/>
  <c r="O902" i="5"/>
  <c r="K903" i="5"/>
  <c r="L903" i="5"/>
  <c r="M903" i="5"/>
  <c r="O903" i="5"/>
  <c r="K904" i="5"/>
  <c r="L904" i="5"/>
  <c r="M904" i="5"/>
  <c r="O904" i="5" s="1"/>
  <c r="K905" i="5"/>
  <c r="L905" i="5"/>
  <c r="M905" i="5"/>
  <c r="O905" i="5"/>
  <c r="K906" i="5"/>
  <c r="L906" i="5"/>
  <c r="M906" i="5"/>
  <c r="K907" i="5"/>
  <c r="L907" i="5"/>
  <c r="M907" i="5"/>
  <c r="K908" i="5"/>
  <c r="L908" i="5"/>
  <c r="M908" i="5"/>
  <c r="O908" i="5"/>
  <c r="P908" i="5" s="1"/>
  <c r="K909" i="5"/>
  <c r="L909" i="5"/>
  <c r="M909" i="5"/>
  <c r="O909" i="5"/>
  <c r="P909" i="5" s="1"/>
  <c r="K910" i="5"/>
  <c r="L910" i="5"/>
  <c r="M910" i="5"/>
  <c r="K911" i="5"/>
  <c r="L911" i="5"/>
  <c r="M911" i="5"/>
  <c r="O911" i="5" s="1"/>
  <c r="K912" i="5"/>
  <c r="L912" i="5"/>
  <c r="M912" i="5"/>
  <c r="O912" i="5"/>
  <c r="K913" i="5"/>
  <c r="L913" i="5"/>
  <c r="M913" i="5"/>
  <c r="O913" i="5" s="1"/>
  <c r="K914" i="5"/>
  <c r="L914" i="5"/>
  <c r="M914" i="5"/>
  <c r="O914" i="5" s="1"/>
  <c r="P914" i="5" s="1"/>
  <c r="K915" i="5"/>
  <c r="L915" i="5"/>
  <c r="M915" i="5"/>
  <c r="K916" i="5"/>
  <c r="L916" i="5"/>
  <c r="M916" i="5"/>
  <c r="O916" i="5" s="1"/>
  <c r="K917" i="5"/>
  <c r="L917" i="5"/>
  <c r="M917" i="5"/>
  <c r="O917" i="5" s="1"/>
  <c r="K918" i="5"/>
  <c r="L918" i="5"/>
  <c r="M918" i="5"/>
  <c r="K919" i="5"/>
  <c r="L919" i="5"/>
  <c r="M919" i="5"/>
  <c r="O919" i="5"/>
  <c r="K920" i="5"/>
  <c r="L920" i="5"/>
  <c r="M920" i="5"/>
  <c r="O920" i="5" s="1"/>
  <c r="K921" i="5"/>
  <c r="L921" i="5"/>
  <c r="M921" i="5"/>
  <c r="O921" i="5"/>
  <c r="P921" i="5" s="1"/>
  <c r="K922" i="5"/>
  <c r="L922" i="5"/>
  <c r="M922" i="5"/>
  <c r="K923" i="5"/>
  <c r="L923" i="5"/>
  <c r="M923" i="5"/>
  <c r="K924" i="5"/>
  <c r="L924" i="5"/>
  <c r="M924" i="5"/>
  <c r="K925" i="5"/>
  <c r="L925" i="5"/>
  <c r="M925" i="5"/>
  <c r="O925" i="5"/>
  <c r="P925" i="5" s="1"/>
  <c r="K926" i="5"/>
  <c r="L926" i="5"/>
  <c r="M926" i="5"/>
  <c r="K927" i="5"/>
  <c r="L927" i="5"/>
  <c r="M927" i="5"/>
  <c r="O927" i="5"/>
  <c r="K928" i="5"/>
  <c r="L928" i="5"/>
  <c r="M928" i="5"/>
  <c r="O928" i="5" s="1"/>
  <c r="P928" i="5" s="1"/>
  <c r="K929" i="5"/>
  <c r="L929" i="5"/>
  <c r="M929" i="5"/>
  <c r="O929" i="5" s="1"/>
  <c r="K930" i="5"/>
  <c r="L930" i="5"/>
  <c r="M930" i="5"/>
  <c r="K931" i="5"/>
  <c r="L931" i="5"/>
  <c r="M931" i="5"/>
  <c r="K932" i="5"/>
  <c r="L932" i="5"/>
  <c r="M932" i="5"/>
  <c r="O932" i="5"/>
  <c r="K933" i="5"/>
  <c r="L933" i="5"/>
  <c r="M933" i="5"/>
  <c r="O933" i="5"/>
  <c r="K934" i="5"/>
  <c r="L934" i="5"/>
  <c r="M934" i="5"/>
  <c r="K935" i="5"/>
  <c r="L935" i="5"/>
  <c r="M935" i="5"/>
  <c r="O935" i="5"/>
  <c r="P935" i="5" s="1"/>
  <c r="K936" i="5"/>
  <c r="L936" i="5"/>
  <c r="M936" i="5"/>
  <c r="O936" i="5" s="1"/>
  <c r="K937" i="5"/>
  <c r="L937" i="5"/>
  <c r="M937" i="5"/>
  <c r="O937" i="5" s="1"/>
  <c r="K938" i="5"/>
  <c r="L938" i="5"/>
  <c r="M938" i="5"/>
  <c r="K939" i="5"/>
  <c r="L939" i="5"/>
  <c r="M939" i="5"/>
  <c r="K940" i="5"/>
  <c r="L940" i="5"/>
  <c r="M940" i="5"/>
  <c r="K941" i="5"/>
  <c r="L941" i="5"/>
  <c r="M941" i="5"/>
  <c r="O941" i="5"/>
  <c r="P941" i="5" s="1"/>
  <c r="K942" i="5"/>
  <c r="L942" i="5"/>
  <c r="M942" i="5"/>
  <c r="O942" i="5" s="1"/>
  <c r="K943" i="5"/>
  <c r="L943" i="5"/>
  <c r="M943" i="5"/>
  <c r="O943" i="5"/>
  <c r="K944" i="5"/>
  <c r="L944" i="5"/>
  <c r="M944" i="5"/>
  <c r="O944" i="5" s="1"/>
  <c r="K945" i="5"/>
  <c r="L945" i="5"/>
  <c r="M945" i="5"/>
  <c r="O945" i="5" s="1"/>
  <c r="K946" i="5"/>
  <c r="L946" i="5"/>
  <c r="M946" i="5"/>
  <c r="K947" i="5"/>
  <c r="L947" i="5"/>
  <c r="M947" i="5"/>
  <c r="K948" i="5"/>
  <c r="L948" i="5"/>
  <c r="M948" i="5"/>
  <c r="K949" i="5"/>
  <c r="L949" i="5"/>
  <c r="M949" i="5"/>
  <c r="O949" i="5"/>
  <c r="K950" i="5"/>
  <c r="L950" i="5"/>
  <c r="M950" i="5"/>
  <c r="K951" i="5"/>
  <c r="L951" i="5"/>
  <c r="M951" i="5"/>
  <c r="O951" i="5"/>
  <c r="K952" i="5"/>
  <c r="L952" i="5"/>
  <c r="M952" i="5"/>
  <c r="O952" i="5" s="1"/>
  <c r="K953" i="5"/>
  <c r="L953" i="5"/>
  <c r="M953" i="5"/>
  <c r="O953" i="5" s="1"/>
  <c r="K954" i="5"/>
  <c r="L954" i="5"/>
  <c r="M954" i="5"/>
  <c r="O954" i="5"/>
  <c r="P954" i="5" s="1"/>
  <c r="K955" i="5"/>
  <c r="L955" i="5"/>
  <c r="M955" i="5"/>
  <c r="K956" i="5"/>
  <c r="L956" i="5"/>
  <c r="M956" i="5"/>
  <c r="O956" i="5"/>
  <c r="K957" i="5"/>
  <c r="L957" i="5"/>
  <c r="M957" i="5"/>
  <c r="O957" i="5"/>
  <c r="K958" i="5"/>
  <c r="L958" i="5"/>
  <c r="M958" i="5"/>
  <c r="K959" i="5"/>
  <c r="L959" i="5"/>
  <c r="M959" i="5"/>
  <c r="O959" i="5"/>
  <c r="K960" i="5"/>
  <c r="L960" i="5"/>
  <c r="M960" i="5"/>
  <c r="O960" i="5" s="1"/>
  <c r="K961" i="5"/>
  <c r="L961" i="5"/>
  <c r="M961" i="5"/>
  <c r="O961" i="5" s="1"/>
  <c r="P961" i="5" s="1"/>
  <c r="K962" i="5"/>
  <c r="L962" i="5"/>
  <c r="M962" i="5"/>
  <c r="K963" i="5"/>
  <c r="L963" i="5"/>
  <c r="M963" i="5"/>
  <c r="K964" i="5"/>
  <c r="L964" i="5"/>
  <c r="M964" i="5"/>
  <c r="K965" i="5"/>
  <c r="L965" i="5"/>
  <c r="M965" i="5"/>
  <c r="O965" i="5"/>
  <c r="P965" i="5" s="1"/>
  <c r="K966" i="5"/>
  <c r="L966" i="5"/>
  <c r="M966" i="5"/>
  <c r="K967" i="5"/>
  <c r="L967" i="5"/>
  <c r="M967" i="5"/>
  <c r="O967" i="5"/>
  <c r="K968" i="5"/>
  <c r="L968" i="5"/>
  <c r="M968" i="5"/>
  <c r="O968" i="5" s="1"/>
  <c r="P968" i="5" s="1"/>
  <c r="K969" i="5"/>
  <c r="L969" i="5"/>
  <c r="M969" i="5"/>
  <c r="O969" i="5" s="1"/>
  <c r="K970" i="5"/>
  <c r="L970" i="5"/>
  <c r="M970" i="5"/>
  <c r="O970" i="5"/>
  <c r="K971" i="5"/>
  <c r="L971" i="5"/>
  <c r="M971" i="5"/>
  <c r="K972" i="5"/>
  <c r="L972" i="5"/>
  <c r="M972" i="5"/>
  <c r="K973" i="5"/>
  <c r="L973" i="5"/>
  <c r="M973" i="5"/>
  <c r="O973" i="5"/>
  <c r="K974" i="5"/>
  <c r="L974" i="5"/>
  <c r="M974" i="5"/>
  <c r="K975" i="5"/>
  <c r="L975" i="5"/>
  <c r="M975" i="5"/>
  <c r="O975" i="5"/>
  <c r="K976" i="5"/>
  <c r="L976" i="5"/>
  <c r="M976" i="5"/>
  <c r="O976" i="5" s="1"/>
  <c r="K977" i="5"/>
  <c r="L977" i="5"/>
  <c r="M977" i="5"/>
  <c r="O977" i="5" s="1"/>
  <c r="K978" i="5"/>
  <c r="L978" i="5"/>
  <c r="M978" i="5"/>
  <c r="K979" i="5"/>
  <c r="L979" i="5"/>
  <c r="M979" i="5"/>
  <c r="K980" i="5"/>
  <c r="L980" i="5"/>
  <c r="M980" i="5"/>
  <c r="K981" i="5"/>
  <c r="L981" i="5"/>
  <c r="M981" i="5"/>
  <c r="O981" i="5"/>
  <c r="K982" i="5"/>
  <c r="L982" i="5"/>
  <c r="M982" i="5"/>
  <c r="K983" i="5"/>
  <c r="L983" i="5"/>
  <c r="M983" i="5"/>
  <c r="O983" i="5"/>
  <c r="K984" i="5"/>
  <c r="L984" i="5"/>
  <c r="M984" i="5"/>
  <c r="O984" i="5" s="1"/>
  <c r="K985" i="5"/>
  <c r="L985" i="5"/>
  <c r="M985" i="5"/>
  <c r="O985" i="5" s="1"/>
  <c r="K986" i="5"/>
  <c r="L986" i="5"/>
  <c r="M986" i="5"/>
  <c r="K987" i="5"/>
  <c r="L987" i="5"/>
  <c r="M987" i="5"/>
  <c r="K988" i="5"/>
  <c r="L988" i="5"/>
  <c r="M988" i="5"/>
  <c r="K989" i="5"/>
  <c r="L989" i="5"/>
  <c r="M989" i="5"/>
  <c r="O989" i="5"/>
  <c r="K990" i="5"/>
  <c r="L990" i="5"/>
  <c r="M990" i="5"/>
  <c r="K991" i="5"/>
  <c r="L991" i="5"/>
  <c r="M991" i="5"/>
  <c r="O991" i="5"/>
  <c r="K992" i="5"/>
  <c r="L992" i="5"/>
  <c r="M992" i="5"/>
  <c r="O992" i="5" s="1"/>
  <c r="K993" i="5"/>
  <c r="L993" i="5"/>
  <c r="M993" i="5"/>
  <c r="O993" i="5" s="1"/>
  <c r="K994" i="5"/>
  <c r="L994" i="5"/>
  <c r="M994" i="5"/>
  <c r="K995" i="5"/>
  <c r="L995" i="5"/>
  <c r="M995" i="5"/>
  <c r="K996" i="5"/>
  <c r="L996" i="5"/>
  <c r="M996" i="5"/>
  <c r="O996" i="5"/>
  <c r="K997" i="5"/>
  <c r="L997" i="5"/>
  <c r="M997" i="5"/>
  <c r="O997" i="5" s="1"/>
  <c r="K998" i="5"/>
  <c r="L998" i="5"/>
  <c r="M998" i="5"/>
  <c r="K999" i="5"/>
  <c r="L999" i="5"/>
  <c r="M999" i="5"/>
  <c r="O999" i="5" s="1"/>
  <c r="K1000" i="5"/>
  <c r="L1000" i="5"/>
  <c r="M1000" i="5"/>
  <c r="O1000" i="5"/>
  <c r="K1001" i="5"/>
  <c r="L1001" i="5"/>
  <c r="M1001" i="5"/>
  <c r="O1001" i="5" s="1"/>
  <c r="K1002" i="5"/>
  <c r="L1002" i="5"/>
  <c r="M1002" i="5"/>
  <c r="K1003" i="5"/>
  <c r="L1003" i="5"/>
  <c r="M1003" i="5"/>
  <c r="K1004" i="5"/>
  <c r="L1004" i="5"/>
  <c r="M1004" i="5"/>
  <c r="K1005" i="5"/>
  <c r="L1005" i="5"/>
  <c r="M1005" i="5"/>
  <c r="O1005" i="5" s="1"/>
  <c r="K1006" i="5"/>
  <c r="L1006" i="5"/>
  <c r="M1006" i="5"/>
  <c r="K1007" i="5"/>
  <c r="L1007" i="5"/>
  <c r="M1007" i="5"/>
  <c r="O1007" i="5" s="1"/>
  <c r="K1008" i="5"/>
  <c r="L1008" i="5"/>
  <c r="M1008" i="5"/>
  <c r="O1008" i="5"/>
  <c r="K1009" i="5"/>
  <c r="L1009" i="5"/>
  <c r="M1009" i="5"/>
  <c r="O1009" i="5" s="1"/>
  <c r="K1010" i="5"/>
  <c r="L1010" i="5"/>
  <c r="M1010" i="5"/>
  <c r="K1011" i="5"/>
  <c r="L1011" i="5"/>
  <c r="M1011" i="5"/>
  <c r="K1012" i="5"/>
  <c r="L1012" i="5"/>
  <c r="M1012" i="5"/>
  <c r="K1013" i="5"/>
  <c r="L1013" i="5"/>
  <c r="M1013" i="5"/>
  <c r="O1013" i="5" s="1"/>
  <c r="K1014" i="5"/>
  <c r="L1014" i="5"/>
  <c r="M1014" i="5"/>
  <c r="K1015" i="5"/>
  <c r="L1015" i="5"/>
  <c r="M1015" i="5"/>
  <c r="O1015" i="5" s="1"/>
  <c r="K1016" i="5"/>
  <c r="L1016" i="5"/>
  <c r="M1016" i="5"/>
  <c r="O1016" i="5"/>
  <c r="K1017" i="5"/>
  <c r="L1017" i="5"/>
  <c r="M1017" i="5"/>
  <c r="O1017" i="5" s="1"/>
  <c r="K1018" i="5"/>
  <c r="L1018" i="5"/>
  <c r="M1018" i="5"/>
  <c r="O1018" i="5"/>
  <c r="K1019" i="5"/>
  <c r="L1019" i="5"/>
  <c r="M1019" i="5"/>
  <c r="K1020" i="5"/>
  <c r="L1020" i="5"/>
  <c r="M1020" i="5"/>
  <c r="K1021" i="5"/>
  <c r="L1021" i="5"/>
  <c r="M1021" i="5"/>
  <c r="O1021" i="5" s="1"/>
  <c r="K1022" i="5"/>
  <c r="L1022" i="5"/>
  <c r="M1022" i="5"/>
  <c r="K1023" i="5"/>
  <c r="L1023" i="5"/>
  <c r="M1023" i="5"/>
  <c r="O1023" i="5" s="1"/>
  <c r="K1024" i="5"/>
  <c r="L1024" i="5"/>
  <c r="M1024" i="5"/>
  <c r="O1024" i="5"/>
  <c r="K1025" i="5"/>
  <c r="L1025" i="5"/>
  <c r="M1025" i="5"/>
  <c r="O1025" i="5" s="1"/>
  <c r="K1026" i="5"/>
  <c r="L1026" i="5"/>
  <c r="M1026" i="5"/>
  <c r="K1027" i="5"/>
  <c r="L1027" i="5"/>
  <c r="M1027" i="5"/>
  <c r="K1028" i="5"/>
  <c r="L1028" i="5"/>
  <c r="M1028" i="5"/>
  <c r="K1029" i="5"/>
  <c r="L1029" i="5"/>
  <c r="M1029" i="5"/>
  <c r="O1029" i="5" s="1"/>
  <c r="K1030" i="5"/>
  <c r="L1030" i="5"/>
  <c r="M1030" i="5"/>
  <c r="K1031" i="5"/>
  <c r="L1031" i="5"/>
  <c r="M1031" i="5"/>
  <c r="O1031" i="5" s="1"/>
  <c r="K1032" i="5"/>
  <c r="L1032" i="5"/>
  <c r="M1032" i="5"/>
  <c r="O1032" i="5"/>
  <c r="K1033" i="5"/>
  <c r="L1033" i="5"/>
  <c r="M1033" i="5"/>
  <c r="O1033" i="5" s="1"/>
  <c r="K1034" i="5"/>
  <c r="L1034" i="5"/>
  <c r="M1034" i="5"/>
  <c r="K1035" i="5"/>
  <c r="L1035" i="5"/>
  <c r="M1035" i="5"/>
  <c r="K1036" i="5"/>
  <c r="L1036" i="5"/>
  <c r="M1036" i="5"/>
  <c r="K1037" i="5"/>
  <c r="L1037" i="5"/>
  <c r="M1037" i="5"/>
  <c r="O1037" i="5" s="1"/>
  <c r="K1038" i="5"/>
  <c r="L1038" i="5"/>
  <c r="M1038" i="5"/>
  <c r="K1039" i="5"/>
  <c r="L1039" i="5"/>
  <c r="M1039" i="5"/>
  <c r="O1039" i="5" s="1"/>
  <c r="K1040" i="5"/>
  <c r="L1040" i="5"/>
  <c r="M1040" i="5"/>
  <c r="O1040" i="5"/>
  <c r="K1041" i="5"/>
  <c r="L1041" i="5"/>
  <c r="M1041" i="5"/>
  <c r="O1041" i="5" s="1"/>
  <c r="K1042" i="5"/>
  <c r="L1042" i="5"/>
  <c r="M1042" i="5"/>
  <c r="K1043" i="5"/>
  <c r="L1043" i="5"/>
  <c r="M1043" i="5"/>
  <c r="K1044" i="5"/>
  <c r="L1044" i="5"/>
  <c r="M1044" i="5"/>
  <c r="K1045" i="5"/>
  <c r="L1045" i="5"/>
  <c r="M1045" i="5"/>
  <c r="O1045" i="5" s="1"/>
  <c r="K1046" i="5"/>
  <c r="L1046" i="5"/>
  <c r="M1046" i="5"/>
  <c r="K1047" i="5"/>
  <c r="L1047" i="5"/>
  <c r="M1047" i="5"/>
  <c r="O1047" i="5" s="1"/>
  <c r="K1048" i="5"/>
  <c r="L1048" i="5"/>
  <c r="M1048" i="5"/>
  <c r="O1048" i="5"/>
  <c r="K1049" i="5"/>
  <c r="L1049" i="5"/>
  <c r="M1049" i="5"/>
  <c r="O1049" i="5" s="1"/>
  <c r="K1050" i="5"/>
  <c r="L1050" i="5"/>
  <c r="M1050" i="5"/>
  <c r="O1050" i="5"/>
  <c r="K1051" i="5"/>
  <c r="L1051" i="5"/>
  <c r="M1051" i="5"/>
  <c r="K1052" i="5"/>
  <c r="L1052" i="5"/>
  <c r="M1052" i="5"/>
  <c r="O1052" i="5"/>
  <c r="K1053" i="5"/>
  <c r="L1053" i="5"/>
  <c r="M1053" i="5"/>
  <c r="O1053" i="5" s="1"/>
  <c r="K1054" i="5"/>
  <c r="L1054" i="5"/>
  <c r="M1054" i="5"/>
  <c r="K1055" i="5"/>
  <c r="L1055" i="5"/>
  <c r="M1055" i="5"/>
  <c r="O1055" i="5" s="1"/>
  <c r="K1056" i="5"/>
  <c r="L1056" i="5"/>
  <c r="M1056" i="5"/>
  <c r="O1056" i="5"/>
  <c r="K1057" i="5"/>
  <c r="L1057" i="5"/>
  <c r="M1057" i="5"/>
  <c r="O1057" i="5" s="1"/>
  <c r="K1058" i="5"/>
  <c r="L1058" i="5"/>
  <c r="M1058" i="5"/>
  <c r="K1059" i="5"/>
  <c r="L1059" i="5"/>
  <c r="M1059" i="5"/>
  <c r="K1060" i="5"/>
  <c r="L1060" i="5"/>
  <c r="M1060" i="5"/>
  <c r="K1061" i="5"/>
  <c r="L1061" i="5"/>
  <c r="M1061" i="5"/>
  <c r="O1061" i="5" s="1"/>
  <c r="K1062" i="5"/>
  <c r="L1062" i="5"/>
  <c r="M1062" i="5"/>
  <c r="K1063" i="5"/>
  <c r="L1063" i="5"/>
  <c r="M1063" i="5"/>
  <c r="O1063" i="5" s="1"/>
  <c r="K1064" i="5"/>
  <c r="L1064" i="5"/>
  <c r="M1064" i="5"/>
  <c r="O1064" i="5"/>
  <c r="K1065" i="5"/>
  <c r="L1065" i="5"/>
  <c r="M1065" i="5"/>
  <c r="O1065" i="5" s="1"/>
  <c r="K1066" i="5"/>
  <c r="L1066" i="5"/>
  <c r="M1066" i="5"/>
  <c r="K1067" i="5"/>
  <c r="L1067" i="5"/>
  <c r="M1067" i="5"/>
  <c r="K1068" i="5"/>
  <c r="L1068" i="5"/>
  <c r="M1068" i="5"/>
  <c r="K1069" i="5"/>
  <c r="L1069" i="5"/>
  <c r="M1069" i="5"/>
  <c r="O1069" i="5" s="1"/>
  <c r="K1070" i="5"/>
  <c r="L1070" i="5"/>
  <c r="M1070" i="5"/>
  <c r="K1071" i="5"/>
  <c r="L1071" i="5"/>
  <c r="M1071" i="5"/>
  <c r="O1071" i="5" s="1"/>
  <c r="K1072" i="5"/>
  <c r="L1072" i="5"/>
  <c r="M1072" i="5"/>
  <c r="O1072" i="5"/>
  <c r="K1073" i="5"/>
  <c r="L1073" i="5"/>
  <c r="M1073" i="5"/>
  <c r="O1073" i="5" s="1"/>
  <c r="K1074" i="5"/>
  <c r="L1074" i="5"/>
  <c r="M1074" i="5"/>
  <c r="K1075" i="5"/>
  <c r="L1075" i="5"/>
  <c r="M1075" i="5"/>
  <c r="K1076" i="5"/>
  <c r="L1076" i="5"/>
  <c r="M1076" i="5"/>
  <c r="O1076" i="5"/>
  <c r="K1077" i="5"/>
  <c r="L1077" i="5"/>
  <c r="M1077" i="5"/>
  <c r="O1077" i="5" s="1"/>
  <c r="K1078" i="5"/>
  <c r="L1078" i="5"/>
  <c r="M1078" i="5"/>
  <c r="K1079" i="5"/>
  <c r="L1079" i="5"/>
  <c r="M1079" i="5"/>
  <c r="O1079" i="5" s="1"/>
  <c r="K1080" i="5"/>
  <c r="L1080" i="5"/>
  <c r="M1080" i="5"/>
  <c r="O1080" i="5"/>
  <c r="K1081" i="5"/>
  <c r="L1081" i="5"/>
  <c r="M1081" i="5"/>
  <c r="O1081" i="5" s="1"/>
  <c r="K1082" i="5"/>
  <c r="L1082" i="5"/>
  <c r="M1082" i="5"/>
  <c r="O1082" i="5"/>
  <c r="K1083" i="5"/>
  <c r="L1083" i="5"/>
  <c r="M1083" i="5"/>
  <c r="K1084" i="5"/>
  <c r="L1084" i="5"/>
  <c r="M1084" i="5"/>
  <c r="K1085" i="5"/>
  <c r="L1085" i="5"/>
  <c r="M1085" i="5"/>
  <c r="O1085" i="5" s="1"/>
  <c r="K1086" i="5"/>
  <c r="L1086" i="5"/>
  <c r="M1086" i="5"/>
  <c r="K1087" i="5"/>
  <c r="L1087" i="5"/>
  <c r="M1087" i="5"/>
  <c r="O1087" i="5" s="1"/>
  <c r="K1088" i="5"/>
  <c r="L1088" i="5"/>
  <c r="M1088" i="5"/>
  <c r="O1088" i="5"/>
  <c r="K1089" i="5"/>
  <c r="L1089" i="5"/>
  <c r="M1089" i="5"/>
  <c r="O1089" i="5" s="1"/>
  <c r="K1090" i="5"/>
  <c r="L1090" i="5"/>
  <c r="M1090" i="5"/>
  <c r="K1091" i="5"/>
  <c r="L1091" i="5"/>
  <c r="M1091" i="5"/>
  <c r="K1092" i="5"/>
  <c r="L1092" i="5"/>
  <c r="M1092" i="5"/>
  <c r="K1093" i="5"/>
  <c r="L1093" i="5"/>
  <c r="M1093" i="5"/>
  <c r="O1093" i="5" s="1"/>
  <c r="K1094" i="5"/>
  <c r="L1094" i="5"/>
  <c r="M1094" i="5"/>
  <c r="K1095" i="5"/>
  <c r="L1095" i="5"/>
  <c r="M1095" i="5"/>
  <c r="O1095" i="5" s="1"/>
  <c r="F6" i="5"/>
  <c r="G6" i="5" s="1"/>
  <c r="F14" i="5"/>
  <c r="G14" i="5" s="1"/>
  <c r="F18" i="5"/>
  <c r="G18" i="5" s="1"/>
  <c r="H18" i="5" s="1"/>
  <c r="F19" i="5"/>
  <c r="F22" i="5"/>
  <c r="F26" i="5"/>
  <c r="G26" i="5" s="1"/>
  <c r="H26" i="5" s="1"/>
  <c r="F27" i="5"/>
  <c r="F34" i="5"/>
  <c r="G34" i="5" s="1"/>
  <c r="H34" i="5" s="1"/>
  <c r="F35" i="5"/>
  <c r="F38" i="5"/>
  <c r="F42" i="5"/>
  <c r="G42" i="5" s="1"/>
  <c r="H42" i="5" s="1"/>
  <c r="F43" i="5"/>
  <c r="F51" i="5"/>
  <c r="F59" i="5"/>
  <c r="F66" i="5"/>
  <c r="G66" i="5" s="1"/>
  <c r="H66" i="5" s="1"/>
  <c r="F67" i="5"/>
  <c r="F70" i="5"/>
  <c r="F74" i="5"/>
  <c r="G74" i="5" s="1"/>
  <c r="H74" i="5" s="1"/>
  <c r="F75" i="5"/>
  <c r="F82" i="5"/>
  <c r="G82" i="5" s="1"/>
  <c r="H82" i="5" s="1"/>
  <c r="F83" i="5"/>
  <c r="F86" i="5"/>
  <c r="F90" i="5"/>
  <c r="F91" i="5"/>
  <c r="F94" i="5"/>
  <c r="F99" i="5"/>
  <c r="F106" i="5"/>
  <c r="F107" i="5"/>
  <c r="F114" i="5"/>
  <c r="F115" i="5"/>
  <c r="F122" i="5"/>
  <c r="F123" i="5"/>
  <c r="F130" i="5"/>
  <c r="F131" i="5"/>
  <c r="F134" i="5"/>
  <c r="F139" i="5"/>
  <c r="F146" i="5"/>
  <c r="F147" i="5"/>
  <c r="F155" i="5"/>
  <c r="F162" i="5"/>
  <c r="F163" i="5"/>
  <c r="F166" i="5"/>
  <c r="F170" i="5"/>
  <c r="F171" i="5"/>
  <c r="F178" i="5"/>
  <c r="F179" i="5"/>
  <c r="F182" i="5"/>
  <c r="F187" i="5"/>
  <c r="F190" i="5"/>
  <c r="F195" i="5"/>
  <c r="F202" i="5"/>
  <c r="F203" i="5"/>
  <c r="F206" i="5"/>
  <c r="F210" i="5"/>
  <c r="F211" i="5"/>
  <c r="F218" i="5"/>
  <c r="F219" i="5"/>
  <c r="F226" i="5"/>
  <c r="F227" i="5"/>
  <c r="F230" i="5"/>
  <c r="F234" i="5"/>
  <c r="F235" i="5"/>
  <c r="F238" i="5"/>
  <c r="F242" i="5"/>
  <c r="F243" i="5"/>
  <c r="F250" i="5"/>
  <c r="F251" i="5"/>
  <c r="F254" i="5"/>
  <c r="F258" i="5"/>
  <c r="F259" i="5"/>
  <c r="F266" i="5"/>
  <c r="F267" i="5"/>
  <c r="F274" i="5"/>
  <c r="F275" i="5"/>
  <c r="F283" i="5"/>
  <c r="F290" i="5"/>
  <c r="F291" i="5"/>
  <c r="F299" i="5"/>
  <c r="F302" i="5"/>
  <c r="F306" i="5"/>
  <c r="F307" i="5"/>
  <c r="F314" i="5"/>
  <c r="F315" i="5"/>
  <c r="F323" i="5"/>
  <c r="F330" i="5"/>
  <c r="F331" i="5"/>
  <c r="F339" i="5"/>
  <c r="F346" i="5"/>
  <c r="F347" i="5"/>
  <c r="F354" i="5"/>
  <c r="F355" i="5"/>
  <c r="F358" i="5"/>
  <c r="F362" i="5"/>
  <c r="F363" i="5"/>
  <c r="F370" i="5"/>
  <c r="F371" i="5"/>
  <c r="F374" i="5"/>
  <c r="F378" i="5"/>
  <c r="F379" i="5"/>
  <c r="F386" i="5"/>
  <c r="F387" i="5"/>
  <c r="F394" i="5"/>
  <c r="F395" i="5"/>
  <c r="F402" i="5"/>
  <c r="F403" i="5"/>
  <c r="F410" i="5"/>
  <c r="F411" i="5"/>
  <c r="F414" i="5"/>
  <c r="F418" i="5"/>
  <c r="F419" i="5"/>
  <c r="F422" i="5"/>
  <c r="F427" i="5"/>
  <c r="F435" i="5"/>
  <c r="F438" i="5"/>
  <c r="F442" i="5"/>
  <c r="F443" i="5"/>
  <c r="F446" i="5"/>
  <c r="F450" i="5"/>
  <c r="F451" i="5"/>
  <c r="F459" i="5"/>
  <c r="F462" i="5"/>
  <c r="F467" i="5"/>
  <c r="F474" i="5"/>
  <c r="F475" i="5"/>
  <c r="F482" i="5"/>
  <c r="F483" i="5"/>
  <c r="F491" i="5"/>
  <c r="F499" i="5"/>
  <c r="F506" i="5"/>
  <c r="G506" i="5" s="1"/>
  <c r="F507" i="5"/>
  <c r="F514" i="5"/>
  <c r="F515" i="5"/>
  <c r="F518" i="5"/>
  <c r="F522" i="5"/>
  <c r="F523" i="5"/>
  <c r="F531" i="5"/>
  <c r="F534" i="5"/>
  <c r="G534" i="5" s="1"/>
  <c r="F539" i="5"/>
  <c r="F546" i="5"/>
  <c r="F547" i="5"/>
  <c r="F554" i="5"/>
  <c r="F555" i="5"/>
  <c r="F558" i="5"/>
  <c r="G558" i="5" s="1"/>
  <c r="F562" i="5"/>
  <c r="F563" i="5"/>
  <c r="F571" i="5"/>
  <c r="F579" i="5"/>
  <c r="F582" i="5"/>
  <c r="G582" i="5" s="1"/>
  <c r="F587" i="5"/>
  <c r="F590" i="5"/>
  <c r="F594" i="5"/>
  <c r="F595" i="5"/>
  <c r="F602" i="5"/>
  <c r="F603" i="5"/>
  <c r="F610" i="5"/>
  <c r="F611" i="5"/>
  <c r="F619" i="5"/>
  <c r="F627" i="5"/>
  <c r="F630" i="5"/>
  <c r="G630" i="5" s="1"/>
  <c r="F634" i="5"/>
  <c r="F635" i="5"/>
  <c r="F638" i="5"/>
  <c r="F643" i="5"/>
  <c r="F650" i="5"/>
  <c r="F651" i="5"/>
  <c r="F654" i="5"/>
  <c r="F658" i="5"/>
  <c r="F659" i="5"/>
  <c r="F662" i="5"/>
  <c r="F666" i="5"/>
  <c r="F667" i="5"/>
  <c r="F675" i="5"/>
  <c r="F678" i="5"/>
  <c r="F682" i="5"/>
  <c r="F683" i="5"/>
  <c r="F691" i="5"/>
  <c r="F698" i="5"/>
  <c r="F699" i="5"/>
  <c r="F702" i="5"/>
  <c r="F706" i="5"/>
  <c r="F707" i="5"/>
  <c r="F714" i="5"/>
  <c r="F715" i="5"/>
  <c r="F722" i="5"/>
  <c r="F723" i="5"/>
  <c r="F731" i="5"/>
  <c r="F738" i="5"/>
  <c r="F739" i="5"/>
  <c r="F746" i="5"/>
  <c r="F747" i="5"/>
  <c r="F754" i="5"/>
  <c r="F755" i="5"/>
  <c r="F762" i="5"/>
  <c r="F763" i="5"/>
  <c r="F766" i="5"/>
  <c r="F770" i="5"/>
  <c r="F771" i="5"/>
  <c r="F774" i="5"/>
  <c r="F778" i="5"/>
  <c r="F779" i="5"/>
  <c r="F786" i="5"/>
  <c r="F787" i="5"/>
  <c r="F790" i="5"/>
  <c r="F794" i="5"/>
  <c r="F795" i="5"/>
  <c r="F803" i="5"/>
  <c r="F810" i="5"/>
  <c r="F811" i="5"/>
  <c r="F814" i="5"/>
  <c r="G814" i="5" s="1"/>
  <c r="F819" i="5"/>
  <c r="F822" i="5"/>
  <c r="F826" i="5"/>
  <c r="F827" i="5"/>
  <c r="F834" i="5"/>
  <c r="F835" i="5"/>
  <c r="F838" i="5"/>
  <c r="G838" i="5" s="1"/>
  <c r="F842" i="5"/>
  <c r="F843" i="5"/>
  <c r="F850" i="5"/>
  <c r="F851" i="5"/>
  <c r="F854" i="5"/>
  <c r="F858" i="5"/>
  <c r="F859" i="5"/>
  <c r="F866" i="5"/>
  <c r="F867" i="5"/>
  <c r="F874" i="5"/>
  <c r="F875" i="5"/>
  <c r="F882" i="5"/>
  <c r="F883" i="5"/>
  <c r="F891" i="5"/>
  <c r="F898" i="5"/>
  <c r="F899" i="5"/>
  <c r="F902" i="5"/>
  <c r="F906" i="5"/>
  <c r="F907" i="5"/>
  <c r="F914" i="5"/>
  <c r="F915" i="5"/>
  <c r="F918" i="5"/>
  <c r="F922" i="5"/>
  <c r="F923" i="5"/>
  <c r="F930" i="5"/>
  <c r="F931" i="5"/>
  <c r="F939" i="5"/>
  <c r="F940" i="5"/>
  <c r="G940" i="5" s="1"/>
  <c r="F947" i="5"/>
  <c r="F954" i="5"/>
  <c r="F955" i="5"/>
  <c r="F962" i="5"/>
  <c r="F963" i="5"/>
  <c r="G963" i="5" s="1"/>
  <c r="F971" i="5"/>
  <c r="F978" i="5"/>
  <c r="F979" i="5"/>
  <c r="G979" i="5" s="1"/>
  <c r="F987" i="5"/>
  <c r="F990" i="5"/>
  <c r="F994" i="5"/>
  <c r="F995" i="5"/>
  <c r="G995" i="5" s="1"/>
  <c r="F1002" i="5"/>
  <c r="F1003" i="5"/>
  <c r="G1003" i="5" s="1"/>
  <c r="F1010" i="5"/>
  <c r="F1011" i="5"/>
  <c r="F1018" i="5"/>
  <c r="F1019" i="5"/>
  <c r="F1026" i="5"/>
  <c r="F1027" i="5"/>
  <c r="G1027" i="5" s="1"/>
  <c r="F1034" i="5"/>
  <c r="F1035" i="5"/>
  <c r="G1035" i="5" s="1"/>
  <c r="F1038" i="5"/>
  <c r="G1038" i="5" s="1"/>
  <c r="F1042" i="5"/>
  <c r="F1043" i="5"/>
  <c r="G1043" i="5" s="1"/>
  <c r="F1050" i="5"/>
  <c r="F1051" i="5"/>
  <c r="F1054" i="5"/>
  <c r="F1058" i="5"/>
  <c r="F1059" i="5"/>
  <c r="G1059" i="5" s="1"/>
  <c r="F1066" i="5"/>
  <c r="F1067" i="5"/>
  <c r="G1067" i="5" s="1"/>
  <c r="F1074" i="5"/>
  <c r="F1075" i="5"/>
  <c r="F1083" i="5"/>
  <c r="F1090" i="5"/>
  <c r="G1090" i="5" s="1"/>
  <c r="F1091" i="5"/>
  <c r="G1091" i="5" s="1"/>
  <c r="F1094" i="5"/>
  <c r="G1094" i="5" s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4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5" i="5"/>
  <c r="F5" i="5" s="1"/>
  <c r="G5" i="5" s="1"/>
  <c r="D6" i="5"/>
  <c r="D7" i="5"/>
  <c r="F7" i="5" s="1"/>
  <c r="G7" i="5" s="1"/>
  <c r="D8" i="5"/>
  <c r="D9" i="5"/>
  <c r="D10" i="5"/>
  <c r="D11" i="5"/>
  <c r="D12" i="5"/>
  <c r="D4" i="5"/>
  <c r="F48" i="5"/>
  <c r="F50" i="5"/>
  <c r="G50" i="5" s="1"/>
  <c r="H50" i="5" s="1"/>
  <c r="F56" i="5"/>
  <c r="F58" i="5"/>
  <c r="G58" i="5" s="1"/>
  <c r="H58" i="5" s="1"/>
  <c r="F64" i="5"/>
  <c r="F98" i="5"/>
  <c r="F112" i="5"/>
  <c r="F120" i="5"/>
  <c r="F128" i="5"/>
  <c r="F138" i="5"/>
  <c r="F154" i="5"/>
  <c r="F176" i="5"/>
  <c r="F184" i="5"/>
  <c r="F186" i="5"/>
  <c r="F192" i="5"/>
  <c r="F194" i="5"/>
  <c r="F240" i="5"/>
  <c r="F248" i="5"/>
  <c r="F256" i="5"/>
  <c r="F282" i="5"/>
  <c r="F298" i="5"/>
  <c r="F304" i="5"/>
  <c r="F312" i="5"/>
  <c r="F320" i="5"/>
  <c r="F322" i="5"/>
  <c r="F338" i="5"/>
  <c r="F368" i="5"/>
  <c r="F376" i="5"/>
  <c r="F384" i="5"/>
  <c r="F426" i="5"/>
  <c r="F432" i="5"/>
  <c r="F434" i="5"/>
  <c r="F440" i="5"/>
  <c r="F448" i="5"/>
  <c r="F456" i="5"/>
  <c r="F458" i="5"/>
  <c r="F464" i="5"/>
  <c r="F466" i="5"/>
  <c r="F472" i="5"/>
  <c r="F480" i="5"/>
  <c r="F488" i="5"/>
  <c r="F490" i="5"/>
  <c r="F496" i="5"/>
  <c r="F498" i="5"/>
  <c r="F504" i="5"/>
  <c r="F520" i="5"/>
  <c r="F528" i="5"/>
  <c r="F530" i="5"/>
  <c r="F537" i="5"/>
  <c r="G537" i="5" s="1"/>
  <c r="F538" i="5"/>
  <c r="F552" i="5"/>
  <c r="G552" i="5" s="1"/>
  <c r="F560" i="5"/>
  <c r="F578" i="5"/>
  <c r="F584" i="5"/>
  <c r="F586" i="5"/>
  <c r="F592" i="5"/>
  <c r="F616" i="5"/>
  <c r="G616" i="5" s="1"/>
  <c r="F618" i="5"/>
  <c r="F624" i="5"/>
  <c r="F642" i="5"/>
  <c r="F648" i="5"/>
  <c r="F656" i="5"/>
  <c r="F672" i="5"/>
  <c r="G672" i="5" s="1"/>
  <c r="F674" i="5"/>
  <c r="F688" i="5"/>
  <c r="G688" i="5" s="1"/>
  <c r="F704" i="5"/>
  <c r="G704" i="5" s="1"/>
  <c r="F712" i="5"/>
  <c r="F720" i="5"/>
  <c r="G720" i="5" s="1"/>
  <c r="F730" i="5"/>
  <c r="F736" i="5"/>
  <c r="G736" i="5" s="1"/>
  <c r="F752" i="5"/>
  <c r="F760" i="5"/>
  <c r="F768" i="5"/>
  <c r="G768" i="5" s="1"/>
  <c r="F776" i="5"/>
  <c r="F784" i="5"/>
  <c r="G784" i="5" s="1"/>
  <c r="F792" i="5"/>
  <c r="F800" i="5"/>
  <c r="F802" i="5"/>
  <c r="F816" i="5"/>
  <c r="F818" i="5"/>
  <c r="F824" i="5"/>
  <c r="G824" i="5" s="1"/>
  <c r="F832" i="5"/>
  <c r="G832" i="5" s="1"/>
  <c r="F840" i="5"/>
  <c r="F848" i="5"/>
  <c r="G848" i="5" s="1"/>
  <c r="F856" i="5"/>
  <c r="F880" i="5"/>
  <c r="F888" i="5"/>
  <c r="F890" i="5"/>
  <c r="F904" i="5"/>
  <c r="F912" i="5"/>
  <c r="G912" i="5" s="1"/>
  <c r="F920" i="5"/>
  <c r="F944" i="5"/>
  <c r="F946" i="5"/>
  <c r="F968" i="5"/>
  <c r="F976" i="5"/>
  <c r="F986" i="5"/>
  <c r="F1000" i="5"/>
  <c r="G1000" i="5" s="1"/>
  <c r="F1008" i="5"/>
  <c r="F1032" i="5"/>
  <c r="G1032" i="5" s="1"/>
  <c r="F1040" i="5"/>
  <c r="F1064" i="5"/>
  <c r="F1072" i="5"/>
  <c r="F1082" i="5"/>
  <c r="F510" i="5"/>
  <c r="F511" i="5"/>
  <c r="F512" i="5"/>
  <c r="G512" i="5" s="1"/>
  <c r="F513" i="5"/>
  <c r="F517" i="5"/>
  <c r="F519" i="5"/>
  <c r="F521" i="5"/>
  <c r="F525" i="5"/>
  <c r="F527" i="5"/>
  <c r="F529" i="5"/>
  <c r="F533" i="5"/>
  <c r="F535" i="5"/>
  <c r="F536" i="5"/>
  <c r="F541" i="5"/>
  <c r="F543" i="5"/>
  <c r="F544" i="5"/>
  <c r="F545" i="5"/>
  <c r="F549" i="5"/>
  <c r="F551" i="5"/>
  <c r="F553" i="5"/>
  <c r="G553" i="5" s="1"/>
  <c r="F557" i="5"/>
  <c r="F559" i="5"/>
  <c r="F561" i="5"/>
  <c r="F565" i="5"/>
  <c r="F567" i="5"/>
  <c r="F568" i="5"/>
  <c r="G568" i="5" s="1"/>
  <c r="F569" i="5"/>
  <c r="G569" i="5" s="1"/>
  <c r="F570" i="5"/>
  <c r="F573" i="5"/>
  <c r="F575" i="5"/>
  <c r="F576" i="5"/>
  <c r="F577" i="5"/>
  <c r="F581" i="5"/>
  <c r="F583" i="5"/>
  <c r="G583" i="5" s="1"/>
  <c r="F585" i="5"/>
  <c r="F589" i="5"/>
  <c r="F591" i="5"/>
  <c r="F593" i="5"/>
  <c r="F597" i="5"/>
  <c r="F599" i="5"/>
  <c r="F600" i="5"/>
  <c r="F601" i="5"/>
  <c r="F605" i="5"/>
  <c r="F607" i="5"/>
  <c r="G607" i="5" s="1"/>
  <c r="F608" i="5"/>
  <c r="F609" i="5"/>
  <c r="F613" i="5"/>
  <c r="F615" i="5"/>
  <c r="F617" i="5"/>
  <c r="F621" i="5"/>
  <c r="F622" i="5"/>
  <c r="F623" i="5"/>
  <c r="F625" i="5"/>
  <c r="F626" i="5"/>
  <c r="F629" i="5"/>
  <c r="F631" i="5"/>
  <c r="F632" i="5"/>
  <c r="F633" i="5"/>
  <c r="F637" i="5"/>
  <c r="F639" i="5"/>
  <c r="F640" i="5"/>
  <c r="F641" i="5"/>
  <c r="F645" i="5"/>
  <c r="F646" i="5"/>
  <c r="F647" i="5"/>
  <c r="G647" i="5" s="1"/>
  <c r="F649" i="5"/>
  <c r="F653" i="5"/>
  <c r="F655" i="5"/>
  <c r="F657" i="5"/>
  <c r="F661" i="5"/>
  <c r="F663" i="5"/>
  <c r="F664" i="5"/>
  <c r="F665" i="5"/>
  <c r="F669" i="5"/>
  <c r="F671" i="5"/>
  <c r="F673" i="5"/>
  <c r="F677" i="5"/>
  <c r="F679" i="5"/>
  <c r="F680" i="5"/>
  <c r="F681" i="5"/>
  <c r="F685" i="5"/>
  <c r="F687" i="5"/>
  <c r="F689" i="5"/>
  <c r="F690" i="5"/>
  <c r="F693" i="5"/>
  <c r="F695" i="5"/>
  <c r="F696" i="5"/>
  <c r="F697" i="5"/>
  <c r="F701" i="5"/>
  <c r="F703" i="5"/>
  <c r="F705" i="5"/>
  <c r="F709" i="5"/>
  <c r="F711" i="5"/>
  <c r="F713" i="5"/>
  <c r="F717" i="5"/>
  <c r="F719" i="5"/>
  <c r="F721" i="5"/>
  <c r="F725" i="5"/>
  <c r="F727" i="5"/>
  <c r="F728" i="5"/>
  <c r="F729" i="5"/>
  <c r="F733" i="5"/>
  <c r="F735" i="5"/>
  <c r="F737" i="5"/>
  <c r="F741" i="5"/>
  <c r="F742" i="5"/>
  <c r="F743" i="5"/>
  <c r="F744" i="5"/>
  <c r="F745" i="5"/>
  <c r="F749" i="5"/>
  <c r="F751" i="5"/>
  <c r="F753" i="5"/>
  <c r="F757" i="5"/>
  <c r="F759" i="5"/>
  <c r="F761" i="5"/>
  <c r="G761" i="5" s="1"/>
  <c r="F765" i="5"/>
  <c r="F767" i="5"/>
  <c r="F769" i="5"/>
  <c r="F773" i="5"/>
  <c r="F775" i="5"/>
  <c r="G775" i="5" s="1"/>
  <c r="F777" i="5"/>
  <c r="F781" i="5"/>
  <c r="F783" i="5"/>
  <c r="F785" i="5"/>
  <c r="F789" i="5"/>
  <c r="F791" i="5"/>
  <c r="F793" i="5"/>
  <c r="F797" i="5"/>
  <c r="F799" i="5"/>
  <c r="F801" i="5"/>
  <c r="F805" i="5"/>
  <c r="F807" i="5"/>
  <c r="F808" i="5"/>
  <c r="F809" i="5"/>
  <c r="F813" i="5"/>
  <c r="F815" i="5"/>
  <c r="F817" i="5"/>
  <c r="F821" i="5"/>
  <c r="F823" i="5"/>
  <c r="F825" i="5"/>
  <c r="F829" i="5"/>
  <c r="F831" i="5"/>
  <c r="F833" i="5"/>
  <c r="F837" i="5"/>
  <c r="F839" i="5"/>
  <c r="G839" i="5" s="1"/>
  <c r="F841" i="5"/>
  <c r="F845" i="5"/>
  <c r="F847" i="5"/>
  <c r="F849" i="5"/>
  <c r="F853" i="5"/>
  <c r="F855" i="5"/>
  <c r="F857" i="5"/>
  <c r="F861" i="5"/>
  <c r="F863" i="5"/>
  <c r="F864" i="5"/>
  <c r="G864" i="5" s="1"/>
  <c r="F865" i="5"/>
  <c r="F869" i="5"/>
  <c r="F871" i="5"/>
  <c r="F872" i="5"/>
  <c r="F873" i="5"/>
  <c r="F877" i="5"/>
  <c r="F879" i="5"/>
  <c r="F881" i="5"/>
  <c r="F885" i="5"/>
  <c r="F887" i="5"/>
  <c r="F889" i="5"/>
  <c r="F893" i="5"/>
  <c r="F895" i="5"/>
  <c r="F896" i="5"/>
  <c r="F897" i="5"/>
  <c r="F901" i="5"/>
  <c r="F903" i="5"/>
  <c r="F905" i="5"/>
  <c r="F909" i="5"/>
  <c r="F911" i="5"/>
  <c r="F913" i="5"/>
  <c r="F917" i="5"/>
  <c r="F919" i="5"/>
  <c r="F921" i="5"/>
  <c r="F925" i="5"/>
  <c r="F927" i="5"/>
  <c r="F928" i="5"/>
  <c r="F929" i="5"/>
  <c r="F933" i="5"/>
  <c r="F935" i="5"/>
  <c r="F936" i="5"/>
  <c r="F937" i="5"/>
  <c r="F938" i="5"/>
  <c r="F941" i="5"/>
  <c r="F943" i="5"/>
  <c r="F945" i="5"/>
  <c r="F949" i="5"/>
  <c r="F951" i="5"/>
  <c r="F952" i="5"/>
  <c r="G952" i="5" s="1"/>
  <c r="F953" i="5"/>
  <c r="F957" i="5"/>
  <c r="F959" i="5"/>
  <c r="F960" i="5"/>
  <c r="F961" i="5"/>
  <c r="F965" i="5"/>
  <c r="F967" i="5"/>
  <c r="F969" i="5"/>
  <c r="F970" i="5"/>
  <c r="F973" i="5"/>
  <c r="F975" i="5"/>
  <c r="F977" i="5"/>
  <c r="F981" i="5"/>
  <c r="F983" i="5"/>
  <c r="F984" i="5"/>
  <c r="G984" i="5" s="1"/>
  <c r="F985" i="5"/>
  <c r="F989" i="5"/>
  <c r="F991" i="5"/>
  <c r="F992" i="5"/>
  <c r="F993" i="5"/>
  <c r="F997" i="5"/>
  <c r="F999" i="5"/>
  <c r="F1001" i="5"/>
  <c r="F1005" i="5"/>
  <c r="F1007" i="5"/>
  <c r="F1009" i="5"/>
  <c r="F1013" i="5"/>
  <c r="F1015" i="5"/>
  <c r="F1016" i="5"/>
  <c r="F1017" i="5"/>
  <c r="F1021" i="5"/>
  <c r="F1022" i="5"/>
  <c r="F1023" i="5"/>
  <c r="F1024" i="5"/>
  <c r="F1025" i="5"/>
  <c r="F1029" i="5"/>
  <c r="F1031" i="5"/>
  <c r="F1033" i="5"/>
  <c r="F1037" i="5"/>
  <c r="F1039" i="5"/>
  <c r="F1041" i="5"/>
  <c r="F1045" i="5"/>
  <c r="F1047" i="5"/>
  <c r="F1048" i="5"/>
  <c r="F1049" i="5"/>
  <c r="F1053" i="5"/>
  <c r="F1055" i="5"/>
  <c r="F1056" i="5"/>
  <c r="F1057" i="5"/>
  <c r="F1061" i="5"/>
  <c r="F1063" i="5"/>
  <c r="F1065" i="5"/>
  <c r="F1069" i="5"/>
  <c r="F1071" i="5"/>
  <c r="F1073" i="5"/>
  <c r="F1077" i="5"/>
  <c r="F1079" i="5"/>
  <c r="F1080" i="5"/>
  <c r="F1081" i="5"/>
  <c r="F1085" i="5"/>
  <c r="F1087" i="5"/>
  <c r="F1088" i="5"/>
  <c r="F1089" i="5"/>
  <c r="F1093" i="5"/>
  <c r="F1095" i="5"/>
  <c r="F13" i="5"/>
  <c r="G13" i="5" s="1"/>
  <c r="F15" i="5"/>
  <c r="F16" i="5"/>
  <c r="F17" i="5"/>
  <c r="F21" i="5"/>
  <c r="G21" i="5" s="1"/>
  <c r="H21" i="5" s="1"/>
  <c r="F23" i="5"/>
  <c r="G23" i="5" s="1"/>
  <c r="H23" i="5" s="1"/>
  <c r="F24" i="5"/>
  <c r="F25" i="5"/>
  <c r="F29" i="5"/>
  <c r="G29" i="5" s="1"/>
  <c r="H29" i="5" s="1"/>
  <c r="F31" i="5"/>
  <c r="G31" i="5" s="1"/>
  <c r="H31" i="5" s="1"/>
  <c r="F32" i="5"/>
  <c r="F33" i="5"/>
  <c r="F37" i="5"/>
  <c r="G37" i="5" s="1"/>
  <c r="H37" i="5" s="1"/>
  <c r="F39" i="5"/>
  <c r="G39" i="5" s="1"/>
  <c r="H39" i="5" s="1"/>
  <c r="F40" i="5"/>
  <c r="F41" i="5"/>
  <c r="F45" i="5"/>
  <c r="G45" i="5" s="1"/>
  <c r="H45" i="5" s="1"/>
  <c r="F46" i="5"/>
  <c r="F47" i="5"/>
  <c r="G47" i="5" s="1"/>
  <c r="H47" i="5" s="1"/>
  <c r="F49" i="5"/>
  <c r="F53" i="5"/>
  <c r="G53" i="5" s="1"/>
  <c r="H53" i="5" s="1"/>
  <c r="F55" i="5"/>
  <c r="G55" i="5" s="1"/>
  <c r="H55" i="5" s="1"/>
  <c r="F57" i="5"/>
  <c r="F61" i="5"/>
  <c r="G61" i="5" s="1"/>
  <c r="H61" i="5" s="1"/>
  <c r="F62" i="5"/>
  <c r="F63" i="5"/>
  <c r="G63" i="5" s="1"/>
  <c r="H63" i="5" s="1"/>
  <c r="F65" i="5"/>
  <c r="F69" i="5"/>
  <c r="G69" i="5" s="1"/>
  <c r="H69" i="5" s="1"/>
  <c r="F71" i="5"/>
  <c r="G71" i="5" s="1"/>
  <c r="H71" i="5" s="1"/>
  <c r="F72" i="5"/>
  <c r="F73" i="5"/>
  <c r="F77" i="5"/>
  <c r="G77" i="5" s="1"/>
  <c r="H77" i="5" s="1"/>
  <c r="F79" i="5"/>
  <c r="G79" i="5" s="1"/>
  <c r="H79" i="5" s="1"/>
  <c r="F80" i="5"/>
  <c r="F81" i="5"/>
  <c r="F85" i="5"/>
  <c r="F87" i="5"/>
  <c r="F88" i="5"/>
  <c r="F89" i="5"/>
  <c r="F93" i="5"/>
  <c r="F95" i="5"/>
  <c r="F96" i="5"/>
  <c r="F97" i="5"/>
  <c r="F101" i="5"/>
  <c r="F102" i="5"/>
  <c r="F103" i="5"/>
  <c r="F104" i="5"/>
  <c r="F105" i="5"/>
  <c r="F109" i="5"/>
  <c r="F111" i="5"/>
  <c r="F113" i="5"/>
  <c r="F117" i="5"/>
  <c r="F119" i="5"/>
  <c r="F121" i="5"/>
  <c r="F125" i="5"/>
  <c r="F127" i="5"/>
  <c r="F129" i="5"/>
  <c r="F133" i="5"/>
  <c r="F135" i="5"/>
  <c r="F136" i="5"/>
  <c r="F137" i="5"/>
  <c r="F141" i="5"/>
  <c r="F143" i="5"/>
  <c r="F144" i="5"/>
  <c r="F145" i="5"/>
  <c r="F149" i="5"/>
  <c r="F151" i="5"/>
  <c r="F152" i="5"/>
  <c r="F153" i="5"/>
  <c r="F157" i="5"/>
  <c r="F158" i="5"/>
  <c r="F159" i="5"/>
  <c r="F160" i="5"/>
  <c r="F161" i="5"/>
  <c r="F165" i="5"/>
  <c r="F167" i="5"/>
  <c r="F168" i="5"/>
  <c r="F169" i="5"/>
  <c r="F173" i="5"/>
  <c r="F175" i="5"/>
  <c r="F177" i="5"/>
  <c r="F181" i="5"/>
  <c r="F183" i="5"/>
  <c r="F185" i="5"/>
  <c r="F189" i="5"/>
  <c r="F191" i="5"/>
  <c r="F193" i="5"/>
  <c r="F197" i="5"/>
  <c r="F199" i="5"/>
  <c r="F200" i="5"/>
  <c r="F201" i="5"/>
  <c r="F205" i="5"/>
  <c r="F207" i="5"/>
  <c r="F208" i="5"/>
  <c r="F209" i="5"/>
  <c r="F213" i="5"/>
  <c r="F214" i="5"/>
  <c r="F215" i="5"/>
  <c r="F216" i="5"/>
  <c r="F217" i="5"/>
  <c r="F221" i="5"/>
  <c r="F223" i="5"/>
  <c r="F224" i="5"/>
  <c r="F225" i="5"/>
  <c r="F229" i="5"/>
  <c r="F231" i="5"/>
  <c r="F232" i="5"/>
  <c r="F233" i="5"/>
  <c r="F237" i="5"/>
  <c r="F239" i="5"/>
  <c r="F241" i="5"/>
  <c r="F245" i="5"/>
  <c r="F247" i="5"/>
  <c r="F249" i="5"/>
  <c r="F253" i="5"/>
  <c r="F255" i="5"/>
  <c r="F257" i="5"/>
  <c r="F261" i="5"/>
  <c r="F263" i="5"/>
  <c r="F264" i="5"/>
  <c r="F265" i="5"/>
  <c r="F269" i="5"/>
  <c r="F270" i="5"/>
  <c r="F271" i="5"/>
  <c r="F272" i="5"/>
  <c r="F273" i="5"/>
  <c r="F277" i="5"/>
  <c r="F279" i="5"/>
  <c r="F280" i="5"/>
  <c r="F281" i="5"/>
  <c r="F285" i="5"/>
  <c r="F287" i="5"/>
  <c r="F288" i="5"/>
  <c r="F289" i="5"/>
  <c r="F293" i="5"/>
  <c r="F295" i="5"/>
  <c r="F296" i="5"/>
  <c r="F297" i="5"/>
  <c r="F301" i="5"/>
  <c r="F303" i="5"/>
  <c r="F305" i="5"/>
  <c r="F309" i="5"/>
  <c r="F310" i="5"/>
  <c r="F311" i="5"/>
  <c r="F313" i="5"/>
  <c r="F317" i="5"/>
  <c r="F319" i="5"/>
  <c r="F321" i="5"/>
  <c r="F325" i="5"/>
  <c r="F326" i="5"/>
  <c r="F327" i="5"/>
  <c r="F328" i="5"/>
  <c r="F329" i="5"/>
  <c r="F333" i="5"/>
  <c r="F335" i="5"/>
  <c r="F336" i="5"/>
  <c r="F337" i="5"/>
  <c r="F341" i="5"/>
  <c r="F343" i="5"/>
  <c r="F344" i="5"/>
  <c r="F345" i="5"/>
  <c r="F349" i="5"/>
  <c r="F351" i="5"/>
  <c r="F352" i="5"/>
  <c r="F353" i="5"/>
  <c r="F357" i="5"/>
  <c r="F359" i="5"/>
  <c r="F360" i="5"/>
  <c r="F361" i="5"/>
  <c r="F365" i="5"/>
  <c r="F367" i="5"/>
  <c r="F369" i="5"/>
  <c r="F373" i="5"/>
  <c r="F375" i="5"/>
  <c r="F377" i="5"/>
  <c r="F381" i="5"/>
  <c r="F383" i="5"/>
  <c r="F385" i="5"/>
  <c r="F389" i="5"/>
  <c r="F391" i="5"/>
  <c r="F392" i="5"/>
  <c r="F393" i="5"/>
  <c r="F397" i="5"/>
  <c r="F399" i="5"/>
  <c r="F400" i="5"/>
  <c r="F401" i="5"/>
  <c r="F405" i="5"/>
  <c r="F407" i="5"/>
  <c r="F408" i="5"/>
  <c r="F409" i="5"/>
  <c r="F413" i="5"/>
  <c r="F415" i="5"/>
  <c r="F416" i="5"/>
  <c r="F417" i="5"/>
  <c r="F421" i="5"/>
  <c r="F423" i="5"/>
  <c r="F424" i="5"/>
  <c r="F425" i="5"/>
  <c r="F429" i="5"/>
  <c r="F431" i="5"/>
  <c r="F433" i="5"/>
  <c r="F437" i="5"/>
  <c r="F439" i="5"/>
  <c r="F441" i="5"/>
  <c r="F445" i="5"/>
  <c r="F447" i="5"/>
  <c r="F449" i="5"/>
  <c r="F453" i="5"/>
  <c r="F455" i="5"/>
  <c r="F457" i="5"/>
  <c r="F461" i="5"/>
  <c r="F463" i="5"/>
  <c r="F465" i="5"/>
  <c r="F469" i="5"/>
  <c r="F471" i="5"/>
  <c r="F473" i="5"/>
  <c r="F477" i="5"/>
  <c r="F479" i="5"/>
  <c r="F481" i="5"/>
  <c r="F485" i="5"/>
  <c r="F487" i="5"/>
  <c r="F489" i="5"/>
  <c r="F493" i="5"/>
  <c r="F495" i="5"/>
  <c r="F497" i="5"/>
  <c r="F501" i="5"/>
  <c r="F503" i="5"/>
  <c r="F505" i="5"/>
  <c r="F509" i="5"/>
  <c r="F8" i="5"/>
  <c r="G8" i="5" s="1"/>
  <c r="F9" i="5"/>
  <c r="G9" i="5" s="1"/>
  <c r="F10" i="5"/>
  <c r="G10" i="5" s="1"/>
  <c r="F4" i="5"/>
  <c r="G4" i="5" s="1"/>
  <c r="O60" i="5" l="1"/>
  <c r="O884" i="5"/>
  <c r="P884" i="5" s="1"/>
  <c r="Q884" i="5" s="1"/>
  <c r="O836" i="5"/>
  <c r="P836" i="5" s="1"/>
  <c r="Y175" i="5"/>
  <c r="W914" i="5"/>
  <c r="X914" i="5" s="1"/>
  <c r="O852" i="5"/>
  <c r="Y501" i="5"/>
  <c r="AG290" i="5"/>
  <c r="O900" i="5"/>
  <c r="P900" i="5" s="1"/>
  <c r="W1010" i="5"/>
  <c r="X1010" i="5" s="1"/>
  <c r="AO903" i="5"/>
  <c r="O564" i="5"/>
  <c r="P564" i="5" s="1"/>
  <c r="O556" i="5"/>
  <c r="P556" i="5" s="1"/>
  <c r="AG929" i="5"/>
  <c r="O548" i="5"/>
  <c r="O442" i="5"/>
  <c r="O422" i="5"/>
  <c r="Y533" i="5"/>
  <c r="AG154" i="5"/>
  <c r="AG948" i="5"/>
  <c r="AG950" i="5"/>
  <c r="AO445" i="5"/>
  <c r="O934" i="5"/>
  <c r="O742" i="5"/>
  <c r="O654" i="5"/>
  <c r="O590" i="5"/>
  <c r="O526" i="5"/>
  <c r="O990" i="5"/>
  <c r="O910" i="5"/>
  <c r="O846" i="5"/>
  <c r="P846" i="5" s="1"/>
  <c r="Q846" i="5" s="1"/>
  <c r="O782" i="5"/>
  <c r="O718" i="5"/>
  <c r="O678" i="5"/>
  <c r="O614" i="5"/>
  <c r="O502" i="5"/>
  <c r="O454" i="5"/>
  <c r="O406" i="5"/>
  <c r="P406" i="5" s="1"/>
  <c r="Q406" i="5" s="1"/>
  <c r="O950" i="5"/>
  <c r="P950" i="5" s="1"/>
  <c r="Q950" i="5" s="1"/>
  <c r="O694" i="5"/>
  <c r="O638" i="5"/>
  <c r="O542" i="5"/>
  <c r="O474" i="5"/>
  <c r="P474" i="5" s="1"/>
  <c r="O306" i="5"/>
  <c r="P306" i="5" s="1"/>
  <c r="O966" i="5"/>
  <c r="O926" i="5"/>
  <c r="O862" i="5"/>
  <c r="P862" i="5" s="1"/>
  <c r="Q862" i="5" s="1"/>
  <c r="O798" i="5"/>
  <c r="O662" i="5"/>
  <c r="O598" i="5"/>
  <c r="O518" i="5"/>
  <c r="P518" i="5" s="1"/>
  <c r="O430" i="5"/>
  <c r="O378" i="5"/>
  <c r="P378" i="5" s="1"/>
  <c r="AG846" i="5"/>
  <c r="AG902" i="5"/>
  <c r="AG1012" i="5"/>
  <c r="AO905" i="5"/>
  <c r="O982" i="5"/>
  <c r="O710" i="5"/>
  <c r="O622" i="5"/>
  <c r="O494" i="5"/>
  <c r="P494" i="5" s="1"/>
  <c r="AG138" i="5"/>
  <c r="O958" i="5"/>
  <c r="P958" i="5" s="1"/>
  <c r="Q958" i="5" s="1"/>
  <c r="O814" i="5"/>
  <c r="O726" i="5"/>
  <c r="O606" i="5"/>
  <c r="O550" i="5"/>
  <c r="O510" i="5"/>
  <c r="Y103" i="5"/>
  <c r="Y819" i="5"/>
  <c r="O974" i="5"/>
  <c r="O894" i="5"/>
  <c r="O830" i="5"/>
  <c r="O806" i="5"/>
  <c r="O630" i="5"/>
  <c r="O498" i="5"/>
  <c r="O362" i="5"/>
  <c r="AG500" i="5"/>
  <c r="AG735" i="5"/>
  <c r="AG774" i="5"/>
  <c r="AG854" i="5"/>
  <c r="AO493" i="5"/>
  <c r="P1089" i="5"/>
  <c r="Q1089" i="5" s="1"/>
  <c r="P1082" i="5"/>
  <c r="Q1082" i="5" s="1"/>
  <c r="P1068" i="5"/>
  <c r="Q1068" i="5" s="1"/>
  <c r="P1061" i="5"/>
  <c r="Q1061" i="5" s="1"/>
  <c r="P1056" i="5"/>
  <c r="Q1056" i="5" s="1"/>
  <c r="P1047" i="5"/>
  <c r="Q1047" i="5" s="1"/>
  <c r="P1028" i="5"/>
  <c r="Q1028" i="5" s="1"/>
  <c r="P1021" i="5"/>
  <c r="Q1021" i="5" s="1"/>
  <c r="P1014" i="5"/>
  <c r="Q1014" i="5" s="1"/>
  <c r="P1007" i="5"/>
  <c r="Q1007" i="5" s="1"/>
  <c r="P1084" i="5"/>
  <c r="Q1084" i="5" s="1"/>
  <c r="P1070" i="5"/>
  <c r="Q1070" i="5" s="1"/>
  <c r="P1063" i="5"/>
  <c r="Q1063" i="5" s="1"/>
  <c r="P1049" i="5"/>
  <c r="Q1049" i="5" s="1"/>
  <c r="P1030" i="5"/>
  <c r="Q1030" i="5" s="1"/>
  <c r="P1023" i="5"/>
  <c r="Q1023" i="5" s="1"/>
  <c r="P1016" i="5"/>
  <c r="Q1016" i="5" s="1"/>
  <c r="P1009" i="5"/>
  <c r="Q1009" i="5" s="1"/>
  <c r="P990" i="5"/>
  <c r="Q990" i="5" s="1"/>
  <c r="P969" i="5"/>
  <c r="Q969" i="5" s="1"/>
  <c r="P957" i="5"/>
  <c r="Q957" i="5" s="1"/>
  <c r="P948" i="5"/>
  <c r="Q948" i="5" s="1"/>
  <c r="P943" i="5"/>
  <c r="Q943" i="5" s="1"/>
  <c r="P936" i="5"/>
  <c r="Q936" i="5" s="1"/>
  <c r="P929" i="5"/>
  <c r="Q929" i="5" s="1"/>
  <c r="P910" i="5"/>
  <c r="Q910" i="5" s="1"/>
  <c r="Q903" i="5"/>
  <c r="P903" i="5"/>
  <c r="P282" i="5"/>
  <c r="Q282" i="5" s="1"/>
  <c r="G15" i="5"/>
  <c r="H15" i="5" s="1"/>
  <c r="P1086" i="5"/>
  <c r="Q1086" i="5" s="1"/>
  <c r="P1077" i="5"/>
  <c r="Q1077" i="5" s="1"/>
  <c r="P1072" i="5"/>
  <c r="Q1072" i="5" s="1"/>
  <c r="P1065" i="5"/>
  <c r="Q1065" i="5" s="1"/>
  <c r="P1044" i="5"/>
  <c r="Q1044" i="5" s="1"/>
  <c r="P1037" i="5"/>
  <c r="Q1037" i="5" s="1"/>
  <c r="P1032" i="5"/>
  <c r="Q1032" i="5" s="1"/>
  <c r="P1025" i="5"/>
  <c r="Q1025" i="5" s="1"/>
  <c r="P1018" i="5"/>
  <c r="Q1018" i="5" s="1"/>
  <c r="P1004" i="5"/>
  <c r="Q1004" i="5" s="1"/>
  <c r="P997" i="5"/>
  <c r="Q997" i="5" s="1"/>
  <c r="P992" i="5"/>
  <c r="Q992" i="5" s="1"/>
  <c r="P985" i="5"/>
  <c r="Q985" i="5" s="1"/>
  <c r="P973" i="5"/>
  <c r="Q973" i="5" s="1"/>
  <c r="P964" i="5"/>
  <c r="Q964" i="5" s="1"/>
  <c r="P959" i="5"/>
  <c r="Q959" i="5" s="1"/>
  <c r="P924" i="5"/>
  <c r="Q924" i="5" s="1"/>
  <c r="P912" i="5"/>
  <c r="Q912" i="5" s="1"/>
  <c r="P905" i="5"/>
  <c r="Q905" i="5" s="1"/>
  <c r="P898" i="5"/>
  <c r="Q898" i="5" s="1"/>
  <c r="P893" i="5"/>
  <c r="Q893" i="5" s="1"/>
  <c r="P879" i="5"/>
  <c r="Q879" i="5" s="1"/>
  <c r="P872" i="5"/>
  <c r="Q872" i="5" s="1"/>
  <c r="P860" i="5"/>
  <c r="Q860" i="5" s="1"/>
  <c r="P848" i="5"/>
  <c r="Q848" i="5" s="1"/>
  <c r="P841" i="5"/>
  <c r="Q841" i="5" s="1"/>
  <c r="P829" i="5"/>
  <c r="Q829" i="5" s="1"/>
  <c r="P820" i="5"/>
  <c r="Q820" i="5" s="1"/>
  <c r="P815" i="5"/>
  <c r="Q815" i="5" s="1"/>
  <c r="P805" i="5"/>
  <c r="Q805" i="5" s="1"/>
  <c r="P791" i="5"/>
  <c r="Q791" i="5" s="1"/>
  <c r="P772" i="5"/>
  <c r="Q772" i="5" s="1"/>
  <c r="P760" i="5"/>
  <c r="Q760" i="5" s="1"/>
  <c r="P753" i="5"/>
  <c r="Q753" i="5" s="1"/>
  <c r="P727" i="5"/>
  <c r="Q727" i="5" s="1"/>
  <c r="P708" i="5"/>
  <c r="Q708" i="5" s="1"/>
  <c r="P701" i="5"/>
  <c r="Q701" i="5" s="1"/>
  <c r="P696" i="5"/>
  <c r="Q696" i="5" s="1"/>
  <c r="P694" i="5"/>
  <c r="Q694" i="5" s="1"/>
  <c r="P682" i="5"/>
  <c r="Q682" i="5" s="1"/>
  <c r="P673" i="5"/>
  <c r="Q673" i="5" s="1"/>
  <c r="P671" i="5"/>
  <c r="Q671" i="5" s="1"/>
  <c r="P660" i="5"/>
  <c r="Q660" i="5" s="1"/>
  <c r="P640" i="5"/>
  <c r="Q640" i="5" s="1"/>
  <c r="P638" i="5"/>
  <c r="Q638" i="5" s="1"/>
  <c r="P629" i="5"/>
  <c r="Q629" i="5" s="1"/>
  <c r="P201" i="5"/>
  <c r="Q201" i="5" s="1"/>
  <c r="P1093" i="5"/>
  <c r="Q1093" i="5" s="1"/>
  <c r="P1088" i="5"/>
  <c r="Q1088" i="5" s="1"/>
  <c r="P1079" i="5"/>
  <c r="Q1079" i="5" s="1"/>
  <c r="P1060" i="5"/>
  <c r="Q1060" i="5" s="1"/>
  <c r="P1053" i="5"/>
  <c r="Q1053" i="5" s="1"/>
  <c r="P1046" i="5"/>
  <c r="Q1046" i="5" s="1"/>
  <c r="P1039" i="5"/>
  <c r="Q1039" i="5" s="1"/>
  <c r="P1020" i="5"/>
  <c r="Q1020" i="5" s="1"/>
  <c r="P1006" i="5"/>
  <c r="Q1006" i="5" s="1"/>
  <c r="P999" i="5"/>
  <c r="Q999" i="5" s="1"/>
  <c r="P980" i="5"/>
  <c r="Q980" i="5" s="1"/>
  <c r="P975" i="5"/>
  <c r="Q975" i="5" s="1"/>
  <c r="P966" i="5"/>
  <c r="Q966" i="5" s="1"/>
  <c r="P952" i="5"/>
  <c r="Q952" i="5" s="1"/>
  <c r="P945" i="5"/>
  <c r="Q945" i="5" s="1"/>
  <c r="P933" i="5"/>
  <c r="Q933" i="5" s="1"/>
  <c r="P926" i="5"/>
  <c r="Q926" i="5" s="1"/>
  <c r="P919" i="5"/>
  <c r="Q919" i="5" s="1"/>
  <c r="P917" i="5"/>
  <c r="Q917" i="5" s="1"/>
  <c r="P886" i="5"/>
  <c r="Q886" i="5" s="1"/>
  <c r="P881" i="5"/>
  <c r="Q881" i="5" s="1"/>
  <c r="P855" i="5"/>
  <c r="Q855" i="5" s="1"/>
  <c r="P853" i="5"/>
  <c r="Q853" i="5" s="1"/>
  <c r="P822" i="5"/>
  <c r="Q822" i="5" s="1"/>
  <c r="P817" i="5"/>
  <c r="Q817" i="5" s="1"/>
  <c r="P800" i="5"/>
  <c r="Q800" i="5" s="1"/>
  <c r="P798" i="5"/>
  <c r="Q798" i="5" s="1"/>
  <c r="P793" i="5"/>
  <c r="Q793" i="5" s="1"/>
  <c r="P767" i="5"/>
  <c r="Q767" i="5" s="1"/>
  <c r="P748" i="5"/>
  <c r="Q748" i="5" s="1"/>
  <c r="P741" i="5"/>
  <c r="Q741" i="5" s="1"/>
  <c r="P736" i="5"/>
  <c r="Q736" i="5" s="1"/>
  <c r="P703" i="5"/>
  <c r="Q703" i="5" s="1"/>
  <c r="P684" i="5"/>
  <c r="Q684" i="5" s="1"/>
  <c r="P664" i="5"/>
  <c r="Q664" i="5" s="1"/>
  <c r="Q662" i="5"/>
  <c r="P662" i="5"/>
  <c r="P653" i="5"/>
  <c r="Q653" i="5" s="1"/>
  <c r="P633" i="5"/>
  <c r="Q633" i="5" s="1"/>
  <c r="P1095" i="5"/>
  <c r="Q1095" i="5" s="1"/>
  <c r="P1081" i="5"/>
  <c r="Q1081" i="5" s="1"/>
  <c r="P1062" i="5"/>
  <c r="Q1062" i="5" s="1"/>
  <c r="P1055" i="5"/>
  <c r="Q1055" i="5" s="1"/>
  <c r="P1048" i="5"/>
  <c r="Q1048" i="5" s="1"/>
  <c r="P1041" i="5"/>
  <c r="Q1041" i="5" s="1"/>
  <c r="P1022" i="5"/>
  <c r="Q1022" i="5" s="1"/>
  <c r="P1013" i="5"/>
  <c r="Q1013" i="5" s="1"/>
  <c r="P1008" i="5"/>
  <c r="Q1008" i="5" s="1"/>
  <c r="P1001" i="5"/>
  <c r="Q1001" i="5" s="1"/>
  <c r="P989" i="5"/>
  <c r="Q989" i="5" s="1"/>
  <c r="P1076" i="5"/>
  <c r="Q1076" i="5" s="1"/>
  <c r="P1069" i="5"/>
  <c r="Q1069" i="5" s="1"/>
  <c r="P1064" i="5"/>
  <c r="Q1064" i="5" s="1"/>
  <c r="P1057" i="5"/>
  <c r="Q1057" i="5" s="1"/>
  <c r="P1050" i="5"/>
  <c r="Q1050" i="5" s="1"/>
  <c r="P1036" i="5"/>
  <c r="Q1036" i="5" s="1"/>
  <c r="P1029" i="5"/>
  <c r="Q1029" i="5" s="1"/>
  <c r="P1024" i="5"/>
  <c r="Q1024" i="5" s="1"/>
  <c r="P1015" i="5"/>
  <c r="Q1015" i="5" s="1"/>
  <c r="P996" i="5"/>
  <c r="Q996" i="5" s="1"/>
  <c r="P991" i="5"/>
  <c r="Q991" i="5" s="1"/>
  <c r="P984" i="5"/>
  <c r="Q984" i="5" s="1"/>
  <c r="P977" i="5"/>
  <c r="Q977" i="5" s="1"/>
  <c r="P970" i="5"/>
  <c r="Q970" i="5" s="1"/>
  <c r="P956" i="5"/>
  <c r="Q956" i="5" s="1"/>
  <c r="P949" i="5"/>
  <c r="Q949" i="5" s="1"/>
  <c r="P942" i="5"/>
  <c r="Q942" i="5" s="1"/>
  <c r="P902" i="5"/>
  <c r="Q902" i="5" s="1"/>
  <c r="P897" i="5"/>
  <c r="Q897" i="5" s="1"/>
  <c r="P878" i="5"/>
  <c r="Q878" i="5" s="1"/>
  <c r="P871" i="5"/>
  <c r="Q871" i="5" s="1"/>
  <c r="P869" i="5"/>
  <c r="Q869" i="5" s="1"/>
  <c r="P838" i="5"/>
  <c r="Q838" i="5" s="1"/>
  <c r="P833" i="5"/>
  <c r="Q833" i="5" s="1"/>
  <c r="P809" i="5"/>
  <c r="Q809" i="5" s="1"/>
  <c r="P783" i="5"/>
  <c r="Q783" i="5" s="1"/>
  <c r="P1092" i="5"/>
  <c r="Q1092" i="5" s="1"/>
  <c r="P1085" i="5"/>
  <c r="Q1085" i="5" s="1"/>
  <c r="P1078" i="5"/>
  <c r="Q1078" i="5" s="1"/>
  <c r="P1071" i="5"/>
  <c r="Q1071" i="5" s="1"/>
  <c r="P1052" i="5"/>
  <c r="Q1052" i="5" s="1"/>
  <c r="P1038" i="5"/>
  <c r="Q1038" i="5" s="1"/>
  <c r="P1094" i="5"/>
  <c r="Q1094" i="5" s="1"/>
  <c r="P1087" i="5"/>
  <c r="Q1087" i="5" s="1"/>
  <c r="P1080" i="5"/>
  <c r="Q1080" i="5"/>
  <c r="P1073" i="5"/>
  <c r="Q1073" i="5" s="1"/>
  <c r="P1054" i="5"/>
  <c r="Q1054" i="5" s="1"/>
  <c r="P1045" i="5"/>
  <c r="Q1045" i="5" s="1"/>
  <c r="P1040" i="5"/>
  <c r="Q1040" i="5" s="1"/>
  <c r="P1033" i="5"/>
  <c r="Q1033" i="5" s="1"/>
  <c r="P1012" i="5"/>
  <c r="Q1012" i="5" s="1"/>
  <c r="P1005" i="5"/>
  <c r="Q1005" i="5" s="1"/>
  <c r="P1000" i="5"/>
  <c r="Q1000" i="5" s="1"/>
  <c r="P993" i="5"/>
  <c r="Q993" i="5" s="1"/>
  <c r="P981" i="5"/>
  <c r="Q981" i="5" s="1"/>
  <c r="P974" i="5"/>
  <c r="P967" i="5"/>
  <c r="Q967" i="5" s="1"/>
  <c r="P960" i="5"/>
  <c r="Q960" i="5" s="1"/>
  <c r="P932" i="5"/>
  <c r="Q932" i="5" s="1"/>
  <c r="P927" i="5"/>
  <c r="Q927" i="5" s="1"/>
  <c r="P918" i="5"/>
  <c r="Q918" i="5" s="1"/>
  <c r="P913" i="5"/>
  <c r="Q913" i="5" s="1"/>
  <c r="P894" i="5"/>
  <c r="Q894" i="5" s="1"/>
  <c r="P887" i="5"/>
  <c r="Q887" i="5" s="1"/>
  <c r="P885" i="5"/>
  <c r="Q885" i="5" s="1"/>
  <c r="P854" i="5"/>
  <c r="Q854" i="5" s="1"/>
  <c r="P849" i="5"/>
  <c r="Q849" i="5" s="1"/>
  <c r="P830" i="5"/>
  <c r="Q830" i="5" s="1"/>
  <c r="P823" i="5"/>
  <c r="Q823" i="5" s="1"/>
  <c r="P821" i="5"/>
  <c r="Q821" i="5" s="1"/>
  <c r="P806" i="5"/>
  <c r="Q806" i="5" s="1"/>
  <c r="P799" i="5"/>
  <c r="Q799" i="5" s="1"/>
  <c r="P527" i="5"/>
  <c r="Q527" i="5" s="1"/>
  <c r="P508" i="5"/>
  <c r="Q508" i="5" s="1"/>
  <c r="P473" i="5"/>
  <c r="Q473" i="5" s="1"/>
  <c r="P463" i="5"/>
  <c r="Q463" i="5" s="1"/>
  <c r="P432" i="5"/>
  <c r="Q432" i="5" s="1"/>
  <c r="P422" i="5"/>
  <c r="Q422" i="5" s="1"/>
  <c r="P407" i="5"/>
  <c r="Q407" i="5" s="1"/>
  <c r="P375" i="5"/>
  <c r="Q375" i="5" s="1"/>
  <c r="P328" i="5"/>
  <c r="Q328" i="5" s="1"/>
  <c r="P305" i="5"/>
  <c r="Q305" i="5" s="1"/>
  <c r="P295" i="5"/>
  <c r="Q295" i="5" s="1"/>
  <c r="P287" i="5"/>
  <c r="Q287" i="5" s="1"/>
  <c r="P272" i="5"/>
  <c r="Q272" i="5" s="1"/>
  <c r="P264" i="5"/>
  <c r="Q264" i="5" s="1"/>
  <c r="P217" i="5"/>
  <c r="Q217" i="5" s="1"/>
  <c r="P209" i="5"/>
  <c r="Q209" i="5" s="1"/>
  <c r="P199" i="5"/>
  <c r="Q199" i="5" s="1"/>
  <c r="P152" i="5"/>
  <c r="Q152" i="5" s="1"/>
  <c r="P144" i="5"/>
  <c r="Q144" i="5" s="1"/>
  <c r="P136" i="5"/>
  <c r="Q136" i="5" s="1"/>
  <c r="P97" i="5"/>
  <c r="Q97" i="5" s="1"/>
  <c r="P87" i="5"/>
  <c r="Q87" i="5" s="1"/>
  <c r="P64" i="5"/>
  <c r="Q64" i="5" s="1"/>
  <c r="P31" i="5"/>
  <c r="Q31" i="5" s="1"/>
  <c r="P9" i="5"/>
  <c r="Q9" i="5" s="1"/>
  <c r="P320" i="5"/>
  <c r="Q320" i="5" s="1"/>
  <c r="P901" i="5"/>
  <c r="Q901" i="5" s="1"/>
  <c r="P693" i="5"/>
  <c r="Q693" i="5" s="1"/>
  <c r="P637" i="5"/>
  <c r="Q637" i="5" s="1"/>
  <c r="P541" i="5"/>
  <c r="Q541" i="5" s="1"/>
  <c r="P520" i="5"/>
  <c r="Q520" i="5" s="1"/>
  <c r="P330" i="5"/>
  <c r="Q330" i="5" s="1"/>
  <c r="Q965" i="5"/>
  <c r="Q925" i="5"/>
  <c r="Q861" i="5"/>
  <c r="Q733" i="5"/>
  <c r="Q661" i="5"/>
  <c r="Q597" i="5"/>
  <c r="P503" i="5"/>
  <c r="Q503" i="5" s="1"/>
  <c r="O496" i="5"/>
  <c r="P465" i="5"/>
  <c r="Q465" i="5" s="1"/>
  <c r="P455" i="5"/>
  <c r="Q455" i="5" s="1"/>
  <c r="P447" i="5"/>
  <c r="Q447" i="5" s="1"/>
  <c r="O424" i="5"/>
  <c r="P409" i="5"/>
  <c r="Q409" i="5" s="1"/>
  <c r="O392" i="5"/>
  <c r="P377" i="5"/>
  <c r="Q377" i="5" s="1"/>
  <c r="O360" i="5"/>
  <c r="P335" i="5"/>
  <c r="Q335" i="5" s="1"/>
  <c r="P297" i="5"/>
  <c r="Q297" i="5" s="1"/>
  <c r="O256" i="5"/>
  <c r="O248" i="5"/>
  <c r="P191" i="5"/>
  <c r="Q191" i="5" s="1"/>
  <c r="O128" i="5"/>
  <c r="P79" i="5"/>
  <c r="Q79" i="5" s="1"/>
  <c r="P988" i="5"/>
  <c r="Q988" i="5" s="1"/>
  <c r="P972" i="5"/>
  <c r="Q972" i="5" s="1"/>
  <c r="P916" i="5"/>
  <c r="Q916" i="5" s="1"/>
  <c r="P892" i="5"/>
  <c r="Q892" i="5" s="1"/>
  <c r="P852" i="5"/>
  <c r="Q852" i="5" s="1"/>
  <c r="P828" i="5"/>
  <c r="Q828" i="5" s="1"/>
  <c r="P804" i="5"/>
  <c r="Q804" i="5" s="1"/>
  <c r="P780" i="5"/>
  <c r="Q780" i="5" s="1"/>
  <c r="P764" i="5"/>
  <c r="Q764" i="5" s="1"/>
  <c r="P740" i="5"/>
  <c r="Q740" i="5" s="1"/>
  <c r="P700" i="5"/>
  <c r="Q700" i="5" s="1"/>
  <c r="P668" i="5"/>
  <c r="Q668" i="5" s="1"/>
  <c r="P628" i="5"/>
  <c r="Q628" i="5" s="1"/>
  <c r="P604" i="5"/>
  <c r="Q604" i="5" s="1"/>
  <c r="P572" i="5"/>
  <c r="Q572" i="5" s="1"/>
  <c r="P548" i="5"/>
  <c r="Q548" i="5" s="1"/>
  <c r="P529" i="5"/>
  <c r="Q529" i="5" s="1"/>
  <c r="Q716" i="5"/>
  <c r="Q709" i="5"/>
  <c r="Q652" i="5"/>
  <c r="Q621" i="5"/>
  <c r="Q588" i="5"/>
  <c r="Q565" i="5"/>
  <c r="P524" i="5"/>
  <c r="Q524" i="5" s="1"/>
  <c r="P505" i="5"/>
  <c r="Q505" i="5" s="1"/>
  <c r="P457" i="5"/>
  <c r="Q457" i="5" s="1"/>
  <c r="P439" i="5"/>
  <c r="Q439" i="5" s="1"/>
  <c r="P399" i="5"/>
  <c r="Q399" i="5" s="1"/>
  <c r="P367" i="5"/>
  <c r="Q367" i="5"/>
  <c r="P337" i="5"/>
  <c r="Q337" i="5" s="1"/>
  <c r="P312" i="5"/>
  <c r="Q312" i="5" s="1"/>
  <c r="P279" i="5"/>
  <c r="Q279" i="5" s="1"/>
  <c r="Q258" i="5"/>
  <c r="P232" i="5"/>
  <c r="Q232" i="5" s="1"/>
  <c r="P224" i="5"/>
  <c r="Q224" i="5" s="1"/>
  <c r="P193" i="5"/>
  <c r="Q193" i="5" s="1"/>
  <c r="P183" i="5"/>
  <c r="Q183" i="5" s="1"/>
  <c r="P175" i="5"/>
  <c r="Q175" i="5" s="1"/>
  <c r="P104" i="5"/>
  <c r="Q104" i="5" s="1"/>
  <c r="P71" i="5"/>
  <c r="Q71" i="5" s="1"/>
  <c r="P56" i="5"/>
  <c r="Q56" i="5" s="1"/>
  <c r="P23" i="5"/>
  <c r="Q23" i="5" s="1"/>
  <c r="P8" i="5"/>
  <c r="Q8" i="5" s="1"/>
  <c r="P15" i="5"/>
  <c r="Q15" i="5" s="1"/>
  <c r="P7" i="5"/>
  <c r="Q7" i="5" s="1"/>
  <c r="P326" i="5"/>
  <c r="Q326" i="5" s="1"/>
  <c r="P318" i="5"/>
  <c r="Q318" i="5" s="1"/>
  <c r="P294" i="5"/>
  <c r="Q294" i="5" s="1"/>
  <c r="P286" i="5"/>
  <c r="Q286" i="5" s="1"/>
  <c r="P278" i="5"/>
  <c r="Q278" i="5" s="1"/>
  <c r="P270" i="5"/>
  <c r="Q270" i="5" s="1"/>
  <c r="P262" i="5"/>
  <c r="Q262" i="5" s="1"/>
  <c r="P254" i="5"/>
  <c r="Q254" i="5" s="1"/>
  <c r="P246" i="5"/>
  <c r="Q246" i="5" s="1"/>
  <c r="P238" i="5"/>
  <c r="Q238" i="5" s="1"/>
  <c r="P230" i="5"/>
  <c r="Q230" i="5" s="1"/>
  <c r="P222" i="5"/>
  <c r="Q222" i="5" s="1"/>
  <c r="P214" i="5"/>
  <c r="Q214" i="5" s="1"/>
  <c r="P206" i="5"/>
  <c r="Q206" i="5" s="1"/>
  <c r="P198" i="5"/>
  <c r="Q198" i="5" s="1"/>
  <c r="P190" i="5"/>
  <c r="Q190" i="5" s="1"/>
  <c r="P182" i="5"/>
  <c r="Q182" i="5" s="1"/>
  <c r="P174" i="5"/>
  <c r="Q174" i="5" s="1"/>
  <c r="P166" i="5"/>
  <c r="Q166" i="5" s="1"/>
  <c r="P158" i="5"/>
  <c r="Q158" i="5" s="1"/>
  <c r="P150" i="5"/>
  <c r="Q150" i="5" s="1"/>
  <c r="P142" i="5"/>
  <c r="Q142" i="5" s="1"/>
  <c r="P134" i="5"/>
  <c r="Q134" i="5" s="1"/>
  <c r="P126" i="5"/>
  <c r="Q126" i="5" s="1"/>
  <c r="P118" i="5"/>
  <c r="Q118" i="5" s="1"/>
  <c r="P110" i="5"/>
  <c r="Q110" i="5" s="1"/>
  <c r="P102" i="5"/>
  <c r="Q102" i="5" s="1"/>
  <c r="P94" i="5"/>
  <c r="Q94" i="5" s="1"/>
  <c r="P86" i="5"/>
  <c r="Q86" i="5" s="1"/>
  <c r="P78" i="5"/>
  <c r="Q78" i="5" s="1"/>
  <c r="P70" i="5"/>
  <c r="Q70" i="5" s="1"/>
  <c r="P62" i="5"/>
  <c r="Q62" i="5" s="1"/>
  <c r="P54" i="5"/>
  <c r="Q54" i="5" s="1"/>
  <c r="P46" i="5"/>
  <c r="Q46" i="5" s="1"/>
  <c r="P38" i="5"/>
  <c r="Q38" i="5" s="1"/>
  <c r="P30" i="5"/>
  <c r="Q30" i="5" s="1"/>
  <c r="P22" i="5"/>
  <c r="Q22" i="5" s="1"/>
  <c r="P517" i="5"/>
  <c r="Q517" i="5" s="1"/>
  <c r="P186" i="5"/>
  <c r="Q186" i="5" s="1"/>
  <c r="Q941" i="5"/>
  <c r="Q908" i="5"/>
  <c r="Q877" i="5"/>
  <c r="Q868" i="5"/>
  <c r="Q844" i="5"/>
  <c r="Q801" i="5"/>
  <c r="Q756" i="5"/>
  <c r="Q692" i="5"/>
  <c r="Q676" i="5"/>
  <c r="Q645" i="5"/>
  <c r="Q612" i="5"/>
  <c r="Q581" i="5"/>
  <c r="P519" i="5"/>
  <c r="Q519" i="5" s="1"/>
  <c r="P500" i="5"/>
  <c r="Q500" i="5" s="1"/>
  <c r="O490" i="5"/>
  <c r="P441" i="5"/>
  <c r="Q441" i="5" s="1"/>
  <c r="P431" i="5"/>
  <c r="Q431" i="5" s="1"/>
  <c r="P416" i="5"/>
  <c r="Q416" i="5" s="1"/>
  <c r="P401" i="5"/>
  <c r="Q401" i="5" s="1"/>
  <c r="P384" i="5"/>
  <c r="Q384" i="5" s="1"/>
  <c r="P369" i="5"/>
  <c r="Q369" i="5" s="1"/>
  <c r="P352" i="5"/>
  <c r="Q352" i="5" s="1"/>
  <c r="P327" i="5"/>
  <c r="Q327" i="5" s="1"/>
  <c r="P304" i="5"/>
  <c r="Q304" i="5" s="1"/>
  <c r="P281" i="5"/>
  <c r="Q281" i="5" s="1"/>
  <c r="P271" i="5"/>
  <c r="Q271" i="5" s="1"/>
  <c r="P263" i="5"/>
  <c r="Q263" i="5" s="1"/>
  <c r="P216" i="5"/>
  <c r="Q216" i="5" s="1"/>
  <c r="P208" i="5"/>
  <c r="Q208" i="5" s="1"/>
  <c r="P167" i="5"/>
  <c r="Q167" i="5" s="1"/>
  <c r="P159" i="5"/>
  <c r="Q159" i="5" s="1"/>
  <c r="P151" i="5"/>
  <c r="Q151" i="5" s="1"/>
  <c r="P143" i="5"/>
  <c r="Q143" i="5" s="1"/>
  <c r="P135" i="5"/>
  <c r="Q135" i="5" s="1"/>
  <c r="P81" i="5"/>
  <c r="Q81" i="5" s="1"/>
  <c r="P63" i="5"/>
  <c r="Q63" i="5" s="1"/>
  <c r="Q58" i="5"/>
  <c r="P48" i="5"/>
  <c r="Q48" i="5" s="1"/>
  <c r="P25" i="5"/>
  <c r="Q25" i="5" s="1"/>
  <c r="Q10" i="5"/>
  <c r="Q14" i="5"/>
  <c r="P6" i="5"/>
  <c r="Q6" i="5" s="1"/>
  <c r="P493" i="5"/>
  <c r="Q493" i="5" s="1"/>
  <c r="P485" i="5"/>
  <c r="Q485" i="5" s="1"/>
  <c r="P477" i="5"/>
  <c r="Q477" i="5" s="1"/>
  <c r="P469" i="5"/>
  <c r="Q469" i="5" s="1"/>
  <c r="P461" i="5"/>
  <c r="Q461" i="5" s="1"/>
  <c r="P453" i="5"/>
  <c r="Q453" i="5" s="1"/>
  <c r="P445" i="5"/>
  <c r="Q445" i="5" s="1"/>
  <c r="P437" i="5"/>
  <c r="Q437" i="5" s="1"/>
  <c r="P429" i="5"/>
  <c r="Q429" i="5" s="1"/>
  <c r="P421" i="5"/>
  <c r="Q421" i="5" s="1"/>
  <c r="P413" i="5"/>
  <c r="Q413" i="5" s="1"/>
  <c r="P405" i="5"/>
  <c r="Q405" i="5" s="1"/>
  <c r="P397" i="5"/>
  <c r="Q397" i="5" s="1"/>
  <c r="P389" i="5"/>
  <c r="Q389" i="5" s="1"/>
  <c r="P381" i="5"/>
  <c r="Q381" i="5" s="1"/>
  <c r="P373" i="5"/>
  <c r="Q373" i="5" s="1"/>
  <c r="P365" i="5"/>
  <c r="Q365" i="5" s="1"/>
  <c r="P357" i="5"/>
  <c r="Q357" i="5" s="1"/>
  <c r="P349" i="5"/>
  <c r="Q349" i="5" s="1"/>
  <c r="P341" i="5"/>
  <c r="Q341" i="5" s="1"/>
  <c r="P333" i="5"/>
  <c r="Q333" i="5" s="1"/>
  <c r="P317" i="5"/>
  <c r="Q317" i="5" s="1"/>
  <c r="P301" i="5"/>
  <c r="Q301" i="5" s="1"/>
  <c r="P269" i="5"/>
  <c r="Q269" i="5" s="1"/>
  <c r="P261" i="5"/>
  <c r="Q261" i="5" s="1"/>
  <c r="P237" i="5"/>
  <c r="Q237" i="5" s="1"/>
  <c r="Q229" i="5"/>
  <c r="P229" i="5"/>
  <c r="P197" i="5"/>
  <c r="Q197" i="5" s="1"/>
  <c r="P141" i="5"/>
  <c r="Q141" i="5" s="1"/>
  <c r="P133" i="5"/>
  <c r="Q133" i="5" s="1"/>
  <c r="P125" i="5"/>
  <c r="Q125" i="5" s="1"/>
  <c r="P29" i="5"/>
  <c r="Q29" i="5" s="1"/>
  <c r="P21" i="5"/>
  <c r="Q21" i="5" s="1"/>
  <c r="P882" i="5"/>
  <c r="Q882" i="5" s="1"/>
  <c r="P526" i="5"/>
  <c r="Q526" i="5" s="1"/>
  <c r="P488" i="5"/>
  <c r="Q488" i="5" s="1"/>
  <c r="Q837" i="5"/>
  <c r="Q813" i="5"/>
  <c r="Q796" i="5"/>
  <c r="Q789" i="5"/>
  <c r="Q732" i="5"/>
  <c r="Q725" i="5"/>
  <c r="Q669" i="5"/>
  <c r="Q636" i="5"/>
  <c r="Q605" i="5"/>
  <c r="Q549" i="5"/>
  <c r="P540" i="5"/>
  <c r="Q540" i="5" s="1"/>
  <c r="Q509" i="5"/>
  <c r="P495" i="5"/>
  <c r="Q495" i="5" s="1"/>
  <c r="Q472" i="5"/>
  <c r="P454" i="5"/>
  <c r="Q454" i="5" s="1"/>
  <c r="P433" i="5"/>
  <c r="Q433" i="5" s="1"/>
  <c r="P423" i="5"/>
  <c r="Q423" i="5" s="1"/>
  <c r="P391" i="5"/>
  <c r="Q391" i="5" s="1"/>
  <c r="O386" i="5"/>
  <c r="P359" i="5"/>
  <c r="Q359" i="5" s="1"/>
  <c r="P344" i="5"/>
  <c r="Q344" i="5" s="1"/>
  <c r="P329" i="5"/>
  <c r="Q329" i="5" s="1"/>
  <c r="P273" i="5"/>
  <c r="Q273" i="5" s="1"/>
  <c r="P255" i="5"/>
  <c r="Q255" i="5"/>
  <c r="P247" i="5"/>
  <c r="Q247" i="5" s="1"/>
  <c r="P185" i="5"/>
  <c r="Q185" i="5" s="1"/>
  <c r="P177" i="5"/>
  <c r="Q177" i="5" s="1"/>
  <c r="P169" i="5"/>
  <c r="Q169" i="5" s="1"/>
  <c r="P127" i="5"/>
  <c r="Q127" i="5" s="1"/>
  <c r="P73" i="5"/>
  <c r="Q73" i="5" s="1"/>
  <c r="P40" i="5"/>
  <c r="Q40" i="5" s="1"/>
  <c r="P13" i="5"/>
  <c r="Q13" i="5" s="1"/>
  <c r="P492" i="5"/>
  <c r="Q492" i="5" s="1"/>
  <c r="P484" i="5"/>
  <c r="Q484" i="5" s="1"/>
  <c r="P476" i="5"/>
  <c r="Q476" i="5" s="1"/>
  <c r="P332" i="5"/>
  <c r="Q332" i="5" s="1"/>
  <c r="P324" i="5"/>
  <c r="Q324" i="5" s="1"/>
  <c r="P300" i="5"/>
  <c r="Q300" i="5" s="1"/>
  <c r="P1017" i="5"/>
  <c r="Q1017" i="5" s="1"/>
  <c r="P953" i="5"/>
  <c r="Q953" i="5" s="1"/>
  <c r="P937" i="5"/>
  <c r="Q937" i="5" s="1"/>
  <c r="P889" i="5"/>
  <c r="Q889" i="5" s="1"/>
  <c r="P873" i="5"/>
  <c r="Q873" i="5" s="1"/>
  <c r="P865" i="5"/>
  <c r="Q865" i="5" s="1"/>
  <c r="P825" i="5"/>
  <c r="Q825" i="5" s="1"/>
  <c r="P801" i="5"/>
  <c r="P785" i="5"/>
  <c r="Q785" i="5" s="1"/>
  <c r="P777" i="5"/>
  <c r="Q777" i="5" s="1"/>
  <c r="P761" i="5"/>
  <c r="Q761" i="5" s="1"/>
  <c r="P681" i="5"/>
  <c r="Q681" i="5" s="1"/>
  <c r="P665" i="5"/>
  <c r="Q665" i="5" s="1"/>
  <c r="P649" i="5"/>
  <c r="Q649" i="5" s="1"/>
  <c r="P641" i="5"/>
  <c r="Q641" i="5" s="1"/>
  <c r="P625" i="5"/>
  <c r="Q625" i="5" s="1"/>
  <c r="P617" i="5"/>
  <c r="Q617" i="5" s="1"/>
  <c r="P601" i="5"/>
  <c r="Q601" i="5" s="1"/>
  <c r="P585" i="5"/>
  <c r="Q585" i="5" s="1"/>
  <c r="P577" i="5"/>
  <c r="Q577" i="5" s="1"/>
  <c r="P569" i="5"/>
  <c r="Q569" i="5" s="1"/>
  <c r="P545" i="5"/>
  <c r="Q545" i="5" s="1"/>
  <c r="P536" i="5"/>
  <c r="Q536" i="5" s="1"/>
  <c r="P502" i="5"/>
  <c r="Q502" i="5" s="1"/>
  <c r="P442" i="5"/>
  <c r="Q442" i="5" s="1"/>
  <c r="P362" i="5"/>
  <c r="Q362" i="5" s="1"/>
  <c r="Q609" i="5"/>
  <c r="Q596" i="5"/>
  <c r="P535" i="5"/>
  <c r="Q535" i="5" s="1"/>
  <c r="Q528" i="5"/>
  <c r="P516" i="5"/>
  <c r="Q516" i="5" s="1"/>
  <c r="P497" i="5"/>
  <c r="Q497" i="5" s="1"/>
  <c r="P487" i="5"/>
  <c r="Q487" i="5" s="1"/>
  <c r="Q474" i="5"/>
  <c r="P464" i="5"/>
  <c r="Q464" i="5" s="1"/>
  <c r="P425" i="5"/>
  <c r="Q425" i="5" s="1"/>
  <c r="P408" i="5"/>
  <c r="Q408" i="5" s="1"/>
  <c r="P393" i="5"/>
  <c r="Q393" i="5" s="1"/>
  <c r="P361" i="5"/>
  <c r="Q361" i="5" s="1"/>
  <c r="P336" i="5"/>
  <c r="Q336" i="5" s="1"/>
  <c r="P319" i="5"/>
  <c r="Q319" i="5" s="1"/>
  <c r="P311" i="5"/>
  <c r="Q311" i="5" s="1"/>
  <c r="Q306" i="5"/>
  <c r="P288" i="5"/>
  <c r="Q288" i="5" s="1"/>
  <c r="Q265" i="5"/>
  <c r="P265" i="5"/>
  <c r="P239" i="5"/>
  <c r="Q239" i="5" s="1"/>
  <c r="P231" i="5"/>
  <c r="Q231" i="5" s="1"/>
  <c r="P223" i="5"/>
  <c r="Q223" i="5" s="1"/>
  <c r="Q202" i="5"/>
  <c r="P200" i="5"/>
  <c r="Q200" i="5" s="1"/>
  <c r="P161" i="5"/>
  <c r="Q161" i="5" s="1"/>
  <c r="P129" i="5"/>
  <c r="Q129" i="5" s="1"/>
  <c r="P119" i="5"/>
  <c r="Q119" i="5" s="1"/>
  <c r="P111" i="5"/>
  <c r="Q111" i="5" s="1"/>
  <c r="P103" i="5"/>
  <c r="Q103" i="5"/>
  <c r="P88" i="5"/>
  <c r="Q88" i="5" s="1"/>
  <c r="P65" i="5"/>
  <c r="Q65" i="5" s="1"/>
  <c r="P60" i="5"/>
  <c r="Q60" i="5" s="1"/>
  <c r="P55" i="5"/>
  <c r="Q55" i="5" s="1"/>
  <c r="P32" i="5"/>
  <c r="Q32" i="5" s="1"/>
  <c r="P17" i="5"/>
  <c r="Q17" i="5" s="1"/>
  <c r="Q419" i="5"/>
  <c r="Q411" i="5"/>
  <c r="P387" i="5"/>
  <c r="Q387" i="5"/>
  <c r="P379" i="5"/>
  <c r="Q379" i="5" s="1"/>
  <c r="P371" i="5"/>
  <c r="Q371" i="5" s="1"/>
  <c r="P363" i="5"/>
  <c r="Q363" i="5" s="1"/>
  <c r="P355" i="5"/>
  <c r="Q355" i="5"/>
  <c r="P347" i="5"/>
  <c r="Q347" i="5" s="1"/>
  <c r="P339" i="5"/>
  <c r="Q339" i="5"/>
  <c r="P323" i="5"/>
  <c r="Q323" i="5" s="1"/>
  <c r="P315" i="5"/>
  <c r="Q315" i="5" s="1"/>
  <c r="P99" i="5"/>
  <c r="Q99" i="5" s="1"/>
  <c r="P91" i="5"/>
  <c r="Q91" i="5" s="1"/>
  <c r="P83" i="5"/>
  <c r="Q83" i="5" s="1"/>
  <c r="P75" i="5"/>
  <c r="Q75" i="5" s="1"/>
  <c r="P67" i="5"/>
  <c r="Q67" i="5" s="1"/>
  <c r="P59" i="5"/>
  <c r="Q59" i="5" s="1"/>
  <c r="P51" i="5"/>
  <c r="Q51" i="5" s="1"/>
  <c r="P43" i="5"/>
  <c r="Q43" i="5" s="1"/>
  <c r="P35" i="5"/>
  <c r="Q35" i="5" s="1"/>
  <c r="P27" i="5"/>
  <c r="Q27" i="5" s="1"/>
  <c r="P19" i="5"/>
  <c r="Q19" i="5" s="1"/>
  <c r="Q915" i="5"/>
  <c r="Q899" i="5"/>
  <c r="Q883" i="5"/>
  <c r="Q867" i="5"/>
  <c r="Q851" i="5"/>
  <c r="Q835" i="5"/>
  <c r="Q819" i="5"/>
  <c r="Q811" i="5"/>
  <c r="Q779" i="5"/>
  <c r="Q771" i="5"/>
  <c r="Q763" i="5"/>
  <c r="Q755" i="5"/>
  <c r="Q747" i="5"/>
  <c r="Q739" i="5"/>
  <c r="Q731" i="5"/>
  <c r="Q723" i="5"/>
  <c r="Q715" i="5"/>
  <c r="Q707" i="5"/>
  <c r="Q699" i="5"/>
  <c r="Q691" i="5"/>
  <c r="Q683" i="5"/>
  <c r="Q675" i="5"/>
  <c r="Q667" i="5"/>
  <c r="Q659" i="5"/>
  <c r="Q651" i="5"/>
  <c r="Q643" i="5"/>
  <c r="Q635" i="5"/>
  <c r="Q627" i="5"/>
  <c r="Q619" i="5"/>
  <c r="Q611" i="5"/>
  <c r="Q603" i="5"/>
  <c r="Q595" i="5"/>
  <c r="Q587" i="5"/>
  <c r="Q579" i="5"/>
  <c r="Q571" i="5"/>
  <c r="Q555" i="5"/>
  <c r="Q547" i="5"/>
  <c r="P976" i="5"/>
  <c r="Q976" i="5" s="1"/>
  <c r="P944" i="5"/>
  <c r="Q944" i="5" s="1"/>
  <c r="P920" i="5"/>
  <c r="Q920" i="5" s="1"/>
  <c r="P904" i="5"/>
  <c r="Q904" i="5" s="1"/>
  <c r="P896" i="5"/>
  <c r="Q896" i="5" s="1"/>
  <c r="P880" i="5"/>
  <c r="Q880" i="5" s="1"/>
  <c r="P856" i="5"/>
  <c r="Q856" i="5" s="1"/>
  <c r="P840" i="5"/>
  <c r="Q840" i="5" s="1"/>
  <c r="P832" i="5"/>
  <c r="Q832" i="5" s="1"/>
  <c r="P816" i="5"/>
  <c r="Q816" i="5" s="1"/>
  <c r="P808" i="5"/>
  <c r="Q808" i="5" s="1"/>
  <c r="P792" i="5"/>
  <c r="Q792" i="5" s="1"/>
  <c r="P784" i="5"/>
  <c r="Q784" i="5" s="1"/>
  <c r="P768" i="5"/>
  <c r="Q768" i="5" s="1"/>
  <c r="P752" i="5"/>
  <c r="Q752" i="5" s="1"/>
  <c r="P744" i="5"/>
  <c r="Q744" i="5" s="1"/>
  <c r="P728" i="5"/>
  <c r="Q728" i="5" s="1"/>
  <c r="P720" i="5"/>
  <c r="Q720" i="5" s="1"/>
  <c r="P704" i="5"/>
  <c r="Q704" i="5" s="1"/>
  <c r="P688" i="5"/>
  <c r="Q688" i="5" s="1"/>
  <c r="P680" i="5"/>
  <c r="Q680" i="5" s="1"/>
  <c r="P672" i="5"/>
  <c r="Q672" i="5" s="1"/>
  <c r="P656" i="5"/>
  <c r="Q656" i="5" s="1"/>
  <c r="P648" i="5"/>
  <c r="Q648" i="5" s="1"/>
  <c r="P632" i="5"/>
  <c r="Q632" i="5" s="1"/>
  <c r="P616" i="5"/>
  <c r="Q616" i="5" s="1"/>
  <c r="P608" i="5"/>
  <c r="Q608" i="5" s="1"/>
  <c r="P592" i="5"/>
  <c r="Q592" i="5" s="1"/>
  <c r="P584" i="5"/>
  <c r="Q584" i="5" s="1"/>
  <c r="P576" i="5"/>
  <c r="Q576" i="5" s="1"/>
  <c r="P560" i="5"/>
  <c r="Q560" i="5" s="1"/>
  <c r="P552" i="5"/>
  <c r="Q552" i="5" s="1"/>
  <c r="P544" i="5"/>
  <c r="Q544" i="5" s="1"/>
  <c r="P534" i="5"/>
  <c r="Q534" i="5" s="1"/>
  <c r="P403" i="5"/>
  <c r="Q403" i="5" s="1"/>
  <c r="Q620" i="5"/>
  <c r="Q600" i="5"/>
  <c r="Q589" i="5"/>
  <c r="Q578" i="5"/>
  <c r="Q573" i="5"/>
  <c r="Q564" i="5"/>
  <c r="Q556" i="5"/>
  <c r="Q546" i="5"/>
  <c r="Q537" i="5"/>
  <c r="Q525" i="5"/>
  <c r="Q518" i="5"/>
  <c r="P511" i="5"/>
  <c r="Q511" i="5" s="1"/>
  <c r="Q504" i="5"/>
  <c r="P489" i="5"/>
  <c r="Q489" i="5"/>
  <c r="P479" i="5"/>
  <c r="Q479" i="5" s="1"/>
  <c r="P456" i="5"/>
  <c r="Q456" i="5" s="1"/>
  <c r="P448" i="5"/>
  <c r="Q448" i="5" s="1"/>
  <c r="P430" i="5"/>
  <c r="Q430" i="5" s="1"/>
  <c r="P415" i="5"/>
  <c r="Q415" i="5" s="1"/>
  <c r="P383" i="5"/>
  <c r="Q383" i="5" s="1"/>
  <c r="Q378" i="5"/>
  <c r="P351" i="5"/>
  <c r="Q351" i="5" s="1"/>
  <c r="P321" i="5"/>
  <c r="Q321" i="5" s="1"/>
  <c r="P257" i="5"/>
  <c r="Q257" i="5" s="1"/>
  <c r="P249" i="5"/>
  <c r="Q249" i="5" s="1"/>
  <c r="P241" i="5"/>
  <c r="Q241" i="5" s="1"/>
  <c r="P215" i="5"/>
  <c r="Q215" i="5" s="1"/>
  <c r="P207" i="5"/>
  <c r="Q207" i="5"/>
  <c r="P192" i="5"/>
  <c r="Q192" i="5" s="1"/>
  <c r="P121" i="5"/>
  <c r="Q121" i="5" s="1"/>
  <c r="P95" i="5"/>
  <c r="Q95" i="5" s="1"/>
  <c r="P80" i="5"/>
  <c r="Q80" i="5" s="1"/>
  <c r="P47" i="5"/>
  <c r="Q47" i="5" s="1"/>
  <c r="P11" i="5"/>
  <c r="Q11" i="5" s="1"/>
  <c r="Q314" i="5"/>
  <c r="Q298" i="5"/>
  <c r="Q290" i="5"/>
  <c r="Q266" i="5"/>
  <c r="Q250" i="5"/>
  <c r="Q242" i="5"/>
  <c r="Q234" i="5"/>
  <c r="Q226" i="5"/>
  <c r="Q194" i="5"/>
  <c r="Q178" i="5"/>
  <c r="Q170" i="5"/>
  <c r="Q162" i="5"/>
  <c r="Q138" i="5"/>
  <c r="Q130" i="5"/>
  <c r="Q122" i="5"/>
  <c r="Q114" i="5"/>
  <c r="Q106" i="5"/>
  <c r="Q98" i="5"/>
  <c r="Q74" i="5"/>
  <c r="Q66" i="5"/>
  <c r="Q50" i="5"/>
  <c r="Q42" i="5"/>
  <c r="Q34" i="5"/>
  <c r="Q1090" i="5"/>
  <c r="Q1074" i="5"/>
  <c r="Q1066" i="5"/>
  <c r="Q1058" i="5"/>
  <c r="Q1042" i="5"/>
  <c r="Q1034" i="5"/>
  <c r="Q1026" i="5"/>
  <c r="Q1010" i="5"/>
  <c r="Q1002" i="5"/>
  <c r="Q994" i="5"/>
  <c r="Q986" i="5"/>
  <c r="Q978" i="5"/>
  <c r="Q962" i="5"/>
  <c r="Q946" i="5"/>
  <c r="Q938" i="5"/>
  <c r="Q930" i="5"/>
  <c r="Q922" i="5"/>
  <c r="Q906" i="5"/>
  <c r="Q890" i="5"/>
  <c r="Q874" i="5"/>
  <c r="Q858" i="5"/>
  <c r="Q842" i="5"/>
  <c r="Q826" i="5"/>
  <c r="Q802" i="5"/>
  <c r="Q794" i="5"/>
  <c r="Q786" i="5"/>
  <c r="Q570" i="5"/>
  <c r="Q562" i="5"/>
  <c r="Q538" i="5"/>
  <c r="P1031" i="5"/>
  <c r="Q1031" i="5" s="1"/>
  <c r="P983" i="5"/>
  <c r="Q983" i="5" s="1"/>
  <c r="P951" i="5"/>
  <c r="Q951" i="5" s="1"/>
  <c r="P911" i="5"/>
  <c r="Q911" i="5" s="1"/>
  <c r="P863" i="5"/>
  <c r="Q863" i="5" s="1"/>
  <c r="P847" i="5"/>
  <c r="Q847" i="5" s="1"/>
  <c r="P839" i="5"/>
  <c r="Q839" i="5" s="1"/>
  <c r="P775" i="5"/>
  <c r="Q775" i="5" s="1"/>
  <c r="P759" i="5"/>
  <c r="Q759" i="5" s="1"/>
  <c r="P751" i="5"/>
  <c r="Q751" i="5" s="1"/>
  <c r="P735" i="5"/>
  <c r="Q735" i="5" s="1"/>
  <c r="P719" i="5"/>
  <c r="Q719" i="5" s="1"/>
  <c r="P711" i="5"/>
  <c r="Q711" i="5" s="1"/>
  <c r="P695" i="5"/>
  <c r="Q695" i="5" s="1"/>
  <c r="P687" i="5"/>
  <c r="Q687" i="5" s="1"/>
  <c r="P679" i="5"/>
  <c r="Q679" i="5" s="1"/>
  <c r="P663" i="5"/>
  <c r="Q663" i="5" s="1"/>
  <c r="P647" i="5"/>
  <c r="Q647" i="5" s="1"/>
  <c r="P639" i="5"/>
  <c r="Q639" i="5" s="1"/>
  <c r="P631" i="5"/>
  <c r="Q631" i="5" s="1"/>
  <c r="P623" i="5"/>
  <c r="Q623" i="5" s="1"/>
  <c r="P615" i="5"/>
  <c r="Q615" i="5" s="1"/>
  <c r="P607" i="5"/>
  <c r="Q607" i="5" s="1"/>
  <c r="P599" i="5"/>
  <c r="Q599" i="5" s="1"/>
  <c r="P583" i="5"/>
  <c r="Q583" i="5" s="1"/>
  <c r="P567" i="5"/>
  <c r="Q567" i="5" s="1"/>
  <c r="P559" i="5"/>
  <c r="Q559" i="5" s="1"/>
  <c r="P551" i="5"/>
  <c r="Q551" i="5" s="1"/>
  <c r="P543" i="5"/>
  <c r="Q543" i="5" s="1"/>
  <c r="P533" i="5"/>
  <c r="Q533" i="5" s="1"/>
  <c r="P512" i="5"/>
  <c r="Q512" i="5" s="1"/>
  <c r="P498" i="5"/>
  <c r="Q498" i="5" s="1"/>
  <c r="P218" i="5"/>
  <c r="Q218" i="5" s="1"/>
  <c r="P154" i="5"/>
  <c r="Q154" i="5" s="1"/>
  <c r="P90" i="5"/>
  <c r="Q90" i="5" s="1"/>
  <c r="P26" i="5"/>
  <c r="Q26" i="5" s="1"/>
  <c r="Q968" i="5"/>
  <c r="Q961" i="5"/>
  <c r="Q954" i="5"/>
  <c r="Q940" i="5"/>
  <c r="Q935" i="5"/>
  <c r="Q928" i="5"/>
  <c r="Q921" i="5"/>
  <c r="Q914" i="5"/>
  <c r="Q909" i="5"/>
  <c r="Q900" i="5"/>
  <c r="Q895" i="5"/>
  <c r="Q888" i="5"/>
  <c r="Q876" i="5"/>
  <c r="Q864" i="5"/>
  <c r="Q857" i="5"/>
  <c r="Q845" i="5"/>
  <c r="Q836" i="5"/>
  <c r="Q831" i="5"/>
  <c r="Q824" i="5"/>
  <c r="Q812" i="5"/>
  <c r="Q807" i="5"/>
  <c r="Q788" i="5"/>
  <c r="Q781" i="5"/>
  <c r="Q776" i="5"/>
  <c r="Q769" i="5"/>
  <c r="Q743" i="5"/>
  <c r="Q724" i="5"/>
  <c r="Q712" i="5"/>
  <c r="Q677" i="5"/>
  <c r="Q657" i="5"/>
  <c r="Q655" i="5"/>
  <c r="Q644" i="5"/>
  <c r="Q624" i="5"/>
  <c r="Q613" i="5"/>
  <c r="Q593" i="5"/>
  <c r="Q591" i="5"/>
  <c r="Q580" i="5"/>
  <c r="Q568" i="5"/>
  <c r="Q561" i="5"/>
  <c r="Q553" i="5"/>
  <c r="P532" i="5"/>
  <c r="Q532" i="5" s="1"/>
  <c r="Q513" i="5"/>
  <c r="P501" i="5"/>
  <c r="Q501" i="5" s="1"/>
  <c r="Q494" i="5"/>
  <c r="P481" i="5"/>
  <c r="Q481" i="5" s="1"/>
  <c r="P471" i="5"/>
  <c r="Q471" i="5" s="1"/>
  <c r="O458" i="5"/>
  <c r="P417" i="5"/>
  <c r="Q417" i="5" s="1"/>
  <c r="P385" i="5"/>
  <c r="Q385" i="5" s="1"/>
  <c r="P368" i="5"/>
  <c r="Q368" i="5" s="1"/>
  <c r="P353" i="5"/>
  <c r="Q353" i="5" s="1"/>
  <c r="P343" i="5"/>
  <c r="Q343" i="5" s="1"/>
  <c r="P313" i="5"/>
  <c r="Q313" i="5" s="1"/>
  <c r="P303" i="5"/>
  <c r="Q303" i="5" s="1"/>
  <c r="P280" i="5"/>
  <c r="Q280" i="5" s="1"/>
  <c r="P233" i="5"/>
  <c r="Q233" i="5" s="1"/>
  <c r="P176" i="5"/>
  <c r="Q176" i="5" s="1"/>
  <c r="P113" i="5"/>
  <c r="Q113" i="5" s="1"/>
  <c r="P105" i="5"/>
  <c r="Q105" i="5" s="1"/>
  <c r="P57" i="5"/>
  <c r="Q57" i="5" s="1"/>
  <c r="P39" i="5"/>
  <c r="Q39" i="5" s="1"/>
  <c r="P449" i="5"/>
  <c r="Q449" i="5" s="1"/>
  <c r="P345" i="5"/>
  <c r="Q345" i="5" s="1"/>
  <c r="P289" i="5"/>
  <c r="Q289" i="5" s="1"/>
  <c r="P225" i="5"/>
  <c r="Q225" i="5" s="1"/>
  <c r="P145" i="5"/>
  <c r="Q145" i="5" s="1"/>
  <c r="P137" i="5"/>
  <c r="Q137" i="5" s="1"/>
  <c r="P998" i="5"/>
  <c r="Q998" i="5" s="1"/>
  <c r="P982" i="5"/>
  <c r="Q982" i="5" s="1"/>
  <c r="P934" i="5"/>
  <c r="Q934" i="5" s="1"/>
  <c r="P870" i="5"/>
  <c r="Q870" i="5" s="1"/>
  <c r="P814" i="5"/>
  <c r="Q814" i="5" s="1"/>
  <c r="P782" i="5"/>
  <c r="Q782" i="5" s="1"/>
  <c r="P742" i="5"/>
  <c r="Q742" i="5" s="1"/>
  <c r="P726" i="5"/>
  <c r="Q726" i="5" s="1"/>
  <c r="P718" i="5"/>
  <c r="Q718" i="5" s="1"/>
  <c r="P710" i="5"/>
  <c r="Q710" i="5" s="1"/>
  <c r="P686" i="5"/>
  <c r="Q686" i="5" s="1"/>
  <c r="P678" i="5"/>
  <c r="Q678" i="5" s="1"/>
  <c r="P654" i="5"/>
  <c r="Q654" i="5" s="1"/>
  <c r="P646" i="5"/>
  <c r="Q646" i="5" s="1"/>
  <c r="P630" i="5"/>
  <c r="Q630" i="5" s="1"/>
  <c r="P622" i="5"/>
  <c r="Q622" i="5" s="1"/>
  <c r="P614" i="5"/>
  <c r="Q614" i="5" s="1"/>
  <c r="P606" i="5"/>
  <c r="Q606" i="5" s="1"/>
  <c r="P598" i="5"/>
  <c r="Q598" i="5" s="1"/>
  <c r="P590" i="5"/>
  <c r="Q590" i="5" s="1"/>
  <c r="P582" i="5"/>
  <c r="Q582" i="5" s="1"/>
  <c r="P574" i="5"/>
  <c r="Q574" i="5" s="1"/>
  <c r="P566" i="5"/>
  <c r="Q566" i="5" s="1"/>
  <c r="P558" i="5"/>
  <c r="Q558" i="5" s="1"/>
  <c r="P550" i="5"/>
  <c r="Q550" i="5" s="1"/>
  <c r="P542" i="5"/>
  <c r="Q542" i="5" s="1"/>
  <c r="P521" i="5"/>
  <c r="Q521" i="5" s="1"/>
  <c r="P510" i="5"/>
  <c r="Q510" i="5" s="1"/>
  <c r="P480" i="5"/>
  <c r="Q480" i="5" s="1"/>
  <c r="P427" i="5"/>
  <c r="Q427" i="5" s="1"/>
  <c r="P395" i="5"/>
  <c r="Q395" i="5" s="1"/>
  <c r="P338" i="5"/>
  <c r="Q338" i="5" s="1"/>
  <c r="P274" i="5"/>
  <c r="Q274" i="5" s="1"/>
  <c r="P210" i="5"/>
  <c r="Q210" i="5" s="1"/>
  <c r="P146" i="5"/>
  <c r="Q146" i="5" s="1"/>
  <c r="P82" i="5"/>
  <c r="Q82" i="5" s="1"/>
  <c r="P18" i="5"/>
  <c r="Q18" i="5" s="1"/>
  <c r="X768" i="5"/>
  <c r="Y768" i="5"/>
  <c r="X218" i="5"/>
  <c r="Y218" i="5" s="1"/>
  <c r="X321" i="5"/>
  <c r="Y321" i="5" s="1"/>
  <c r="X249" i="5"/>
  <c r="Y249" i="5" s="1"/>
  <c r="X184" i="5"/>
  <c r="Y184" i="5" s="1"/>
  <c r="X225" i="5"/>
  <c r="Y225" i="5" s="1"/>
  <c r="X243" i="5"/>
  <c r="Y243" i="5"/>
  <c r="X534" i="5"/>
  <c r="Y534" i="5" s="1"/>
  <c r="X792" i="5"/>
  <c r="Y792" i="5" s="1"/>
  <c r="AF378" i="5"/>
  <c r="AG378" i="5" s="1"/>
  <c r="X55" i="5"/>
  <c r="Y55" i="5" s="1"/>
  <c r="X96" i="5"/>
  <c r="Y96" i="5" s="1"/>
  <c r="X344" i="5"/>
  <c r="Y344" i="5" s="1"/>
  <c r="X296" i="5"/>
  <c r="Y296" i="5" s="1"/>
  <c r="X360" i="5"/>
  <c r="Y360" i="5" s="1"/>
  <c r="X30" i="5"/>
  <c r="Y30" i="5" s="1"/>
  <c r="X305" i="5"/>
  <c r="Y305" i="5" s="1"/>
  <c r="X329" i="5"/>
  <c r="Y329" i="5" s="1"/>
  <c r="Y779" i="5"/>
  <c r="Y835" i="5"/>
  <c r="X848" i="5"/>
  <c r="Y848" i="5" s="1"/>
  <c r="AF114" i="5"/>
  <c r="AG114" i="5" s="1"/>
  <c r="AF121" i="5"/>
  <c r="AG121" i="5" s="1"/>
  <c r="AF284" i="5"/>
  <c r="AG284" i="5" s="1"/>
  <c r="AF306" i="5"/>
  <c r="AG306" i="5" s="1"/>
  <c r="AF308" i="5"/>
  <c r="AG308" i="5" s="1"/>
  <c r="AF362" i="5"/>
  <c r="AG362" i="5" s="1"/>
  <c r="AF364" i="5"/>
  <c r="AG364" i="5" s="1"/>
  <c r="AF980" i="5"/>
  <c r="AG980" i="5" s="1"/>
  <c r="X719" i="5"/>
  <c r="Y719" i="5" s="1"/>
  <c r="X119" i="5"/>
  <c r="Y119" i="5" s="1"/>
  <c r="X144" i="5"/>
  <c r="Y144" i="5" s="1"/>
  <c r="X167" i="5"/>
  <c r="Y167" i="5" s="1"/>
  <c r="X288" i="5"/>
  <c r="Y288" i="5" s="1"/>
  <c r="X312" i="5"/>
  <c r="Y312" i="5" s="1"/>
  <c r="X353" i="5"/>
  <c r="Y353" i="5" s="1"/>
  <c r="Y437" i="5"/>
  <c r="X503" i="5"/>
  <c r="Y503" i="5" s="1"/>
  <c r="Y525" i="5"/>
  <c r="Y598" i="5"/>
  <c r="Y816" i="5"/>
  <c r="X933" i="5"/>
  <c r="Y933" i="5" s="1"/>
  <c r="X997" i="5"/>
  <c r="Y997" i="5" s="1"/>
  <c r="X1094" i="5"/>
  <c r="Y1094" i="5" s="1"/>
  <c r="AF33" i="5"/>
  <c r="AG33" i="5" s="1"/>
  <c r="AF130" i="5"/>
  <c r="AG130" i="5" s="1"/>
  <c r="AF170" i="5"/>
  <c r="AG170" i="5" s="1"/>
  <c r="AF186" i="5"/>
  <c r="AG186" i="5" s="1"/>
  <c r="AF197" i="5"/>
  <c r="AG197" i="5" s="1"/>
  <c r="AG242" i="5"/>
  <c r="AF258" i="5"/>
  <c r="AG258" i="5" s="1"/>
  <c r="AG346" i="5"/>
  <c r="AF348" i="5"/>
  <c r="AG348" i="5" s="1"/>
  <c r="AF507" i="5"/>
  <c r="AG507" i="5" s="1"/>
  <c r="AE586" i="5"/>
  <c r="AF586" i="5" s="1"/>
  <c r="AE642" i="5"/>
  <c r="AE842" i="5"/>
  <c r="AF842" i="5" s="1"/>
  <c r="AE930" i="5"/>
  <c r="AF930" i="5" s="1"/>
  <c r="X644" i="5"/>
  <c r="Y644" i="5" s="1"/>
  <c r="X636" i="5"/>
  <c r="Y636" i="5" s="1"/>
  <c r="AF274" i="5"/>
  <c r="AG274" i="5" s="1"/>
  <c r="AF276" i="5"/>
  <c r="AG276" i="5" s="1"/>
  <c r="AF332" i="5"/>
  <c r="AG332" i="5" s="1"/>
  <c r="AF386" i="5"/>
  <c r="AG386" i="5" s="1"/>
  <c r="AF467" i="5"/>
  <c r="AG467" i="5" s="1"/>
  <c r="AF830" i="5"/>
  <c r="AG830" i="5" s="1"/>
  <c r="AF1092" i="5"/>
  <c r="AG1092" i="5" s="1"/>
  <c r="X95" i="5"/>
  <c r="Y95" i="5" s="1"/>
  <c r="X183" i="5"/>
  <c r="Y183" i="5" s="1"/>
  <c r="Y280" i="5"/>
  <c r="X280" i="5"/>
  <c r="Y289" i="5"/>
  <c r="X297" i="5"/>
  <c r="Y297" i="5" s="1"/>
  <c r="Y517" i="5"/>
  <c r="Y803" i="5"/>
  <c r="X917" i="5"/>
  <c r="Y917" i="5" s="1"/>
  <c r="X981" i="5"/>
  <c r="Y981" i="5" s="1"/>
  <c r="AG92" i="5"/>
  <c r="AF146" i="5"/>
  <c r="AG146" i="5" s="1"/>
  <c r="AF153" i="5"/>
  <c r="AG153" i="5" s="1"/>
  <c r="AF314" i="5"/>
  <c r="AG314" i="5" s="1"/>
  <c r="AG316" i="5"/>
  <c r="AG427" i="5"/>
  <c r="AF483" i="5"/>
  <c r="AG483" i="5" s="1"/>
  <c r="AE562" i="5"/>
  <c r="AE610" i="5"/>
  <c r="AF610" i="5" s="1"/>
  <c r="AG626" i="5"/>
  <c r="AF873" i="5"/>
  <c r="AG873" i="5" s="1"/>
  <c r="AF1004" i="5"/>
  <c r="AG1004" i="5" s="1"/>
  <c r="X22" i="5"/>
  <c r="Y22" i="5" s="1"/>
  <c r="X217" i="5"/>
  <c r="Y217" i="5" s="1"/>
  <c r="X304" i="5"/>
  <c r="Y304" i="5" s="1"/>
  <c r="Y328" i="5"/>
  <c r="Y345" i="5"/>
  <c r="X345" i="5"/>
  <c r="X383" i="5"/>
  <c r="Y383" i="5" s="1"/>
  <c r="X424" i="5"/>
  <c r="Y424" i="5" s="1"/>
  <c r="X461" i="5"/>
  <c r="Y461" i="5" s="1"/>
  <c r="Y477" i="5"/>
  <c r="X542" i="5"/>
  <c r="Y542" i="5" s="1"/>
  <c r="Y709" i="5"/>
  <c r="Y711" i="5"/>
  <c r="Y752" i="5"/>
  <c r="Y840" i="5"/>
  <c r="X856" i="5"/>
  <c r="Y856" i="5" s="1"/>
  <c r="X858" i="5"/>
  <c r="Y858" i="5" s="1"/>
  <c r="X941" i="5"/>
  <c r="Y941" i="5" s="1"/>
  <c r="X1005" i="5"/>
  <c r="Y1005" i="5" s="1"/>
  <c r="X850" i="5"/>
  <c r="Y850" i="5" s="1"/>
  <c r="X842" i="5"/>
  <c r="Y842" i="5" s="1"/>
  <c r="AF162" i="5"/>
  <c r="AG162" i="5" s="1"/>
  <c r="AF204" i="5"/>
  <c r="AG204" i="5" s="1"/>
  <c r="AG298" i="5"/>
  <c r="AF300" i="5"/>
  <c r="AG300" i="5" s="1"/>
  <c r="AF370" i="5"/>
  <c r="AG370" i="5" s="1"/>
  <c r="AF372" i="5"/>
  <c r="AG372" i="5" s="1"/>
  <c r="AE794" i="5"/>
  <c r="AF794" i="5" s="1"/>
  <c r="X111" i="5"/>
  <c r="Y111" i="5" s="1"/>
  <c r="X159" i="5"/>
  <c r="Y159" i="5" s="1"/>
  <c r="X265" i="5"/>
  <c r="Y265" i="5" s="1"/>
  <c r="X313" i="5"/>
  <c r="Y313" i="5" s="1"/>
  <c r="X445" i="5"/>
  <c r="Y445" i="5" s="1"/>
  <c r="X511" i="5"/>
  <c r="Y511" i="5" s="1"/>
  <c r="X590" i="5"/>
  <c r="Y590" i="5" s="1"/>
  <c r="X808" i="5"/>
  <c r="Y808" i="5" s="1"/>
  <c r="Y827" i="5"/>
  <c r="X965" i="5"/>
  <c r="Y965" i="5" s="1"/>
  <c r="X1029" i="5"/>
  <c r="Y1029" i="5" s="1"/>
  <c r="Y1095" i="5"/>
  <c r="AF43" i="5"/>
  <c r="AG43" i="5" s="1"/>
  <c r="AF178" i="5"/>
  <c r="AG178" i="5" s="1"/>
  <c r="AF340" i="5"/>
  <c r="AG340" i="5" s="1"/>
  <c r="AG354" i="5"/>
  <c r="AF356" i="5"/>
  <c r="AG356" i="5" s="1"/>
  <c r="AF387" i="5"/>
  <c r="AG387" i="5" s="1"/>
  <c r="AG396" i="5"/>
  <c r="AF515" i="5"/>
  <c r="AG515" i="5" s="1"/>
  <c r="AE570" i="5"/>
  <c r="AF570" i="5" s="1"/>
  <c r="AE594" i="5"/>
  <c r="AF594" i="5" s="1"/>
  <c r="Y168" i="5"/>
  <c r="Y197" i="5"/>
  <c r="Y224" i="5"/>
  <c r="X272" i="5"/>
  <c r="Y272" i="5" s="1"/>
  <c r="X337" i="5"/>
  <c r="Y337" i="5" s="1"/>
  <c r="X361" i="5"/>
  <c r="Y361" i="5" s="1"/>
  <c r="X509" i="5"/>
  <c r="Y509" i="5" s="1"/>
  <c r="Y811" i="5"/>
  <c r="AF292" i="5"/>
  <c r="AG292" i="5" s="1"/>
  <c r="AF322" i="5"/>
  <c r="AG322" i="5" s="1"/>
  <c r="AF324" i="5"/>
  <c r="AG324" i="5" s="1"/>
  <c r="AF435" i="5"/>
  <c r="AG435" i="5" s="1"/>
  <c r="AE634" i="5"/>
  <c r="AF634" i="5" s="1"/>
  <c r="AG145" i="5"/>
  <c r="AF226" i="5"/>
  <c r="AG226" i="5" s="1"/>
  <c r="AF228" i="5"/>
  <c r="AG228" i="5" s="1"/>
  <c r="AF235" i="5"/>
  <c r="AG235" i="5" s="1"/>
  <c r="AF380" i="5"/>
  <c r="AG380" i="5" s="1"/>
  <c r="AG475" i="5"/>
  <c r="AG484" i="5"/>
  <c r="AG556" i="5"/>
  <c r="AE578" i="5"/>
  <c r="AF578" i="5" s="1"/>
  <c r="AE618" i="5"/>
  <c r="AF618" i="5" s="1"/>
  <c r="AE706" i="5"/>
  <c r="AF706" i="5" s="1"/>
  <c r="AE954" i="5"/>
  <c r="AF954" i="5" s="1"/>
  <c r="AF982" i="5"/>
  <c r="AG982" i="5" s="1"/>
  <c r="AE666" i="5"/>
  <c r="AF666" i="5" s="1"/>
  <c r="AE730" i="5"/>
  <c r="AF730" i="5" s="1"/>
  <c r="AF737" i="5"/>
  <c r="AG737" i="5" s="1"/>
  <c r="AE754" i="5"/>
  <c r="AE802" i="5"/>
  <c r="AF802" i="5" s="1"/>
  <c r="AE826" i="5"/>
  <c r="AF826" i="5" s="1"/>
  <c r="AE962" i="5"/>
  <c r="AF962" i="5" s="1"/>
  <c r="AE978" i="5"/>
  <c r="AF978" i="5" s="1"/>
  <c r="AE690" i="5"/>
  <c r="AF690" i="5" s="1"/>
  <c r="AE778" i="5"/>
  <c r="AF778" i="5" s="1"/>
  <c r="AG814" i="5"/>
  <c r="AE850" i="5"/>
  <c r="AF850" i="5" s="1"/>
  <c r="AF1020" i="5"/>
  <c r="AG1020" i="5" s="1"/>
  <c r="AF1036" i="5"/>
  <c r="AG1036" i="5" s="1"/>
  <c r="AF1052" i="5"/>
  <c r="AG1052" i="5" s="1"/>
  <c r="AF1068" i="5"/>
  <c r="AG1068" i="5" s="1"/>
  <c r="AE810" i="5"/>
  <c r="AE874" i="5"/>
  <c r="AF874" i="5" s="1"/>
  <c r="AE890" i="5"/>
  <c r="AF890" i="5" s="1"/>
  <c r="AE906" i="5"/>
  <c r="AF906" i="5" s="1"/>
  <c r="AE650" i="5"/>
  <c r="AF650" i="5" s="1"/>
  <c r="AE674" i="5"/>
  <c r="AF674" i="5" s="1"/>
  <c r="AE714" i="5"/>
  <c r="AF714" i="5" s="1"/>
  <c r="AE738" i="5"/>
  <c r="AF738" i="5" s="1"/>
  <c r="AE786" i="5"/>
  <c r="AF786" i="5" s="1"/>
  <c r="AF822" i="5"/>
  <c r="AG822" i="5" s="1"/>
  <c r="AE834" i="5"/>
  <c r="AF834" i="5" s="1"/>
  <c r="AE938" i="5"/>
  <c r="AF938" i="5" s="1"/>
  <c r="AG996" i="5"/>
  <c r="AF1084" i="5"/>
  <c r="AG1084" i="5" s="1"/>
  <c r="AE698" i="5"/>
  <c r="AF698" i="5" s="1"/>
  <c r="AE762" i="5"/>
  <c r="AE858" i="5"/>
  <c r="AF858" i="5" s="1"/>
  <c r="AF1028" i="5"/>
  <c r="AG1028" i="5" s="1"/>
  <c r="AE658" i="5"/>
  <c r="AF658" i="5" s="1"/>
  <c r="AE682" i="5"/>
  <c r="AF682" i="5" s="1"/>
  <c r="AE722" i="5"/>
  <c r="AF722" i="5" s="1"/>
  <c r="AE746" i="5"/>
  <c r="AF746" i="5" s="1"/>
  <c r="AE770" i="5"/>
  <c r="AF770" i="5" s="1"/>
  <c r="AE818" i="5"/>
  <c r="AF818" i="5" s="1"/>
  <c r="AE866" i="5"/>
  <c r="AF866" i="5" s="1"/>
  <c r="AE882" i="5"/>
  <c r="AF882" i="5" s="1"/>
  <c r="AE914" i="5"/>
  <c r="AF914" i="5" s="1"/>
  <c r="AF988" i="5"/>
  <c r="AG988" i="5" s="1"/>
  <c r="AN50" i="5"/>
  <c r="AO50" i="5" s="1"/>
  <c r="AN305" i="5"/>
  <c r="AO305" i="5" s="1"/>
  <c r="AN538" i="5"/>
  <c r="AO538" i="5" s="1"/>
  <c r="AN619" i="5"/>
  <c r="AO619" i="5" s="1"/>
  <c r="AN675" i="5"/>
  <c r="AO675" i="5" s="1"/>
  <c r="AN878" i="5"/>
  <c r="AO878" i="5" s="1"/>
  <c r="AN886" i="5"/>
  <c r="AO886" i="5" s="1"/>
  <c r="AN894" i="5"/>
  <c r="AO894" i="5" s="1"/>
  <c r="AN934" i="5"/>
  <c r="AO934" i="5" s="1"/>
  <c r="AN942" i="5"/>
  <c r="AO942" i="5" s="1"/>
  <c r="AN950" i="5"/>
  <c r="AO950" i="5" s="1"/>
  <c r="AN1014" i="5"/>
  <c r="AO1014" i="5" s="1"/>
  <c r="AN1078" i="5"/>
  <c r="AO1078" i="5" s="1"/>
  <c r="AN1086" i="5"/>
  <c r="AO1086" i="5" s="1"/>
  <c r="AN397" i="5"/>
  <c r="AO397" i="5" s="1"/>
  <c r="AO533" i="5"/>
  <c r="AM854" i="5"/>
  <c r="AN854" i="5" s="1"/>
  <c r="AO19" i="5"/>
  <c r="AM814" i="5"/>
  <c r="AN814" i="5" s="1"/>
  <c r="AN73" i="5"/>
  <c r="AO73" i="5" s="1"/>
  <c r="AN89" i="5"/>
  <c r="AO89" i="5" s="1"/>
  <c r="AN97" i="5"/>
  <c r="AO97" i="5" s="1"/>
  <c r="AN257" i="5"/>
  <c r="AO257" i="5" s="1"/>
  <c r="AN273" i="5"/>
  <c r="AO273" i="5" s="1"/>
  <c r="AN281" i="5"/>
  <c r="AO281" i="5" s="1"/>
  <c r="AN297" i="5"/>
  <c r="AO297" i="5" s="1"/>
  <c r="AN353" i="5"/>
  <c r="AO353" i="5" s="1"/>
  <c r="AN595" i="5"/>
  <c r="AO595" i="5" s="1"/>
  <c r="AN723" i="5"/>
  <c r="AO723" i="5" s="1"/>
  <c r="AN501" i="5"/>
  <c r="AO501" i="5" s="1"/>
  <c r="AM830" i="5"/>
  <c r="AN830" i="5" s="1"/>
  <c r="AO958" i="5"/>
  <c r="AM1094" i="5"/>
  <c r="AN1094" i="5" s="1"/>
  <c r="AN547" i="5"/>
  <c r="AO547" i="5" s="1"/>
  <c r="AO113" i="5"/>
  <c r="AO329" i="5"/>
  <c r="AM838" i="5"/>
  <c r="AN838" i="5" s="1"/>
  <c r="AM862" i="5"/>
  <c r="AN862" i="5" s="1"/>
  <c r="AN432" i="5"/>
  <c r="AO432" i="5" s="1"/>
  <c r="AN488" i="5"/>
  <c r="AO488" i="5" s="1"/>
  <c r="AN520" i="5"/>
  <c r="AO520" i="5" s="1"/>
  <c r="AN672" i="5"/>
  <c r="AO672" i="5" s="1"/>
  <c r="AN44" i="5"/>
  <c r="AO44" i="5" s="1"/>
  <c r="AO11" i="5"/>
  <c r="AN509" i="5"/>
  <c r="AO509" i="5" s="1"/>
  <c r="AM846" i="5"/>
  <c r="AN846" i="5" s="1"/>
  <c r="AO887" i="5"/>
  <c r="AN405" i="5"/>
  <c r="AO405" i="5" s="1"/>
  <c r="AO627" i="5"/>
  <c r="AN699" i="5"/>
  <c r="AO699" i="5" s="1"/>
  <c r="AO81" i="5"/>
  <c r="AN528" i="5"/>
  <c r="AO528" i="5" s="1"/>
  <c r="AO667" i="5"/>
  <c r="AO739" i="5"/>
  <c r="AN879" i="5"/>
  <c r="AO879" i="5" s="1"/>
  <c r="AN643" i="5"/>
  <c r="AO643" i="5" s="1"/>
  <c r="AN707" i="5"/>
  <c r="AO707" i="5" s="1"/>
  <c r="AO114" i="5"/>
  <c r="AO10" i="5"/>
  <c r="AO98" i="5"/>
  <c r="AO122" i="5"/>
  <c r="AO130" i="5"/>
  <c r="AO18" i="5"/>
  <c r="AO104" i="5"/>
  <c r="AO248" i="5"/>
  <c r="AO264" i="5"/>
  <c r="AO320" i="5"/>
  <c r="AO352" i="5"/>
  <c r="AO592" i="5"/>
  <c r="AO608" i="5"/>
  <c r="AO632" i="5"/>
  <c r="AO640" i="5"/>
  <c r="AO648" i="5"/>
  <c r="AO656" i="5"/>
  <c r="AO664" i="5"/>
  <c r="AO680" i="5"/>
  <c r="AO704" i="5"/>
  <c r="AO712" i="5"/>
  <c r="AO902" i="5"/>
  <c r="AO348" i="5"/>
  <c r="AM32" i="5"/>
  <c r="AN32" i="5" s="1"/>
  <c r="AO600" i="5"/>
  <c r="AO624" i="5"/>
  <c r="AO673" i="5"/>
  <c r="AO688" i="5"/>
  <c r="AO736" i="5"/>
  <c r="AM760" i="5"/>
  <c r="AN760" i="5" s="1"/>
  <c r="AM800" i="5"/>
  <c r="AN800" i="5" s="1"/>
  <c r="AM912" i="5"/>
  <c r="AN912" i="5" s="1"/>
  <c r="AM952" i="5"/>
  <c r="AM1080" i="5"/>
  <c r="AN1080" i="5" s="1"/>
  <c r="AO296" i="5"/>
  <c r="AM40" i="5"/>
  <c r="AN40" i="5" s="1"/>
  <c r="AO292" i="5"/>
  <c r="AO428" i="5"/>
  <c r="AO633" i="5"/>
  <c r="AM904" i="5"/>
  <c r="AN904" i="5" s="1"/>
  <c r="AO910" i="5"/>
  <c r="AM968" i="5"/>
  <c r="AN968" i="5" s="1"/>
  <c r="AM984" i="5"/>
  <c r="AN984" i="5" s="1"/>
  <c r="AM1000" i="5"/>
  <c r="AN1000" i="5" s="1"/>
  <c r="AM1016" i="5"/>
  <c r="AN1016" i="5" s="1"/>
  <c r="AM1032" i="5"/>
  <c r="AN1032" i="5" s="1"/>
  <c r="AM1048" i="5"/>
  <c r="AM1064" i="5"/>
  <c r="AN1064" i="5" s="1"/>
  <c r="AM200" i="5"/>
  <c r="AN200" i="5" s="1"/>
  <c r="AO316" i="5"/>
  <c r="AO340" i="5"/>
  <c r="AM456" i="5"/>
  <c r="AN456" i="5" s="1"/>
  <c r="AM472" i="5"/>
  <c r="AN472" i="5" s="1"/>
  <c r="AM784" i="5"/>
  <c r="AN784" i="5" s="1"/>
  <c r="AM808" i="5"/>
  <c r="AN808" i="5" s="1"/>
  <c r="AM888" i="5"/>
  <c r="AN888" i="5" s="1"/>
  <c r="AM896" i="5"/>
  <c r="AM424" i="5"/>
  <c r="AN424" i="5" s="1"/>
  <c r="AO437" i="5"/>
  <c r="AO525" i="5"/>
  <c r="AM744" i="5"/>
  <c r="AM816" i="5"/>
  <c r="AM880" i="5"/>
  <c r="AN880" i="5" s="1"/>
  <c r="AO919" i="5"/>
  <c r="AM928" i="5"/>
  <c r="AN928" i="5" s="1"/>
  <c r="AM1088" i="5"/>
  <c r="AN1088" i="5" s="1"/>
  <c r="AO380" i="5"/>
  <c r="AM768" i="5"/>
  <c r="AN768" i="5" s="1"/>
  <c r="AM792" i="5"/>
  <c r="AN792" i="5" s="1"/>
  <c r="AM824" i="5"/>
  <c r="AN824" i="5" s="1"/>
  <c r="AM944" i="5"/>
  <c r="AN944" i="5" s="1"/>
  <c r="AO875" i="5"/>
  <c r="AO115" i="5"/>
  <c r="AO321" i="5"/>
  <c r="AO356" i="5"/>
  <c r="AO389" i="5"/>
  <c r="AM464" i="5"/>
  <c r="AN464" i="5" s="1"/>
  <c r="AM832" i="5"/>
  <c r="AN832" i="5" s="1"/>
  <c r="AM872" i="5"/>
  <c r="AN872" i="5" s="1"/>
  <c r="AM960" i="5"/>
  <c r="AM976" i="5"/>
  <c r="AM992" i="5"/>
  <c r="AM1008" i="5"/>
  <c r="AN1008" i="5" s="1"/>
  <c r="AM1024" i="5"/>
  <c r="AN1024" i="5" s="1"/>
  <c r="AM1040" i="5"/>
  <c r="AN1040" i="5" s="1"/>
  <c r="AM1056" i="5"/>
  <c r="AN1056" i="5" s="1"/>
  <c r="AM1072" i="5"/>
  <c r="AN1072" i="5" s="1"/>
  <c r="AO272" i="5"/>
  <c r="AO372" i="5"/>
  <c r="AM752" i="5"/>
  <c r="AN752" i="5" s="1"/>
  <c r="AM776" i="5"/>
  <c r="AN776" i="5" s="1"/>
  <c r="AM920" i="5"/>
  <c r="AN920" i="5" s="1"/>
  <c r="AO12" i="5"/>
  <c r="AO14" i="5"/>
  <c r="AO5" i="5"/>
  <c r="AO7" i="5"/>
  <c r="AO9" i="5"/>
  <c r="AO20" i="5"/>
  <c r="AO13" i="5"/>
  <c r="AO4" i="5"/>
  <c r="AO6" i="5"/>
  <c r="AO15" i="5"/>
  <c r="AO17" i="5"/>
  <c r="AO21" i="5"/>
  <c r="AO23" i="5"/>
  <c r="AO25" i="5"/>
  <c r="AO27" i="5"/>
  <c r="AO29" i="5"/>
  <c r="AO33" i="5"/>
  <c r="AO35" i="5"/>
  <c r="AO39" i="5"/>
  <c r="AO52" i="5"/>
  <c r="AO54" i="5"/>
  <c r="AO82" i="5"/>
  <c r="AO91" i="5"/>
  <c r="AO93" i="5"/>
  <c r="AO123" i="5"/>
  <c r="AO125" i="5"/>
  <c r="AO132" i="5"/>
  <c r="AO134" i="5"/>
  <c r="AO149" i="5"/>
  <c r="AO164" i="5"/>
  <c r="AO166" i="5"/>
  <c r="AO181" i="5"/>
  <c r="AO194" i="5"/>
  <c r="AO31" i="5"/>
  <c r="AO37" i="5"/>
  <c r="AO41" i="5"/>
  <c r="AO58" i="5"/>
  <c r="AO60" i="5"/>
  <c r="AO62" i="5"/>
  <c r="AO75" i="5"/>
  <c r="AO77" i="5"/>
  <c r="AO86" i="5"/>
  <c r="AO95" i="5"/>
  <c r="AO105" i="5"/>
  <c r="AO107" i="5"/>
  <c r="AO109" i="5"/>
  <c r="AO147" i="5"/>
  <c r="AO151" i="5"/>
  <c r="AO153" i="5"/>
  <c r="AO183" i="5"/>
  <c r="AO185" i="5"/>
  <c r="AO43" i="5"/>
  <c r="AO45" i="5"/>
  <c r="AO66" i="5"/>
  <c r="AO68" i="5"/>
  <c r="AO70" i="5"/>
  <c r="AO79" i="5"/>
  <c r="AO100" i="5"/>
  <c r="AO102" i="5"/>
  <c r="AO111" i="5"/>
  <c r="AO116" i="5"/>
  <c r="AO118" i="5"/>
  <c r="AO129" i="5"/>
  <c r="AO138" i="5"/>
  <c r="AO140" i="5"/>
  <c r="AO142" i="5"/>
  <c r="AO157" i="5"/>
  <c r="AO170" i="5"/>
  <c r="AO172" i="5"/>
  <c r="AO174" i="5"/>
  <c r="AO189" i="5"/>
  <c r="AO47" i="5"/>
  <c r="AO146" i="5"/>
  <c r="AO159" i="5"/>
  <c r="AO161" i="5"/>
  <c r="AO191" i="5"/>
  <c r="AO193" i="5"/>
  <c r="AO195" i="5"/>
  <c r="AO22" i="5"/>
  <c r="AO24" i="5"/>
  <c r="AO26" i="5"/>
  <c r="AO28" i="5"/>
  <c r="AO30" i="5"/>
  <c r="AO32" i="5"/>
  <c r="AO34" i="5"/>
  <c r="AO36" i="5"/>
  <c r="AO38" i="5"/>
  <c r="AO40" i="5"/>
  <c r="AO49" i="5"/>
  <c r="AO51" i="5"/>
  <c r="AO53" i="5"/>
  <c r="AO90" i="5"/>
  <c r="AO92" i="5"/>
  <c r="AO94" i="5"/>
  <c r="AO124" i="5"/>
  <c r="AO126" i="5"/>
  <c r="AO133" i="5"/>
  <c r="AO148" i="5"/>
  <c r="AO150" i="5"/>
  <c r="AO165" i="5"/>
  <c r="AO178" i="5"/>
  <c r="AO180" i="5"/>
  <c r="AO182" i="5"/>
  <c r="AO55" i="5"/>
  <c r="AO57" i="5"/>
  <c r="AO59" i="5"/>
  <c r="AO61" i="5"/>
  <c r="AO74" i="5"/>
  <c r="AO76" i="5"/>
  <c r="AO78" i="5"/>
  <c r="AO83" i="5"/>
  <c r="AO85" i="5"/>
  <c r="AO108" i="5"/>
  <c r="AO110" i="5"/>
  <c r="AO135" i="5"/>
  <c r="AO137" i="5"/>
  <c r="AO154" i="5"/>
  <c r="AO167" i="5"/>
  <c r="AO169" i="5"/>
  <c r="AO8" i="5"/>
  <c r="AO16" i="5"/>
  <c r="AO46" i="5"/>
  <c r="AO63" i="5"/>
  <c r="AO65" i="5"/>
  <c r="AO67" i="5"/>
  <c r="AO69" i="5"/>
  <c r="AO87" i="5"/>
  <c r="AO99" i="5"/>
  <c r="AO101" i="5"/>
  <c r="AO106" i="5"/>
  <c r="AO117" i="5"/>
  <c r="AO141" i="5"/>
  <c r="AO156" i="5"/>
  <c r="AO158" i="5"/>
  <c r="AO173" i="5"/>
  <c r="AO186" i="5"/>
  <c r="AO188" i="5"/>
  <c r="AO190" i="5"/>
  <c r="AO71" i="5"/>
  <c r="AO119" i="5"/>
  <c r="AO121" i="5"/>
  <c r="AO143" i="5"/>
  <c r="AO145" i="5"/>
  <c r="AO162" i="5"/>
  <c r="AO175" i="5"/>
  <c r="AO177" i="5"/>
  <c r="AO48" i="5"/>
  <c r="AO56" i="5"/>
  <c r="AO64" i="5"/>
  <c r="AO72" i="5"/>
  <c r="AO80" i="5"/>
  <c r="AO88" i="5"/>
  <c r="AO96" i="5"/>
  <c r="AO103" i="5"/>
  <c r="AO112" i="5"/>
  <c r="AO120" i="5"/>
  <c r="AO127" i="5"/>
  <c r="AO128" i="5"/>
  <c r="AO136" i="5"/>
  <c r="AO144" i="5"/>
  <c r="AO152" i="5"/>
  <c r="AO160" i="5"/>
  <c r="AO168" i="5"/>
  <c r="AO176" i="5"/>
  <c r="AO184" i="5"/>
  <c r="AO192" i="5"/>
  <c r="AO218" i="5"/>
  <c r="AO220" i="5"/>
  <c r="AO222" i="5"/>
  <c r="AO225" i="5"/>
  <c r="AO229" i="5"/>
  <c r="AO238" i="5"/>
  <c r="AO241" i="5"/>
  <c r="AO243" i="5"/>
  <c r="AO245" i="5"/>
  <c r="AO250" i="5"/>
  <c r="AO255" i="5"/>
  <c r="AO262" i="5"/>
  <c r="AO279" i="5"/>
  <c r="AO284" i="5"/>
  <c r="AO289" i="5"/>
  <c r="AO303" i="5"/>
  <c r="AO313" i="5"/>
  <c r="AO345" i="5"/>
  <c r="AO377" i="5"/>
  <c r="AO477" i="5"/>
  <c r="AO574" i="5"/>
  <c r="AO645" i="5"/>
  <c r="AO662" i="5"/>
  <c r="AO669" i="5"/>
  <c r="AO741" i="5"/>
  <c r="AO750" i="5"/>
  <c r="AO858" i="5"/>
  <c r="AO202" i="5"/>
  <c r="AO204" i="5"/>
  <c r="AO206" i="5"/>
  <c r="AO211" i="5"/>
  <c r="AO213" i="5"/>
  <c r="AO260" i="5"/>
  <c r="AO265" i="5"/>
  <c r="AO269" i="5"/>
  <c r="AO274" i="5"/>
  <c r="AO293" i="5"/>
  <c r="AO298" i="5"/>
  <c r="AO317" i="5"/>
  <c r="AO322" i="5"/>
  <c r="AO327" i="5"/>
  <c r="AO334" i="5"/>
  <c r="AO349" i="5"/>
  <c r="AO354" i="5"/>
  <c r="AO359" i="5"/>
  <c r="AM366" i="5"/>
  <c r="AN366" i="5" s="1"/>
  <c r="AO381" i="5"/>
  <c r="AO527" i="5"/>
  <c r="AO529" i="5"/>
  <c r="AO197" i="5"/>
  <c r="AO209" i="5"/>
  <c r="AO224" i="5"/>
  <c r="AO231" i="5"/>
  <c r="AO240" i="5"/>
  <c r="AO247" i="5"/>
  <c r="AM254" i="5"/>
  <c r="AN254" i="5" s="1"/>
  <c r="AO276" i="5"/>
  <c r="AM278" i="5"/>
  <c r="AN278" i="5" s="1"/>
  <c r="AO288" i="5"/>
  <c r="AM302" i="5"/>
  <c r="AN302" i="5" s="1"/>
  <c r="AO312" i="5"/>
  <c r="AO332" i="5"/>
  <c r="AO337" i="5"/>
  <c r="AO344" i="5"/>
  <c r="AO364" i="5"/>
  <c r="AO369" i="5"/>
  <c r="AO376" i="5"/>
  <c r="AO524" i="5"/>
  <c r="AO84" i="5"/>
  <c r="AO215" i="5"/>
  <c r="AO226" i="5"/>
  <c r="AO242" i="5"/>
  <c r="AO252" i="5"/>
  <c r="AO271" i="5"/>
  <c r="AO285" i="5"/>
  <c r="AO290" i="5"/>
  <c r="AO295" i="5"/>
  <c r="AO300" i="5"/>
  <c r="AO309" i="5"/>
  <c r="AO314" i="5"/>
  <c r="AO319" i="5"/>
  <c r="AO326" i="5"/>
  <c r="AO341" i="5"/>
  <c r="AO346" i="5"/>
  <c r="AO351" i="5"/>
  <c r="AO358" i="5"/>
  <c r="AO373" i="5"/>
  <c r="AO378" i="5"/>
  <c r="AO442" i="5"/>
  <c r="AO515" i="5"/>
  <c r="AO517" i="5"/>
  <c r="AO131" i="5"/>
  <c r="AO139" i="5"/>
  <c r="AO155" i="5"/>
  <c r="AO163" i="5"/>
  <c r="AO171" i="5"/>
  <c r="AO179" i="5"/>
  <c r="AO187" i="5"/>
  <c r="AO199" i="5"/>
  <c r="AO208" i="5"/>
  <c r="AO219" i="5"/>
  <c r="AO221" i="5"/>
  <c r="AO230" i="5"/>
  <c r="AO235" i="5"/>
  <c r="AO237" i="5"/>
  <c r="AO261" i="5"/>
  <c r="AO266" i="5"/>
  <c r="AO324" i="5"/>
  <c r="AO336" i="5"/>
  <c r="AO361" i="5"/>
  <c r="AO368" i="5"/>
  <c r="AO498" i="5"/>
  <c r="AO503" i="5"/>
  <c r="AO42" i="5"/>
  <c r="AO203" i="5"/>
  <c r="AO205" i="5"/>
  <c r="AO210" i="5"/>
  <c r="AO212" i="5"/>
  <c r="AM214" i="5"/>
  <c r="AN214" i="5" s="1"/>
  <c r="AO217" i="5"/>
  <c r="AO228" i="5"/>
  <c r="AO244" i="5"/>
  <c r="AO246" i="5"/>
  <c r="AO249" i="5"/>
  <c r="AO256" i="5"/>
  <c r="AO268" i="5"/>
  <c r="AM270" i="5"/>
  <c r="AN270" i="5" s="1"/>
  <c r="AO280" i="5"/>
  <c r="AO287" i="5"/>
  <c r="AM294" i="5"/>
  <c r="AN294" i="5" s="1"/>
  <c r="AO304" i="5"/>
  <c r="AO311" i="5"/>
  <c r="AM318" i="5"/>
  <c r="AN318" i="5" s="1"/>
  <c r="AO333" i="5"/>
  <c r="AO338" i="5"/>
  <c r="AO343" i="5"/>
  <c r="AM350" i="5"/>
  <c r="AN350" i="5" s="1"/>
  <c r="AO365" i="5"/>
  <c r="AO370" i="5"/>
  <c r="AO375" i="5"/>
  <c r="AO216" i="5"/>
  <c r="AO223" i="5"/>
  <c r="AO239" i="5"/>
  <c r="AO253" i="5"/>
  <c r="AO258" i="5"/>
  <c r="AO263" i="5"/>
  <c r="AO277" i="5"/>
  <c r="AO282" i="5"/>
  <c r="AO301" i="5"/>
  <c r="AO328" i="5"/>
  <c r="AO360" i="5"/>
  <c r="AO196" i="5"/>
  <c r="AO198" i="5"/>
  <c r="AO207" i="5"/>
  <c r="AO227" i="5"/>
  <c r="AO232" i="5"/>
  <c r="AO234" i="5"/>
  <c r="AO275" i="5"/>
  <c r="AO286" i="5"/>
  <c r="AO306" i="5"/>
  <c r="AO308" i="5"/>
  <c r="AO310" i="5"/>
  <c r="AO325" i="5"/>
  <c r="AO330" i="5"/>
  <c r="AO335" i="5"/>
  <c r="AO342" i="5"/>
  <c r="AO357" i="5"/>
  <c r="AO362" i="5"/>
  <c r="AO367" i="5"/>
  <c r="AO374" i="5"/>
  <c r="AO386" i="5"/>
  <c r="AO391" i="5"/>
  <c r="AO393" i="5"/>
  <c r="AO402" i="5"/>
  <c r="AO404" i="5"/>
  <c r="AO407" i="5"/>
  <c r="AO409" i="5"/>
  <c r="AO414" i="5"/>
  <c r="AO416" i="5"/>
  <c r="AO418" i="5"/>
  <c r="AO421" i="5"/>
  <c r="AO425" i="5"/>
  <c r="AO435" i="5"/>
  <c r="AO440" i="5"/>
  <c r="AO444" i="5"/>
  <c r="AO447" i="5"/>
  <c r="AO449" i="5"/>
  <c r="AM458" i="5"/>
  <c r="AN458" i="5" s="1"/>
  <c r="AO461" i="5"/>
  <c r="AO463" i="5"/>
  <c r="AO465" i="5"/>
  <c r="AO472" i="5"/>
  <c r="AM474" i="5"/>
  <c r="AN474" i="5" s="1"/>
  <c r="AO491" i="5"/>
  <c r="AO496" i="5"/>
  <c r="AO500" i="5"/>
  <c r="AO505" i="5"/>
  <c r="AO383" i="5"/>
  <c r="AO388" i="5"/>
  <c r="AO395" i="5"/>
  <c r="AO420" i="5"/>
  <c r="AO423" i="5"/>
  <c r="AO460" i="5"/>
  <c r="AO476" i="5"/>
  <c r="AO479" i="5"/>
  <c r="AO481" i="5"/>
  <c r="AM514" i="5"/>
  <c r="AN514" i="5" s="1"/>
  <c r="AO531" i="5"/>
  <c r="AO536" i="5"/>
  <c r="AO628" i="5"/>
  <c r="AO385" i="5"/>
  <c r="AO390" i="5"/>
  <c r="AO411" i="5"/>
  <c r="AO427" i="5"/>
  <c r="AM434" i="5"/>
  <c r="AN434" i="5" s="1"/>
  <c r="AO451" i="5"/>
  <c r="AO467" i="5"/>
  <c r="AM490" i="5"/>
  <c r="AN490" i="5" s="1"/>
  <c r="AO507" i="5"/>
  <c r="AO512" i="5"/>
  <c r="AO516" i="5"/>
  <c r="AO519" i="5"/>
  <c r="AO521" i="5"/>
  <c r="AO558" i="5"/>
  <c r="AO623" i="5"/>
  <c r="AO236" i="5"/>
  <c r="AO394" i="5"/>
  <c r="AO399" i="5"/>
  <c r="AO401" i="5"/>
  <c r="AO439" i="5"/>
  <c r="AO441" i="5"/>
  <c r="AO483" i="5"/>
  <c r="AO495" i="5"/>
  <c r="AO497" i="5"/>
  <c r="AO530" i="5"/>
  <c r="AO597" i="5"/>
  <c r="AO602" i="5"/>
  <c r="AO614" i="5"/>
  <c r="AO706" i="5"/>
  <c r="AO708" i="5"/>
  <c r="AO720" i="5"/>
  <c r="AO251" i="5"/>
  <c r="AO259" i="5"/>
  <c r="AO267" i="5"/>
  <c r="AO283" i="5"/>
  <c r="AO291" i="5"/>
  <c r="AO299" i="5"/>
  <c r="AO307" i="5"/>
  <c r="AO315" i="5"/>
  <c r="AO323" i="5"/>
  <c r="AO331" i="5"/>
  <c r="AO339" i="5"/>
  <c r="AO347" i="5"/>
  <c r="AO355" i="5"/>
  <c r="AO363" i="5"/>
  <c r="AO371" i="5"/>
  <c r="AO379" i="5"/>
  <c r="AO387" i="5"/>
  <c r="AO396" i="5"/>
  <c r="AO410" i="5"/>
  <c r="AO413" i="5"/>
  <c r="AO417" i="5"/>
  <c r="AO426" i="5"/>
  <c r="AO450" i="5"/>
  <c r="AO453" i="5"/>
  <c r="AO455" i="5"/>
  <c r="AO457" i="5"/>
  <c r="AO464" i="5"/>
  <c r="AO466" i="5"/>
  <c r="AO469" i="5"/>
  <c r="AO473" i="5"/>
  <c r="AO506" i="5"/>
  <c r="AO523" i="5"/>
  <c r="AO532" i="5"/>
  <c r="AO535" i="5"/>
  <c r="AO703" i="5"/>
  <c r="AO382" i="5"/>
  <c r="AO403" i="5"/>
  <c r="AO408" i="5"/>
  <c r="AO412" i="5"/>
  <c r="AO429" i="5"/>
  <c r="AO436" i="5"/>
  <c r="AO443" i="5"/>
  <c r="AO448" i="5"/>
  <c r="AO452" i="5"/>
  <c r="AO468" i="5"/>
  <c r="AO471" i="5"/>
  <c r="AM482" i="5"/>
  <c r="AN482" i="5" s="1"/>
  <c r="AO485" i="5"/>
  <c r="AO492" i="5"/>
  <c r="AO499" i="5"/>
  <c r="AO504" i="5"/>
  <c r="AO508" i="5"/>
  <c r="AO511" i="5"/>
  <c r="AO513" i="5"/>
  <c r="AO682" i="5"/>
  <c r="AO694" i="5"/>
  <c r="AO398" i="5"/>
  <c r="AO419" i="5"/>
  <c r="AO431" i="5"/>
  <c r="AO433" i="5"/>
  <c r="AO459" i="5"/>
  <c r="AO475" i="5"/>
  <c r="AO480" i="5"/>
  <c r="AO484" i="5"/>
  <c r="AO487" i="5"/>
  <c r="AO489" i="5"/>
  <c r="AM522" i="5"/>
  <c r="AN522" i="5" s="1"/>
  <c r="AO546" i="5"/>
  <c r="AO679" i="5"/>
  <c r="AO540" i="5"/>
  <c r="AO590" i="5"/>
  <c r="AO599" i="5"/>
  <c r="AO604" i="5"/>
  <c r="AO638" i="5"/>
  <c r="AO647" i="5"/>
  <c r="AO650" i="5"/>
  <c r="AO652" i="5"/>
  <c r="AO671" i="5"/>
  <c r="AO684" i="5"/>
  <c r="AO717" i="5"/>
  <c r="AO722" i="5"/>
  <c r="AO734" i="5"/>
  <c r="AO745" i="5"/>
  <c r="AO537" i="5"/>
  <c r="AO548" i="5"/>
  <c r="AO555" i="5"/>
  <c r="AM557" i="5"/>
  <c r="AN557" i="5" s="1"/>
  <c r="AO560" i="5"/>
  <c r="AO562" i="5"/>
  <c r="AO564" i="5"/>
  <c r="AO571" i="5"/>
  <c r="AM573" i="5"/>
  <c r="AN573" i="5" s="1"/>
  <c r="AO576" i="5"/>
  <c r="AO578" i="5"/>
  <c r="AO580" i="5"/>
  <c r="AM613" i="5"/>
  <c r="AN613" i="5" s="1"/>
  <c r="AO616" i="5"/>
  <c r="AO618" i="5"/>
  <c r="AO630" i="5"/>
  <c r="AM661" i="5"/>
  <c r="AN661" i="5" s="1"/>
  <c r="AO674" i="5"/>
  <c r="AM693" i="5"/>
  <c r="AN693" i="5" s="1"/>
  <c r="AO696" i="5"/>
  <c r="AO710" i="5"/>
  <c r="AO715" i="5"/>
  <c r="AO719" i="5"/>
  <c r="AO724" i="5"/>
  <c r="AO798" i="5"/>
  <c r="AO800" i="5"/>
  <c r="AO542" i="5"/>
  <c r="AO545" i="5"/>
  <c r="AO559" i="5"/>
  <c r="AO575" i="5"/>
  <c r="AO589" i="5"/>
  <c r="AO594" i="5"/>
  <c r="AO606" i="5"/>
  <c r="AO611" i="5"/>
  <c r="AO615" i="5"/>
  <c r="AO620" i="5"/>
  <c r="AO637" i="5"/>
  <c r="AO654" i="5"/>
  <c r="AO659" i="5"/>
  <c r="AO663" i="5"/>
  <c r="AO666" i="5"/>
  <c r="AO676" i="5"/>
  <c r="AO686" i="5"/>
  <c r="AO691" i="5"/>
  <c r="AO695" i="5"/>
  <c r="AO698" i="5"/>
  <c r="AO700" i="5"/>
  <c r="AO733" i="5"/>
  <c r="AO738" i="5"/>
  <c r="AO384" i="5"/>
  <c r="AO392" i="5"/>
  <c r="AO400" i="5"/>
  <c r="AO550" i="5"/>
  <c r="AO566" i="5"/>
  <c r="AO582" i="5"/>
  <c r="AO587" i="5"/>
  <c r="AO596" i="5"/>
  <c r="AM629" i="5"/>
  <c r="AN629" i="5" s="1"/>
  <c r="AO635" i="5"/>
  <c r="AO639" i="5"/>
  <c r="AO642" i="5"/>
  <c r="AO644" i="5"/>
  <c r="AO668" i="5"/>
  <c r="AM709" i="5"/>
  <c r="AN709" i="5" s="1"/>
  <c r="AO714" i="5"/>
  <c r="AO726" i="5"/>
  <c r="AO731" i="5"/>
  <c r="AO740" i="5"/>
  <c r="AO782" i="5"/>
  <c r="AO415" i="5"/>
  <c r="AO541" i="5"/>
  <c r="AO605" i="5"/>
  <c r="AO610" i="5"/>
  <c r="AO622" i="5"/>
  <c r="AO653" i="5"/>
  <c r="AO658" i="5"/>
  <c r="AO678" i="5"/>
  <c r="AO685" i="5"/>
  <c r="AO690" i="5"/>
  <c r="AO702" i="5"/>
  <c r="AO711" i="5"/>
  <c r="AO716" i="5"/>
  <c r="AO406" i="5"/>
  <c r="AO422" i="5"/>
  <c r="AO430" i="5"/>
  <c r="AO438" i="5"/>
  <c r="AO446" i="5"/>
  <c r="AO454" i="5"/>
  <c r="AO462" i="5"/>
  <c r="AO470" i="5"/>
  <c r="AO478" i="5"/>
  <c r="AO486" i="5"/>
  <c r="AO494" i="5"/>
  <c r="AO502" i="5"/>
  <c r="AO510" i="5"/>
  <c r="AO518" i="5"/>
  <c r="AO526" i="5"/>
  <c r="AO534" i="5"/>
  <c r="AO539" i="5"/>
  <c r="AM543" i="5"/>
  <c r="AN543" i="5" s="1"/>
  <c r="AO544" i="5"/>
  <c r="AM549" i="5"/>
  <c r="AN549" i="5" s="1"/>
  <c r="AO552" i="5"/>
  <c r="AO554" i="5"/>
  <c r="AO556" i="5"/>
  <c r="AO563" i="5"/>
  <c r="AM565" i="5"/>
  <c r="AN565" i="5" s="1"/>
  <c r="AO568" i="5"/>
  <c r="AO570" i="5"/>
  <c r="AO572" i="5"/>
  <c r="AM581" i="5"/>
  <c r="AN581" i="5" s="1"/>
  <c r="AO584" i="5"/>
  <c r="AO591" i="5"/>
  <c r="AO598" i="5"/>
  <c r="AO603" i="5"/>
  <c r="AO607" i="5"/>
  <c r="AO612" i="5"/>
  <c r="AO634" i="5"/>
  <c r="AO646" i="5"/>
  <c r="AO651" i="5"/>
  <c r="AO655" i="5"/>
  <c r="AO660" i="5"/>
  <c r="AO670" i="5"/>
  <c r="AO683" i="5"/>
  <c r="AO687" i="5"/>
  <c r="AO692" i="5"/>
  <c r="AM725" i="5"/>
  <c r="AN725" i="5" s="1"/>
  <c r="AO728" i="5"/>
  <c r="AO730" i="5"/>
  <c r="AO735" i="5"/>
  <c r="AO742" i="5"/>
  <c r="AO766" i="5"/>
  <c r="AO551" i="5"/>
  <c r="AO567" i="5"/>
  <c r="AO579" i="5"/>
  <c r="AO583" i="5"/>
  <c r="AO586" i="5"/>
  <c r="AO588" i="5"/>
  <c r="AM621" i="5"/>
  <c r="AN621" i="5" s="1"/>
  <c r="AO626" i="5"/>
  <c r="AO631" i="5"/>
  <c r="AO636" i="5"/>
  <c r="AM677" i="5"/>
  <c r="AN677" i="5" s="1"/>
  <c r="AM701" i="5"/>
  <c r="AN701" i="5" s="1"/>
  <c r="AO718" i="5"/>
  <c r="AO727" i="5"/>
  <c r="AO732" i="5"/>
  <c r="AO747" i="5"/>
  <c r="AO761" i="5"/>
  <c r="AO777" i="5"/>
  <c r="AO793" i="5"/>
  <c r="AO809" i="5"/>
  <c r="AO811" i="5"/>
  <c r="AO813" i="5"/>
  <c r="AO815" i="5"/>
  <c r="AO817" i="5"/>
  <c r="AO821" i="5"/>
  <c r="AO823" i="5"/>
  <c r="AO825" i="5"/>
  <c r="AO829" i="5"/>
  <c r="AO831" i="5"/>
  <c r="AO833" i="5"/>
  <c r="AO837" i="5"/>
  <c r="AO841" i="5"/>
  <c r="AO843" i="5"/>
  <c r="AO845" i="5"/>
  <c r="AO847" i="5"/>
  <c r="AM749" i="5"/>
  <c r="AN749" i="5" s="1"/>
  <c r="AO756" i="5"/>
  <c r="AO763" i="5"/>
  <c r="AM765" i="5"/>
  <c r="AN765" i="5" s="1"/>
  <c r="AO772" i="5"/>
  <c r="AO779" i="5"/>
  <c r="AM781" i="5"/>
  <c r="AN781" i="5" s="1"/>
  <c r="AO788" i="5"/>
  <c r="AO795" i="5"/>
  <c r="AM797" i="5"/>
  <c r="AN797" i="5" s="1"/>
  <c r="AO804" i="5"/>
  <c r="AO819" i="5"/>
  <c r="AO827" i="5"/>
  <c r="AO835" i="5"/>
  <c r="AO839" i="5"/>
  <c r="AO866" i="5"/>
  <c r="AO871" i="5"/>
  <c r="AO909" i="5"/>
  <c r="AO751" i="5"/>
  <c r="AO767" i="5"/>
  <c r="AO783" i="5"/>
  <c r="AO799" i="5"/>
  <c r="AO851" i="5"/>
  <c r="AO853" i="5"/>
  <c r="AO864" i="5"/>
  <c r="AO758" i="5"/>
  <c r="AO774" i="5"/>
  <c r="AO790" i="5"/>
  <c r="AO806" i="5"/>
  <c r="AO855" i="5"/>
  <c r="AO868" i="5"/>
  <c r="AO901" i="5"/>
  <c r="AM743" i="5"/>
  <c r="AN743" i="5" s="1"/>
  <c r="AO753" i="5"/>
  <c r="AO769" i="5"/>
  <c r="AO785" i="5"/>
  <c r="AO801" i="5"/>
  <c r="AO810" i="5"/>
  <c r="AO812" i="5"/>
  <c r="AO818" i="5"/>
  <c r="AO820" i="5"/>
  <c r="AO822" i="5"/>
  <c r="AO824" i="5"/>
  <c r="AO826" i="5"/>
  <c r="AO828" i="5"/>
  <c r="AO830" i="5"/>
  <c r="AO832" i="5"/>
  <c r="AO834" i="5"/>
  <c r="AO836" i="5"/>
  <c r="AO838" i="5"/>
  <c r="AO840" i="5"/>
  <c r="AO842" i="5"/>
  <c r="AO844" i="5"/>
  <c r="AO846" i="5"/>
  <c r="AO857" i="5"/>
  <c r="AO859" i="5"/>
  <c r="AO861" i="5"/>
  <c r="AO863" i="5"/>
  <c r="AO924" i="5"/>
  <c r="AO553" i="5"/>
  <c r="AO561" i="5"/>
  <c r="AO569" i="5"/>
  <c r="AO577" i="5"/>
  <c r="AO585" i="5"/>
  <c r="AO593" i="5"/>
  <c r="AO601" i="5"/>
  <c r="AO609" i="5"/>
  <c r="AO617" i="5"/>
  <c r="AO625" i="5"/>
  <c r="AO641" i="5"/>
  <c r="AO649" i="5"/>
  <c r="AO657" i="5"/>
  <c r="AO665" i="5"/>
  <c r="AO681" i="5"/>
  <c r="AO689" i="5"/>
  <c r="AO697" i="5"/>
  <c r="AO705" i="5"/>
  <c r="AO713" i="5"/>
  <c r="AO721" i="5"/>
  <c r="AO729" i="5"/>
  <c r="AO737" i="5"/>
  <c r="AO746" i="5"/>
  <c r="AO748" i="5"/>
  <c r="AO755" i="5"/>
  <c r="AO757" i="5"/>
  <c r="AO764" i="5"/>
  <c r="AO771" i="5"/>
  <c r="AO773" i="5"/>
  <c r="AO780" i="5"/>
  <c r="AO787" i="5"/>
  <c r="AO789" i="5"/>
  <c r="AO796" i="5"/>
  <c r="AO803" i="5"/>
  <c r="AO805" i="5"/>
  <c r="AO848" i="5"/>
  <c r="AO850" i="5"/>
  <c r="AO865" i="5"/>
  <c r="AO874" i="5"/>
  <c r="AO917" i="5"/>
  <c r="AO759" i="5"/>
  <c r="AO775" i="5"/>
  <c r="AO778" i="5"/>
  <c r="AO791" i="5"/>
  <c r="AO807" i="5"/>
  <c r="AO854" i="5"/>
  <c r="AO869" i="5"/>
  <c r="AO876" i="5"/>
  <c r="AO908" i="5"/>
  <c r="AO849" i="5"/>
  <c r="AO856" i="5"/>
  <c r="AO870" i="5"/>
  <c r="AO882" i="5"/>
  <c r="AO889" i="5"/>
  <c r="AM891" i="5"/>
  <c r="AN891" i="5" s="1"/>
  <c r="AO895" i="5"/>
  <c r="AO922" i="5"/>
  <c r="AO932" i="5"/>
  <c r="AO948" i="5"/>
  <c r="AO964" i="5"/>
  <c r="AO980" i="5"/>
  <c r="AO996" i="5"/>
  <c r="AO1012" i="5"/>
  <c r="AO1028" i="5"/>
  <c r="AO1044" i="5"/>
  <c r="AO1060" i="5"/>
  <c r="AO1076" i="5"/>
  <c r="AO1092" i="5"/>
  <c r="AO897" i="5"/>
  <c r="AM899" i="5"/>
  <c r="AN899" i="5" s="1"/>
  <c r="AO916" i="5"/>
  <c r="AO884" i="5"/>
  <c r="AM907" i="5"/>
  <c r="AN907" i="5" s="1"/>
  <c r="AO911" i="5"/>
  <c r="AM931" i="5"/>
  <c r="AN931" i="5" s="1"/>
  <c r="AO936" i="5"/>
  <c r="AO938" i="5"/>
  <c r="AM947" i="5"/>
  <c r="AN947" i="5" s="1"/>
  <c r="AO954" i="5"/>
  <c r="AM963" i="5"/>
  <c r="AN963" i="5" s="1"/>
  <c r="AO966" i="5"/>
  <c r="AO968" i="5"/>
  <c r="AO970" i="5"/>
  <c r="AM979" i="5"/>
  <c r="AN979" i="5" s="1"/>
  <c r="AO982" i="5"/>
  <c r="AO984" i="5"/>
  <c r="AO986" i="5"/>
  <c r="AM995" i="5"/>
  <c r="AN995" i="5" s="1"/>
  <c r="AO998" i="5"/>
  <c r="AO1000" i="5"/>
  <c r="AO1002" i="5"/>
  <c r="AM1011" i="5"/>
  <c r="AN1011" i="5" s="1"/>
  <c r="AO1016" i="5"/>
  <c r="AO1018" i="5"/>
  <c r="AM1027" i="5"/>
  <c r="AN1027" i="5" s="1"/>
  <c r="AO1030" i="5"/>
  <c r="AO1034" i="5"/>
  <c r="AM1043" i="5"/>
  <c r="AN1043" i="5" s="1"/>
  <c r="AO1046" i="5"/>
  <c r="AO1050" i="5"/>
  <c r="AM1059" i="5"/>
  <c r="AN1059" i="5" s="1"/>
  <c r="AO1062" i="5"/>
  <c r="AO1066" i="5"/>
  <c r="AO1073" i="5"/>
  <c r="AM1075" i="5"/>
  <c r="AN1075" i="5" s="1"/>
  <c r="AO1080" i="5"/>
  <c r="AO1082" i="5"/>
  <c r="AO1089" i="5"/>
  <c r="AM1091" i="5"/>
  <c r="AN1091" i="5" s="1"/>
  <c r="AO1094" i="5"/>
  <c r="AO915" i="5"/>
  <c r="AO927" i="5"/>
  <c r="AO929" i="5"/>
  <c r="AO945" i="5"/>
  <c r="AO961" i="5"/>
  <c r="AO975" i="5"/>
  <c r="AO977" i="5"/>
  <c r="AO993" i="5"/>
  <c r="AO1009" i="5"/>
  <c r="AO1025" i="5"/>
  <c r="AO1041" i="5"/>
  <c r="AO1057" i="5"/>
  <c r="AO1071" i="5"/>
  <c r="AO852" i="5"/>
  <c r="AO860" i="5"/>
  <c r="AO867" i="5"/>
  <c r="AO873" i="5"/>
  <c r="AO877" i="5"/>
  <c r="AO881" i="5"/>
  <c r="AM883" i="5"/>
  <c r="AN883" i="5" s="1"/>
  <c r="AO890" i="5"/>
  <c r="AO893" i="5"/>
  <c r="AO913" i="5"/>
  <c r="AO918" i="5"/>
  <c r="AO923" i="5"/>
  <c r="AO940" i="5"/>
  <c r="AO956" i="5"/>
  <c r="AO972" i="5"/>
  <c r="AO988" i="5"/>
  <c r="AO1004" i="5"/>
  <c r="AO1020" i="5"/>
  <c r="AO1036" i="5"/>
  <c r="AO1052" i="5"/>
  <c r="AO1068" i="5"/>
  <c r="AO1084" i="5"/>
  <c r="AO872" i="5"/>
  <c r="AO898" i="5"/>
  <c r="AO921" i="5"/>
  <c r="AO926" i="5"/>
  <c r="AO933" i="5"/>
  <c r="AO949" i="5"/>
  <c r="AO965" i="5"/>
  <c r="AO981" i="5"/>
  <c r="AO997" i="5"/>
  <c r="AO1013" i="5"/>
  <c r="AO1029" i="5"/>
  <c r="AO1045" i="5"/>
  <c r="AO1061" i="5"/>
  <c r="AO1077" i="5"/>
  <c r="AO1093" i="5"/>
  <c r="AO754" i="5"/>
  <c r="AO762" i="5"/>
  <c r="AO770" i="5"/>
  <c r="AO786" i="5"/>
  <c r="AO794" i="5"/>
  <c r="AO802" i="5"/>
  <c r="AO892" i="5"/>
  <c r="AO906" i="5"/>
  <c r="AO920" i="5"/>
  <c r="AO930" i="5"/>
  <c r="AM939" i="5"/>
  <c r="AN939" i="5" s="1"/>
  <c r="AO944" i="5"/>
  <c r="AO946" i="5"/>
  <c r="AM955" i="5"/>
  <c r="AN955" i="5" s="1"/>
  <c r="AO962" i="5"/>
  <c r="AM971" i="5"/>
  <c r="AN971" i="5" s="1"/>
  <c r="AO974" i="5"/>
  <c r="AO978" i="5"/>
  <c r="AM987" i="5"/>
  <c r="AN987" i="5" s="1"/>
  <c r="AO990" i="5"/>
  <c r="AO994" i="5"/>
  <c r="AM1003" i="5"/>
  <c r="AN1003" i="5" s="1"/>
  <c r="AO1006" i="5"/>
  <c r="AO1008" i="5"/>
  <c r="AO1010" i="5"/>
  <c r="AM1019" i="5"/>
  <c r="AN1019" i="5" s="1"/>
  <c r="AO1022" i="5"/>
  <c r="AO1024" i="5"/>
  <c r="AO1026" i="5"/>
  <c r="AM1035" i="5"/>
  <c r="AN1035" i="5" s="1"/>
  <c r="AO1038" i="5"/>
  <c r="AO1040" i="5"/>
  <c r="AO1042" i="5"/>
  <c r="AM1051" i="5"/>
  <c r="AN1051" i="5" s="1"/>
  <c r="AO1054" i="5"/>
  <c r="AO1058" i="5"/>
  <c r="AM1067" i="5"/>
  <c r="AN1067" i="5" s="1"/>
  <c r="AO1070" i="5"/>
  <c r="AO1072" i="5"/>
  <c r="AO1074" i="5"/>
  <c r="AO1081" i="5"/>
  <c r="AM1083" i="5"/>
  <c r="AN1083" i="5" s="1"/>
  <c r="AO1088" i="5"/>
  <c r="AO1090" i="5"/>
  <c r="AO885" i="5"/>
  <c r="AO900" i="5"/>
  <c r="AO914" i="5"/>
  <c r="AO925" i="5"/>
  <c r="AO937" i="5"/>
  <c r="AO941" i="5"/>
  <c r="AO953" i="5"/>
  <c r="AO957" i="5"/>
  <c r="AO969" i="5"/>
  <c r="AO973" i="5"/>
  <c r="AO985" i="5"/>
  <c r="AO989" i="5"/>
  <c r="AO1001" i="5"/>
  <c r="AO1005" i="5"/>
  <c r="AO1017" i="5"/>
  <c r="AO1021" i="5"/>
  <c r="AO1033" i="5"/>
  <c r="AO1037" i="5"/>
  <c r="AO1049" i="5"/>
  <c r="AO1053" i="5"/>
  <c r="AO1065" i="5"/>
  <c r="AO1069" i="5"/>
  <c r="AO1085" i="5"/>
  <c r="AO935" i="5"/>
  <c r="AO943" i="5"/>
  <c r="AO951" i="5"/>
  <c r="AO959" i="5"/>
  <c r="AO967" i="5"/>
  <c r="AO983" i="5"/>
  <c r="AO991" i="5"/>
  <c r="AO999" i="5"/>
  <c r="AO1007" i="5"/>
  <c r="AO1015" i="5"/>
  <c r="AO1023" i="5"/>
  <c r="AO1031" i="5"/>
  <c r="AO1039" i="5"/>
  <c r="AO1047" i="5"/>
  <c r="AO1055" i="5"/>
  <c r="AO1063" i="5"/>
  <c r="AO1079" i="5"/>
  <c r="AO1087" i="5"/>
  <c r="AO1095" i="5"/>
  <c r="AG400" i="5"/>
  <c r="AG712" i="5"/>
  <c r="AG672" i="5"/>
  <c r="AG680" i="5"/>
  <c r="AG704" i="5"/>
  <c r="AG744" i="5"/>
  <c r="AG760" i="5"/>
  <c r="Y532" i="5"/>
  <c r="AG176" i="5"/>
  <c r="AG216" i="5"/>
  <c r="AG624" i="5"/>
  <c r="AG648" i="5"/>
  <c r="AG664" i="5"/>
  <c r="AG688" i="5"/>
  <c r="AG696" i="5"/>
  <c r="AG720" i="5"/>
  <c r="AG768" i="5"/>
  <c r="AG784" i="5"/>
  <c r="AG800" i="5"/>
  <c r="AG451" i="5"/>
  <c r="AG36" i="5"/>
  <c r="AG203" i="5"/>
  <c r="AE240" i="5"/>
  <c r="AF240" i="5" s="1"/>
  <c r="AG252" i="5"/>
  <c r="AG404" i="5"/>
  <c r="AG417" i="5"/>
  <c r="AE544" i="5"/>
  <c r="AF544" i="5" s="1"/>
  <c r="AG610" i="5"/>
  <c r="AG618" i="5"/>
  <c r="AG657" i="5"/>
  <c r="AG689" i="5"/>
  <c r="AG697" i="5"/>
  <c r="AG806" i="5"/>
  <c r="AG862" i="5"/>
  <c r="AE880" i="5"/>
  <c r="AF880" i="5" s="1"/>
  <c r="AG934" i="5"/>
  <c r="AG945" i="5"/>
  <c r="AG964" i="5"/>
  <c r="AG966" i="5"/>
  <c r="AE1040" i="5"/>
  <c r="AF1040" i="5" s="1"/>
  <c r="AG1044" i="5"/>
  <c r="AE1064" i="5"/>
  <c r="AF1064" i="5" s="1"/>
  <c r="AG491" i="5"/>
  <c r="AE56" i="5"/>
  <c r="AG60" i="5"/>
  <c r="AE88" i="5"/>
  <c r="AF88" i="5" s="1"/>
  <c r="AE272" i="5"/>
  <c r="AE392" i="5"/>
  <c r="AF392" i="5" s="1"/>
  <c r="AG570" i="5"/>
  <c r="AG721" i="5"/>
  <c r="AE896" i="5"/>
  <c r="AF896" i="5" s="1"/>
  <c r="AE928" i="5"/>
  <c r="AF928" i="5" s="1"/>
  <c r="AE960" i="5"/>
  <c r="AF960" i="5" s="1"/>
  <c r="AE992" i="5"/>
  <c r="AF992" i="5" s="1"/>
  <c r="AE1088" i="5"/>
  <c r="AF1088" i="5" s="1"/>
  <c r="AE8" i="5"/>
  <c r="AF8" i="5" s="1"/>
  <c r="AG122" i="5"/>
  <c r="AG234" i="5"/>
  <c r="AG238" i="5"/>
  <c r="AG548" i="5"/>
  <c r="AG579" i="5"/>
  <c r="AG802" i="5"/>
  <c r="AG887" i="5"/>
  <c r="AE920" i="5"/>
  <c r="AF920" i="5" s="1"/>
  <c r="AE1016" i="5"/>
  <c r="AF1016" i="5" s="1"/>
  <c r="AE1056" i="5"/>
  <c r="AF1056" i="5" s="1"/>
  <c r="AG1060" i="5"/>
  <c r="AG35" i="5"/>
  <c r="AE48" i="5"/>
  <c r="AE80" i="5"/>
  <c r="AF80" i="5" s="1"/>
  <c r="AG129" i="5"/>
  <c r="AG177" i="5"/>
  <c r="AE192" i="5"/>
  <c r="AF192" i="5" s="1"/>
  <c r="AG202" i="5"/>
  <c r="AG289" i="5"/>
  <c r="AG403" i="5"/>
  <c r="AE416" i="5"/>
  <c r="AF416" i="5" s="1"/>
  <c r="AE464" i="5"/>
  <c r="AF464" i="5" s="1"/>
  <c r="AE536" i="5"/>
  <c r="AG540" i="5"/>
  <c r="AG617" i="5"/>
  <c r="AG625" i="5"/>
  <c r="AG681" i="5"/>
  <c r="AG713" i="5"/>
  <c r="AG753" i="5"/>
  <c r="AG838" i="5"/>
  <c r="AE912" i="5"/>
  <c r="AF912" i="5" s="1"/>
  <c r="AG918" i="5"/>
  <c r="AE984" i="5"/>
  <c r="AF984" i="5" s="1"/>
  <c r="AG338" i="5"/>
  <c r="AG443" i="5"/>
  <c r="AG499" i="5"/>
  <c r="AG516" i="5"/>
  <c r="AG673" i="5"/>
  <c r="AE872" i="5"/>
  <c r="AF872" i="5" s="1"/>
  <c r="AE944" i="5"/>
  <c r="AF944" i="5" s="1"/>
  <c r="AE976" i="5"/>
  <c r="AF976" i="5" s="1"/>
  <c r="AE1008" i="5"/>
  <c r="AF1008" i="5" s="1"/>
  <c r="AE1032" i="5"/>
  <c r="AF1032" i="5" s="1"/>
  <c r="AE1080" i="5"/>
  <c r="AF1080" i="5" s="1"/>
  <c r="AG34" i="5"/>
  <c r="AE72" i="5"/>
  <c r="AF72" i="5" s="1"/>
  <c r="AE104" i="5"/>
  <c r="AG161" i="5"/>
  <c r="AE408" i="5"/>
  <c r="AF408" i="5" s="1"/>
  <c r="AG412" i="5"/>
  <c r="AG460" i="5"/>
  <c r="AG641" i="5"/>
  <c r="AG705" i="5"/>
  <c r="AE952" i="5"/>
  <c r="AF952" i="5" s="1"/>
  <c r="AG113" i="5"/>
  <c r="AE528" i="5"/>
  <c r="AF528" i="5" s="1"/>
  <c r="AE560" i="5"/>
  <c r="AF560" i="5" s="1"/>
  <c r="AG665" i="5"/>
  <c r="AE888" i="5"/>
  <c r="AF888" i="5" s="1"/>
  <c r="AE904" i="5"/>
  <c r="AF904" i="5" s="1"/>
  <c r="AE1024" i="5"/>
  <c r="AF1024" i="5" s="1"/>
  <c r="AE1048" i="5"/>
  <c r="AF1048" i="5" s="1"/>
  <c r="AE1072" i="5"/>
  <c r="AF1072" i="5" s="1"/>
  <c r="AG24" i="5"/>
  <c r="AG53" i="5"/>
  <c r="AG64" i="5"/>
  <c r="AG71" i="5"/>
  <c r="AG5" i="5"/>
  <c r="AG13" i="5"/>
  <c r="AG77" i="5"/>
  <c r="AG95" i="5"/>
  <c r="AG7" i="5"/>
  <c r="AG9" i="5"/>
  <c r="AG15" i="5"/>
  <c r="AG17" i="5"/>
  <c r="AG55" i="5"/>
  <c r="AG101" i="5"/>
  <c r="AG23" i="5"/>
  <c r="AG61" i="5"/>
  <c r="AG79" i="5"/>
  <c r="AG25" i="5"/>
  <c r="AG31" i="5"/>
  <c r="AG39" i="5"/>
  <c r="AG41" i="5"/>
  <c r="AG45" i="5"/>
  <c r="AG85" i="5"/>
  <c r="AG96" i="5"/>
  <c r="AG103" i="5"/>
  <c r="AG109" i="5"/>
  <c r="AG10" i="5"/>
  <c r="AG63" i="5"/>
  <c r="AG4" i="5"/>
  <c r="AG12" i="5"/>
  <c r="AG16" i="5"/>
  <c r="AG69" i="5"/>
  <c r="AG87" i="5"/>
  <c r="AG127" i="5"/>
  <c r="AG143" i="5"/>
  <c r="AG159" i="5"/>
  <c r="AG20" i="5"/>
  <c r="AG26" i="5"/>
  <c r="AG40" i="5"/>
  <c r="AG93" i="5"/>
  <c r="AG18" i="5"/>
  <c r="AG27" i="5"/>
  <c r="AG42" i="5"/>
  <c r="AG49" i="5"/>
  <c r="AG52" i="5"/>
  <c r="AG65" i="5"/>
  <c r="AG68" i="5"/>
  <c r="AG81" i="5"/>
  <c r="AG84" i="5"/>
  <c r="AG97" i="5"/>
  <c r="AG100" i="5"/>
  <c r="AG120" i="5"/>
  <c r="AG123" i="5"/>
  <c r="AG125" i="5"/>
  <c r="AE158" i="5"/>
  <c r="AF158" i="5" s="1"/>
  <c r="AG164" i="5"/>
  <c r="AG169" i="5"/>
  <c r="AG171" i="5"/>
  <c r="AG173" i="5"/>
  <c r="AG188" i="5"/>
  <c r="AG192" i="5"/>
  <c r="AG194" i="5"/>
  <c r="AG209" i="5"/>
  <c r="AG320" i="5"/>
  <c r="AG406" i="5"/>
  <c r="AG425" i="5"/>
  <c r="AG439" i="5"/>
  <c r="AG465" i="5"/>
  <c r="AG133" i="5"/>
  <c r="AG151" i="5"/>
  <c r="AG498" i="5"/>
  <c r="AG54" i="5"/>
  <c r="AG70" i="5"/>
  <c r="AG86" i="5"/>
  <c r="AG102" i="5"/>
  <c r="AG115" i="5"/>
  <c r="AG117" i="5"/>
  <c r="AG135" i="5"/>
  <c r="AG150" i="5"/>
  <c r="AG156" i="5"/>
  <c r="AG182" i="5"/>
  <c r="AG190" i="5"/>
  <c r="AG199" i="5"/>
  <c r="AG206" i="5"/>
  <c r="AG211" i="5"/>
  <c r="AG249" i="5"/>
  <c r="AG251" i="5"/>
  <c r="AG384" i="5"/>
  <c r="AG128" i="5"/>
  <c r="AE6" i="5"/>
  <c r="AF6" i="5" s="1"/>
  <c r="AE11" i="5"/>
  <c r="AF11" i="5" s="1"/>
  <c r="AG21" i="5"/>
  <c r="AG37" i="5"/>
  <c r="AG51" i="5"/>
  <c r="AG58" i="5"/>
  <c r="AG67" i="5"/>
  <c r="AG74" i="5"/>
  <c r="AG83" i="5"/>
  <c r="AG90" i="5"/>
  <c r="AG99" i="5"/>
  <c r="AG106" i="5"/>
  <c r="AG112" i="5"/>
  <c r="AE142" i="5"/>
  <c r="AF142" i="5" s="1"/>
  <c r="AG148" i="5"/>
  <c r="AG168" i="5"/>
  <c r="AG175" i="5"/>
  <c r="AG180" i="5"/>
  <c r="AG185" i="5"/>
  <c r="AG196" i="5"/>
  <c r="AG201" i="5"/>
  <c r="AG215" i="5"/>
  <c r="AG218" i="5"/>
  <c r="AG220" i="5"/>
  <c r="AG230" i="5"/>
  <c r="AG232" i="5"/>
  <c r="AG265" i="5"/>
  <c r="AG267" i="5"/>
  <c r="AG288" i="5"/>
  <c r="AG299" i="5"/>
  <c r="AG301" i="5"/>
  <c r="AG303" i="5"/>
  <c r="AG166" i="5"/>
  <c r="AG183" i="5"/>
  <c r="AG329" i="5"/>
  <c r="AG513" i="5"/>
  <c r="AG29" i="5"/>
  <c r="AG119" i="5"/>
  <c r="AG134" i="5"/>
  <c r="AG140" i="5"/>
  <c r="AG163" i="5"/>
  <c r="AG165" i="5"/>
  <c r="AG187" i="5"/>
  <c r="AG189" i="5"/>
  <c r="AG210" i="5"/>
  <c r="AG236" i="5"/>
  <c r="AG241" i="5"/>
  <c r="AG280" i="5"/>
  <c r="AG363" i="5"/>
  <c r="AG367" i="5"/>
  <c r="AG131" i="5"/>
  <c r="AE14" i="5"/>
  <c r="AF14" i="5" s="1"/>
  <c r="AE19" i="5"/>
  <c r="AF19" i="5" s="1"/>
  <c r="AG32" i="5"/>
  <c r="AG44" i="5"/>
  <c r="AE46" i="5"/>
  <c r="AF46" i="5" s="1"/>
  <c r="AG47" i="5"/>
  <c r="AG57" i="5"/>
  <c r="AG73" i="5"/>
  <c r="AG89" i="5"/>
  <c r="AG105" i="5"/>
  <c r="AG108" i="5"/>
  <c r="AE110" i="5"/>
  <c r="AF110" i="5" s="1"/>
  <c r="AG111" i="5"/>
  <c r="AE126" i="5"/>
  <c r="AF126" i="5" s="1"/>
  <c r="AG132" i="5"/>
  <c r="AG137" i="5"/>
  <c r="AG152" i="5"/>
  <c r="AG155" i="5"/>
  <c r="AG157" i="5"/>
  <c r="AG160" i="5"/>
  <c r="AE174" i="5"/>
  <c r="AF174" i="5" s="1"/>
  <c r="AG184" i="5"/>
  <c r="AE200" i="5"/>
  <c r="AF200" i="5" s="1"/>
  <c r="AE224" i="5"/>
  <c r="AF224" i="5" s="1"/>
  <c r="AG227" i="5"/>
  <c r="AG229" i="5"/>
  <c r="AG250" i="5"/>
  <c r="AG257" i="5"/>
  <c r="AG273" i="5"/>
  <c r="AG256" i="5"/>
  <c r="AG622" i="5"/>
  <c r="AG38" i="5"/>
  <c r="AG62" i="5"/>
  <c r="AG78" i="5"/>
  <c r="AG94" i="5"/>
  <c r="AG118" i="5"/>
  <c r="AG124" i="5"/>
  <c r="AG147" i="5"/>
  <c r="AG149" i="5"/>
  <c r="AG167" i="5"/>
  <c r="AG172" i="5"/>
  <c r="AG179" i="5"/>
  <c r="AG181" i="5"/>
  <c r="AG191" i="5"/>
  <c r="AG193" i="5"/>
  <c r="AG195" i="5"/>
  <c r="AG233" i="5"/>
  <c r="AG240" i="5"/>
  <c r="AG266" i="5"/>
  <c r="AE22" i="5"/>
  <c r="AF22" i="5" s="1"/>
  <c r="AG28" i="5"/>
  <c r="AE30" i="5"/>
  <c r="AF30" i="5" s="1"/>
  <c r="AG50" i="5"/>
  <c r="AG59" i="5"/>
  <c r="AG66" i="5"/>
  <c r="AG75" i="5"/>
  <c r="AG82" i="5"/>
  <c r="AG91" i="5"/>
  <c r="AG98" i="5"/>
  <c r="AG107" i="5"/>
  <c r="AG116" i="5"/>
  <c r="AG136" i="5"/>
  <c r="AG139" i="5"/>
  <c r="AG141" i="5"/>
  <c r="AG144" i="5"/>
  <c r="AG212" i="5"/>
  <c r="AG214" i="5"/>
  <c r="AG254" i="5"/>
  <c r="AG334" i="5"/>
  <c r="AG237" i="5"/>
  <c r="AE247" i="5"/>
  <c r="AF247" i="5" s="1"/>
  <c r="AE263" i="5"/>
  <c r="AF263" i="5" s="1"/>
  <c r="AG291" i="5"/>
  <c r="AG293" i="5"/>
  <c r="AE295" i="5"/>
  <c r="AF295" i="5" s="1"/>
  <c r="AG305" i="5"/>
  <c r="AG310" i="5"/>
  <c r="AG339" i="5"/>
  <c r="AG341" i="5"/>
  <c r="AE343" i="5"/>
  <c r="AF343" i="5" s="1"/>
  <c r="AG360" i="5"/>
  <c r="AG365" i="5"/>
  <c r="AG369" i="5"/>
  <c r="AG374" i="5"/>
  <c r="AG391" i="5"/>
  <c r="AG431" i="5"/>
  <c r="AG476" i="5"/>
  <c r="AG489" i="5"/>
  <c r="AG545" i="5"/>
  <c r="AG550" i="5"/>
  <c r="AG561" i="5"/>
  <c r="AG283" i="5"/>
  <c r="AG285" i="5"/>
  <c r="AG287" i="5"/>
  <c r="AG315" i="5"/>
  <c r="AG317" i="5"/>
  <c r="AG319" i="5"/>
  <c r="AG336" i="5"/>
  <c r="AG350" i="5"/>
  <c r="AG379" i="5"/>
  <c r="AG381" i="5"/>
  <c r="AG383" i="5"/>
  <c r="AG389" i="5"/>
  <c r="AG398" i="5"/>
  <c r="AG471" i="5"/>
  <c r="AG219" i="5"/>
  <c r="AG239" i="5"/>
  <c r="AG253" i="5"/>
  <c r="AG269" i="5"/>
  <c r="AG271" i="5"/>
  <c r="AG275" i="5"/>
  <c r="AG277" i="5"/>
  <c r="AG279" i="5"/>
  <c r="AG312" i="5"/>
  <c r="AG321" i="5"/>
  <c r="AG326" i="5"/>
  <c r="AG355" i="5"/>
  <c r="AG357" i="5"/>
  <c r="AG359" i="5"/>
  <c r="AG376" i="5"/>
  <c r="AG385" i="5"/>
  <c r="AG407" i="5"/>
  <c r="AG433" i="5"/>
  <c r="AG462" i="5"/>
  <c r="AG464" i="5"/>
  <c r="AG497" i="5"/>
  <c r="AG508" i="5"/>
  <c r="AG521" i="5"/>
  <c r="AG205" i="5"/>
  <c r="AE213" i="5"/>
  <c r="AF213" i="5" s="1"/>
  <c r="AG223" i="5"/>
  <c r="AE231" i="5"/>
  <c r="AF231" i="5" s="1"/>
  <c r="AG244" i="5"/>
  <c r="AG246" i="5"/>
  <c r="AG260" i="5"/>
  <c r="AG262" i="5"/>
  <c r="AG297" i="5"/>
  <c r="AG302" i="5"/>
  <c r="AG331" i="5"/>
  <c r="AG333" i="5"/>
  <c r="AE335" i="5"/>
  <c r="AF335" i="5" s="1"/>
  <c r="AG345" i="5"/>
  <c r="AG352" i="5"/>
  <c r="AG361" i="5"/>
  <c r="AG366" i="5"/>
  <c r="AG395" i="5"/>
  <c r="AG414" i="5"/>
  <c r="AG445" i="5"/>
  <c r="AG447" i="5"/>
  <c r="AG473" i="5"/>
  <c r="AG523" i="5"/>
  <c r="AG198" i="5"/>
  <c r="AG255" i="5"/>
  <c r="AG294" i="5"/>
  <c r="AG307" i="5"/>
  <c r="AG309" i="5"/>
  <c r="AG311" i="5"/>
  <c r="AG328" i="5"/>
  <c r="AG337" i="5"/>
  <c r="AG342" i="5"/>
  <c r="AG371" i="5"/>
  <c r="AG373" i="5"/>
  <c r="AG375" i="5"/>
  <c r="AG392" i="5"/>
  <c r="AG428" i="5"/>
  <c r="AG486" i="5"/>
  <c r="AE207" i="5"/>
  <c r="AF207" i="5" s="1"/>
  <c r="AG208" i="5"/>
  <c r="AG217" i="5"/>
  <c r="AE221" i="5"/>
  <c r="AF221" i="5" s="1"/>
  <c r="AG222" i="5"/>
  <c r="AG281" i="5"/>
  <c r="AG286" i="5"/>
  <c r="AG304" i="5"/>
  <c r="AG313" i="5"/>
  <c r="AG318" i="5"/>
  <c r="AG347" i="5"/>
  <c r="AG349" i="5"/>
  <c r="AE351" i="5"/>
  <c r="AF351" i="5" s="1"/>
  <c r="AG368" i="5"/>
  <c r="AG377" i="5"/>
  <c r="AG382" i="5"/>
  <c r="AG390" i="5"/>
  <c r="AG402" i="5"/>
  <c r="AG411" i="5"/>
  <c r="AG442" i="5"/>
  <c r="AG481" i="5"/>
  <c r="AG505" i="5"/>
  <c r="AG225" i="5"/>
  <c r="AG245" i="5"/>
  <c r="AG248" i="5"/>
  <c r="AG261" i="5"/>
  <c r="AG264" i="5"/>
  <c r="AG270" i="5"/>
  <c r="AG278" i="5"/>
  <c r="AG296" i="5"/>
  <c r="AG323" i="5"/>
  <c r="AG325" i="5"/>
  <c r="AE327" i="5"/>
  <c r="AF327" i="5" s="1"/>
  <c r="AG344" i="5"/>
  <c r="AG353" i="5"/>
  <c r="AG358" i="5"/>
  <c r="AG518" i="5"/>
  <c r="AE388" i="5"/>
  <c r="AF388" i="5" s="1"/>
  <c r="AG422" i="5"/>
  <c r="AE424" i="5"/>
  <c r="AF424" i="5" s="1"/>
  <c r="AG436" i="5"/>
  <c r="AG470" i="5"/>
  <c r="AE472" i="5"/>
  <c r="AF472" i="5" s="1"/>
  <c r="AE480" i="5"/>
  <c r="AF480" i="5" s="1"/>
  <c r="AG493" i="5"/>
  <c r="AG495" i="5"/>
  <c r="AE512" i="5"/>
  <c r="AF512" i="5" s="1"/>
  <c r="AG525" i="5"/>
  <c r="AG527" i="5"/>
  <c r="AG532" i="5"/>
  <c r="AG534" i="5"/>
  <c r="AG547" i="5"/>
  <c r="AG554" i="5"/>
  <c r="AG592" i="5"/>
  <c r="AG647" i="5"/>
  <c r="AG685" i="5"/>
  <c r="AG687" i="5"/>
  <c r="AG430" i="5"/>
  <c r="AG432" i="5"/>
  <c r="AG453" i="5"/>
  <c r="AG478" i="5"/>
  <c r="AG510" i="5"/>
  <c r="AG529" i="5"/>
  <c r="AG538" i="5"/>
  <c r="AG645" i="5"/>
  <c r="AE397" i="5"/>
  <c r="AF397" i="5" s="1"/>
  <c r="AG401" i="5"/>
  <c r="AG413" i="5"/>
  <c r="AG438" i="5"/>
  <c r="AE440" i="5"/>
  <c r="AF440" i="5" s="1"/>
  <c r="AG441" i="5"/>
  <c r="AG444" i="5"/>
  <c r="AG450" i="5"/>
  <c r="AG461" i="5"/>
  <c r="AG485" i="5"/>
  <c r="AG487" i="5"/>
  <c r="AG490" i="5"/>
  <c r="AE504" i="5"/>
  <c r="AF504" i="5" s="1"/>
  <c r="AG517" i="5"/>
  <c r="AG519" i="5"/>
  <c r="AG522" i="5"/>
  <c r="AG531" i="5"/>
  <c r="AG544" i="5"/>
  <c r="AG549" i="5"/>
  <c r="AG551" i="5"/>
  <c r="AG582" i="5"/>
  <c r="AG640" i="5"/>
  <c r="AG421" i="5"/>
  <c r="AG455" i="5"/>
  <c r="AG469" i="5"/>
  <c r="AG502" i="5"/>
  <c r="AG514" i="5"/>
  <c r="AG533" i="5"/>
  <c r="AG535" i="5"/>
  <c r="AG542" i="5"/>
  <c r="AG553" i="5"/>
  <c r="AG558" i="5"/>
  <c r="AG566" i="5"/>
  <c r="AG600" i="5"/>
  <c r="AG609" i="5"/>
  <c r="AG635" i="5"/>
  <c r="AG394" i="5"/>
  <c r="AG410" i="5"/>
  <c r="AG415" i="5"/>
  <c r="AG418" i="5"/>
  <c r="AG429" i="5"/>
  <c r="AG446" i="5"/>
  <c r="AE448" i="5"/>
  <c r="AF448" i="5" s="1"/>
  <c r="AG449" i="5"/>
  <c r="AG452" i="5"/>
  <c r="AG458" i="5"/>
  <c r="AG463" i="5"/>
  <c r="AG466" i="5"/>
  <c r="AG477" i="5"/>
  <c r="AG479" i="5"/>
  <c r="AG482" i="5"/>
  <c r="AE496" i="5"/>
  <c r="AF496" i="5" s="1"/>
  <c r="AG509" i="5"/>
  <c r="AG511" i="5"/>
  <c r="AG537" i="5"/>
  <c r="AG546" i="5"/>
  <c r="AG555" i="5"/>
  <c r="AG584" i="5"/>
  <c r="AG646" i="5"/>
  <c r="AG662" i="5"/>
  <c r="AG423" i="5"/>
  <c r="AG437" i="5"/>
  <c r="AG492" i="5"/>
  <c r="AG494" i="5"/>
  <c r="AG524" i="5"/>
  <c r="AG526" i="5"/>
  <c r="AG568" i="5"/>
  <c r="AG595" i="5"/>
  <c r="AG717" i="5"/>
  <c r="AG719" i="5"/>
  <c r="AG393" i="5"/>
  <c r="AG399" i="5"/>
  <c r="AE405" i="5"/>
  <c r="AF405" i="5" s="1"/>
  <c r="AG409" i="5"/>
  <c r="AG420" i="5"/>
  <c r="AG426" i="5"/>
  <c r="AG434" i="5"/>
  <c r="AG454" i="5"/>
  <c r="AE456" i="5"/>
  <c r="AF456" i="5" s="1"/>
  <c r="AG457" i="5"/>
  <c r="AG468" i="5"/>
  <c r="AG474" i="5"/>
  <c r="AE488" i="5"/>
  <c r="AF488" i="5" s="1"/>
  <c r="AG501" i="5"/>
  <c r="AG503" i="5"/>
  <c r="AG506" i="5"/>
  <c r="AE520" i="5"/>
  <c r="AF520" i="5" s="1"/>
  <c r="AG530" i="5"/>
  <c r="AG539" i="5"/>
  <c r="AG541" i="5"/>
  <c r="AG543" i="5"/>
  <c r="AG552" i="5"/>
  <c r="AG557" i="5"/>
  <c r="AG559" i="5"/>
  <c r="AG583" i="5"/>
  <c r="AG606" i="5"/>
  <c r="AG608" i="5"/>
  <c r="AG567" i="5"/>
  <c r="AG573" i="5"/>
  <c r="AG590" i="5"/>
  <c r="AG602" i="5"/>
  <c r="AG604" i="5"/>
  <c r="AG620" i="5"/>
  <c r="AG638" i="5"/>
  <c r="AG651" i="5"/>
  <c r="AG661" i="5"/>
  <c r="AG663" i="5"/>
  <c r="AG693" i="5"/>
  <c r="AG695" i="5"/>
  <c r="AG725" i="5"/>
  <c r="AG727" i="5"/>
  <c r="AG776" i="5"/>
  <c r="AG780" i="5"/>
  <c r="AG804" i="5"/>
  <c r="AG952" i="5"/>
  <c r="AG954" i="5"/>
  <c r="AE575" i="5"/>
  <c r="AF575" i="5" s="1"/>
  <c r="AG576" i="5"/>
  <c r="AE581" i="5"/>
  <c r="AF581" i="5" s="1"/>
  <c r="AG587" i="5"/>
  <c r="AG593" i="5"/>
  <c r="AG598" i="5"/>
  <c r="AG601" i="5"/>
  <c r="AG612" i="5"/>
  <c r="AG630" i="5"/>
  <c r="AG633" i="5"/>
  <c r="AG643" i="5"/>
  <c r="AG653" i="5"/>
  <c r="AE655" i="5"/>
  <c r="AF655" i="5" s="1"/>
  <c r="AG656" i="5"/>
  <c r="AG666" i="5"/>
  <c r="AG668" i="5"/>
  <c r="AG678" i="5"/>
  <c r="AG683" i="5"/>
  <c r="AG698" i="5"/>
  <c r="AG700" i="5"/>
  <c r="AG710" i="5"/>
  <c r="AG715" i="5"/>
  <c r="AG738" i="5"/>
  <c r="AG740" i="5"/>
  <c r="AG752" i="5"/>
  <c r="AG759" i="5"/>
  <c r="AG789" i="5"/>
  <c r="AG900" i="5"/>
  <c r="AG564" i="5"/>
  <c r="AG589" i="5"/>
  <c r="AG614" i="5"/>
  <c r="AG627" i="5"/>
  <c r="AG637" i="5"/>
  <c r="AG660" i="5"/>
  <c r="AG670" i="5"/>
  <c r="AG675" i="5"/>
  <c r="AG690" i="5"/>
  <c r="AG692" i="5"/>
  <c r="AG702" i="5"/>
  <c r="AG707" i="5"/>
  <c r="AG722" i="5"/>
  <c r="AG724" i="5"/>
  <c r="AG733" i="5"/>
  <c r="AG770" i="5"/>
  <c r="AG772" i="5"/>
  <c r="AG572" i="5"/>
  <c r="AG597" i="5"/>
  <c r="AE599" i="5"/>
  <c r="AF599" i="5" s="1"/>
  <c r="AG611" i="5"/>
  <c r="AG619" i="5"/>
  <c r="AG629" i="5"/>
  <c r="AE631" i="5"/>
  <c r="AF631" i="5" s="1"/>
  <c r="AG632" i="5"/>
  <c r="AG652" i="5"/>
  <c r="AG677" i="5"/>
  <c r="AG679" i="5"/>
  <c r="AG709" i="5"/>
  <c r="AG711" i="5"/>
  <c r="AG742" i="5"/>
  <c r="AG569" i="5"/>
  <c r="AG580" i="5"/>
  <c r="AG591" i="5"/>
  <c r="AG603" i="5"/>
  <c r="AG605" i="5"/>
  <c r="AG621" i="5"/>
  <c r="AG639" i="5"/>
  <c r="AG644" i="5"/>
  <c r="AG650" i="5"/>
  <c r="AG667" i="5"/>
  <c r="AG682" i="5"/>
  <c r="AG684" i="5"/>
  <c r="AG694" i="5"/>
  <c r="AG699" i="5"/>
  <c r="AG714" i="5"/>
  <c r="AG716" i="5"/>
  <c r="AG726" i="5"/>
  <c r="AG758" i="5"/>
  <c r="AG798" i="5"/>
  <c r="AG563" i="5"/>
  <c r="AG574" i="5"/>
  <c r="AG588" i="5"/>
  <c r="AG613" i="5"/>
  <c r="AG615" i="5"/>
  <c r="AG616" i="5"/>
  <c r="AG636" i="5"/>
  <c r="AG654" i="5"/>
  <c r="AG669" i="5"/>
  <c r="AG671" i="5"/>
  <c r="AG701" i="5"/>
  <c r="AG703" i="5"/>
  <c r="AG732" i="5"/>
  <c r="AG734" i="5"/>
  <c r="AG748" i="5"/>
  <c r="AG750" i="5"/>
  <c r="AG755" i="5"/>
  <c r="AG795" i="5"/>
  <c r="AE565" i="5"/>
  <c r="AF565" i="5" s="1"/>
  <c r="AG571" i="5"/>
  <c r="AG577" i="5"/>
  <c r="AG585" i="5"/>
  <c r="AG596" i="5"/>
  <c r="AG607" i="5"/>
  <c r="AG623" i="5"/>
  <c r="AG628" i="5"/>
  <c r="AG634" i="5"/>
  <c r="AG649" i="5"/>
  <c r="AG659" i="5"/>
  <c r="AG674" i="5"/>
  <c r="AG676" i="5"/>
  <c r="AG686" i="5"/>
  <c r="AG691" i="5"/>
  <c r="AG706" i="5"/>
  <c r="AG708" i="5"/>
  <c r="AG718" i="5"/>
  <c r="AG723" i="5"/>
  <c r="AG728" i="5"/>
  <c r="AG741" i="5"/>
  <c r="AG764" i="5"/>
  <c r="AG766" i="5"/>
  <c r="AG790" i="5"/>
  <c r="AG730" i="5"/>
  <c r="AE757" i="5"/>
  <c r="AF757" i="5" s="1"/>
  <c r="AG767" i="5"/>
  <c r="AE797" i="5"/>
  <c r="AF797" i="5" s="1"/>
  <c r="AE803" i="5"/>
  <c r="AF803" i="5" s="1"/>
  <c r="AE811" i="5"/>
  <c r="AF811" i="5" s="1"/>
  <c r="AG818" i="5"/>
  <c r="AG823" i="5"/>
  <c r="AG825" i="5"/>
  <c r="AE827" i="5"/>
  <c r="AF827" i="5" s="1"/>
  <c r="AG839" i="5"/>
  <c r="AG841" i="5"/>
  <c r="AE843" i="5"/>
  <c r="AF843" i="5" s="1"/>
  <c r="AG855" i="5"/>
  <c r="AG857" i="5"/>
  <c r="AE859" i="5"/>
  <c r="AF859" i="5" s="1"/>
  <c r="AG866" i="5"/>
  <c r="AG905" i="5"/>
  <c r="AG930" i="5"/>
  <c r="AG970" i="5"/>
  <c r="AG1014" i="5"/>
  <c r="AG1016" i="5"/>
  <c r="AG1085" i="5"/>
  <c r="AG877" i="5"/>
  <c r="AG962" i="5"/>
  <c r="AG1009" i="5"/>
  <c r="AG1011" i="5"/>
  <c r="AG1078" i="5"/>
  <c r="AE729" i="5"/>
  <c r="AF729" i="5" s="1"/>
  <c r="AG745" i="5"/>
  <c r="AG751" i="5"/>
  <c r="AG761" i="5"/>
  <c r="AG769" i="5"/>
  <c r="AG775" i="5"/>
  <c r="AG778" i="5"/>
  <c r="AG783" i="5"/>
  <c r="AG792" i="5"/>
  <c r="AG820" i="5"/>
  <c r="AG836" i="5"/>
  <c r="AG852" i="5"/>
  <c r="AG868" i="5"/>
  <c r="AG886" i="5"/>
  <c r="AG911" i="5"/>
  <c r="AG941" i="5"/>
  <c r="AG978" i="5"/>
  <c r="AG1002" i="5"/>
  <c r="AG1073" i="5"/>
  <c r="AG1075" i="5"/>
  <c r="AE747" i="5"/>
  <c r="AF747" i="5" s="1"/>
  <c r="AE763" i="5"/>
  <c r="AF763" i="5" s="1"/>
  <c r="AG777" i="5"/>
  <c r="AG786" i="5"/>
  <c r="AG791" i="5"/>
  <c r="AG805" i="5"/>
  <c r="AG808" i="5"/>
  <c r="AG813" i="5"/>
  <c r="AG829" i="5"/>
  <c r="AG845" i="5"/>
  <c r="AG861" i="5"/>
  <c r="AG870" i="5"/>
  <c r="AG872" i="5"/>
  <c r="AG879" i="5"/>
  <c r="AG892" i="5"/>
  <c r="AG899" i="5"/>
  <c r="AG906" i="5"/>
  <c r="AG1054" i="5"/>
  <c r="AG1066" i="5"/>
  <c r="AG739" i="5"/>
  <c r="AE765" i="5"/>
  <c r="AF765" i="5" s="1"/>
  <c r="AE771" i="5"/>
  <c r="AF771" i="5" s="1"/>
  <c r="AG788" i="5"/>
  <c r="AG799" i="5"/>
  <c r="AG815" i="5"/>
  <c r="AG817" i="5"/>
  <c r="AE819" i="5"/>
  <c r="AF819" i="5" s="1"/>
  <c r="AG826" i="5"/>
  <c r="AG831" i="5"/>
  <c r="AG833" i="5"/>
  <c r="AE835" i="5"/>
  <c r="AF835" i="5" s="1"/>
  <c r="AG842" i="5"/>
  <c r="AG847" i="5"/>
  <c r="AG849" i="5"/>
  <c r="AE851" i="5"/>
  <c r="AF851" i="5" s="1"/>
  <c r="AG858" i="5"/>
  <c r="AG863" i="5"/>
  <c r="AG865" i="5"/>
  <c r="AE867" i="5"/>
  <c r="AF867" i="5" s="1"/>
  <c r="AG874" i="5"/>
  <c r="AG885" i="5"/>
  <c r="AG957" i="5"/>
  <c r="AG1049" i="5"/>
  <c r="AG731" i="5"/>
  <c r="AG736" i="5"/>
  <c r="AG743" i="5"/>
  <c r="AG756" i="5"/>
  <c r="AG773" i="5"/>
  <c r="AG779" i="5"/>
  <c r="AG793" i="5"/>
  <c r="AG796" i="5"/>
  <c r="AG821" i="5"/>
  <c r="AG837" i="5"/>
  <c r="AG853" i="5"/>
  <c r="AG856" i="5"/>
  <c r="AG869" i="5"/>
  <c r="AG896" i="5"/>
  <c r="AG908" i="5"/>
  <c r="AG922" i="5"/>
  <c r="AG746" i="5"/>
  <c r="AG749" i="5"/>
  <c r="AE781" i="5"/>
  <c r="AF781" i="5" s="1"/>
  <c r="AG782" i="5"/>
  <c r="AG785" i="5"/>
  <c r="AE787" i="5"/>
  <c r="AF787" i="5" s="1"/>
  <c r="AG801" i="5"/>
  <c r="AG807" i="5"/>
  <c r="AG809" i="5"/>
  <c r="AG812" i="5"/>
  <c r="AG828" i="5"/>
  <c r="AG844" i="5"/>
  <c r="AG860" i="5"/>
  <c r="AG876" i="5"/>
  <c r="AG878" i="5"/>
  <c r="AG1021" i="5"/>
  <c r="AE907" i="5"/>
  <c r="AF907" i="5" s="1"/>
  <c r="AG913" i="5"/>
  <c r="AG916" i="5"/>
  <c r="AG919" i="5"/>
  <c r="AG949" i="5"/>
  <c r="AG985" i="5"/>
  <c r="AG987" i="5"/>
  <c r="AG990" i="5"/>
  <c r="AG997" i="5"/>
  <c r="AE1025" i="5"/>
  <c r="AF1025" i="5" s="1"/>
  <c r="AG1042" i="5"/>
  <c r="AG1051" i="5"/>
  <c r="AG1056" i="5"/>
  <c r="AG1061" i="5"/>
  <c r="AE1089" i="5"/>
  <c r="AF1089" i="5" s="1"/>
  <c r="AG1094" i="5"/>
  <c r="AG904" i="5"/>
  <c r="AG915" i="5"/>
  <c r="AG927" i="5"/>
  <c r="AG969" i="5"/>
  <c r="AG977" i="5"/>
  <c r="AG979" i="5"/>
  <c r="AG1001" i="5"/>
  <c r="AG1018" i="5"/>
  <c r="AG1027" i="5"/>
  <c r="AG1030" i="5"/>
  <c r="AG1032" i="5"/>
  <c r="AG1037" i="5"/>
  <c r="AG1082" i="5"/>
  <c r="AG1087" i="5"/>
  <c r="AG1091" i="5"/>
  <c r="AG889" i="5"/>
  <c r="AE901" i="5"/>
  <c r="AF901" i="5" s="1"/>
  <c r="AG910" i="5"/>
  <c r="AG912" i="5"/>
  <c r="AG921" i="5"/>
  <c r="AE923" i="5"/>
  <c r="AF923" i="5" s="1"/>
  <c r="AG924" i="5"/>
  <c r="AG932" i="5"/>
  <c r="AG935" i="5"/>
  <c r="AG946" i="5"/>
  <c r="AE961" i="5"/>
  <c r="AF961" i="5" s="1"/>
  <c r="AE971" i="5"/>
  <c r="AF971" i="5" s="1"/>
  <c r="AG972" i="5"/>
  <c r="AG994" i="5"/>
  <c r="AG1003" i="5"/>
  <c r="AG1006" i="5"/>
  <c r="AG1008" i="5"/>
  <c r="AG1013" i="5"/>
  <c r="AE1041" i="5"/>
  <c r="AF1041" i="5" s="1"/>
  <c r="AG1058" i="5"/>
  <c r="AG1065" i="5"/>
  <c r="AG1067" i="5"/>
  <c r="AG1070" i="5"/>
  <c r="AG1072" i="5"/>
  <c r="AG1077" i="5"/>
  <c r="AG920" i="5"/>
  <c r="AG931" i="5"/>
  <c r="AG943" i="5"/>
  <c r="AG963" i="5"/>
  <c r="AG984" i="5"/>
  <c r="AG989" i="5"/>
  <c r="AG1017" i="5"/>
  <c r="AG1034" i="5"/>
  <c r="AG1043" i="5"/>
  <c r="AG1046" i="5"/>
  <c r="AG1048" i="5"/>
  <c r="AG1053" i="5"/>
  <c r="AG1081" i="5"/>
  <c r="AG816" i="5"/>
  <c r="AG824" i="5"/>
  <c r="AG832" i="5"/>
  <c r="AG840" i="5"/>
  <c r="AG848" i="5"/>
  <c r="AG864" i="5"/>
  <c r="AG871" i="5"/>
  <c r="AE875" i="5"/>
  <c r="AF875" i="5" s="1"/>
  <c r="AG881" i="5"/>
  <c r="AE883" i="5"/>
  <c r="AF883" i="5" s="1"/>
  <c r="AG884" i="5"/>
  <c r="AG895" i="5"/>
  <c r="AG898" i="5"/>
  <c r="AG917" i="5"/>
  <c r="AG926" i="5"/>
  <c r="AG937" i="5"/>
  <c r="AE939" i="5"/>
  <c r="AF939" i="5" s="1"/>
  <c r="AG940" i="5"/>
  <c r="AG951" i="5"/>
  <c r="AG953" i="5"/>
  <c r="AE955" i="5"/>
  <c r="AF955" i="5" s="1"/>
  <c r="AG956" i="5"/>
  <c r="AG974" i="5"/>
  <c r="AG976" i="5"/>
  <c r="AG981" i="5"/>
  <c r="AE993" i="5"/>
  <c r="AF993" i="5" s="1"/>
  <c r="AG1010" i="5"/>
  <c r="AG1022" i="5"/>
  <c r="AG1024" i="5"/>
  <c r="AG1029" i="5"/>
  <c r="AE1057" i="5"/>
  <c r="AF1057" i="5" s="1"/>
  <c r="AG1074" i="5"/>
  <c r="AG1083" i="5"/>
  <c r="AG1086" i="5"/>
  <c r="AG1088" i="5"/>
  <c r="AG1093" i="5"/>
  <c r="AG891" i="5"/>
  <c r="AG909" i="5"/>
  <c r="AG925" i="5"/>
  <c r="AG936" i="5"/>
  <c r="AG947" i="5"/>
  <c r="AG968" i="5"/>
  <c r="AG973" i="5"/>
  <c r="AG986" i="5"/>
  <c r="AG995" i="5"/>
  <c r="AG998" i="5"/>
  <c r="AG1000" i="5"/>
  <c r="AG1005" i="5"/>
  <c r="AG1033" i="5"/>
  <c r="AG1050" i="5"/>
  <c r="AG1059" i="5"/>
  <c r="AG1062" i="5"/>
  <c r="AG1069" i="5"/>
  <c r="AE893" i="5"/>
  <c r="AF893" i="5" s="1"/>
  <c r="AG894" i="5"/>
  <c r="AG897" i="5"/>
  <c r="AG903" i="5"/>
  <c r="AG933" i="5"/>
  <c r="AG942" i="5"/>
  <c r="AG944" i="5"/>
  <c r="AG958" i="5"/>
  <c r="AG965" i="5"/>
  <c r="AG1019" i="5"/>
  <c r="AG1026" i="5"/>
  <c r="AG1031" i="5"/>
  <c r="AG1035" i="5"/>
  <c r="AG1038" i="5"/>
  <c r="AG1040" i="5"/>
  <c r="AG1045" i="5"/>
  <c r="AG1090" i="5"/>
  <c r="AG959" i="5"/>
  <c r="AG967" i="5"/>
  <c r="AG975" i="5"/>
  <c r="AG983" i="5"/>
  <c r="AG991" i="5"/>
  <c r="AG999" i="5"/>
  <c r="AG1007" i="5"/>
  <c r="AG1015" i="5"/>
  <c r="AG1023" i="5"/>
  <c r="AG1039" i="5"/>
  <c r="AG1047" i="5"/>
  <c r="AG1055" i="5"/>
  <c r="AG1063" i="5"/>
  <c r="AG1071" i="5"/>
  <c r="AG1079" i="5"/>
  <c r="AG1095" i="5"/>
  <c r="Y892" i="5"/>
  <c r="Y692" i="5"/>
  <c r="Y684" i="5"/>
  <c r="Y660" i="5"/>
  <c r="Y628" i="5"/>
  <c r="Y606" i="5"/>
  <c r="Y962" i="5"/>
  <c r="Y946" i="5"/>
  <c r="W10" i="5"/>
  <c r="X10" i="5" s="1"/>
  <c r="W26" i="5"/>
  <c r="X26" i="5" s="1"/>
  <c r="W130" i="5"/>
  <c r="X130" i="5" s="1"/>
  <c r="Y241" i="5"/>
  <c r="W274" i="5"/>
  <c r="X274" i="5" s="1"/>
  <c r="W514" i="5"/>
  <c r="X514" i="5" s="1"/>
  <c r="W562" i="5"/>
  <c r="X562" i="5" s="1"/>
  <c r="W586" i="5"/>
  <c r="X586" i="5" s="1"/>
  <c r="W618" i="5"/>
  <c r="X618" i="5" s="1"/>
  <c r="W730" i="5"/>
  <c r="X730" i="5" s="1"/>
  <c r="Y787" i="5"/>
  <c r="Y843" i="5"/>
  <c r="Y867" i="5"/>
  <c r="W1074" i="5"/>
  <c r="W42" i="5"/>
  <c r="W66" i="5"/>
  <c r="X66" i="5" s="1"/>
  <c r="W154" i="5"/>
  <c r="W186" i="5"/>
  <c r="X186" i="5" s="1"/>
  <c r="W226" i="5"/>
  <c r="W234" i="5"/>
  <c r="W258" i="5"/>
  <c r="W266" i="5"/>
  <c r="X266" i="5" s="1"/>
  <c r="Y281" i="5"/>
  <c r="W298" i="5"/>
  <c r="X298" i="5" s="1"/>
  <c r="W306" i="5"/>
  <c r="X306" i="5" s="1"/>
  <c r="W314" i="5"/>
  <c r="X314" i="5" s="1"/>
  <c r="Y327" i="5"/>
  <c r="Y335" i="5"/>
  <c r="Y343" i="5"/>
  <c r="W370" i="5"/>
  <c r="X370" i="5" s="1"/>
  <c r="Y551" i="5"/>
  <c r="Y614" i="5"/>
  <c r="Y620" i="5"/>
  <c r="Y652" i="5"/>
  <c r="Y676" i="5"/>
  <c r="Y700" i="5"/>
  <c r="W764" i="5"/>
  <c r="X764" i="5" s="1"/>
  <c r="Y800" i="5"/>
  <c r="W860" i="5"/>
  <c r="X860" i="5" s="1"/>
  <c r="W898" i="5"/>
  <c r="X898" i="5" s="1"/>
  <c r="W978" i="5"/>
  <c r="X978" i="5" s="1"/>
  <c r="W980" i="5"/>
  <c r="X980" i="5" s="1"/>
  <c r="W1028" i="5"/>
  <c r="X1028" i="5" s="1"/>
  <c r="W1050" i="5"/>
  <c r="W1060" i="5"/>
  <c r="X1060" i="5" s="1"/>
  <c r="W58" i="5"/>
  <c r="X58" i="5" s="1"/>
  <c r="Y120" i="5"/>
  <c r="W178" i="5"/>
  <c r="X178" i="5" s="1"/>
  <c r="Y319" i="5"/>
  <c r="Y400" i="5"/>
  <c r="W442" i="5"/>
  <c r="X442" i="5" s="1"/>
  <c r="Y453" i="5"/>
  <c r="W506" i="5"/>
  <c r="X506" i="5" s="1"/>
  <c r="Y558" i="5"/>
  <c r="W602" i="5"/>
  <c r="X602" i="5" s="1"/>
  <c r="Y637" i="5"/>
  <c r="Y668" i="5"/>
  <c r="Y771" i="5"/>
  <c r="W796" i="5"/>
  <c r="X796" i="5" s="1"/>
  <c r="Y824" i="5"/>
  <c r="W852" i="5"/>
  <c r="X852" i="5" s="1"/>
  <c r="W876" i="5"/>
  <c r="X876" i="5" s="1"/>
  <c r="Y914" i="5"/>
  <c r="W956" i="5"/>
  <c r="X956" i="5" s="1"/>
  <c r="W994" i="5"/>
  <c r="X994" i="5" s="1"/>
  <c r="Y1010" i="5"/>
  <c r="W1036" i="5"/>
  <c r="X1036" i="5" s="1"/>
  <c r="W1058" i="5"/>
  <c r="X1058" i="5" s="1"/>
  <c r="W1082" i="5"/>
  <c r="X1082" i="5" s="1"/>
  <c r="W18" i="5"/>
  <c r="X18" i="5" s="1"/>
  <c r="W34" i="5"/>
  <c r="X34" i="5" s="1"/>
  <c r="Y56" i="5"/>
  <c r="W114" i="5"/>
  <c r="X114" i="5" s="1"/>
  <c r="W146" i="5"/>
  <c r="X146" i="5" s="1"/>
  <c r="Y191" i="5"/>
  <c r="W210" i="5"/>
  <c r="X210" i="5" s="1"/>
  <c r="W250" i="5"/>
  <c r="X250" i="5" s="1"/>
  <c r="Y381" i="5"/>
  <c r="Y389" i="5"/>
  <c r="W458" i="5"/>
  <c r="X458" i="5" s="1"/>
  <c r="W716" i="5"/>
  <c r="X716" i="5" s="1"/>
  <c r="W740" i="5"/>
  <c r="X740" i="5" s="1"/>
  <c r="W820" i="5"/>
  <c r="X820" i="5" s="1"/>
  <c r="Y859" i="5"/>
  <c r="W906" i="5"/>
  <c r="X906" i="5" s="1"/>
  <c r="W932" i="5"/>
  <c r="X932" i="5" s="1"/>
  <c r="W970" i="5"/>
  <c r="X970" i="5" s="1"/>
  <c r="W972" i="5"/>
  <c r="X972" i="5" s="1"/>
  <c r="W1068" i="5"/>
  <c r="X1068" i="5" s="1"/>
  <c r="W50" i="5"/>
  <c r="X50" i="5" s="1"/>
  <c r="Y63" i="5"/>
  <c r="W82" i="5"/>
  <c r="X82" i="5" s="1"/>
  <c r="Y127" i="5"/>
  <c r="Y131" i="5"/>
  <c r="Y151" i="5"/>
  <c r="W170" i="5"/>
  <c r="X170" i="5" s="1"/>
  <c r="W202" i="5"/>
  <c r="X202" i="5" s="1"/>
  <c r="W242" i="5"/>
  <c r="X242" i="5" s="1"/>
  <c r="W354" i="5"/>
  <c r="X354" i="5" s="1"/>
  <c r="W362" i="5"/>
  <c r="X362" i="5" s="1"/>
  <c r="W394" i="5"/>
  <c r="X394" i="5" s="1"/>
  <c r="Y405" i="5"/>
  <c r="Y429" i="5"/>
  <c r="Y504" i="5"/>
  <c r="Y528" i="5"/>
  <c r="Y548" i="5"/>
  <c r="Y629" i="5"/>
  <c r="W708" i="5"/>
  <c r="X708" i="5" s="1"/>
  <c r="W738" i="5"/>
  <c r="X738" i="5" s="1"/>
  <c r="W756" i="5"/>
  <c r="X756" i="5" s="1"/>
  <c r="W788" i="5"/>
  <c r="X788" i="5" s="1"/>
  <c r="W844" i="5"/>
  <c r="X844" i="5" s="1"/>
  <c r="W868" i="5"/>
  <c r="X868" i="5" s="1"/>
  <c r="W890" i="5"/>
  <c r="X890" i="5" s="1"/>
  <c r="W1004" i="5"/>
  <c r="X1004" i="5" s="1"/>
  <c r="W1034" i="5"/>
  <c r="W1044" i="5"/>
  <c r="X1044" i="5" s="1"/>
  <c r="W1066" i="5"/>
  <c r="X1066" i="5" s="1"/>
  <c r="Y67" i="5"/>
  <c r="Y80" i="5"/>
  <c r="Y87" i="5"/>
  <c r="W106" i="5"/>
  <c r="X106" i="5" s="1"/>
  <c r="W138" i="5"/>
  <c r="X138" i="5" s="1"/>
  <c r="W162" i="5"/>
  <c r="W434" i="5"/>
  <c r="X434" i="5" s="1"/>
  <c r="Y472" i="5"/>
  <c r="Y485" i="5"/>
  <c r="Y496" i="5"/>
  <c r="W754" i="5"/>
  <c r="X754" i="5" s="1"/>
  <c r="W772" i="5"/>
  <c r="X772" i="5" s="1"/>
  <c r="W780" i="5"/>
  <c r="X780" i="5" s="1"/>
  <c r="Y784" i="5"/>
  <c r="Y795" i="5"/>
  <c r="W812" i="5"/>
  <c r="X812" i="5" s="1"/>
  <c r="Y851" i="5"/>
  <c r="W948" i="5"/>
  <c r="X948" i="5" s="1"/>
  <c r="W986" i="5"/>
  <c r="X986" i="5" s="1"/>
  <c r="W988" i="5"/>
  <c r="X988" i="5" s="1"/>
  <c r="W1002" i="5"/>
  <c r="W1020" i="5"/>
  <c r="X1020" i="5" s="1"/>
  <c r="W1076" i="5"/>
  <c r="X1076" i="5" s="1"/>
  <c r="W1090" i="5"/>
  <c r="X1090" i="5" s="1"/>
  <c r="Y448" i="5"/>
  <c r="W74" i="5"/>
  <c r="X74" i="5" s="1"/>
  <c r="W98" i="5"/>
  <c r="X98" i="5" s="1"/>
  <c r="Y104" i="5"/>
  <c r="Y160" i="5"/>
  <c r="W194" i="5"/>
  <c r="X194" i="5" s="1"/>
  <c r="W282" i="5"/>
  <c r="X282" i="5" s="1"/>
  <c r="W290" i="5"/>
  <c r="X290" i="5" s="1"/>
  <c r="W322" i="5"/>
  <c r="X322" i="5" s="1"/>
  <c r="W330" i="5"/>
  <c r="W338" i="5"/>
  <c r="X338" i="5" s="1"/>
  <c r="W346" i="5"/>
  <c r="Y359" i="5"/>
  <c r="W490" i="5"/>
  <c r="X490" i="5" s="1"/>
  <c r="Y520" i="5"/>
  <c r="Y566" i="5"/>
  <c r="Y583" i="5"/>
  <c r="W594" i="5"/>
  <c r="X594" i="5" s="1"/>
  <c r="Y615" i="5"/>
  <c r="W732" i="5"/>
  <c r="X732" i="5" s="1"/>
  <c r="Y736" i="5"/>
  <c r="Y776" i="5"/>
  <c r="W836" i="5"/>
  <c r="X836" i="5" s="1"/>
  <c r="W924" i="5"/>
  <c r="X924" i="5" s="1"/>
  <c r="W1018" i="5"/>
  <c r="X1018" i="5" s="1"/>
  <c r="W1042" i="5"/>
  <c r="X1042" i="5" s="1"/>
  <c r="W1052" i="5"/>
  <c r="X1052" i="5" s="1"/>
  <c r="H7" i="5"/>
  <c r="H13" i="5"/>
  <c r="H10" i="5"/>
  <c r="H8" i="5"/>
  <c r="H5" i="5"/>
  <c r="H4" i="5"/>
  <c r="G615" i="5"/>
  <c r="H615" i="5" s="1"/>
  <c r="G463" i="5"/>
  <c r="H463" i="5" s="1"/>
  <c r="G423" i="5"/>
  <c r="H423" i="5" s="1"/>
  <c r="G391" i="5"/>
  <c r="H391" i="5" s="1"/>
  <c r="G369" i="5"/>
  <c r="H369" i="5" s="1"/>
  <c r="G336" i="5"/>
  <c r="H336" i="5" s="1"/>
  <c r="G321" i="5"/>
  <c r="H321" i="5" s="1"/>
  <c r="G287" i="5"/>
  <c r="H287" i="5" s="1"/>
  <c r="H271" i="5"/>
  <c r="G271" i="5"/>
  <c r="G255" i="5"/>
  <c r="H255" i="5" s="1"/>
  <c r="G217" i="5"/>
  <c r="H217" i="5" s="1"/>
  <c r="G205" i="5"/>
  <c r="H205" i="5" s="1"/>
  <c r="G185" i="5"/>
  <c r="H185" i="5" s="1"/>
  <c r="G152" i="5"/>
  <c r="H152" i="5" s="1"/>
  <c r="G136" i="5"/>
  <c r="H136" i="5" s="1"/>
  <c r="G117" i="5"/>
  <c r="H117" i="5" s="1"/>
  <c r="G101" i="5"/>
  <c r="H101" i="5" s="1"/>
  <c r="G85" i="5"/>
  <c r="H85" i="5" s="1"/>
  <c r="G49" i="5"/>
  <c r="H49" i="5" s="1"/>
  <c r="G33" i="5"/>
  <c r="H33" i="5" s="1"/>
  <c r="G1049" i="5"/>
  <c r="H1049" i="5" s="1"/>
  <c r="G981" i="5"/>
  <c r="H981" i="5" s="1"/>
  <c r="G961" i="5"/>
  <c r="H961" i="5" s="1"/>
  <c r="G929" i="5"/>
  <c r="H929" i="5" s="1"/>
  <c r="G911" i="5"/>
  <c r="H911" i="5" s="1"/>
  <c r="G872" i="5"/>
  <c r="H872" i="5" s="1"/>
  <c r="G833" i="5"/>
  <c r="H833" i="5" s="1"/>
  <c r="G793" i="5"/>
  <c r="H793" i="5" s="1"/>
  <c r="G663" i="5"/>
  <c r="H663" i="5" s="1"/>
  <c r="G503" i="5"/>
  <c r="H503" i="5" s="1"/>
  <c r="G481" i="5"/>
  <c r="H481" i="5" s="1"/>
  <c r="G461" i="5"/>
  <c r="H461" i="5" s="1"/>
  <c r="G439" i="5"/>
  <c r="H439" i="5" s="1"/>
  <c r="G421" i="5"/>
  <c r="H421" i="5" s="1"/>
  <c r="G405" i="5"/>
  <c r="H405" i="5" s="1"/>
  <c r="G389" i="5"/>
  <c r="H389" i="5" s="1"/>
  <c r="G367" i="5"/>
  <c r="H367" i="5" s="1"/>
  <c r="G351" i="5"/>
  <c r="H351" i="5" s="1"/>
  <c r="G335" i="5"/>
  <c r="H335" i="5" s="1"/>
  <c r="G319" i="5"/>
  <c r="H319" i="5" s="1"/>
  <c r="G301" i="5"/>
  <c r="H301" i="5" s="1"/>
  <c r="G285" i="5"/>
  <c r="H285" i="5" s="1"/>
  <c r="G270" i="5"/>
  <c r="H270" i="5" s="1"/>
  <c r="G253" i="5"/>
  <c r="H253" i="5" s="1"/>
  <c r="G232" i="5"/>
  <c r="H232" i="5" s="1"/>
  <c r="G216" i="5"/>
  <c r="H216" i="5" s="1"/>
  <c r="G201" i="5"/>
  <c r="H201" i="5" s="1"/>
  <c r="G183" i="5"/>
  <c r="H183" i="5" s="1"/>
  <c r="G165" i="5"/>
  <c r="H165" i="5" s="1"/>
  <c r="G151" i="5"/>
  <c r="H151" i="5" s="1"/>
  <c r="G135" i="5"/>
  <c r="H135" i="5" s="1"/>
  <c r="G113" i="5"/>
  <c r="H113" i="5" s="1"/>
  <c r="G97" i="5"/>
  <c r="H97" i="5" s="1"/>
  <c r="G81" i="5"/>
  <c r="H81" i="5" s="1"/>
  <c r="G65" i="5"/>
  <c r="H65" i="5" s="1"/>
  <c r="G32" i="5"/>
  <c r="H32" i="5" s="1"/>
  <c r="G16" i="5"/>
  <c r="H16" i="5" s="1"/>
  <c r="G1085" i="5"/>
  <c r="H1085" i="5" s="1"/>
  <c r="G1065" i="5"/>
  <c r="H1065" i="5" s="1"/>
  <c r="G1029" i="5"/>
  <c r="H1029" i="5" s="1"/>
  <c r="G1015" i="5"/>
  <c r="H1015" i="5" s="1"/>
  <c r="G993" i="5"/>
  <c r="H993" i="5" s="1"/>
  <c r="G977" i="5"/>
  <c r="H977" i="5" s="1"/>
  <c r="G960" i="5"/>
  <c r="H960" i="5" s="1"/>
  <c r="G943" i="5"/>
  <c r="H943" i="5" s="1"/>
  <c r="G909" i="5"/>
  <c r="H909" i="5" s="1"/>
  <c r="G871" i="5"/>
  <c r="H871" i="5" s="1"/>
  <c r="G853" i="5"/>
  <c r="H853" i="5" s="1"/>
  <c r="G831" i="5"/>
  <c r="H831" i="5" s="1"/>
  <c r="G809" i="5"/>
  <c r="H809" i="5" s="1"/>
  <c r="G791" i="5"/>
  <c r="H791" i="5" s="1"/>
  <c r="G769" i="5"/>
  <c r="H769" i="5" s="1"/>
  <c r="G749" i="5"/>
  <c r="H749" i="5" s="1"/>
  <c r="G733" i="5"/>
  <c r="H733" i="5" s="1"/>
  <c r="G713" i="5"/>
  <c r="H713" i="5" s="1"/>
  <c r="G695" i="5"/>
  <c r="H695" i="5" s="1"/>
  <c r="G679" i="5"/>
  <c r="H679" i="5" s="1"/>
  <c r="G661" i="5"/>
  <c r="H661" i="5" s="1"/>
  <c r="G641" i="5"/>
  <c r="H641" i="5" s="1"/>
  <c r="G626" i="5"/>
  <c r="H626" i="5" s="1"/>
  <c r="G609" i="5"/>
  <c r="H609" i="5" s="1"/>
  <c r="G593" i="5"/>
  <c r="H593" i="5" s="1"/>
  <c r="G575" i="5"/>
  <c r="H575" i="5" s="1"/>
  <c r="G559" i="5"/>
  <c r="H559" i="5" s="1"/>
  <c r="G541" i="5"/>
  <c r="H541" i="5" s="1"/>
  <c r="G519" i="5"/>
  <c r="H519" i="5" s="1"/>
  <c r="G1064" i="5"/>
  <c r="H1064" i="5" s="1"/>
  <c r="G946" i="5"/>
  <c r="H946" i="5" s="1"/>
  <c r="G856" i="5"/>
  <c r="H856" i="5" s="1"/>
  <c r="G730" i="5"/>
  <c r="H730" i="5" s="1"/>
  <c r="G648" i="5"/>
  <c r="H648" i="5" s="1"/>
  <c r="G578" i="5"/>
  <c r="H578" i="5" s="1"/>
  <c r="G504" i="5"/>
  <c r="H504" i="5" s="1"/>
  <c r="G464" i="5"/>
  <c r="H464" i="5" s="1"/>
  <c r="G384" i="5"/>
  <c r="H384" i="5" s="1"/>
  <c r="G889" i="5"/>
  <c r="H889" i="5" s="1"/>
  <c r="G447" i="5"/>
  <c r="H447" i="5" s="1"/>
  <c r="G309" i="5"/>
  <c r="H309" i="5" s="1"/>
  <c r="G208" i="5"/>
  <c r="H208" i="5" s="1"/>
  <c r="G445" i="5"/>
  <c r="H445" i="5" s="1"/>
  <c r="G373" i="5"/>
  <c r="H373" i="5" s="1"/>
  <c r="G288" i="5"/>
  <c r="H288" i="5" s="1"/>
  <c r="G221" i="5"/>
  <c r="H221" i="5" s="1"/>
  <c r="G153" i="5"/>
  <c r="H153" i="5" s="1"/>
  <c r="G102" i="5"/>
  <c r="H102" i="5" s="1"/>
  <c r="G1053" i="5"/>
  <c r="H1053" i="5" s="1"/>
  <c r="G1017" i="5"/>
  <c r="H1017" i="5" s="1"/>
  <c r="G949" i="5"/>
  <c r="H949" i="5" s="1"/>
  <c r="G815" i="5"/>
  <c r="H815" i="5" s="1"/>
  <c r="G479" i="5"/>
  <c r="H479" i="5" s="1"/>
  <c r="G417" i="5"/>
  <c r="H417" i="5" s="1"/>
  <c r="G385" i="5"/>
  <c r="H385" i="5" s="1"/>
  <c r="G333" i="5"/>
  <c r="H333" i="5" s="1"/>
  <c r="G281" i="5"/>
  <c r="H281" i="5" s="1"/>
  <c r="G215" i="5"/>
  <c r="H215" i="5" s="1"/>
  <c r="G181" i="5"/>
  <c r="H181" i="5" s="1"/>
  <c r="G133" i="5"/>
  <c r="H133" i="5" s="1"/>
  <c r="G96" i="5"/>
  <c r="H96" i="5" s="1"/>
  <c r="G1063" i="5"/>
  <c r="H1063" i="5" s="1"/>
  <c r="G992" i="5"/>
  <c r="H992" i="5" s="1"/>
  <c r="G941" i="5"/>
  <c r="H941" i="5" s="1"/>
  <c r="G887" i="5"/>
  <c r="H887" i="5" s="1"/>
  <c r="G829" i="5"/>
  <c r="H829" i="5" s="1"/>
  <c r="G767" i="5"/>
  <c r="H767" i="5" s="1"/>
  <c r="G657" i="5"/>
  <c r="H657" i="5" s="1"/>
  <c r="G573" i="5"/>
  <c r="H573" i="5" s="1"/>
  <c r="G557" i="5"/>
  <c r="H557" i="5" s="1"/>
  <c r="G536" i="5"/>
  <c r="H536" i="5" s="1"/>
  <c r="G393" i="5"/>
  <c r="H393" i="5" s="1"/>
  <c r="G273" i="5"/>
  <c r="H273" i="5" s="1"/>
  <c r="G509" i="5"/>
  <c r="H509" i="5" s="1"/>
  <c r="G353" i="5"/>
  <c r="H353" i="5" s="1"/>
  <c r="G207" i="5"/>
  <c r="H207" i="5" s="1"/>
  <c r="G1071" i="5"/>
  <c r="H1071" i="5" s="1"/>
  <c r="G983" i="5"/>
  <c r="H983" i="5" s="1"/>
  <c r="G837" i="5"/>
  <c r="H837" i="5" s="1"/>
  <c r="G501" i="5"/>
  <c r="H501" i="5" s="1"/>
  <c r="G437" i="5"/>
  <c r="H437" i="5" s="1"/>
  <c r="G365" i="5"/>
  <c r="H365" i="5" s="1"/>
  <c r="G317" i="5"/>
  <c r="H317" i="5" s="1"/>
  <c r="G249" i="5"/>
  <c r="H249" i="5" s="1"/>
  <c r="G161" i="5"/>
  <c r="H161" i="5" s="1"/>
  <c r="G46" i="5"/>
  <c r="H46" i="5" s="1"/>
  <c r="G1081" i="5"/>
  <c r="H1081" i="5" s="1"/>
  <c r="G1025" i="5"/>
  <c r="H1025" i="5" s="1"/>
  <c r="G975" i="5"/>
  <c r="H975" i="5" s="1"/>
  <c r="G927" i="5"/>
  <c r="H927" i="5" s="1"/>
  <c r="G869" i="5"/>
  <c r="H869" i="5" s="1"/>
  <c r="G808" i="5"/>
  <c r="H808" i="5" s="1"/>
  <c r="G745" i="5"/>
  <c r="H745" i="5" s="1"/>
  <c r="G693" i="5"/>
  <c r="H693" i="5" s="1"/>
  <c r="G640" i="5"/>
  <c r="H640" i="5" s="1"/>
  <c r="G591" i="5"/>
  <c r="H591" i="5" s="1"/>
  <c r="G477" i="5"/>
  <c r="H477" i="5" s="1"/>
  <c r="G416" i="5"/>
  <c r="H416" i="5" s="1"/>
  <c r="G383" i="5"/>
  <c r="H383" i="5" s="1"/>
  <c r="G345" i="5"/>
  <c r="H345" i="5" s="1"/>
  <c r="G313" i="5"/>
  <c r="H313" i="5" s="1"/>
  <c r="G280" i="5"/>
  <c r="H280" i="5" s="1"/>
  <c r="G247" i="5"/>
  <c r="H247" i="5" s="1"/>
  <c r="G199" i="5"/>
  <c r="H199" i="5" s="1"/>
  <c r="G160" i="5"/>
  <c r="H160" i="5" s="1"/>
  <c r="G129" i="5"/>
  <c r="H129" i="5" s="1"/>
  <c r="G109" i="5"/>
  <c r="H109" i="5" s="1"/>
  <c r="G95" i="5"/>
  <c r="H95" i="5" s="1"/>
  <c r="G62" i="5"/>
  <c r="H62" i="5" s="1"/>
  <c r="G1061" i="5"/>
  <c r="H1061" i="5" s="1"/>
  <c r="G1024" i="5"/>
  <c r="H1024" i="5" s="1"/>
  <c r="G991" i="5"/>
  <c r="H991" i="5" s="1"/>
  <c r="G957" i="5"/>
  <c r="H957" i="5" s="1"/>
  <c r="G925" i="5"/>
  <c r="H925" i="5" s="1"/>
  <c r="G885" i="5"/>
  <c r="H885" i="5" s="1"/>
  <c r="G785" i="5"/>
  <c r="H785" i="5" s="1"/>
  <c r="G744" i="5"/>
  <c r="H744" i="5" s="1"/>
  <c r="G728" i="5"/>
  <c r="H728" i="5" s="1"/>
  <c r="G709" i="5"/>
  <c r="H709" i="5" s="1"/>
  <c r="G690" i="5"/>
  <c r="H690" i="5" s="1"/>
  <c r="G673" i="5"/>
  <c r="H673" i="5" s="1"/>
  <c r="G655" i="5"/>
  <c r="H655" i="5" s="1"/>
  <c r="G623" i="5"/>
  <c r="H623" i="5" s="1"/>
  <c r="G1048" i="5"/>
  <c r="H1048" i="5" s="1"/>
  <c r="G409" i="5"/>
  <c r="H409" i="5" s="1"/>
  <c r="G326" i="5"/>
  <c r="H326" i="5" s="1"/>
  <c r="G239" i="5"/>
  <c r="H239" i="5" s="1"/>
  <c r="G424" i="5"/>
  <c r="H424" i="5" s="1"/>
  <c r="G325" i="5"/>
  <c r="H325" i="5" s="1"/>
  <c r="G257" i="5"/>
  <c r="H257" i="5" s="1"/>
  <c r="G168" i="5"/>
  <c r="H168" i="5" s="1"/>
  <c r="G87" i="5"/>
  <c r="H87" i="5" s="1"/>
  <c r="G999" i="5"/>
  <c r="H999" i="5" s="1"/>
  <c r="G797" i="5"/>
  <c r="H797" i="5" s="1"/>
  <c r="G457" i="5"/>
  <c r="H457" i="5" s="1"/>
  <c r="G401" i="5"/>
  <c r="H401" i="5" s="1"/>
  <c r="G349" i="5"/>
  <c r="H349" i="5" s="1"/>
  <c r="G297" i="5"/>
  <c r="H297" i="5" s="1"/>
  <c r="G269" i="5"/>
  <c r="H269" i="5" s="1"/>
  <c r="G231" i="5"/>
  <c r="H231" i="5" s="1"/>
  <c r="G200" i="5"/>
  <c r="H200" i="5" s="1"/>
  <c r="G149" i="5"/>
  <c r="H149" i="5" s="1"/>
  <c r="G111" i="5"/>
  <c r="H111" i="5" s="1"/>
  <c r="G80" i="5"/>
  <c r="H80" i="5" s="1"/>
  <c r="G1047" i="5"/>
  <c r="H1047" i="5" s="1"/>
  <c r="G1013" i="5"/>
  <c r="H1013" i="5" s="1"/>
  <c r="G959" i="5"/>
  <c r="H959" i="5" s="1"/>
  <c r="G905" i="5"/>
  <c r="H905" i="5" s="1"/>
  <c r="G849" i="5"/>
  <c r="H849" i="5" s="1"/>
  <c r="G789" i="5"/>
  <c r="H789" i="5" s="1"/>
  <c r="G729" i="5"/>
  <c r="H729" i="5" s="1"/>
  <c r="G677" i="5"/>
  <c r="H677" i="5" s="1"/>
  <c r="G625" i="5"/>
  <c r="H625" i="5" s="1"/>
  <c r="G497" i="5"/>
  <c r="H497" i="5" s="1"/>
  <c r="G455" i="5"/>
  <c r="H455" i="5" s="1"/>
  <c r="G433" i="5"/>
  <c r="H433" i="5" s="1"/>
  <c r="G400" i="5"/>
  <c r="H400" i="5" s="1"/>
  <c r="G361" i="5"/>
  <c r="H361" i="5" s="1"/>
  <c r="G329" i="5"/>
  <c r="H329" i="5" s="1"/>
  <c r="G296" i="5"/>
  <c r="H296" i="5" s="1"/>
  <c r="G265" i="5"/>
  <c r="H265" i="5" s="1"/>
  <c r="G229" i="5"/>
  <c r="H229" i="5" s="1"/>
  <c r="G214" i="5"/>
  <c r="H214" i="5" s="1"/>
  <c r="G177" i="5"/>
  <c r="H177" i="5" s="1"/>
  <c r="G145" i="5"/>
  <c r="H145" i="5" s="1"/>
  <c r="G1080" i="5"/>
  <c r="H1080" i="5" s="1"/>
  <c r="G1045" i="5"/>
  <c r="H1045" i="5" s="1"/>
  <c r="G1009" i="5"/>
  <c r="H1009" i="5" s="1"/>
  <c r="G973" i="5"/>
  <c r="H973" i="5" s="1"/>
  <c r="G938" i="5"/>
  <c r="H938" i="5" s="1"/>
  <c r="G865" i="5"/>
  <c r="H865" i="5" s="1"/>
  <c r="G847" i="5"/>
  <c r="H847" i="5" s="1"/>
  <c r="G807" i="5"/>
  <c r="H807" i="5" s="1"/>
  <c r="G765" i="5"/>
  <c r="H765" i="5" s="1"/>
  <c r="G639" i="5"/>
  <c r="H639" i="5" s="1"/>
  <c r="G495" i="5"/>
  <c r="H495" i="5" s="1"/>
  <c r="G473" i="5"/>
  <c r="H473" i="5" s="1"/>
  <c r="G453" i="5"/>
  <c r="H453" i="5" s="1"/>
  <c r="G431" i="5"/>
  <c r="H431" i="5" s="1"/>
  <c r="G415" i="5"/>
  <c r="H415" i="5" s="1"/>
  <c r="G399" i="5"/>
  <c r="H399" i="5" s="1"/>
  <c r="G381" i="5"/>
  <c r="H381" i="5" s="1"/>
  <c r="G360" i="5"/>
  <c r="H360" i="5" s="1"/>
  <c r="G344" i="5"/>
  <c r="H344" i="5" s="1"/>
  <c r="G328" i="5"/>
  <c r="H328" i="5" s="1"/>
  <c r="G311" i="5"/>
  <c r="H311" i="5" s="1"/>
  <c r="G295" i="5"/>
  <c r="H295" i="5" s="1"/>
  <c r="G279" i="5"/>
  <c r="H279" i="5" s="1"/>
  <c r="G264" i="5"/>
  <c r="H264" i="5" s="1"/>
  <c r="G245" i="5"/>
  <c r="H245" i="5" s="1"/>
  <c r="G225" i="5"/>
  <c r="H225" i="5" s="1"/>
  <c r="G213" i="5"/>
  <c r="H213" i="5" s="1"/>
  <c r="G197" i="5"/>
  <c r="H197" i="5" s="1"/>
  <c r="G175" i="5"/>
  <c r="H175" i="5" s="1"/>
  <c r="G159" i="5"/>
  <c r="H159" i="5" s="1"/>
  <c r="G144" i="5"/>
  <c r="H144" i="5" s="1"/>
  <c r="G127" i="5"/>
  <c r="H127" i="5" s="1"/>
  <c r="G105" i="5"/>
  <c r="H105" i="5" s="1"/>
  <c r="G93" i="5"/>
  <c r="H93" i="5" s="1"/>
  <c r="G41" i="5"/>
  <c r="H41" i="5" s="1"/>
  <c r="G25" i="5"/>
  <c r="H25" i="5" s="1"/>
  <c r="G1057" i="5"/>
  <c r="H1057" i="5" s="1"/>
  <c r="G1041" i="5"/>
  <c r="H1041" i="5" s="1"/>
  <c r="G1023" i="5"/>
  <c r="H1023" i="5" s="1"/>
  <c r="G1007" i="5"/>
  <c r="H1007" i="5" s="1"/>
  <c r="G989" i="5"/>
  <c r="H989" i="5" s="1"/>
  <c r="G970" i="5"/>
  <c r="H970" i="5" s="1"/>
  <c r="G953" i="5"/>
  <c r="H953" i="5" s="1"/>
  <c r="G937" i="5"/>
  <c r="H937" i="5" s="1"/>
  <c r="G921" i="5"/>
  <c r="H921" i="5" s="1"/>
  <c r="G901" i="5"/>
  <c r="H901" i="5" s="1"/>
  <c r="G881" i="5"/>
  <c r="H881" i="5" s="1"/>
  <c r="H864" i="5"/>
  <c r="G845" i="5"/>
  <c r="H845" i="5" s="1"/>
  <c r="G823" i="5"/>
  <c r="H823" i="5" s="1"/>
  <c r="G805" i="5"/>
  <c r="H805" i="5" s="1"/>
  <c r="G783" i="5"/>
  <c r="H783" i="5" s="1"/>
  <c r="H761" i="5"/>
  <c r="G743" i="5"/>
  <c r="H743" i="5" s="1"/>
  <c r="G727" i="5"/>
  <c r="H727" i="5" s="1"/>
  <c r="G705" i="5"/>
  <c r="H705" i="5" s="1"/>
  <c r="G689" i="5"/>
  <c r="H689" i="5" s="1"/>
  <c r="G671" i="5"/>
  <c r="H671" i="5" s="1"/>
  <c r="G653" i="5"/>
  <c r="H653" i="5" s="1"/>
  <c r="G637" i="5"/>
  <c r="H637" i="5" s="1"/>
  <c r="G605" i="5"/>
  <c r="H605" i="5" s="1"/>
  <c r="G585" i="5"/>
  <c r="H585" i="5" s="1"/>
  <c r="H569" i="5"/>
  <c r="G551" i="5"/>
  <c r="H551" i="5" s="1"/>
  <c r="G533" i="5"/>
  <c r="H533" i="5" s="1"/>
  <c r="G425" i="5"/>
  <c r="H425" i="5" s="1"/>
  <c r="G357" i="5"/>
  <c r="H357" i="5" s="1"/>
  <c r="G223" i="5"/>
  <c r="H223" i="5" s="1"/>
  <c r="G487" i="5"/>
  <c r="H487" i="5" s="1"/>
  <c r="G408" i="5"/>
  <c r="H408" i="5" s="1"/>
  <c r="G337" i="5"/>
  <c r="H337" i="5" s="1"/>
  <c r="G272" i="5"/>
  <c r="H272" i="5" s="1"/>
  <c r="G137" i="5"/>
  <c r="H137" i="5" s="1"/>
  <c r="G493" i="5"/>
  <c r="H493" i="5" s="1"/>
  <c r="G471" i="5"/>
  <c r="H471" i="5" s="1"/>
  <c r="G449" i="5"/>
  <c r="H449" i="5" s="1"/>
  <c r="G429" i="5"/>
  <c r="H429" i="5" s="1"/>
  <c r="G413" i="5"/>
  <c r="H413" i="5" s="1"/>
  <c r="G397" i="5"/>
  <c r="H397" i="5" s="1"/>
  <c r="G377" i="5"/>
  <c r="H377" i="5" s="1"/>
  <c r="G359" i="5"/>
  <c r="H359" i="5" s="1"/>
  <c r="G343" i="5"/>
  <c r="H343" i="5" s="1"/>
  <c r="G327" i="5"/>
  <c r="H327" i="5" s="1"/>
  <c r="G310" i="5"/>
  <c r="H310" i="5" s="1"/>
  <c r="G293" i="5"/>
  <c r="H293" i="5" s="1"/>
  <c r="G277" i="5"/>
  <c r="H277" i="5" s="1"/>
  <c r="G263" i="5"/>
  <c r="H263" i="5" s="1"/>
  <c r="G241" i="5"/>
  <c r="H241" i="5" s="1"/>
  <c r="G224" i="5"/>
  <c r="H224" i="5" s="1"/>
  <c r="G209" i="5"/>
  <c r="H209" i="5" s="1"/>
  <c r="G193" i="5"/>
  <c r="H193" i="5" s="1"/>
  <c r="G173" i="5"/>
  <c r="H173" i="5" s="1"/>
  <c r="G158" i="5"/>
  <c r="H158" i="5" s="1"/>
  <c r="G143" i="5"/>
  <c r="H143" i="5" s="1"/>
  <c r="G125" i="5"/>
  <c r="H125" i="5" s="1"/>
  <c r="G104" i="5"/>
  <c r="H104" i="5" s="1"/>
  <c r="G89" i="5"/>
  <c r="H89" i="5" s="1"/>
  <c r="G73" i="5"/>
  <c r="H73" i="5" s="1"/>
  <c r="G57" i="5"/>
  <c r="H57" i="5" s="1"/>
  <c r="G40" i="5"/>
  <c r="H40" i="5" s="1"/>
  <c r="G24" i="5"/>
  <c r="H24" i="5" s="1"/>
  <c r="G1093" i="5"/>
  <c r="H1093" i="5" s="1"/>
  <c r="G1077" i="5"/>
  <c r="H1077" i="5" s="1"/>
  <c r="G1056" i="5"/>
  <c r="H1056" i="5" s="1"/>
  <c r="G1039" i="5"/>
  <c r="H1039" i="5" s="1"/>
  <c r="G1022" i="5"/>
  <c r="H1022" i="5" s="1"/>
  <c r="G1005" i="5"/>
  <c r="H1005" i="5" s="1"/>
  <c r="G985" i="5"/>
  <c r="H985" i="5" s="1"/>
  <c r="G969" i="5"/>
  <c r="H969" i="5" s="1"/>
  <c r="H952" i="5"/>
  <c r="G936" i="5"/>
  <c r="H936" i="5" s="1"/>
  <c r="G919" i="5"/>
  <c r="H919" i="5" s="1"/>
  <c r="G897" i="5"/>
  <c r="H897" i="5" s="1"/>
  <c r="G879" i="5"/>
  <c r="H879" i="5" s="1"/>
  <c r="G863" i="5"/>
  <c r="H863" i="5" s="1"/>
  <c r="G841" i="5"/>
  <c r="H841" i="5" s="1"/>
  <c r="G821" i="5"/>
  <c r="H821" i="5" s="1"/>
  <c r="G801" i="5"/>
  <c r="H801" i="5" s="1"/>
  <c r="G781" i="5"/>
  <c r="H781" i="5" s="1"/>
  <c r="G759" i="5"/>
  <c r="H759" i="5" s="1"/>
  <c r="G742" i="5"/>
  <c r="H742" i="5" s="1"/>
  <c r="G725" i="5"/>
  <c r="H725" i="5" s="1"/>
  <c r="G703" i="5"/>
  <c r="H703" i="5" s="1"/>
  <c r="G687" i="5"/>
  <c r="H687" i="5" s="1"/>
  <c r="G669" i="5"/>
  <c r="H669" i="5" s="1"/>
  <c r="G649" i="5"/>
  <c r="H649" i="5" s="1"/>
  <c r="G621" i="5"/>
  <c r="H621" i="5" s="1"/>
  <c r="G633" i="5"/>
  <c r="H633" i="5" s="1"/>
  <c r="G489" i="5"/>
  <c r="H489" i="5" s="1"/>
  <c r="G375" i="5"/>
  <c r="H375" i="5" s="1"/>
  <c r="G289" i="5"/>
  <c r="H289" i="5" s="1"/>
  <c r="G261" i="5"/>
  <c r="H261" i="5" s="1"/>
  <c r="G169" i="5"/>
  <c r="H169" i="5" s="1"/>
  <c r="G157" i="5"/>
  <c r="H157" i="5" s="1"/>
  <c r="G141" i="5"/>
  <c r="H141" i="5" s="1"/>
  <c r="G121" i="5"/>
  <c r="H121" i="5" s="1"/>
  <c r="G103" i="5"/>
  <c r="H103" i="5" s="1"/>
  <c r="G88" i="5"/>
  <c r="H88" i="5" s="1"/>
  <c r="G72" i="5"/>
  <c r="H72" i="5" s="1"/>
  <c r="G1089" i="5"/>
  <c r="H1089" i="5" s="1"/>
  <c r="G1073" i="5"/>
  <c r="H1073" i="5" s="1"/>
  <c r="G1055" i="5"/>
  <c r="H1055" i="5" s="1"/>
  <c r="G1037" i="5"/>
  <c r="H1037" i="5" s="1"/>
  <c r="G1021" i="5"/>
  <c r="H1021" i="5" s="1"/>
  <c r="G1001" i="5"/>
  <c r="H1001" i="5" s="1"/>
  <c r="H984" i="5"/>
  <c r="G967" i="5"/>
  <c r="H967" i="5" s="1"/>
  <c r="G951" i="5"/>
  <c r="H951" i="5" s="1"/>
  <c r="G935" i="5"/>
  <c r="H935" i="5" s="1"/>
  <c r="G917" i="5"/>
  <c r="H917" i="5" s="1"/>
  <c r="G896" i="5"/>
  <c r="H896" i="5" s="1"/>
  <c r="G877" i="5"/>
  <c r="H877" i="5" s="1"/>
  <c r="G861" i="5"/>
  <c r="H861" i="5" s="1"/>
  <c r="H839" i="5"/>
  <c r="G817" i="5"/>
  <c r="H817" i="5" s="1"/>
  <c r="G799" i="5"/>
  <c r="H799" i="5" s="1"/>
  <c r="G777" i="5"/>
  <c r="H777" i="5" s="1"/>
  <c r="G757" i="5"/>
  <c r="H757" i="5" s="1"/>
  <c r="G741" i="5"/>
  <c r="H741" i="5" s="1"/>
  <c r="G721" i="5"/>
  <c r="H721" i="5" s="1"/>
  <c r="H701" i="5"/>
  <c r="G701" i="5"/>
  <c r="G685" i="5"/>
  <c r="H685" i="5" s="1"/>
  <c r="G665" i="5"/>
  <c r="H665" i="5" s="1"/>
  <c r="H647" i="5"/>
  <c r="G632" i="5"/>
  <c r="H632" i="5" s="1"/>
  <c r="G617" i="5"/>
  <c r="H617" i="5" s="1"/>
  <c r="G600" i="5"/>
  <c r="H600" i="5" s="1"/>
  <c r="G581" i="5"/>
  <c r="H581" i="5" s="1"/>
  <c r="G567" i="5"/>
  <c r="H567" i="5" s="1"/>
  <c r="G545" i="5"/>
  <c r="H545" i="5" s="1"/>
  <c r="G527" i="5"/>
  <c r="H527" i="5" s="1"/>
  <c r="G510" i="5"/>
  <c r="H510" i="5" s="1"/>
  <c r="G986" i="5"/>
  <c r="H986" i="5" s="1"/>
  <c r="G890" i="5"/>
  <c r="H890" i="5" s="1"/>
  <c r="G818" i="5"/>
  <c r="H818" i="5" s="1"/>
  <c r="G760" i="5"/>
  <c r="H760" i="5" s="1"/>
  <c r="G674" i="5"/>
  <c r="H674" i="5" s="1"/>
  <c r="G592" i="5"/>
  <c r="H592" i="5" s="1"/>
  <c r="G530" i="5"/>
  <c r="H530" i="5" s="1"/>
  <c r="G480" i="5"/>
  <c r="H480" i="5" s="1"/>
  <c r="G434" i="5"/>
  <c r="H434" i="5" s="1"/>
  <c r="G320" i="5"/>
  <c r="H320" i="5" s="1"/>
  <c r="G194" i="5"/>
  <c r="H194" i="5" s="1"/>
  <c r="G120" i="5"/>
  <c r="H120" i="5" s="1"/>
  <c r="G1086" i="5"/>
  <c r="H1086" i="5" s="1"/>
  <c r="G1062" i="5"/>
  <c r="H1062" i="5" s="1"/>
  <c r="G1042" i="5"/>
  <c r="H1042" i="5" s="1"/>
  <c r="G1019" i="5"/>
  <c r="H1019" i="5" s="1"/>
  <c r="G998" i="5"/>
  <c r="H998" i="5" s="1"/>
  <c r="H974" i="5"/>
  <c r="G950" i="5"/>
  <c r="H950" i="5" s="1"/>
  <c r="G926" i="5"/>
  <c r="H926" i="5" s="1"/>
  <c r="G906" i="5"/>
  <c r="H906" i="5" s="1"/>
  <c r="G883" i="5"/>
  <c r="H883" i="5" s="1"/>
  <c r="G862" i="5"/>
  <c r="H862" i="5" s="1"/>
  <c r="G844" i="5"/>
  <c r="H844" i="5" s="1"/>
  <c r="G826" i="5"/>
  <c r="H826" i="5" s="1"/>
  <c r="G798" i="5"/>
  <c r="H798" i="5" s="1"/>
  <c r="G778" i="5"/>
  <c r="H778" i="5" s="1"/>
  <c r="G755" i="5"/>
  <c r="H755" i="5" s="1"/>
  <c r="G732" i="5"/>
  <c r="H732" i="5" s="1"/>
  <c r="G710" i="5"/>
  <c r="H710" i="5" s="1"/>
  <c r="H686" i="5"/>
  <c r="G666" i="5"/>
  <c r="H666" i="5" s="1"/>
  <c r="G643" i="5"/>
  <c r="H643" i="5" s="1"/>
  <c r="G611" i="5"/>
  <c r="H611" i="5" s="1"/>
  <c r="G594" i="5"/>
  <c r="H594" i="5" s="1"/>
  <c r="G566" i="5"/>
  <c r="H566" i="5" s="1"/>
  <c r="G547" i="5"/>
  <c r="H547" i="5" s="1"/>
  <c r="G522" i="5"/>
  <c r="H522" i="5" s="1"/>
  <c r="G494" i="5"/>
  <c r="H494" i="5" s="1"/>
  <c r="G470" i="5"/>
  <c r="H470" i="5" s="1"/>
  <c r="G450" i="5"/>
  <c r="H450" i="5" s="1"/>
  <c r="G427" i="5"/>
  <c r="H427" i="5" s="1"/>
  <c r="G403" i="5"/>
  <c r="H403" i="5" s="1"/>
  <c r="G382" i="5"/>
  <c r="H382" i="5" s="1"/>
  <c r="G362" i="5"/>
  <c r="H362" i="5" s="1"/>
  <c r="G342" i="5"/>
  <c r="H342" i="5" s="1"/>
  <c r="G314" i="5"/>
  <c r="H314" i="5" s="1"/>
  <c r="G286" i="5"/>
  <c r="H286" i="5" s="1"/>
  <c r="G262" i="5"/>
  <c r="H262" i="5" s="1"/>
  <c r="G242" i="5"/>
  <c r="H242" i="5" s="1"/>
  <c r="G219" i="5"/>
  <c r="H219" i="5" s="1"/>
  <c r="G195" i="5"/>
  <c r="H195" i="5" s="1"/>
  <c r="G172" i="5"/>
  <c r="H172" i="5" s="1"/>
  <c r="G147" i="5"/>
  <c r="H147" i="5" s="1"/>
  <c r="G123" i="5"/>
  <c r="H123" i="5" s="1"/>
  <c r="G99" i="5"/>
  <c r="H99" i="5" s="1"/>
  <c r="G78" i="5"/>
  <c r="H78" i="5" s="1"/>
  <c r="G51" i="5"/>
  <c r="H51" i="5" s="1"/>
  <c r="G1095" i="5"/>
  <c r="H1095" i="5" s="1"/>
  <c r="G1016" i="5"/>
  <c r="H1016" i="5" s="1"/>
  <c r="G928" i="5"/>
  <c r="H928" i="5" s="1"/>
  <c r="G825" i="5"/>
  <c r="H825" i="5" s="1"/>
  <c r="G622" i="5"/>
  <c r="H622" i="5" s="1"/>
  <c r="G485" i="5"/>
  <c r="H485" i="5" s="1"/>
  <c r="G469" i="5"/>
  <c r="H469" i="5" s="1"/>
  <c r="G341" i="5"/>
  <c r="H341" i="5" s="1"/>
  <c r="G191" i="5"/>
  <c r="H191" i="5" s="1"/>
  <c r="G465" i="5"/>
  <c r="H465" i="5" s="1"/>
  <c r="G392" i="5"/>
  <c r="H392" i="5" s="1"/>
  <c r="G305" i="5"/>
  <c r="H305" i="5" s="1"/>
  <c r="G237" i="5"/>
  <c r="H237" i="5" s="1"/>
  <c r="G189" i="5"/>
  <c r="H189" i="5" s="1"/>
  <c r="G119" i="5"/>
  <c r="H119" i="5" s="1"/>
  <c r="G1088" i="5"/>
  <c r="H1088" i="5" s="1"/>
  <c r="G1033" i="5"/>
  <c r="H1033" i="5" s="1"/>
  <c r="G965" i="5"/>
  <c r="H965" i="5" s="1"/>
  <c r="G933" i="5"/>
  <c r="H933" i="5" s="1"/>
  <c r="G913" i="5"/>
  <c r="H913" i="5" s="1"/>
  <c r="G895" i="5"/>
  <c r="H895" i="5" s="1"/>
  <c r="G873" i="5"/>
  <c r="H873" i="5" s="1"/>
  <c r="G857" i="5"/>
  <c r="H857" i="5" s="1"/>
  <c r="H775" i="5"/>
  <c r="G753" i="5"/>
  <c r="H753" i="5" s="1"/>
  <c r="G737" i="5"/>
  <c r="H737" i="5" s="1"/>
  <c r="G719" i="5"/>
  <c r="H719" i="5" s="1"/>
  <c r="G681" i="5"/>
  <c r="H681" i="5" s="1"/>
  <c r="G664" i="5"/>
  <c r="H664" i="5" s="1"/>
  <c r="G646" i="5"/>
  <c r="H646" i="5" s="1"/>
  <c r="G631" i="5"/>
  <c r="H631" i="5" s="1"/>
  <c r="G1087" i="5"/>
  <c r="H1087" i="5" s="1"/>
  <c r="G711" i="5"/>
  <c r="H711" i="5" s="1"/>
  <c r="G608" i="5"/>
  <c r="H608" i="5" s="1"/>
  <c r="G599" i="5"/>
  <c r="H599" i="5" s="1"/>
  <c r="G505" i="5"/>
  <c r="H505" i="5" s="1"/>
  <c r="G441" i="5"/>
  <c r="H441" i="5" s="1"/>
  <c r="G407" i="5"/>
  <c r="H407" i="5" s="1"/>
  <c r="G352" i="5"/>
  <c r="H352" i="5" s="1"/>
  <c r="G303" i="5"/>
  <c r="H303" i="5" s="1"/>
  <c r="G233" i="5"/>
  <c r="H233" i="5" s="1"/>
  <c r="G167" i="5"/>
  <c r="H167" i="5" s="1"/>
  <c r="G17" i="5"/>
  <c r="H17" i="5" s="1"/>
  <c r="G1069" i="5"/>
  <c r="H1069" i="5" s="1"/>
  <c r="G1031" i="5"/>
  <c r="H1031" i="5" s="1"/>
  <c r="G997" i="5"/>
  <c r="H997" i="5" s="1"/>
  <c r="G945" i="5"/>
  <c r="H945" i="5" s="1"/>
  <c r="G893" i="5"/>
  <c r="H893" i="5" s="1"/>
  <c r="G855" i="5"/>
  <c r="H855" i="5" s="1"/>
  <c r="G813" i="5"/>
  <c r="H813" i="5" s="1"/>
  <c r="G773" i="5"/>
  <c r="H773" i="5" s="1"/>
  <c r="G751" i="5"/>
  <c r="H751" i="5" s="1"/>
  <c r="G735" i="5"/>
  <c r="H735" i="5" s="1"/>
  <c r="G717" i="5"/>
  <c r="H717" i="5" s="1"/>
  <c r="G696" i="5"/>
  <c r="H696" i="5" s="1"/>
  <c r="G680" i="5"/>
  <c r="H680" i="5" s="1"/>
  <c r="G645" i="5"/>
  <c r="H645" i="5" s="1"/>
  <c r="G629" i="5"/>
  <c r="H629" i="5" s="1"/>
  <c r="G613" i="5"/>
  <c r="H613" i="5" s="1"/>
  <c r="G597" i="5"/>
  <c r="H597" i="5" s="1"/>
  <c r="G1079" i="5"/>
  <c r="H1079" i="5" s="1"/>
  <c r="G903" i="5"/>
  <c r="H903" i="5" s="1"/>
  <c r="G800" i="5"/>
  <c r="H800" i="5" s="1"/>
  <c r="G697" i="5"/>
  <c r="H697" i="5" s="1"/>
  <c r="G565" i="5"/>
  <c r="H565" i="5" s="1"/>
  <c r="G525" i="5"/>
  <c r="H525" i="5" s="1"/>
  <c r="H672" i="5"/>
  <c r="G586" i="5"/>
  <c r="H586" i="5" s="1"/>
  <c r="G528" i="5"/>
  <c r="H528" i="5" s="1"/>
  <c r="G472" i="5"/>
  <c r="H472" i="5" s="1"/>
  <c r="G432" i="5"/>
  <c r="H432" i="5" s="1"/>
  <c r="G312" i="5"/>
  <c r="H312" i="5" s="1"/>
  <c r="G192" i="5"/>
  <c r="H192" i="5" s="1"/>
  <c r="G112" i="5"/>
  <c r="H112" i="5" s="1"/>
  <c r="H1059" i="5"/>
  <c r="H1038" i="5"/>
  <c r="G1018" i="5"/>
  <c r="H1018" i="5" s="1"/>
  <c r="H995" i="5"/>
  <c r="G923" i="5"/>
  <c r="H923" i="5" s="1"/>
  <c r="G882" i="5"/>
  <c r="H882" i="5" s="1"/>
  <c r="G843" i="5"/>
  <c r="H843" i="5" s="1"/>
  <c r="G795" i="5"/>
  <c r="H795" i="5" s="1"/>
  <c r="G754" i="5"/>
  <c r="H754" i="5" s="1"/>
  <c r="G731" i="5"/>
  <c r="H731" i="5" s="1"/>
  <c r="G707" i="5"/>
  <c r="H707" i="5" s="1"/>
  <c r="G610" i="5"/>
  <c r="H610" i="5" s="1"/>
  <c r="G563" i="5"/>
  <c r="H563" i="5" s="1"/>
  <c r="G546" i="5"/>
  <c r="H546" i="5" s="1"/>
  <c r="G518" i="5"/>
  <c r="H518" i="5" s="1"/>
  <c r="G491" i="5"/>
  <c r="H491" i="5" s="1"/>
  <c r="G468" i="5"/>
  <c r="H468" i="5" s="1"/>
  <c r="G446" i="5"/>
  <c r="H446" i="5" s="1"/>
  <c r="G422" i="5"/>
  <c r="H422" i="5" s="1"/>
  <c r="G402" i="5"/>
  <c r="H402" i="5" s="1"/>
  <c r="G379" i="5"/>
  <c r="H379" i="5" s="1"/>
  <c r="G358" i="5"/>
  <c r="H358" i="5" s="1"/>
  <c r="G339" i="5"/>
  <c r="H339" i="5" s="1"/>
  <c r="G307" i="5"/>
  <c r="H307" i="5" s="1"/>
  <c r="G283" i="5"/>
  <c r="H283" i="5" s="1"/>
  <c r="G259" i="5"/>
  <c r="H259" i="5" s="1"/>
  <c r="G238" i="5"/>
  <c r="H238" i="5" s="1"/>
  <c r="G218" i="5"/>
  <c r="H218" i="5" s="1"/>
  <c r="G190" i="5"/>
  <c r="H190" i="5" s="1"/>
  <c r="G171" i="5"/>
  <c r="H171" i="5" s="1"/>
  <c r="G146" i="5"/>
  <c r="H146" i="5" s="1"/>
  <c r="G122" i="5"/>
  <c r="H122" i="5" s="1"/>
  <c r="G94" i="5"/>
  <c r="H94" i="5" s="1"/>
  <c r="G75" i="5"/>
  <c r="H75" i="5" s="1"/>
  <c r="G43" i="5"/>
  <c r="H43" i="5" s="1"/>
  <c r="G22" i="5"/>
  <c r="H22" i="5" s="1"/>
  <c r="G902" i="5"/>
  <c r="H902" i="5" s="1"/>
  <c r="G888" i="5"/>
  <c r="H888" i="5" s="1"/>
  <c r="G774" i="5"/>
  <c r="H774" i="5" s="1"/>
  <c r="G684" i="5"/>
  <c r="H684" i="5" s="1"/>
  <c r="G543" i="5"/>
  <c r="H543" i="5" s="1"/>
  <c r="G521" i="5"/>
  <c r="H521" i="5" s="1"/>
  <c r="G802" i="5"/>
  <c r="H802" i="5" s="1"/>
  <c r="H736" i="5"/>
  <c r="G520" i="5"/>
  <c r="H520" i="5" s="1"/>
  <c r="G466" i="5"/>
  <c r="H466" i="5" s="1"/>
  <c r="G426" i="5"/>
  <c r="H426" i="5" s="1"/>
  <c r="G304" i="5"/>
  <c r="H304" i="5" s="1"/>
  <c r="G186" i="5"/>
  <c r="H186" i="5" s="1"/>
  <c r="G98" i="5"/>
  <c r="H98" i="5" s="1"/>
  <c r="H1078" i="5"/>
  <c r="G1058" i="5"/>
  <c r="H1058" i="5" s="1"/>
  <c r="H1036" i="5"/>
  <c r="G994" i="5"/>
  <c r="H994" i="5" s="1"/>
  <c r="H942" i="5"/>
  <c r="G922" i="5"/>
  <c r="H922" i="5" s="1"/>
  <c r="H878" i="5"/>
  <c r="G859" i="5"/>
  <c r="H859" i="5" s="1"/>
  <c r="G842" i="5"/>
  <c r="H842" i="5" s="1"/>
  <c r="G819" i="5"/>
  <c r="H819" i="5" s="1"/>
  <c r="G794" i="5"/>
  <c r="H794" i="5" s="1"/>
  <c r="G771" i="5"/>
  <c r="H771" i="5" s="1"/>
  <c r="H750" i="5"/>
  <c r="G706" i="5"/>
  <c r="H706" i="5" s="1"/>
  <c r="G683" i="5"/>
  <c r="H683" i="5" s="1"/>
  <c r="G659" i="5"/>
  <c r="H659" i="5" s="1"/>
  <c r="G635" i="5"/>
  <c r="H635" i="5" s="1"/>
  <c r="G587" i="5"/>
  <c r="H587" i="5" s="1"/>
  <c r="G562" i="5"/>
  <c r="H562" i="5" s="1"/>
  <c r="H542" i="5"/>
  <c r="G515" i="5"/>
  <c r="H515" i="5" s="1"/>
  <c r="G486" i="5"/>
  <c r="H486" i="5" s="1"/>
  <c r="G467" i="5"/>
  <c r="H467" i="5" s="1"/>
  <c r="G443" i="5"/>
  <c r="H443" i="5" s="1"/>
  <c r="G419" i="5"/>
  <c r="H419" i="5" s="1"/>
  <c r="G398" i="5"/>
  <c r="H398" i="5" s="1"/>
  <c r="G378" i="5"/>
  <c r="H378" i="5" s="1"/>
  <c r="G356" i="5"/>
  <c r="H356" i="5" s="1"/>
  <c r="G334" i="5"/>
  <c r="H334" i="5" s="1"/>
  <c r="G306" i="5"/>
  <c r="H306" i="5" s="1"/>
  <c r="G278" i="5"/>
  <c r="H278" i="5" s="1"/>
  <c r="G258" i="5"/>
  <c r="H258" i="5" s="1"/>
  <c r="G235" i="5"/>
  <c r="H235" i="5" s="1"/>
  <c r="G211" i="5"/>
  <c r="H211" i="5" s="1"/>
  <c r="G188" i="5"/>
  <c r="H188" i="5" s="1"/>
  <c r="G170" i="5"/>
  <c r="H170" i="5" s="1"/>
  <c r="G142" i="5"/>
  <c r="H142" i="5" s="1"/>
  <c r="G118" i="5"/>
  <c r="H118" i="5" s="1"/>
  <c r="G91" i="5"/>
  <c r="H91" i="5" s="1"/>
  <c r="G19" i="5"/>
  <c r="H19" i="5" s="1"/>
  <c r="G1014" i="5"/>
  <c r="H1014" i="5" s="1"/>
  <c r="G971" i="5"/>
  <c r="H971" i="5" s="1"/>
  <c r="G900" i="5"/>
  <c r="H900" i="5" s="1"/>
  <c r="G656" i="5"/>
  <c r="H656" i="5" s="1"/>
  <c r="G606" i="5"/>
  <c r="H606" i="5" s="1"/>
  <c r="G298" i="5"/>
  <c r="H298" i="5" s="1"/>
  <c r="G184" i="5"/>
  <c r="H184" i="5" s="1"/>
  <c r="G64" i="5"/>
  <c r="H64" i="5" s="1"/>
  <c r="H1035" i="5"/>
  <c r="H963" i="5"/>
  <c r="H940" i="5"/>
  <c r="G899" i="5"/>
  <c r="H899" i="5" s="1"/>
  <c r="G875" i="5"/>
  <c r="H875" i="5" s="1"/>
  <c r="G858" i="5"/>
  <c r="H858" i="5" s="1"/>
  <c r="H838" i="5"/>
  <c r="H814" i="5"/>
  <c r="G770" i="5"/>
  <c r="H770" i="5" s="1"/>
  <c r="G747" i="5"/>
  <c r="H747" i="5" s="1"/>
  <c r="G723" i="5"/>
  <c r="H723" i="5" s="1"/>
  <c r="G682" i="5"/>
  <c r="H682" i="5" s="1"/>
  <c r="G658" i="5"/>
  <c r="H658" i="5" s="1"/>
  <c r="G634" i="5"/>
  <c r="H634" i="5" s="1"/>
  <c r="G603" i="5"/>
  <c r="H603" i="5" s="1"/>
  <c r="H582" i="5"/>
  <c r="H558" i="5"/>
  <c r="G539" i="5"/>
  <c r="H539" i="5" s="1"/>
  <c r="G514" i="5"/>
  <c r="H514" i="5" s="1"/>
  <c r="G483" i="5"/>
  <c r="H483" i="5" s="1"/>
  <c r="G462" i="5"/>
  <c r="H462" i="5" s="1"/>
  <c r="G442" i="5"/>
  <c r="H442" i="5" s="1"/>
  <c r="G418" i="5"/>
  <c r="H418" i="5" s="1"/>
  <c r="G395" i="5"/>
  <c r="H395" i="5" s="1"/>
  <c r="G374" i="5"/>
  <c r="H374" i="5" s="1"/>
  <c r="G355" i="5"/>
  <c r="H355" i="5" s="1"/>
  <c r="G331" i="5"/>
  <c r="H331" i="5" s="1"/>
  <c r="G302" i="5"/>
  <c r="H302" i="5" s="1"/>
  <c r="G275" i="5"/>
  <c r="H275" i="5" s="1"/>
  <c r="G254" i="5"/>
  <c r="H254" i="5" s="1"/>
  <c r="G234" i="5"/>
  <c r="H234" i="5" s="1"/>
  <c r="G210" i="5"/>
  <c r="H210" i="5" s="1"/>
  <c r="G187" i="5"/>
  <c r="H187" i="5" s="1"/>
  <c r="G166" i="5"/>
  <c r="H166" i="5" s="1"/>
  <c r="G139" i="5"/>
  <c r="H139" i="5" s="1"/>
  <c r="G115" i="5"/>
  <c r="H115" i="5" s="1"/>
  <c r="G90" i="5"/>
  <c r="H90" i="5" s="1"/>
  <c r="G70" i="5"/>
  <c r="H70" i="5" s="1"/>
  <c r="G38" i="5"/>
  <c r="H38" i="5" s="1"/>
  <c r="G860" i="5"/>
  <c r="H860" i="5" s="1"/>
  <c r="G822" i="5"/>
  <c r="H822" i="5" s="1"/>
  <c r="G577" i="5"/>
  <c r="H577" i="5" s="1"/>
  <c r="H848" i="5"/>
  <c r="H720" i="5"/>
  <c r="G642" i="5"/>
  <c r="H642" i="5" s="1"/>
  <c r="G498" i="5"/>
  <c r="H498" i="5" s="1"/>
  <c r="G458" i="5"/>
  <c r="H458" i="5" s="1"/>
  <c r="G376" i="5"/>
  <c r="H376" i="5" s="1"/>
  <c r="G282" i="5"/>
  <c r="H282" i="5" s="1"/>
  <c r="G176" i="5"/>
  <c r="H176" i="5" s="1"/>
  <c r="H1094" i="5"/>
  <c r="G1074" i="5"/>
  <c r="H1074" i="5" s="1"/>
  <c r="G1034" i="5"/>
  <c r="H1034" i="5" s="1"/>
  <c r="G1010" i="5"/>
  <c r="H1010" i="5" s="1"/>
  <c r="G962" i="5"/>
  <c r="H962" i="5" s="1"/>
  <c r="G939" i="5"/>
  <c r="H939" i="5" s="1"/>
  <c r="G915" i="5"/>
  <c r="H915" i="5" s="1"/>
  <c r="G898" i="5"/>
  <c r="H898" i="5" s="1"/>
  <c r="G874" i="5"/>
  <c r="H874" i="5" s="1"/>
  <c r="G835" i="5"/>
  <c r="H835" i="5" s="1"/>
  <c r="G811" i="5"/>
  <c r="H811" i="5" s="1"/>
  <c r="G787" i="5"/>
  <c r="H787" i="5" s="1"/>
  <c r="G746" i="5"/>
  <c r="H746" i="5" s="1"/>
  <c r="G722" i="5"/>
  <c r="H722" i="5" s="1"/>
  <c r="G699" i="5"/>
  <c r="H699" i="5" s="1"/>
  <c r="H630" i="5"/>
  <c r="G602" i="5"/>
  <c r="H602" i="5" s="1"/>
  <c r="H580" i="5"/>
  <c r="H556" i="5"/>
  <c r="H534" i="5"/>
  <c r="G507" i="5"/>
  <c r="H507" i="5" s="1"/>
  <c r="G482" i="5"/>
  <c r="H482" i="5" s="1"/>
  <c r="G459" i="5"/>
  <c r="H459" i="5" s="1"/>
  <c r="G438" i="5"/>
  <c r="H438" i="5" s="1"/>
  <c r="G414" i="5"/>
  <c r="H414" i="5" s="1"/>
  <c r="G394" i="5"/>
  <c r="H394" i="5" s="1"/>
  <c r="G371" i="5"/>
  <c r="H371" i="5" s="1"/>
  <c r="G354" i="5"/>
  <c r="H354" i="5" s="1"/>
  <c r="G330" i="5"/>
  <c r="H330" i="5" s="1"/>
  <c r="G299" i="5"/>
  <c r="H299" i="5" s="1"/>
  <c r="G274" i="5"/>
  <c r="H274" i="5" s="1"/>
  <c r="G251" i="5"/>
  <c r="H251" i="5" s="1"/>
  <c r="G230" i="5"/>
  <c r="H230" i="5" s="1"/>
  <c r="G206" i="5"/>
  <c r="H206" i="5" s="1"/>
  <c r="G182" i="5"/>
  <c r="H182" i="5" s="1"/>
  <c r="G163" i="5"/>
  <c r="H163" i="5" s="1"/>
  <c r="G134" i="5"/>
  <c r="H134" i="5" s="1"/>
  <c r="G114" i="5"/>
  <c r="H114" i="5" s="1"/>
  <c r="G86" i="5"/>
  <c r="H86" i="5" s="1"/>
  <c r="G67" i="5"/>
  <c r="H67" i="5" s="1"/>
  <c r="G35" i="5"/>
  <c r="H35" i="5" s="1"/>
  <c r="H14" i="5"/>
  <c r="G1083" i="5"/>
  <c r="H1083" i="5" s="1"/>
  <c r="G1075" i="5"/>
  <c r="H1075" i="5" s="1"/>
  <c r="G1054" i="5"/>
  <c r="H1054" i="5" s="1"/>
  <c r="G1011" i="5"/>
  <c r="H1011" i="5" s="1"/>
  <c r="G990" i="5"/>
  <c r="H990" i="5" s="1"/>
  <c r="G968" i="5"/>
  <c r="H968" i="5" s="1"/>
  <c r="G947" i="5"/>
  <c r="H947" i="5" s="1"/>
  <c r="G654" i="5"/>
  <c r="H654" i="5" s="1"/>
  <c r="G601" i="5"/>
  <c r="H601" i="5" s="1"/>
  <c r="G590" i="5"/>
  <c r="H590" i="5" s="1"/>
  <c r="G576" i="5"/>
  <c r="H576" i="5" s="1"/>
  <c r="H607" i="5"/>
  <c r="G589" i="5"/>
  <c r="H589" i="5" s="1"/>
  <c r="G570" i="5"/>
  <c r="H570" i="5" s="1"/>
  <c r="H553" i="5"/>
  <c r="G535" i="5"/>
  <c r="H535" i="5" s="1"/>
  <c r="G513" i="5"/>
  <c r="H513" i="5" s="1"/>
  <c r="H1032" i="5"/>
  <c r="H784" i="5"/>
  <c r="H552" i="5"/>
  <c r="G496" i="5"/>
  <c r="H496" i="5" s="1"/>
  <c r="G456" i="5"/>
  <c r="H456" i="5" s="1"/>
  <c r="G368" i="5"/>
  <c r="H368" i="5" s="1"/>
  <c r="G256" i="5"/>
  <c r="H256" i="5" s="1"/>
  <c r="G154" i="5"/>
  <c r="H154" i="5" s="1"/>
  <c r="G56" i="5"/>
  <c r="H56" i="5" s="1"/>
  <c r="H1092" i="5"/>
  <c r="H1070" i="5"/>
  <c r="G1050" i="5"/>
  <c r="H1050" i="5" s="1"/>
  <c r="H1006" i="5"/>
  <c r="H982" i="5"/>
  <c r="H958" i="5"/>
  <c r="G914" i="5"/>
  <c r="H914" i="5" s="1"/>
  <c r="G851" i="5"/>
  <c r="H851" i="5" s="1"/>
  <c r="G834" i="5"/>
  <c r="H834" i="5" s="1"/>
  <c r="G810" i="5"/>
  <c r="H810" i="5" s="1"/>
  <c r="G786" i="5"/>
  <c r="H786" i="5" s="1"/>
  <c r="G763" i="5"/>
  <c r="H763" i="5" s="1"/>
  <c r="G739" i="5"/>
  <c r="H739" i="5" s="1"/>
  <c r="H718" i="5"/>
  <c r="G698" i="5"/>
  <c r="H698" i="5" s="1"/>
  <c r="G675" i="5"/>
  <c r="H675" i="5" s="1"/>
  <c r="G651" i="5"/>
  <c r="H651" i="5" s="1"/>
  <c r="G627" i="5"/>
  <c r="H627" i="5" s="1"/>
  <c r="G579" i="5"/>
  <c r="H579" i="5" s="1"/>
  <c r="G555" i="5"/>
  <c r="H555" i="5" s="1"/>
  <c r="G531" i="5"/>
  <c r="H531" i="5" s="1"/>
  <c r="H506" i="5"/>
  <c r="G478" i="5"/>
  <c r="H478" i="5" s="1"/>
  <c r="G454" i="5"/>
  <c r="H454" i="5" s="1"/>
  <c r="G436" i="5"/>
  <c r="H436" i="5" s="1"/>
  <c r="G411" i="5"/>
  <c r="H411" i="5" s="1"/>
  <c r="G390" i="5"/>
  <c r="H390" i="5" s="1"/>
  <c r="G370" i="5"/>
  <c r="H370" i="5" s="1"/>
  <c r="G350" i="5"/>
  <c r="H350" i="5" s="1"/>
  <c r="G323" i="5"/>
  <c r="H323" i="5" s="1"/>
  <c r="G294" i="5"/>
  <c r="H294" i="5" s="1"/>
  <c r="G268" i="5"/>
  <c r="H268" i="5" s="1"/>
  <c r="G250" i="5"/>
  <c r="H250" i="5" s="1"/>
  <c r="G227" i="5"/>
  <c r="H227" i="5" s="1"/>
  <c r="G203" i="5"/>
  <c r="H203" i="5" s="1"/>
  <c r="G179" i="5"/>
  <c r="H179" i="5" s="1"/>
  <c r="G162" i="5"/>
  <c r="H162" i="5" s="1"/>
  <c r="G131" i="5"/>
  <c r="H131" i="5" s="1"/>
  <c r="G110" i="5"/>
  <c r="H110" i="5" s="1"/>
  <c r="G84" i="5"/>
  <c r="H84" i="5" s="1"/>
  <c r="G1082" i="5"/>
  <c r="H1082" i="5" s="1"/>
  <c r="G934" i="5"/>
  <c r="H934" i="5" s="1"/>
  <c r="G920" i="5"/>
  <c r="H920" i="5" s="1"/>
  <c r="G870" i="5"/>
  <c r="H870" i="5" s="1"/>
  <c r="G792" i="5"/>
  <c r="H792" i="5" s="1"/>
  <c r="G678" i="5"/>
  <c r="H678" i="5" s="1"/>
  <c r="G561" i="5"/>
  <c r="H561" i="5" s="1"/>
  <c r="H512" i="5"/>
  <c r="H912" i="5"/>
  <c r="H832" i="5"/>
  <c r="H704" i="5"/>
  <c r="G618" i="5"/>
  <c r="H618" i="5" s="1"/>
  <c r="G538" i="5"/>
  <c r="H538" i="5" s="1"/>
  <c r="G490" i="5"/>
  <c r="H490" i="5" s="1"/>
  <c r="G448" i="5"/>
  <c r="H448" i="5" s="1"/>
  <c r="G338" i="5"/>
  <c r="H338" i="5" s="1"/>
  <c r="G248" i="5"/>
  <c r="H248" i="5" s="1"/>
  <c r="G138" i="5"/>
  <c r="H138" i="5" s="1"/>
  <c r="H1091" i="5"/>
  <c r="H1067" i="5"/>
  <c r="H1046" i="5"/>
  <c r="H1027" i="5"/>
  <c r="H1003" i="5"/>
  <c r="H979" i="5"/>
  <c r="G931" i="5"/>
  <c r="H931" i="5" s="1"/>
  <c r="H910" i="5"/>
  <c r="G891" i="5"/>
  <c r="H891" i="5" s="1"/>
  <c r="G867" i="5"/>
  <c r="H867" i="5" s="1"/>
  <c r="G850" i="5"/>
  <c r="H850" i="5" s="1"/>
  <c r="H806" i="5"/>
  <c r="H782" i="5"/>
  <c r="G762" i="5"/>
  <c r="H762" i="5" s="1"/>
  <c r="G738" i="5"/>
  <c r="H738" i="5" s="1"/>
  <c r="G715" i="5"/>
  <c r="H715" i="5" s="1"/>
  <c r="H694" i="5"/>
  <c r="H670" i="5"/>
  <c r="G650" i="5"/>
  <c r="H650" i="5" s="1"/>
  <c r="G619" i="5"/>
  <c r="H619" i="5" s="1"/>
  <c r="H596" i="5"/>
  <c r="G554" i="5"/>
  <c r="H554" i="5" s="1"/>
  <c r="H526" i="5"/>
  <c r="H502" i="5"/>
  <c r="G475" i="5"/>
  <c r="H475" i="5" s="1"/>
  <c r="G452" i="5"/>
  <c r="H452" i="5" s="1"/>
  <c r="G435" i="5"/>
  <c r="H435" i="5" s="1"/>
  <c r="G410" i="5"/>
  <c r="H410" i="5" s="1"/>
  <c r="G387" i="5"/>
  <c r="H387" i="5" s="1"/>
  <c r="G366" i="5"/>
  <c r="H366" i="5" s="1"/>
  <c r="G347" i="5"/>
  <c r="H347" i="5" s="1"/>
  <c r="G318" i="5"/>
  <c r="H318" i="5" s="1"/>
  <c r="G291" i="5"/>
  <c r="H291" i="5" s="1"/>
  <c r="G267" i="5"/>
  <c r="H267" i="5" s="1"/>
  <c r="G246" i="5"/>
  <c r="H246" i="5" s="1"/>
  <c r="G226" i="5"/>
  <c r="H226" i="5" s="1"/>
  <c r="G202" i="5"/>
  <c r="H202" i="5" s="1"/>
  <c r="G178" i="5"/>
  <c r="H178" i="5" s="1"/>
  <c r="G155" i="5"/>
  <c r="H155" i="5" s="1"/>
  <c r="G130" i="5"/>
  <c r="H130" i="5" s="1"/>
  <c r="G107" i="5"/>
  <c r="H107" i="5" s="1"/>
  <c r="G83" i="5"/>
  <c r="H83" i="5" s="1"/>
  <c r="G59" i="5"/>
  <c r="H59" i="5" s="1"/>
  <c r="G30" i="5"/>
  <c r="H30" i="5" s="1"/>
  <c r="G1072" i="5"/>
  <c r="H1072" i="5" s="1"/>
  <c r="G1051" i="5"/>
  <c r="H1051" i="5" s="1"/>
  <c r="G1040" i="5"/>
  <c r="H1040" i="5" s="1"/>
  <c r="G1030" i="5"/>
  <c r="H1030" i="5" s="1"/>
  <c r="G1008" i="5"/>
  <c r="H1008" i="5" s="1"/>
  <c r="G987" i="5"/>
  <c r="H987" i="5" s="1"/>
  <c r="G976" i="5"/>
  <c r="H976" i="5" s="1"/>
  <c r="G966" i="5"/>
  <c r="H966" i="5" s="1"/>
  <c r="G955" i="5"/>
  <c r="H955" i="5" s="1"/>
  <c r="G944" i="5"/>
  <c r="H944" i="5" s="1"/>
  <c r="G894" i="5"/>
  <c r="H894" i="5" s="1"/>
  <c r="G880" i="5"/>
  <c r="H880" i="5" s="1"/>
  <c r="G830" i="5"/>
  <c r="H830" i="5" s="1"/>
  <c r="G816" i="5"/>
  <c r="H816" i="5" s="1"/>
  <c r="G766" i="5"/>
  <c r="H766" i="5" s="1"/>
  <c r="G752" i="5"/>
  <c r="H752" i="5" s="1"/>
  <c r="G702" i="5"/>
  <c r="H702" i="5" s="1"/>
  <c r="G638" i="5"/>
  <c r="H638" i="5" s="1"/>
  <c r="G624" i="5"/>
  <c r="H624" i="5" s="1"/>
  <c r="G574" i="5"/>
  <c r="H574" i="5" s="1"/>
  <c r="G560" i="5"/>
  <c r="H560" i="5" s="1"/>
  <c r="H583" i="5"/>
  <c r="H568" i="5"/>
  <c r="G549" i="5"/>
  <c r="H549" i="5" s="1"/>
  <c r="G529" i="5"/>
  <c r="H529" i="5" s="1"/>
  <c r="G511" i="5"/>
  <c r="H511" i="5" s="1"/>
  <c r="H1000" i="5"/>
  <c r="H824" i="5"/>
  <c r="H768" i="5"/>
  <c r="H688" i="5"/>
  <c r="H616" i="5"/>
  <c r="H537" i="5"/>
  <c r="G488" i="5"/>
  <c r="H488" i="5" s="1"/>
  <c r="G440" i="5"/>
  <c r="H440" i="5" s="1"/>
  <c r="G322" i="5"/>
  <c r="H322" i="5" s="1"/>
  <c r="G240" i="5"/>
  <c r="H240" i="5" s="1"/>
  <c r="G128" i="5"/>
  <c r="H128" i="5" s="1"/>
  <c r="G48" i="5"/>
  <c r="H48" i="5" s="1"/>
  <c r="H1090" i="5"/>
  <c r="G1066" i="5"/>
  <c r="H1066" i="5" s="1"/>
  <c r="H1043" i="5"/>
  <c r="G1026" i="5"/>
  <c r="H1026" i="5" s="1"/>
  <c r="G1002" i="5"/>
  <c r="H1002" i="5" s="1"/>
  <c r="G978" i="5"/>
  <c r="H978" i="5" s="1"/>
  <c r="G954" i="5"/>
  <c r="H954" i="5" s="1"/>
  <c r="G930" i="5"/>
  <c r="H930" i="5" s="1"/>
  <c r="G907" i="5"/>
  <c r="H907" i="5" s="1"/>
  <c r="H886" i="5"/>
  <c r="G866" i="5"/>
  <c r="H866" i="5" s="1"/>
  <c r="H846" i="5"/>
  <c r="G827" i="5"/>
  <c r="H827" i="5" s="1"/>
  <c r="G803" i="5"/>
  <c r="H803" i="5" s="1"/>
  <c r="G779" i="5"/>
  <c r="H779" i="5" s="1"/>
  <c r="H758" i="5"/>
  <c r="H734" i="5"/>
  <c r="G714" i="5"/>
  <c r="H714" i="5" s="1"/>
  <c r="G691" i="5"/>
  <c r="H691" i="5" s="1"/>
  <c r="G667" i="5"/>
  <c r="H667" i="5" s="1"/>
  <c r="H644" i="5"/>
  <c r="H614" i="5"/>
  <c r="G595" i="5"/>
  <c r="H595" i="5" s="1"/>
  <c r="G571" i="5"/>
  <c r="H571" i="5" s="1"/>
  <c r="H550" i="5"/>
  <c r="G523" i="5"/>
  <c r="H523" i="5" s="1"/>
  <c r="G499" i="5"/>
  <c r="H499" i="5" s="1"/>
  <c r="G474" i="5"/>
  <c r="H474" i="5" s="1"/>
  <c r="G451" i="5"/>
  <c r="H451" i="5" s="1"/>
  <c r="G430" i="5"/>
  <c r="H430" i="5" s="1"/>
  <c r="G406" i="5"/>
  <c r="H406" i="5" s="1"/>
  <c r="G386" i="5"/>
  <c r="H386" i="5" s="1"/>
  <c r="G363" i="5"/>
  <c r="H363" i="5" s="1"/>
  <c r="G346" i="5"/>
  <c r="H346" i="5" s="1"/>
  <c r="G315" i="5"/>
  <c r="H315" i="5" s="1"/>
  <c r="G290" i="5"/>
  <c r="H290" i="5" s="1"/>
  <c r="G266" i="5"/>
  <c r="H266" i="5" s="1"/>
  <c r="G243" i="5"/>
  <c r="H243" i="5" s="1"/>
  <c r="G222" i="5"/>
  <c r="H222" i="5" s="1"/>
  <c r="G198" i="5"/>
  <c r="H198" i="5" s="1"/>
  <c r="G174" i="5"/>
  <c r="H174" i="5" s="1"/>
  <c r="G150" i="5"/>
  <c r="H150" i="5" s="1"/>
  <c r="G126" i="5"/>
  <c r="H126" i="5" s="1"/>
  <c r="G106" i="5"/>
  <c r="H106" i="5" s="1"/>
  <c r="G54" i="5"/>
  <c r="H54" i="5" s="1"/>
  <c r="G27" i="5"/>
  <c r="H27" i="5" s="1"/>
  <c r="G918" i="5"/>
  <c r="H918" i="5" s="1"/>
  <c r="G904" i="5"/>
  <c r="H904" i="5" s="1"/>
  <c r="G854" i="5"/>
  <c r="H854" i="5" s="1"/>
  <c r="G840" i="5"/>
  <c r="H840" i="5" s="1"/>
  <c r="G790" i="5"/>
  <c r="H790" i="5" s="1"/>
  <c r="G776" i="5"/>
  <c r="H776" i="5" s="1"/>
  <c r="G726" i="5"/>
  <c r="H726" i="5" s="1"/>
  <c r="G712" i="5"/>
  <c r="H712" i="5" s="1"/>
  <c r="G662" i="5"/>
  <c r="H662" i="5" s="1"/>
  <c r="G598" i="5"/>
  <c r="H598" i="5" s="1"/>
  <c r="G584" i="5"/>
  <c r="H584" i="5" s="1"/>
  <c r="G544" i="5"/>
  <c r="H544" i="5" s="1"/>
  <c r="G517" i="5"/>
  <c r="H517" i="5" s="1"/>
  <c r="H9" i="5"/>
  <c r="H6" i="5"/>
  <c r="Y24" i="5"/>
  <c r="Y53" i="5"/>
  <c r="Y11" i="5"/>
  <c r="Y13" i="5"/>
  <c r="Y15" i="5"/>
  <c r="Y26" i="5"/>
  <c r="Y35" i="5"/>
  <c r="Y37" i="5"/>
  <c r="Y39" i="5"/>
  <c r="Y69" i="5"/>
  <c r="Y8" i="5"/>
  <c r="Y19" i="5"/>
  <c r="Y21" i="5"/>
  <c r="Y32" i="5"/>
  <c r="Y117" i="5"/>
  <c r="Y6" i="5"/>
  <c r="Y10" i="5"/>
  <c r="Y23" i="5"/>
  <c r="Y34" i="5"/>
  <c r="Y77" i="5"/>
  <c r="Y93" i="5"/>
  <c r="Y16" i="5"/>
  <c r="Y133" i="5"/>
  <c r="Y14" i="5"/>
  <c r="Y25" i="5"/>
  <c r="Y27" i="5"/>
  <c r="Y29" i="5"/>
  <c r="Y181" i="5"/>
  <c r="Y5" i="5"/>
  <c r="Y7" i="5"/>
  <c r="Y31" i="5"/>
  <c r="Y40" i="5"/>
  <c r="Y141" i="5"/>
  <c r="Y157" i="5"/>
  <c r="Y212" i="5"/>
  <c r="Y591" i="5"/>
  <c r="Y9" i="5"/>
  <c r="Y17" i="5"/>
  <c r="Y33" i="5"/>
  <c r="Y38" i="5"/>
  <c r="Y46" i="5"/>
  <c r="Y49" i="5"/>
  <c r="Y51" i="5"/>
  <c r="Y54" i="5"/>
  <c r="Y71" i="5"/>
  <c r="W76" i="5"/>
  <c r="X76" i="5" s="1"/>
  <c r="Y88" i="5"/>
  <c r="Y90" i="5"/>
  <c r="Y113" i="5"/>
  <c r="Y115" i="5"/>
  <c r="Y118" i="5"/>
  <c r="Y135" i="5"/>
  <c r="W140" i="5"/>
  <c r="X140" i="5" s="1"/>
  <c r="Y152" i="5"/>
  <c r="Y177" i="5"/>
  <c r="Y179" i="5"/>
  <c r="Y182" i="5"/>
  <c r="Y198" i="5"/>
  <c r="Y203" i="5"/>
  <c r="Y207" i="5"/>
  <c r="Y245" i="5"/>
  <c r="Y254" i="5"/>
  <c r="Y278" i="5"/>
  <c r="Y323" i="5"/>
  <c r="Y348" i="5"/>
  <c r="Y210" i="5"/>
  <c r="Y365" i="5"/>
  <c r="Y871" i="5"/>
  <c r="Y43" i="5"/>
  <c r="Y57" i="5"/>
  <c r="Y62" i="5"/>
  <c r="Y79" i="5"/>
  <c r="W84" i="5"/>
  <c r="X84" i="5" s="1"/>
  <c r="Y101" i="5"/>
  <c r="Y107" i="5"/>
  <c r="Y121" i="5"/>
  <c r="Y126" i="5"/>
  <c r="Y143" i="5"/>
  <c r="W148" i="5"/>
  <c r="X148" i="5" s="1"/>
  <c r="Y165" i="5"/>
  <c r="Y171" i="5"/>
  <c r="Y185" i="5"/>
  <c r="Y190" i="5"/>
  <c r="Y193" i="5"/>
  <c r="Y200" i="5"/>
  <c r="Y216" i="5"/>
  <c r="Y238" i="5"/>
  <c r="Y268" i="5"/>
  <c r="Y318" i="5"/>
  <c r="Y85" i="5"/>
  <c r="Y220" i="5"/>
  <c r="Y765" i="5"/>
  <c r="Y869" i="5"/>
  <c r="Y45" i="5"/>
  <c r="Y65" i="5"/>
  <c r="Y92" i="5"/>
  <c r="Y106" i="5"/>
  <c r="Y109" i="5"/>
  <c r="Y129" i="5"/>
  <c r="Y156" i="5"/>
  <c r="Y170" i="5"/>
  <c r="Y173" i="5"/>
  <c r="Y242" i="5"/>
  <c r="Y256" i="5"/>
  <c r="Y298" i="5"/>
  <c r="Y300" i="5"/>
  <c r="Y68" i="5"/>
  <c r="Y110" i="5"/>
  <c r="Y149" i="5"/>
  <c r="Y236" i="5"/>
  <c r="Y248" i="5"/>
  <c r="Y409" i="5"/>
  <c r="Y705" i="5"/>
  <c r="W47" i="5"/>
  <c r="X47" i="5" s="1"/>
  <c r="Y48" i="5"/>
  <c r="Y50" i="5"/>
  <c r="Y59" i="5"/>
  <c r="Y70" i="5"/>
  <c r="Y73" i="5"/>
  <c r="Y75" i="5"/>
  <c r="Y78" i="5"/>
  <c r="Y98" i="5"/>
  <c r="W100" i="5"/>
  <c r="X100" i="5" s="1"/>
  <c r="Y112" i="5"/>
  <c r="Y114" i="5"/>
  <c r="Y123" i="5"/>
  <c r="Y134" i="5"/>
  <c r="Y137" i="5"/>
  <c r="Y139" i="5"/>
  <c r="Y142" i="5"/>
  <c r="W164" i="5"/>
  <c r="X164" i="5" s="1"/>
  <c r="Y176" i="5"/>
  <c r="Y178" i="5"/>
  <c r="Y187" i="5"/>
  <c r="Y195" i="5"/>
  <c r="Y199" i="5"/>
  <c r="Y204" i="5"/>
  <c r="Y209" i="5"/>
  <c r="W215" i="5"/>
  <c r="X215" i="5" s="1"/>
  <c r="Y247" i="5"/>
  <c r="Y260" i="5"/>
  <c r="Y270" i="5"/>
  <c r="Y302" i="5"/>
  <c r="Y105" i="5"/>
  <c r="Y132" i="5"/>
  <c r="Y174" i="5"/>
  <c r="Y214" i="5"/>
  <c r="Y232" i="5"/>
  <c r="Y276" i="5"/>
  <c r="Y618" i="5"/>
  <c r="Y789" i="5"/>
  <c r="Y928" i="5"/>
  <c r="Y36" i="5"/>
  <c r="Y44" i="5"/>
  <c r="Y61" i="5"/>
  <c r="Y81" i="5"/>
  <c r="Y108" i="5"/>
  <c r="Y125" i="5"/>
  <c r="Y145" i="5"/>
  <c r="Y172" i="5"/>
  <c r="Y189" i="5"/>
  <c r="Y192" i="5"/>
  <c r="Y194" i="5"/>
  <c r="Y223" i="5"/>
  <c r="Y230" i="5"/>
  <c r="Y235" i="5"/>
  <c r="Y239" i="5"/>
  <c r="Y146" i="5"/>
  <c r="Y169" i="5"/>
  <c r="Y4" i="5"/>
  <c r="Y12" i="5"/>
  <c r="Y20" i="5"/>
  <c r="Y28" i="5"/>
  <c r="Y41" i="5"/>
  <c r="Y52" i="5"/>
  <c r="Y64" i="5"/>
  <c r="Y66" i="5"/>
  <c r="Y86" i="5"/>
  <c r="Y89" i="5"/>
  <c r="Y91" i="5"/>
  <c r="Y116" i="5"/>
  <c r="Y128" i="5"/>
  <c r="Y150" i="5"/>
  <c r="Y153" i="5"/>
  <c r="Y155" i="5"/>
  <c r="Y180" i="5"/>
  <c r="Y206" i="5"/>
  <c r="Y262" i="5"/>
  <c r="Y294" i="5"/>
  <c r="W60" i="5"/>
  <c r="X60" i="5" s="1"/>
  <c r="Y72" i="5"/>
  <c r="Y74" i="5"/>
  <c r="Y83" i="5"/>
  <c r="Y94" i="5"/>
  <c r="Y97" i="5"/>
  <c r="Y99" i="5"/>
  <c r="Y102" i="5"/>
  <c r="Y122" i="5"/>
  <c r="W124" i="5"/>
  <c r="X124" i="5" s="1"/>
  <c r="Y136" i="5"/>
  <c r="Y138" i="5"/>
  <c r="Y147" i="5"/>
  <c r="Y158" i="5"/>
  <c r="Y161" i="5"/>
  <c r="Y163" i="5"/>
  <c r="Y166" i="5"/>
  <c r="Y186" i="5"/>
  <c r="W188" i="5"/>
  <c r="X188" i="5" s="1"/>
  <c r="Y196" i="5"/>
  <c r="Y201" i="5"/>
  <c r="Y208" i="5"/>
  <c r="Y222" i="5"/>
  <c r="Y286" i="5"/>
  <c r="Y267" i="5"/>
  <c r="Y279" i="5"/>
  <c r="Y310" i="5"/>
  <c r="Y338" i="5"/>
  <c r="Y340" i="5"/>
  <c r="Y357" i="5"/>
  <c r="Y363" i="5"/>
  <c r="Y402" i="5"/>
  <c r="Y404" i="5"/>
  <c r="Y219" i="5"/>
  <c r="Y227" i="5"/>
  <c r="Y229" i="5"/>
  <c r="Y257" i="5"/>
  <c r="Y282" i="5"/>
  <c r="Y291" i="5"/>
  <c r="Y293" i="5"/>
  <c r="Y317" i="5"/>
  <c r="Y332" i="5"/>
  <c r="Y350" i="5"/>
  <c r="Y355" i="5"/>
  <c r="Y385" i="5"/>
  <c r="Y390" i="5"/>
  <c r="Y395" i="5"/>
  <c r="Y397" i="5"/>
  <c r="Y211" i="5"/>
  <c r="W221" i="5"/>
  <c r="X221" i="5" s="1"/>
  <c r="Y237" i="5"/>
  <c r="Y263" i="5"/>
  <c r="Y269" i="5"/>
  <c r="Y273" i="5"/>
  <c r="W309" i="5"/>
  <c r="X309" i="5" s="1"/>
  <c r="Y315" i="5"/>
  <c r="Y320" i="5"/>
  <c r="Y322" i="5"/>
  <c r="Y324" i="5"/>
  <c r="Y342" i="5"/>
  <c r="Y380" i="5"/>
  <c r="Y252" i="5"/>
  <c r="Y275" i="5"/>
  <c r="Y284" i="5"/>
  <c r="Y287" i="5"/>
  <c r="Y301" i="5"/>
  <c r="Y307" i="5"/>
  <c r="Y334" i="5"/>
  <c r="Y349" i="5"/>
  <c r="Y362" i="5"/>
  <c r="Y364" i="5"/>
  <c r="Y371" i="5"/>
  <c r="Y373" i="5"/>
  <c r="Y442" i="5"/>
  <c r="Y205" i="5"/>
  <c r="Y233" i="5"/>
  <c r="Y240" i="5"/>
  <c r="Y244" i="5"/>
  <c r="Y255" i="5"/>
  <c r="Y299" i="5"/>
  <c r="Y326" i="5"/>
  <c r="Y341" i="5"/>
  <c r="Y347" i="5"/>
  <c r="Y352" i="5"/>
  <c r="Y354" i="5"/>
  <c r="Y356" i="5"/>
  <c r="Y428" i="5"/>
  <c r="Y213" i="5"/>
  <c r="Y251" i="5"/>
  <c r="Y259" i="5"/>
  <c r="W261" i="5"/>
  <c r="X261" i="5" s="1"/>
  <c r="Y271" i="5"/>
  <c r="Y277" i="5"/>
  <c r="Y311" i="5"/>
  <c r="Y314" i="5"/>
  <c r="Y316" i="5"/>
  <c r="W333" i="5"/>
  <c r="X333" i="5" s="1"/>
  <c r="Y339" i="5"/>
  <c r="Y366" i="5"/>
  <c r="Y481" i="5"/>
  <c r="Y486" i="5"/>
  <c r="Y491" i="5"/>
  <c r="Y493" i="5"/>
  <c r="Y228" i="5"/>
  <c r="Y231" i="5"/>
  <c r="Y246" i="5"/>
  <c r="W253" i="5"/>
  <c r="X253" i="5" s="1"/>
  <c r="Y274" i="5"/>
  <c r="Y283" i="5"/>
  <c r="W285" i="5"/>
  <c r="X285" i="5" s="1"/>
  <c r="Y292" i="5"/>
  <c r="Y295" i="5"/>
  <c r="Y303" i="5"/>
  <c r="Y306" i="5"/>
  <c r="Y308" i="5"/>
  <c r="W325" i="5"/>
  <c r="X325" i="5" s="1"/>
  <c r="Y331" i="5"/>
  <c r="Y351" i="5"/>
  <c r="Y358" i="5"/>
  <c r="Y421" i="5"/>
  <c r="Y430" i="5"/>
  <c r="Y435" i="5"/>
  <c r="Y440" i="5"/>
  <c r="Y444" i="5"/>
  <c r="Y454" i="5"/>
  <c r="Y459" i="5"/>
  <c r="W466" i="5"/>
  <c r="X466" i="5" s="1"/>
  <c r="Y469" i="5"/>
  <c r="Y500" i="5"/>
  <c r="Y505" i="5"/>
  <c r="Y510" i="5"/>
  <c r="Y515" i="5"/>
  <c r="W522" i="5"/>
  <c r="X522" i="5" s="1"/>
  <c r="Y535" i="5"/>
  <c r="Y549" i="5"/>
  <c r="Y572" i="5"/>
  <c r="Y689" i="5"/>
  <c r="Y694" i="5"/>
  <c r="Y696" i="5"/>
  <c r="Y370" i="5"/>
  <c r="Y375" i="5"/>
  <c r="Y377" i="5"/>
  <c r="Y382" i="5"/>
  <c r="Y387" i="5"/>
  <c r="Y406" i="5"/>
  <c r="Y411" i="5"/>
  <c r="Y416" i="5"/>
  <c r="Y418" i="5"/>
  <c r="Y425" i="5"/>
  <c r="Y449" i="5"/>
  <c r="Y464" i="5"/>
  <c r="Y468" i="5"/>
  <c r="Y473" i="5"/>
  <c r="Y478" i="5"/>
  <c r="Y483" i="5"/>
  <c r="Y490" i="5"/>
  <c r="Y546" i="5"/>
  <c r="Y560" i="5"/>
  <c r="Y562" i="5"/>
  <c r="Y587" i="5"/>
  <c r="Y673" i="5"/>
  <c r="Y678" i="5"/>
  <c r="Y680" i="5"/>
  <c r="Y392" i="5"/>
  <c r="Y396" i="5"/>
  <c r="Y401" i="5"/>
  <c r="Y458" i="5"/>
  <c r="Y488" i="5"/>
  <c r="Y497" i="5"/>
  <c r="Y502" i="5"/>
  <c r="Y507" i="5"/>
  <c r="Y529" i="5"/>
  <c r="Y594" i="5"/>
  <c r="Y613" i="5"/>
  <c r="Y662" i="5"/>
  <c r="Y664" i="5"/>
  <c r="Y372" i="5"/>
  <c r="Y379" i="5"/>
  <c r="Y413" i="5"/>
  <c r="Y420" i="5"/>
  <c r="Y422" i="5"/>
  <c r="Y427" i="5"/>
  <c r="Y432" i="5"/>
  <c r="Y436" i="5"/>
  <c r="Y441" i="5"/>
  <c r="Y446" i="5"/>
  <c r="Y451" i="5"/>
  <c r="Y456" i="5"/>
  <c r="Y460" i="5"/>
  <c r="Y470" i="5"/>
  <c r="Y475" i="5"/>
  <c r="W482" i="5"/>
  <c r="X482" i="5" s="1"/>
  <c r="Y492" i="5"/>
  <c r="Y512" i="5"/>
  <c r="Y524" i="5"/>
  <c r="Y610" i="5"/>
  <c r="Y655" i="5"/>
  <c r="Y659" i="5"/>
  <c r="Y374" i="5"/>
  <c r="Y386" i="5"/>
  <c r="Y398" i="5"/>
  <c r="Y403" i="5"/>
  <c r="Y408" i="5"/>
  <c r="Y410" i="5"/>
  <c r="Y417" i="5"/>
  <c r="Y465" i="5"/>
  <c r="Y480" i="5"/>
  <c r="Y484" i="5"/>
  <c r="Y494" i="5"/>
  <c r="Y499" i="5"/>
  <c r="Y521" i="5"/>
  <c r="Y526" i="5"/>
  <c r="Y531" i="5"/>
  <c r="Y554" i="5"/>
  <c r="Y582" i="5"/>
  <c r="Y596" i="5"/>
  <c r="Y367" i="5"/>
  <c r="Y369" i="5"/>
  <c r="Y388" i="5"/>
  <c r="Y393" i="5"/>
  <c r="Y412" i="5"/>
  <c r="W426" i="5"/>
  <c r="X426" i="5" s="1"/>
  <c r="Y438" i="5"/>
  <c r="Y443" i="5"/>
  <c r="W450" i="5"/>
  <c r="X450" i="5" s="1"/>
  <c r="W474" i="5"/>
  <c r="X474" i="5" s="1"/>
  <c r="Y489" i="5"/>
  <c r="Y508" i="5"/>
  <c r="Y516" i="5"/>
  <c r="Y586" i="5"/>
  <c r="Y602" i="5"/>
  <c r="Y376" i="5"/>
  <c r="Y378" i="5"/>
  <c r="Y414" i="5"/>
  <c r="Y419" i="5"/>
  <c r="Y433" i="5"/>
  <c r="Y452" i="5"/>
  <c r="Y457" i="5"/>
  <c r="Y462" i="5"/>
  <c r="Y467" i="5"/>
  <c r="Y476" i="5"/>
  <c r="W498" i="5"/>
  <c r="X498" i="5" s="1"/>
  <c r="Y513" i="5"/>
  <c r="Y518" i="5"/>
  <c r="Y523" i="5"/>
  <c r="W530" i="5"/>
  <c r="X530" i="5" s="1"/>
  <c r="Y540" i="5"/>
  <c r="Y593" i="5"/>
  <c r="Y604" i="5"/>
  <c r="Y626" i="5"/>
  <c r="Y633" i="5"/>
  <c r="W537" i="5"/>
  <c r="X537" i="5" s="1"/>
  <c r="Y543" i="5"/>
  <c r="Y557" i="5"/>
  <c r="Y568" i="5"/>
  <c r="Y574" i="5"/>
  <c r="W595" i="5"/>
  <c r="X595" i="5" s="1"/>
  <c r="Y599" i="5"/>
  <c r="W601" i="5"/>
  <c r="X601" i="5" s="1"/>
  <c r="Y621" i="5"/>
  <c r="Y631" i="5"/>
  <c r="Y635" i="5"/>
  <c r="Y650" i="5"/>
  <c r="Y671" i="5"/>
  <c r="Y675" i="5"/>
  <c r="Y687" i="5"/>
  <c r="Y691" i="5"/>
  <c r="Y703" i="5"/>
  <c r="Y712" i="5"/>
  <c r="W539" i="5"/>
  <c r="X539" i="5" s="1"/>
  <c r="W545" i="5"/>
  <c r="X545" i="5" s="1"/>
  <c r="Y565" i="5"/>
  <c r="Y576" i="5"/>
  <c r="W603" i="5"/>
  <c r="X603" i="5" s="1"/>
  <c r="Y607" i="5"/>
  <c r="W609" i="5"/>
  <c r="X609" i="5" s="1"/>
  <c r="W625" i="5"/>
  <c r="X625" i="5" s="1"/>
  <c r="Y638" i="5"/>
  <c r="Y640" i="5"/>
  <c r="Y666" i="5"/>
  <c r="Y682" i="5"/>
  <c r="Y698" i="5"/>
  <c r="Y707" i="5"/>
  <c r="Y857" i="5"/>
  <c r="W547" i="5"/>
  <c r="X547" i="5" s="1"/>
  <c r="W553" i="5"/>
  <c r="X553" i="5" s="1"/>
  <c r="Y570" i="5"/>
  <c r="Y573" i="5"/>
  <c r="Y584" i="5"/>
  <c r="W611" i="5"/>
  <c r="X611" i="5" s="1"/>
  <c r="W617" i="5"/>
  <c r="X617" i="5" s="1"/>
  <c r="Y623" i="5"/>
  <c r="Y627" i="5"/>
  <c r="W649" i="5"/>
  <c r="X649" i="5" s="1"/>
  <c r="Y654" i="5"/>
  <c r="Y656" i="5"/>
  <c r="Y368" i="5"/>
  <c r="Y384" i="5"/>
  <c r="Y561" i="5"/>
  <c r="Y578" i="5"/>
  <c r="Y592" i="5"/>
  <c r="Y619" i="5"/>
  <c r="Y630" i="5"/>
  <c r="Y632" i="5"/>
  <c r="Y642" i="5"/>
  <c r="Y647" i="5"/>
  <c r="Y651" i="5"/>
  <c r="Y665" i="5"/>
  <c r="Y670" i="5"/>
  <c r="Y672" i="5"/>
  <c r="Y681" i="5"/>
  <c r="Y686" i="5"/>
  <c r="Y688" i="5"/>
  <c r="Y697" i="5"/>
  <c r="Y702" i="5"/>
  <c r="Y704" i="5"/>
  <c r="Y391" i="5"/>
  <c r="Y399" i="5"/>
  <c r="Y407" i="5"/>
  <c r="Y415" i="5"/>
  <c r="Y423" i="5"/>
  <c r="Y431" i="5"/>
  <c r="Y439" i="5"/>
  <c r="Y447" i="5"/>
  <c r="Y455" i="5"/>
  <c r="Y463" i="5"/>
  <c r="Y471" i="5"/>
  <c r="Y479" i="5"/>
  <c r="Y487" i="5"/>
  <c r="Y495" i="5"/>
  <c r="Y519" i="5"/>
  <c r="Y527" i="5"/>
  <c r="Y536" i="5"/>
  <c r="Y559" i="5"/>
  <c r="W563" i="5"/>
  <c r="X563" i="5" s="1"/>
  <c r="Y564" i="5"/>
  <c r="Y567" i="5"/>
  <c r="W569" i="5"/>
  <c r="X569" i="5" s="1"/>
  <c r="Y581" i="5"/>
  <c r="Y589" i="5"/>
  <c r="Y600" i="5"/>
  <c r="Y658" i="5"/>
  <c r="Y663" i="5"/>
  <c r="Y679" i="5"/>
  <c r="Y695" i="5"/>
  <c r="Y708" i="5"/>
  <c r="Y740" i="5"/>
  <c r="Y839" i="5"/>
  <c r="Y544" i="5"/>
  <c r="Y550" i="5"/>
  <c r="Y555" i="5"/>
  <c r="Y571" i="5"/>
  <c r="Y575" i="5"/>
  <c r="Y577" i="5"/>
  <c r="Y608" i="5"/>
  <c r="Y624" i="5"/>
  <c r="Y634" i="5"/>
  <c r="Y641" i="5"/>
  <c r="Y674" i="5"/>
  <c r="Y690" i="5"/>
  <c r="Y706" i="5"/>
  <c r="Y813" i="5"/>
  <c r="Y830" i="5"/>
  <c r="Y832" i="5"/>
  <c r="Y538" i="5"/>
  <c r="Y541" i="5"/>
  <c r="Y552" i="5"/>
  <c r="W579" i="5"/>
  <c r="X579" i="5" s="1"/>
  <c r="Y580" i="5"/>
  <c r="W585" i="5"/>
  <c r="X585" i="5" s="1"/>
  <c r="Y597" i="5"/>
  <c r="Y605" i="5"/>
  <c r="Y616" i="5"/>
  <c r="Y622" i="5"/>
  <c r="Y639" i="5"/>
  <c r="Y643" i="5"/>
  <c r="Y646" i="5"/>
  <c r="Y648" i="5"/>
  <c r="W657" i="5"/>
  <c r="X657" i="5" s="1"/>
  <c r="Y667" i="5"/>
  <c r="Y683" i="5"/>
  <c r="Y699" i="5"/>
  <c r="Y726" i="5"/>
  <c r="Y733" i="5"/>
  <c r="Y747" i="5"/>
  <c r="Y749" i="5"/>
  <c r="Y767" i="5"/>
  <c r="Y772" i="5"/>
  <c r="Y782" i="5"/>
  <c r="Y791" i="5"/>
  <c r="Y806" i="5"/>
  <c r="Y815" i="5"/>
  <c r="Y820" i="5"/>
  <c r="Y825" i="5"/>
  <c r="Y844" i="5"/>
  <c r="Y854" i="5"/>
  <c r="W861" i="5"/>
  <c r="X861" i="5" s="1"/>
  <c r="Y864" i="5"/>
  <c r="Y911" i="5"/>
  <c r="Y916" i="5"/>
  <c r="Y1001" i="5"/>
  <c r="Y1089" i="5"/>
  <c r="Y714" i="5"/>
  <c r="Y716" i="5"/>
  <c r="Y721" i="5"/>
  <c r="Y742" i="5"/>
  <c r="Y758" i="5"/>
  <c r="Y777" i="5"/>
  <c r="Y796" i="5"/>
  <c r="Y801" i="5"/>
  <c r="Y829" i="5"/>
  <c r="Y849" i="5"/>
  <c r="Y868" i="5"/>
  <c r="Y975" i="5"/>
  <c r="Y980" i="5"/>
  <c r="Y992" i="5"/>
  <c r="Y994" i="5"/>
  <c r="Y1041" i="5"/>
  <c r="Y730" i="5"/>
  <c r="Y735" i="5"/>
  <c r="Y737" i="5"/>
  <c r="Y751" i="5"/>
  <c r="Y753" i="5"/>
  <c r="Y769" i="5"/>
  <c r="Y774" i="5"/>
  <c r="Y781" i="5"/>
  <c r="Y805" i="5"/>
  <c r="Y822" i="5"/>
  <c r="Y831" i="5"/>
  <c r="Y836" i="5"/>
  <c r="Y846" i="5"/>
  <c r="Y853" i="5"/>
  <c r="Y897" i="5"/>
  <c r="Y1073" i="5"/>
  <c r="Y718" i="5"/>
  <c r="Y725" i="5"/>
  <c r="Y728" i="5"/>
  <c r="Y732" i="5"/>
  <c r="Y744" i="5"/>
  <c r="Y746" i="5"/>
  <c r="Y748" i="5"/>
  <c r="Y760" i="5"/>
  <c r="Y762" i="5"/>
  <c r="Y788" i="5"/>
  <c r="Y798" i="5"/>
  <c r="Y807" i="5"/>
  <c r="Y817" i="5"/>
  <c r="Y841" i="5"/>
  <c r="Y855" i="5"/>
  <c r="Y863" i="5"/>
  <c r="Y713" i="5"/>
  <c r="Y741" i="5"/>
  <c r="Y757" i="5"/>
  <c r="W773" i="5"/>
  <c r="X773" i="5" s="1"/>
  <c r="Y783" i="5"/>
  <c r="Y793" i="5"/>
  <c r="Y821" i="5"/>
  <c r="Y838" i="5"/>
  <c r="W845" i="5"/>
  <c r="X845" i="5" s="1"/>
  <c r="Y860" i="5"/>
  <c r="Y865" i="5"/>
  <c r="Y942" i="5"/>
  <c r="Y954" i="5"/>
  <c r="Y645" i="5"/>
  <c r="Y653" i="5"/>
  <c r="Y661" i="5"/>
  <c r="Y669" i="5"/>
  <c r="Y677" i="5"/>
  <c r="Y685" i="5"/>
  <c r="Y693" i="5"/>
  <c r="Y701" i="5"/>
  <c r="Y734" i="5"/>
  <c r="Y750" i="5"/>
  <c r="Y766" i="5"/>
  <c r="Y790" i="5"/>
  <c r="Y797" i="5"/>
  <c r="Y814" i="5"/>
  <c r="Y823" i="5"/>
  <c r="Y828" i="5"/>
  <c r="Y833" i="5"/>
  <c r="Y847" i="5"/>
  <c r="Y874" i="5"/>
  <c r="Y1057" i="5"/>
  <c r="Y710" i="5"/>
  <c r="Y717" i="5"/>
  <c r="Y720" i="5"/>
  <c r="Y722" i="5"/>
  <c r="Y724" i="5"/>
  <c r="Y729" i="5"/>
  <c r="Y743" i="5"/>
  <c r="Y745" i="5"/>
  <c r="Y754" i="5"/>
  <c r="Y759" i="5"/>
  <c r="Y761" i="5"/>
  <c r="Y775" i="5"/>
  <c r="Y780" i="5"/>
  <c r="Y785" i="5"/>
  <c r="Y799" i="5"/>
  <c r="Y804" i="5"/>
  <c r="Y809" i="5"/>
  <c r="W837" i="5"/>
  <c r="X837" i="5" s="1"/>
  <c r="Y862" i="5"/>
  <c r="Y937" i="5"/>
  <c r="Y1006" i="5"/>
  <c r="Y878" i="5"/>
  <c r="Y885" i="5"/>
  <c r="Y890" i="5"/>
  <c r="Y904" i="5"/>
  <c r="Y909" i="5"/>
  <c r="Y913" i="5"/>
  <c r="Y918" i="5"/>
  <c r="Y951" i="5"/>
  <c r="Y956" i="5"/>
  <c r="Y968" i="5"/>
  <c r="Y973" i="5"/>
  <c r="Y977" i="5"/>
  <c r="Y982" i="5"/>
  <c r="Y1015" i="5"/>
  <c r="Y1018" i="5"/>
  <c r="Y1020" i="5"/>
  <c r="Y1032" i="5"/>
  <c r="Y1048" i="5"/>
  <c r="Y1064" i="5"/>
  <c r="Y1080" i="5"/>
  <c r="Y1091" i="5"/>
  <c r="Y873" i="5"/>
  <c r="Y887" i="5"/>
  <c r="Y889" i="5"/>
  <c r="W927" i="5"/>
  <c r="X927" i="5" s="1"/>
  <c r="Y930" i="5"/>
  <c r="Y944" i="5"/>
  <c r="Y949" i="5"/>
  <c r="Y953" i="5"/>
  <c r="Y958" i="5"/>
  <c r="Y991" i="5"/>
  <c r="Y996" i="5"/>
  <c r="Y1008" i="5"/>
  <c r="Y1013" i="5"/>
  <c r="Y1017" i="5"/>
  <c r="Y1022" i="5"/>
  <c r="Y1036" i="5"/>
  <c r="Y1043" i="5"/>
  <c r="Y1052" i="5"/>
  <c r="Y1059" i="5"/>
  <c r="Y1068" i="5"/>
  <c r="Y1075" i="5"/>
  <c r="Y1084" i="5"/>
  <c r="Y880" i="5"/>
  <c r="Y894" i="5"/>
  <c r="Y901" i="5"/>
  <c r="W903" i="5"/>
  <c r="X903" i="5" s="1"/>
  <c r="Y920" i="5"/>
  <c r="Y925" i="5"/>
  <c r="Y929" i="5"/>
  <c r="Y934" i="5"/>
  <c r="W967" i="5"/>
  <c r="X967" i="5" s="1"/>
  <c r="Y972" i="5"/>
  <c r="Y984" i="5"/>
  <c r="Y989" i="5"/>
  <c r="Y993" i="5"/>
  <c r="Y998" i="5"/>
  <c r="W1031" i="5"/>
  <c r="X1031" i="5" s="1"/>
  <c r="Y1038" i="5"/>
  <c r="W1047" i="5"/>
  <c r="X1047" i="5" s="1"/>
  <c r="Y1054" i="5"/>
  <c r="W1063" i="5"/>
  <c r="X1063" i="5" s="1"/>
  <c r="Y1070" i="5"/>
  <c r="W1079" i="5"/>
  <c r="X1079" i="5" s="1"/>
  <c r="Y1086" i="5"/>
  <c r="Y715" i="5"/>
  <c r="Y723" i="5"/>
  <c r="Y731" i="5"/>
  <c r="Y739" i="5"/>
  <c r="Y755" i="5"/>
  <c r="Y763" i="5"/>
  <c r="Y870" i="5"/>
  <c r="Y905" i="5"/>
  <c r="Y908" i="5"/>
  <c r="Y910" i="5"/>
  <c r="Y943" i="5"/>
  <c r="Y948" i="5"/>
  <c r="Y960" i="5"/>
  <c r="Y974" i="5"/>
  <c r="Y1007" i="5"/>
  <c r="Y1012" i="5"/>
  <c r="Y1024" i="5"/>
  <c r="Y1077" i="5"/>
  <c r="Y1081" i="5"/>
  <c r="Y770" i="5"/>
  <c r="Y778" i="5"/>
  <c r="Y786" i="5"/>
  <c r="Y794" i="5"/>
  <c r="Y802" i="5"/>
  <c r="Y810" i="5"/>
  <c r="Y818" i="5"/>
  <c r="Y826" i="5"/>
  <c r="Y834" i="5"/>
  <c r="Y866" i="5"/>
  <c r="Y877" i="5"/>
  <c r="Y882" i="5"/>
  <c r="Y884" i="5"/>
  <c r="Y886" i="5"/>
  <c r="Y896" i="5"/>
  <c r="W919" i="5"/>
  <c r="X919" i="5" s="1"/>
  <c r="Y922" i="5"/>
  <c r="Y936" i="5"/>
  <c r="Y945" i="5"/>
  <c r="Y950" i="5"/>
  <c r="W983" i="5"/>
  <c r="X983" i="5" s="1"/>
  <c r="Y988" i="5"/>
  <c r="Y1000" i="5"/>
  <c r="Y1009" i="5"/>
  <c r="Y1014" i="5"/>
  <c r="Y1040" i="5"/>
  <c r="Y1056" i="5"/>
  <c r="Y1072" i="5"/>
  <c r="Y1088" i="5"/>
  <c r="Y879" i="5"/>
  <c r="Y881" i="5"/>
  <c r="Y912" i="5"/>
  <c r="Y921" i="5"/>
  <c r="Y926" i="5"/>
  <c r="Y959" i="5"/>
  <c r="Y964" i="5"/>
  <c r="Y969" i="5"/>
  <c r="Y976" i="5"/>
  <c r="Y985" i="5"/>
  <c r="Y990" i="5"/>
  <c r="Y1019" i="5"/>
  <c r="Y1023" i="5"/>
  <c r="Y1026" i="5"/>
  <c r="Y1028" i="5"/>
  <c r="Y1033" i="5"/>
  <c r="Y1035" i="5"/>
  <c r="Y1049" i="5"/>
  <c r="Y1051" i="5"/>
  <c r="Y1060" i="5"/>
  <c r="Y1065" i="5"/>
  <c r="Y1067" i="5"/>
  <c r="Y1083" i="5"/>
  <c r="Y1092" i="5"/>
  <c r="Y872" i="5"/>
  <c r="Y888" i="5"/>
  <c r="Y893" i="5"/>
  <c r="W895" i="5"/>
  <c r="X895" i="5" s="1"/>
  <c r="Y898" i="5"/>
  <c r="Y900" i="5"/>
  <c r="Y902" i="5"/>
  <c r="W935" i="5"/>
  <c r="X935" i="5" s="1"/>
  <c r="Y938" i="5"/>
  <c r="Y940" i="5"/>
  <c r="Y952" i="5"/>
  <c r="Y957" i="5"/>
  <c r="Y961" i="5"/>
  <c r="Y966" i="5"/>
  <c r="W999" i="5"/>
  <c r="X999" i="5" s="1"/>
  <c r="Y1004" i="5"/>
  <c r="Y1016" i="5"/>
  <c r="Y1021" i="5"/>
  <c r="Y1025" i="5"/>
  <c r="Y1030" i="5"/>
  <c r="W1039" i="5"/>
  <c r="X1039" i="5" s="1"/>
  <c r="Y1042" i="5"/>
  <c r="Y1046" i="5"/>
  <c r="W1055" i="5"/>
  <c r="X1055" i="5" s="1"/>
  <c r="Y1058" i="5"/>
  <c r="Y1062" i="5"/>
  <c r="W1071" i="5"/>
  <c r="X1071" i="5" s="1"/>
  <c r="Y1078" i="5"/>
  <c r="W1087" i="5"/>
  <c r="X1087" i="5" s="1"/>
  <c r="Y1037" i="5"/>
  <c r="Y1045" i="5"/>
  <c r="Y1053" i="5"/>
  <c r="Y1061" i="5"/>
  <c r="Y1069" i="5"/>
  <c r="Y1085" i="5"/>
  <c r="Y1093" i="5"/>
  <c r="Y875" i="5"/>
  <c r="Y883" i="5"/>
  <c r="Y891" i="5"/>
  <c r="Y899" i="5"/>
  <c r="Y907" i="5"/>
  <c r="Y915" i="5"/>
  <c r="Y923" i="5"/>
  <c r="Y931" i="5"/>
  <c r="Y939" i="5"/>
  <c r="Y947" i="5"/>
  <c r="Y955" i="5"/>
  <c r="Y963" i="5"/>
  <c r="Y971" i="5"/>
  <c r="Y979" i="5"/>
  <c r="Y987" i="5"/>
  <c r="Y995" i="5"/>
  <c r="Y1003" i="5"/>
  <c r="Y1011" i="5"/>
  <c r="Y1027" i="5"/>
  <c r="O340" i="5"/>
  <c r="O292" i="5"/>
  <c r="O452" i="5"/>
  <c r="O276" i="5"/>
  <c r="O428" i="5"/>
  <c r="O244" i="5"/>
  <c r="O148" i="5"/>
  <c r="O28" i="5"/>
  <c r="O228" i="5"/>
  <c r="O5" i="5"/>
  <c r="O153" i="5"/>
  <c r="O49" i="5"/>
  <c r="O482" i="5"/>
  <c r="O462" i="5"/>
  <c r="O404" i="5"/>
  <c r="O117" i="5"/>
  <c r="O89" i="5"/>
  <c r="O41" i="5"/>
  <c r="O466" i="5"/>
  <c r="O376" i="5"/>
  <c r="O364" i="5"/>
  <c r="O354" i="5"/>
  <c r="O296" i="5"/>
  <c r="O240" i="5"/>
  <c r="O184" i="5"/>
  <c r="O120" i="5"/>
  <c r="O112" i="5"/>
  <c r="O92" i="5"/>
  <c r="O72" i="5"/>
  <c r="O24" i="5"/>
  <c r="O478" i="5"/>
  <c r="O450" i="5"/>
  <c r="O440" i="5"/>
  <c r="O400" i="5"/>
  <c r="O366" i="5"/>
  <c r="O168" i="5"/>
  <c r="O160" i="5"/>
  <c r="O96" i="5"/>
  <c r="O16" i="5"/>
  <c r="O446" i="5"/>
  <c r="O426" i="5"/>
  <c r="O414" i="5"/>
  <c r="O402" i="5"/>
  <c r="O486" i="5"/>
  <c r="O370" i="5"/>
  <c r="O346" i="5"/>
  <c r="O334" i="5"/>
  <c r="O418" i="5"/>
  <c r="O394" i="5"/>
  <c r="O382" i="5"/>
  <c r="O322" i="5"/>
  <c r="O189" i="5"/>
  <c r="O331" i="5"/>
  <c r="O995" i="5"/>
  <c r="O470" i="5"/>
  <c r="O434" i="5"/>
  <c r="O410" i="5"/>
  <c r="O195" i="5"/>
  <c r="O165" i="5"/>
  <c r="F11" i="5"/>
  <c r="G11" i="5" s="1"/>
  <c r="O491" i="5"/>
  <c r="O451" i="5"/>
  <c r="O291" i="5"/>
  <c r="O243" i="5"/>
  <c r="O219" i="5"/>
  <c r="O163" i="5"/>
  <c r="O139" i="5"/>
  <c r="O115" i="5"/>
  <c r="O1059" i="5"/>
  <c r="O443" i="5"/>
  <c r="O438" i="5"/>
  <c r="O483" i="5"/>
  <c r="O435" i="5"/>
  <c r="O374" i="5"/>
  <c r="O342" i="5"/>
  <c r="O267" i="5"/>
  <c r="O187" i="5"/>
  <c r="O155" i="5"/>
  <c r="O131" i="5"/>
  <c r="O107" i="5"/>
  <c r="O358" i="5"/>
  <c r="O307" i="5"/>
  <c r="O283" i="5"/>
  <c r="O211" i="5"/>
  <c r="O179" i="5"/>
  <c r="O1027" i="5"/>
  <c r="O907" i="5"/>
  <c r="O475" i="5"/>
  <c r="O259" i="5"/>
  <c r="O235" i="5"/>
  <c r="O203" i="5"/>
  <c r="O147" i="5"/>
  <c r="O467" i="5"/>
  <c r="O299" i="5"/>
  <c r="O251" i="5"/>
  <c r="O12" i="5"/>
  <c r="O1091" i="5"/>
  <c r="O923" i="5"/>
  <c r="O499" i="5"/>
  <c r="O459" i="5"/>
  <c r="O275" i="5"/>
  <c r="O227" i="5"/>
  <c r="O171" i="5"/>
  <c r="O123" i="5"/>
  <c r="O875" i="5"/>
  <c r="O1067" i="5"/>
  <c r="O1035" i="5"/>
  <c r="O1003" i="5"/>
  <c r="O963" i="5"/>
  <c r="O866" i="5"/>
  <c r="O859" i="5"/>
  <c r="O850" i="5"/>
  <c r="O843" i="5"/>
  <c r="O714" i="5"/>
  <c r="O626" i="5"/>
  <c r="O947" i="5"/>
  <c r="O834" i="5"/>
  <c r="O827" i="5"/>
  <c r="O818" i="5"/>
  <c r="O539" i="5"/>
  <c r="O530" i="5"/>
  <c r="O523" i="5"/>
  <c r="O514" i="5"/>
  <c r="O507" i="5"/>
  <c r="O787" i="5"/>
  <c r="O1075" i="5"/>
  <c r="O1043" i="5"/>
  <c r="O1011" i="5"/>
  <c r="O987" i="5"/>
  <c r="O931" i="5"/>
  <c r="O795" i="5"/>
  <c r="O778" i="5"/>
  <c r="O746" i="5"/>
  <c r="O594" i="5"/>
  <c r="O979" i="5"/>
  <c r="O971" i="5"/>
  <c r="O642" i="5"/>
  <c r="O554" i="5"/>
  <c r="O1083" i="5"/>
  <c r="O1051" i="5"/>
  <c r="O1019" i="5"/>
  <c r="O955" i="5"/>
  <c r="O650" i="5"/>
  <c r="O891" i="5"/>
  <c r="O939" i="5"/>
  <c r="O803" i="5"/>
  <c r="O610" i="5"/>
  <c r="O563" i="5"/>
  <c r="O531" i="5"/>
  <c r="O522" i="5"/>
  <c r="O515" i="5"/>
  <c r="O506" i="5"/>
  <c r="O221" i="5"/>
  <c r="O77" i="5"/>
  <c r="O20" i="5"/>
  <c r="O460" i="5"/>
  <c r="O420" i="5"/>
  <c r="O398" i="5"/>
  <c r="O356" i="5"/>
  <c r="O325" i="5"/>
  <c r="O293" i="5"/>
  <c r="O277" i="5"/>
  <c r="O268" i="5"/>
  <c r="O196" i="5"/>
  <c r="O156" i="5"/>
  <c r="O84" i="5"/>
  <c r="O52" i="5"/>
  <c r="O33" i="5"/>
  <c r="O380" i="5"/>
  <c r="O316" i="5"/>
  <c r="O309" i="5"/>
  <c r="O212" i="5"/>
  <c r="O205" i="5"/>
  <c r="O172" i="5"/>
  <c r="O124" i="5"/>
  <c r="O101" i="5"/>
  <c r="O69" i="5"/>
  <c r="O37" i="5"/>
  <c r="O388" i="5"/>
  <c r="O308" i="5"/>
  <c r="O285" i="5"/>
  <c r="O260" i="5"/>
  <c r="O204" i="5"/>
  <c r="O181" i="5"/>
  <c r="O132" i="5"/>
  <c r="O109" i="5"/>
  <c r="O100" i="5"/>
  <c r="O68" i="5"/>
  <c r="O36" i="5"/>
  <c r="O468" i="5"/>
  <c r="O444" i="5"/>
  <c r="O412" i="5"/>
  <c r="O390" i="5"/>
  <c r="O348" i="5"/>
  <c r="O188" i="5"/>
  <c r="O164" i="5"/>
  <c r="O157" i="5"/>
  <c r="O116" i="5"/>
  <c r="O85" i="5"/>
  <c r="O53" i="5"/>
  <c r="O45" i="5"/>
  <c r="O372" i="5"/>
  <c r="O350" i="5"/>
  <c r="O310" i="5"/>
  <c r="O252" i="5"/>
  <c r="O220" i="5"/>
  <c r="O213" i="5"/>
  <c r="O173" i="5"/>
  <c r="O76" i="5"/>
  <c r="O44" i="5"/>
  <c r="O253" i="5"/>
  <c r="O436" i="5"/>
  <c r="O396" i="5"/>
  <c r="O302" i="5"/>
  <c r="O284" i="5"/>
  <c r="O245" i="5"/>
  <c r="O236" i="5"/>
  <c r="O180" i="5"/>
  <c r="O149" i="5"/>
  <c r="O140" i="5"/>
  <c r="O108" i="5"/>
  <c r="O93" i="5"/>
  <c r="O61" i="5"/>
  <c r="O4" i="5"/>
  <c r="O810" i="5"/>
  <c r="O790" i="5"/>
  <c r="O754" i="5"/>
  <c r="O729" i="5"/>
  <c r="O697" i="5"/>
  <c r="O797" i="5"/>
  <c r="O770" i="5"/>
  <c r="O762" i="5"/>
  <c r="O773" i="5"/>
  <c r="O765" i="5"/>
  <c r="O757" i="5"/>
  <c r="O749" i="5"/>
  <c r="O734" i="5"/>
  <c r="O717" i="5"/>
  <c r="O702" i="5"/>
  <c r="O685" i="5"/>
  <c r="O670" i="5"/>
  <c r="O634" i="5"/>
  <c r="O618" i="5"/>
  <c r="O602" i="5"/>
  <c r="O586" i="5"/>
  <c r="O737" i="5"/>
  <c r="O722" i="5"/>
  <c r="O705" i="5"/>
  <c r="O690" i="5"/>
  <c r="O658" i="5"/>
  <c r="O575" i="5"/>
  <c r="O774" i="5"/>
  <c r="O766" i="5"/>
  <c r="O758" i="5"/>
  <c r="O750" i="5"/>
  <c r="O745" i="5"/>
  <c r="O730" i="5"/>
  <c r="O713" i="5"/>
  <c r="O698" i="5"/>
  <c r="O666" i="5"/>
  <c r="O557" i="5"/>
  <c r="O738" i="5"/>
  <c r="O721" i="5"/>
  <c r="O706" i="5"/>
  <c r="O689" i="5"/>
  <c r="O674" i="5"/>
  <c r="F1084" i="5"/>
  <c r="F1076" i="5"/>
  <c r="F1068" i="5"/>
  <c r="F1060" i="5"/>
  <c r="F1052" i="5"/>
  <c r="F1044" i="5"/>
  <c r="F1028" i="5"/>
  <c r="F1020" i="5"/>
  <c r="F1012" i="5"/>
  <c r="F1004" i="5"/>
  <c r="F996" i="5"/>
  <c r="F988" i="5"/>
  <c r="F980" i="5"/>
  <c r="F972" i="5"/>
  <c r="F964" i="5"/>
  <c r="F956" i="5"/>
  <c r="F948" i="5"/>
  <c r="F932" i="5"/>
  <c r="F924" i="5"/>
  <c r="F916" i="5"/>
  <c r="F908" i="5"/>
  <c r="F892" i="5"/>
  <c r="F884" i="5"/>
  <c r="F876" i="5"/>
  <c r="F868" i="5"/>
  <c r="F852" i="5"/>
  <c r="F836" i="5"/>
  <c r="F828" i="5"/>
  <c r="F820" i="5"/>
  <c r="F812" i="5"/>
  <c r="F12" i="5"/>
  <c r="F804" i="5"/>
  <c r="F796" i="5"/>
  <c r="F788" i="5"/>
  <c r="F780" i="5"/>
  <c r="F772" i="5"/>
  <c r="F764" i="5"/>
  <c r="F756" i="5"/>
  <c r="F748" i="5"/>
  <c r="F740" i="5"/>
  <c r="F724" i="5"/>
  <c r="F716" i="5"/>
  <c r="F708" i="5"/>
  <c r="F700" i="5"/>
  <c r="F692" i="5"/>
  <c r="F676" i="5"/>
  <c r="F668" i="5"/>
  <c r="F660" i="5"/>
  <c r="F652" i="5"/>
  <c r="F636" i="5"/>
  <c r="F628" i="5"/>
  <c r="F620" i="5"/>
  <c r="F612" i="5"/>
  <c r="F604" i="5"/>
  <c r="F588" i="5"/>
  <c r="F572" i="5"/>
  <c r="F564" i="5"/>
  <c r="F548" i="5"/>
  <c r="F540" i="5"/>
  <c r="F532" i="5"/>
  <c r="F524" i="5"/>
  <c r="F516" i="5"/>
  <c r="F508" i="5"/>
  <c r="F500" i="5"/>
  <c r="F492" i="5"/>
  <c r="F484" i="5"/>
  <c r="F476" i="5"/>
  <c r="F460" i="5"/>
  <c r="F444" i="5"/>
  <c r="F428" i="5"/>
  <c r="F420" i="5"/>
  <c r="F412" i="5"/>
  <c r="F404" i="5"/>
  <c r="F396" i="5"/>
  <c r="F388" i="5"/>
  <c r="F380" i="5"/>
  <c r="F372" i="5"/>
  <c r="F364" i="5"/>
  <c r="F348" i="5"/>
  <c r="F340" i="5"/>
  <c r="F332" i="5"/>
  <c r="F324" i="5"/>
  <c r="F316" i="5"/>
  <c r="F308" i="5"/>
  <c r="F300" i="5"/>
  <c r="F292" i="5"/>
  <c r="F284" i="5"/>
  <c r="F276" i="5"/>
  <c r="F260" i="5"/>
  <c r="F252" i="5"/>
  <c r="F244" i="5"/>
  <c r="F236" i="5"/>
  <c r="F228" i="5"/>
  <c r="F220" i="5"/>
  <c r="F212" i="5"/>
  <c r="F204" i="5"/>
  <c r="F196" i="5"/>
  <c r="F180" i="5"/>
  <c r="F164" i="5"/>
  <c r="F156" i="5"/>
  <c r="F148" i="5"/>
  <c r="F140" i="5"/>
  <c r="F132" i="5"/>
  <c r="F124" i="5"/>
  <c r="F116" i="5"/>
  <c r="F108" i="5"/>
  <c r="F100" i="5"/>
  <c r="F92" i="5"/>
  <c r="F76" i="5"/>
  <c r="G76" i="5" s="1"/>
  <c r="H76" i="5" s="1"/>
  <c r="F68" i="5"/>
  <c r="G68" i="5" s="1"/>
  <c r="H68" i="5" s="1"/>
  <c r="F60" i="5"/>
  <c r="G60" i="5" s="1"/>
  <c r="H60" i="5" s="1"/>
  <c r="F52" i="5"/>
  <c r="G52" i="5" s="1"/>
  <c r="H52" i="5" s="1"/>
  <c r="F44" i="5"/>
  <c r="G44" i="5" s="1"/>
  <c r="H44" i="5" s="1"/>
  <c r="F36" i="5"/>
  <c r="G36" i="5" s="1"/>
  <c r="H36" i="5" s="1"/>
  <c r="F28" i="5"/>
  <c r="G28" i="5" s="1"/>
  <c r="H28" i="5" s="1"/>
  <c r="F20" i="5"/>
  <c r="G20" i="5" s="1"/>
  <c r="H20" i="5" s="1"/>
  <c r="AO1032" i="5" l="1"/>
  <c r="AO424" i="5"/>
  <c r="Q974" i="5"/>
  <c r="AO1056" i="5"/>
  <c r="AO784" i="5"/>
  <c r="AG528" i="5"/>
  <c r="AG8" i="5"/>
  <c r="Y876" i="5"/>
  <c r="AG888" i="5"/>
  <c r="AG834" i="5"/>
  <c r="AG416" i="5"/>
  <c r="AG594" i="5"/>
  <c r="AO814" i="5"/>
  <c r="Y924" i="5"/>
  <c r="Y738" i="5"/>
  <c r="Y764" i="5"/>
  <c r="Y394" i="5"/>
  <c r="AG890" i="5"/>
  <c r="AG72" i="5"/>
  <c r="AO928" i="5"/>
  <c r="Y1044" i="5"/>
  <c r="Y756" i="5"/>
  <c r="Y434" i="5"/>
  <c r="AG928" i="5"/>
  <c r="AG882" i="5"/>
  <c r="Y290" i="5"/>
  <c r="Y18" i="5"/>
  <c r="AG914" i="5"/>
  <c r="AG938" i="5"/>
  <c r="Y1076" i="5"/>
  <c r="Y1090" i="5"/>
  <c r="Y852" i="5"/>
  <c r="Y506" i="5"/>
  <c r="Y514" i="5"/>
  <c r="Y250" i="5"/>
  <c r="AG1080" i="5"/>
  <c r="AG850" i="5"/>
  <c r="AG586" i="5"/>
  <c r="AG578" i="5"/>
  <c r="Y932" i="5"/>
  <c r="Y812" i="5"/>
  <c r="Y266" i="5"/>
  <c r="Y58" i="5"/>
  <c r="AG960" i="5"/>
  <c r="AG658" i="5"/>
  <c r="AG794" i="5"/>
  <c r="Q557" i="5"/>
  <c r="P557" i="5"/>
  <c r="P396" i="5"/>
  <c r="Q396" i="5" s="1"/>
  <c r="P156" i="5"/>
  <c r="Q156" i="5" s="1"/>
  <c r="P834" i="5"/>
  <c r="Q834" i="5" s="1"/>
  <c r="P1059" i="5"/>
  <c r="Q1059" i="5" s="1"/>
  <c r="P364" i="5"/>
  <c r="Q364" i="5" s="1"/>
  <c r="P774" i="5"/>
  <c r="Q774" i="5" s="1"/>
  <c r="P674" i="5"/>
  <c r="Q674" i="5" s="1"/>
  <c r="P713" i="5"/>
  <c r="Q713" i="5" s="1"/>
  <c r="P658" i="5"/>
  <c r="Q658" i="5" s="1"/>
  <c r="P634" i="5"/>
  <c r="Q634" i="5" s="1"/>
  <c r="P765" i="5"/>
  <c r="Q765" i="5" s="1"/>
  <c r="P790" i="5"/>
  <c r="Q790" i="5" s="1"/>
  <c r="P180" i="5"/>
  <c r="Q180" i="5" s="1"/>
  <c r="P44" i="5"/>
  <c r="Q44" i="5" s="1"/>
  <c r="P372" i="5"/>
  <c r="Q372" i="5" s="1"/>
  <c r="P348" i="5"/>
  <c r="Q348" i="5" s="1"/>
  <c r="P109" i="5"/>
  <c r="Q109" i="5" s="1"/>
  <c r="P37" i="5"/>
  <c r="Q37" i="5" s="1"/>
  <c r="P316" i="5"/>
  <c r="Q316" i="5" s="1"/>
  <c r="P277" i="5"/>
  <c r="Q277" i="5" s="1"/>
  <c r="P77" i="5"/>
  <c r="Q77" i="5" s="1"/>
  <c r="P803" i="5"/>
  <c r="Q803" i="5" s="1"/>
  <c r="P554" i="5"/>
  <c r="Q554" i="5" s="1"/>
  <c r="P931" i="5"/>
  <c r="Q931" i="5" s="1"/>
  <c r="P523" i="5"/>
  <c r="Q523" i="5" s="1"/>
  <c r="P714" i="5"/>
  <c r="Q714" i="5" s="1"/>
  <c r="P1067" i="5"/>
  <c r="Q1067" i="5" s="1"/>
  <c r="P923" i="5"/>
  <c r="Q923" i="5" s="1"/>
  <c r="P235" i="5"/>
  <c r="Q235" i="5" s="1"/>
  <c r="P307" i="5"/>
  <c r="Q307" i="5"/>
  <c r="P374" i="5"/>
  <c r="Q374" i="5" s="1"/>
  <c r="P163" i="5"/>
  <c r="Q163" i="5" s="1"/>
  <c r="P195" i="5"/>
  <c r="Q195" i="5" s="1"/>
  <c r="P382" i="5"/>
  <c r="Q382" i="5" s="1"/>
  <c r="P414" i="5"/>
  <c r="Q414" i="5" s="1"/>
  <c r="P400" i="5"/>
  <c r="Q400" i="5" s="1"/>
  <c r="P120" i="5"/>
  <c r="Q120" i="5" s="1"/>
  <c r="P41" i="5"/>
  <c r="Q41" i="5" s="1"/>
  <c r="P5" i="5"/>
  <c r="Q5" i="5" s="1"/>
  <c r="Q292" i="5"/>
  <c r="P292" i="5"/>
  <c r="X1002" i="5"/>
  <c r="Y1002" i="5" s="1"/>
  <c r="X226" i="5"/>
  <c r="Y226" i="5" s="1"/>
  <c r="AF536" i="5"/>
  <c r="AG536" i="5" s="1"/>
  <c r="AF272" i="5"/>
  <c r="AG272" i="5" s="1"/>
  <c r="AN744" i="5"/>
  <c r="AO744" i="5" s="1"/>
  <c r="P248" i="5"/>
  <c r="Q248" i="5" s="1"/>
  <c r="Q810" i="5"/>
  <c r="P810" i="5"/>
  <c r="P69" i="5"/>
  <c r="Q69" i="5" s="1"/>
  <c r="P939" i="5"/>
  <c r="Q939" i="5" s="1"/>
  <c r="P875" i="5"/>
  <c r="Q875" i="5" s="1"/>
  <c r="P219" i="5"/>
  <c r="Q219" i="5" s="1"/>
  <c r="P184" i="5"/>
  <c r="Q184" i="5" s="1"/>
  <c r="X346" i="5"/>
  <c r="Y346" i="5" s="1"/>
  <c r="P256" i="5"/>
  <c r="Q256" i="5" s="1"/>
  <c r="P392" i="5"/>
  <c r="Q392" i="5" s="1"/>
  <c r="P586" i="5"/>
  <c r="Q586" i="5" s="1"/>
  <c r="P157" i="5"/>
  <c r="Q157" i="5" s="1"/>
  <c r="P531" i="5"/>
  <c r="Q531" i="5" s="1"/>
  <c r="P467" i="5"/>
  <c r="Q467" i="5" s="1"/>
  <c r="P72" i="5"/>
  <c r="Q72" i="5" s="1"/>
  <c r="P690" i="5"/>
  <c r="Q690" i="5" s="1"/>
  <c r="P236" i="5"/>
  <c r="Q236" i="5" s="1"/>
  <c r="Q390" i="5"/>
  <c r="P390" i="5"/>
  <c r="P293" i="5"/>
  <c r="Q293" i="5" s="1"/>
  <c r="Q987" i="5"/>
  <c r="P987" i="5"/>
  <c r="P1091" i="5"/>
  <c r="Q1091" i="5" s="1"/>
  <c r="Q435" i="5"/>
  <c r="P435" i="5"/>
  <c r="P426" i="5"/>
  <c r="Q426" i="5" s="1"/>
  <c r="P340" i="5"/>
  <c r="Q340" i="5" s="1"/>
  <c r="Q706" i="5"/>
  <c r="P706" i="5"/>
  <c r="P745" i="5"/>
  <c r="Q745" i="5" s="1"/>
  <c r="P762" i="5"/>
  <c r="Q762" i="5" s="1"/>
  <c r="Q4" i="5"/>
  <c r="P245" i="5"/>
  <c r="Q245" i="5" s="1"/>
  <c r="Q173" i="5"/>
  <c r="P173" i="5"/>
  <c r="P53" i="5"/>
  <c r="Q53" i="5" s="1"/>
  <c r="Q412" i="5"/>
  <c r="P412" i="5"/>
  <c r="P181" i="5"/>
  <c r="Q181" i="5" s="1"/>
  <c r="Q101" i="5"/>
  <c r="P101" i="5"/>
  <c r="P33" i="5"/>
  <c r="Q33" i="5" s="1"/>
  <c r="P325" i="5"/>
  <c r="Q325" i="5" s="1"/>
  <c r="Q506" i="5"/>
  <c r="P506" i="5"/>
  <c r="P891" i="5"/>
  <c r="Q891" i="5" s="1"/>
  <c r="P971" i="5"/>
  <c r="Q971" i="5" s="1"/>
  <c r="P1011" i="5"/>
  <c r="Q1011" i="5" s="1"/>
  <c r="P539" i="5"/>
  <c r="Q539" i="5" s="1"/>
  <c r="P850" i="5"/>
  <c r="Q850" i="5" s="1"/>
  <c r="P123" i="5"/>
  <c r="Q123" i="5" s="1"/>
  <c r="Q12" i="5"/>
  <c r="P12" i="5"/>
  <c r="P475" i="5"/>
  <c r="Q475" i="5" s="1"/>
  <c r="Q107" i="5"/>
  <c r="P107" i="5"/>
  <c r="P483" i="5"/>
  <c r="Q483" i="5" s="1"/>
  <c r="P243" i="5"/>
  <c r="Q243" i="5" s="1"/>
  <c r="P434" i="5"/>
  <c r="Q434" i="5" s="1"/>
  <c r="P418" i="5"/>
  <c r="Q418" i="5" s="1"/>
  <c r="P446" i="5"/>
  <c r="Q446" i="5" s="1"/>
  <c r="P450" i="5"/>
  <c r="Q450" i="5" s="1"/>
  <c r="Q240" i="5"/>
  <c r="P240" i="5"/>
  <c r="P117" i="5"/>
  <c r="Q117" i="5" s="1"/>
  <c r="P28" i="5"/>
  <c r="Q28" i="5" s="1"/>
  <c r="X154" i="5"/>
  <c r="Y154" i="5" s="1"/>
  <c r="AG992" i="5"/>
  <c r="AG80" i="5"/>
  <c r="AF48" i="5"/>
  <c r="AG48" i="5" s="1"/>
  <c r="AF642" i="5"/>
  <c r="AG642" i="5" s="1"/>
  <c r="P697" i="5"/>
  <c r="Q697" i="5" s="1"/>
  <c r="P36" i="5"/>
  <c r="Q36" i="5" s="1"/>
  <c r="P1019" i="5"/>
  <c r="Q1019" i="5" s="1"/>
  <c r="P275" i="5"/>
  <c r="Q275" i="5" s="1"/>
  <c r="Q491" i="5"/>
  <c r="P491" i="5"/>
  <c r="P482" i="5"/>
  <c r="Q482" i="5" s="1"/>
  <c r="H12" i="5"/>
  <c r="G12" i="5"/>
  <c r="P730" i="5"/>
  <c r="Q730" i="5" s="1"/>
  <c r="Q773" i="5"/>
  <c r="P773" i="5"/>
  <c r="P45" i="5"/>
  <c r="Q45" i="5" s="1"/>
  <c r="P380" i="5"/>
  <c r="Q380" i="5" s="1"/>
  <c r="P642" i="5"/>
  <c r="Q642" i="5" s="1"/>
  <c r="P843" i="5"/>
  <c r="Q843" i="5" s="1"/>
  <c r="P358" i="5"/>
  <c r="Q358" i="5" s="1"/>
  <c r="P394" i="5"/>
  <c r="Q394" i="5" s="1"/>
  <c r="P89" i="5"/>
  <c r="Q89" i="5" s="1"/>
  <c r="P685" i="5"/>
  <c r="Q685" i="5" s="1"/>
  <c r="Q721" i="5"/>
  <c r="P721" i="5"/>
  <c r="P750" i="5"/>
  <c r="Q750" i="5" s="1"/>
  <c r="P722" i="5"/>
  <c r="Q722" i="5" s="1"/>
  <c r="P702" i="5"/>
  <c r="Q702" i="5" s="1"/>
  <c r="P770" i="5"/>
  <c r="Q770" i="5" s="1"/>
  <c r="P61" i="5"/>
  <c r="Q61" i="5" s="1"/>
  <c r="P284" i="5"/>
  <c r="Q284" i="5" s="1"/>
  <c r="Q213" i="5"/>
  <c r="P213" i="5"/>
  <c r="P85" i="5"/>
  <c r="Q85" i="5" s="1"/>
  <c r="Q444" i="5"/>
  <c r="P444" i="5"/>
  <c r="P204" i="5"/>
  <c r="Q204" i="5" s="1"/>
  <c r="P124" i="5"/>
  <c r="Q124" i="5" s="1"/>
  <c r="P52" i="5"/>
  <c r="Q52" i="5" s="1"/>
  <c r="P356" i="5"/>
  <c r="Q356" i="5" s="1"/>
  <c r="P515" i="5"/>
  <c r="Q515" i="5" s="1"/>
  <c r="P650" i="5"/>
  <c r="Q650" i="5" s="1"/>
  <c r="Q979" i="5"/>
  <c r="P979" i="5"/>
  <c r="P1043" i="5"/>
  <c r="Q1043" i="5" s="1"/>
  <c r="P818" i="5"/>
  <c r="Q818" i="5" s="1"/>
  <c r="P859" i="5"/>
  <c r="Q859" i="5" s="1"/>
  <c r="P171" i="5"/>
  <c r="Q171" i="5" s="1"/>
  <c r="P251" i="5"/>
  <c r="Q251" i="5" s="1"/>
  <c r="P907" i="5"/>
  <c r="Q907" i="5" s="1"/>
  <c r="P131" i="5"/>
  <c r="Q131" i="5" s="1"/>
  <c r="P438" i="5"/>
  <c r="Q438" i="5" s="1"/>
  <c r="P291" i="5"/>
  <c r="Q291" i="5" s="1"/>
  <c r="P470" i="5"/>
  <c r="Q470" i="5" s="1"/>
  <c r="P334" i="5"/>
  <c r="Q334" i="5" s="1"/>
  <c r="P16" i="5"/>
  <c r="Q16" i="5" s="1"/>
  <c r="P478" i="5"/>
  <c r="Q478" i="5" s="1"/>
  <c r="P296" i="5"/>
  <c r="Q296" i="5" s="1"/>
  <c r="P404" i="5"/>
  <c r="Q404" i="5" s="1"/>
  <c r="P148" i="5"/>
  <c r="Q148" i="5" s="1"/>
  <c r="X330" i="5"/>
  <c r="Y330" i="5" s="1"/>
  <c r="AF56" i="5"/>
  <c r="AG56" i="5" s="1"/>
  <c r="AO992" i="5"/>
  <c r="AN992" i="5"/>
  <c r="AF762" i="5"/>
  <c r="AG762" i="5" s="1"/>
  <c r="AF562" i="5"/>
  <c r="AG562" i="5" s="1"/>
  <c r="P386" i="5"/>
  <c r="Q386" i="5" s="1"/>
  <c r="P496" i="5"/>
  <c r="Q496" i="5" s="1"/>
  <c r="Q766" i="5"/>
  <c r="P766" i="5"/>
  <c r="P252" i="5"/>
  <c r="Q252" i="5" s="1"/>
  <c r="P420" i="5"/>
  <c r="Q420" i="5" s="1"/>
  <c r="Q963" i="5"/>
  <c r="P963" i="5"/>
  <c r="P160" i="5"/>
  <c r="Q160" i="5" s="1"/>
  <c r="P689" i="5"/>
  <c r="Q689" i="5" s="1"/>
  <c r="P670" i="5"/>
  <c r="Q670" i="5" s="1"/>
  <c r="Q76" i="5"/>
  <c r="P76" i="5"/>
  <c r="P132" i="5"/>
  <c r="Q132" i="5" s="1"/>
  <c r="Q221" i="5"/>
  <c r="P221" i="5"/>
  <c r="P530" i="5"/>
  <c r="Q530" i="5" s="1"/>
  <c r="P259" i="5"/>
  <c r="Q259" i="5" s="1"/>
  <c r="P410" i="5"/>
  <c r="Q410" i="5" s="1"/>
  <c r="P440" i="5"/>
  <c r="Q440" i="5" s="1"/>
  <c r="P228" i="5"/>
  <c r="Q228" i="5" s="1"/>
  <c r="Q705" i="5"/>
  <c r="P705" i="5"/>
  <c r="P738" i="5"/>
  <c r="Q738" i="5" s="1"/>
  <c r="Q758" i="5"/>
  <c r="P758" i="5"/>
  <c r="P737" i="5"/>
  <c r="Q737" i="5" s="1"/>
  <c r="P717" i="5"/>
  <c r="Q717" i="5" s="1"/>
  <c r="P797" i="5"/>
  <c r="Q797" i="5" s="1"/>
  <c r="P93" i="5"/>
  <c r="Q93" i="5" s="1"/>
  <c r="P302" i="5"/>
  <c r="Q302" i="5" s="1"/>
  <c r="P220" i="5"/>
  <c r="Q220" i="5" s="1"/>
  <c r="Q116" i="5"/>
  <c r="P116" i="5"/>
  <c r="P468" i="5"/>
  <c r="Q468" i="5" s="1"/>
  <c r="P260" i="5"/>
  <c r="Q260" i="5" s="1"/>
  <c r="P172" i="5"/>
  <c r="Q172" i="5" s="1"/>
  <c r="P84" i="5"/>
  <c r="Q84" i="5" s="1"/>
  <c r="P398" i="5"/>
  <c r="Q398" i="5" s="1"/>
  <c r="P522" i="5"/>
  <c r="Q522" i="5" s="1"/>
  <c r="P955" i="5"/>
  <c r="Q955" i="5" s="1"/>
  <c r="P594" i="5"/>
  <c r="Q594" i="5" s="1"/>
  <c r="P1075" i="5"/>
  <c r="Q1075" i="5" s="1"/>
  <c r="P827" i="5"/>
  <c r="Q827" i="5" s="1"/>
  <c r="P866" i="5"/>
  <c r="Q866" i="5" s="1"/>
  <c r="P227" i="5"/>
  <c r="Q227" i="5" s="1"/>
  <c r="Q299" i="5"/>
  <c r="P299" i="5"/>
  <c r="P1027" i="5"/>
  <c r="Q1027" i="5" s="1"/>
  <c r="P155" i="5"/>
  <c r="Q155" i="5" s="1"/>
  <c r="Q443" i="5"/>
  <c r="P443" i="5"/>
  <c r="P451" i="5"/>
  <c r="Q451" i="5" s="1"/>
  <c r="P995" i="5"/>
  <c r="Q995" i="5" s="1"/>
  <c r="P346" i="5"/>
  <c r="Q346" i="5" s="1"/>
  <c r="Q96" i="5"/>
  <c r="P96" i="5"/>
  <c r="P24" i="5"/>
  <c r="Q24" i="5" s="1"/>
  <c r="P354" i="5"/>
  <c r="Q354" i="5" s="1"/>
  <c r="P462" i="5"/>
  <c r="Q462" i="5" s="1"/>
  <c r="P244" i="5"/>
  <c r="Q244" i="5" s="1"/>
  <c r="X42" i="5"/>
  <c r="Y42" i="5" s="1"/>
  <c r="AO862" i="5"/>
  <c r="AN976" i="5"/>
  <c r="AO976" i="5" s="1"/>
  <c r="AN896" i="5"/>
  <c r="AO896" i="5" s="1"/>
  <c r="AN952" i="5"/>
  <c r="AO952" i="5" s="1"/>
  <c r="AF810" i="5"/>
  <c r="AG810" i="5" s="1"/>
  <c r="Q424" i="5"/>
  <c r="P424" i="5"/>
  <c r="X1074" i="5"/>
  <c r="Y1074" i="5" s="1"/>
  <c r="AO960" i="5"/>
  <c r="AN960" i="5"/>
  <c r="AF754" i="5"/>
  <c r="AG754" i="5" s="1"/>
  <c r="P128" i="5"/>
  <c r="Q128" i="5" s="1"/>
  <c r="P734" i="5"/>
  <c r="Q734" i="5" s="1"/>
  <c r="P285" i="5"/>
  <c r="Q285" i="5" s="1"/>
  <c r="P746" i="5"/>
  <c r="Q746" i="5" s="1"/>
  <c r="P179" i="5"/>
  <c r="Q179" i="5" s="1"/>
  <c r="P331" i="5"/>
  <c r="Q331" i="5" s="1"/>
  <c r="P666" i="5"/>
  <c r="Q666" i="5" s="1"/>
  <c r="P602" i="5"/>
  <c r="Q602" i="5" s="1"/>
  <c r="Q729" i="5"/>
  <c r="P729" i="5"/>
  <c r="P140" i="5"/>
  <c r="Q140" i="5" s="1"/>
  <c r="Q436" i="5"/>
  <c r="P436" i="5"/>
  <c r="P310" i="5"/>
  <c r="Q310" i="5" s="1"/>
  <c r="Q164" i="5"/>
  <c r="P164" i="5"/>
  <c r="P68" i="5"/>
  <c r="Q68" i="5" s="1"/>
  <c r="P308" i="5"/>
  <c r="Q308" i="5" s="1"/>
  <c r="Q212" i="5"/>
  <c r="P212" i="5"/>
  <c r="P196" i="5"/>
  <c r="Q196" i="5" s="1"/>
  <c r="P460" i="5"/>
  <c r="Q460" i="5" s="1"/>
  <c r="P563" i="5"/>
  <c r="Q563" i="5" s="1"/>
  <c r="P1051" i="5"/>
  <c r="Q1051" i="5" s="1"/>
  <c r="P778" i="5"/>
  <c r="Q778" i="5" s="1"/>
  <c r="P507" i="5"/>
  <c r="Q507" i="5" s="1"/>
  <c r="Q947" i="5"/>
  <c r="P947" i="5"/>
  <c r="P1003" i="5"/>
  <c r="Q1003" i="5" s="1"/>
  <c r="Q459" i="5"/>
  <c r="P459" i="5"/>
  <c r="P147" i="5"/>
  <c r="Q147" i="5" s="1"/>
  <c r="P211" i="5"/>
  <c r="Q211" i="5" s="1"/>
  <c r="P267" i="5"/>
  <c r="Q267" i="5" s="1"/>
  <c r="P115" i="5"/>
  <c r="Q115" i="5" s="1"/>
  <c r="P189" i="5"/>
  <c r="Q189" i="5" s="1"/>
  <c r="P486" i="5"/>
  <c r="Q486" i="5" s="1"/>
  <c r="Q168" i="5"/>
  <c r="P168" i="5"/>
  <c r="P92" i="5"/>
  <c r="Q92" i="5" s="1"/>
  <c r="P376" i="5"/>
  <c r="Q376" i="5" s="1"/>
  <c r="P49" i="5"/>
  <c r="Q49" i="5" s="1"/>
  <c r="P276" i="5"/>
  <c r="Q276" i="5" s="1"/>
  <c r="X258" i="5"/>
  <c r="Y258" i="5" s="1"/>
  <c r="AG88" i="5"/>
  <c r="AN1048" i="5"/>
  <c r="AO1048" i="5" s="1"/>
  <c r="P360" i="5"/>
  <c r="Q360" i="5" s="1"/>
  <c r="P108" i="5"/>
  <c r="Q108" i="5" s="1"/>
  <c r="P205" i="5"/>
  <c r="Q205" i="5" s="1"/>
  <c r="P787" i="5"/>
  <c r="Q787" i="5" s="1"/>
  <c r="P187" i="5"/>
  <c r="Q187" i="5" s="1"/>
  <c r="P370" i="5"/>
  <c r="Q370" i="5" s="1"/>
  <c r="Q428" i="5"/>
  <c r="P428" i="5"/>
  <c r="P749" i="5"/>
  <c r="Q749" i="5" s="1"/>
  <c r="P698" i="5"/>
  <c r="Q698" i="5" s="1"/>
  <c r="P575" i="5"/>
  <c r="Q575" i="5" s="1"/>
  <c r="Q618" i="5"/>
  <c r="P618" i="5"/>
  <c r="P757" i="5"/>
  <c r="Q757" i="5" s="1"/>
  <c r="P754" i="5"/>
  <c r="Q754" i="5" s="1"/>
  <c r="P149" i="5"/>
  <c r="Q149" i="5" s="1"/>
  <c r="P253" i="5"/>
  <c r="Q253" i="5" s="1"/>
  <c r="P350" i="5"/>
  <c r="Q350" i="5" s="1"/>
  <c r="P188" i="5"/>
  <c r="Q188" i="5" s="1"/>
  <c r="Q100" i="5"/>
  <c r="P100" i="5"/>
  <c r="P388" i="5"/>
  <c r="Q388" i="5" s="1"/>
  <c r="P309" i="5"/>
  <c r="Q309" i="5" s="1"/>
  <c r="P268" i="5"/>
  <c r="Q268" i="5" s="1"/>
  <c r="P20" i="5"/>
  <c r="Q20" i="5" s="1"/>
  <c r="P610" i="5"/>
  <c r="Q610" i="5" s="1"/>
  <c r="P1083" i="5"/>
  <c r="Q1083" i="5" s="1"/>
  <c r="P795" i="5"/>
  <c r="Q795" i="5" s="1"/>
  <c r="P514" i="5"/>
  <c r="Q514" i="5" s="1"/>
  <c r="Q626" i="5"/>
  <c r="P626" i="5"/>
  <c r="P1035" i="5"/>
  <c r="Q1035" i="5" s="1"/>
  <c r="P499" i="5"/>
  <c r="Q499" i="5" s="1"/>
  <c r="Q203" i="5"/>
  <c r="P203" i="5"/>
  <c r="P283" i="5"/>
  <c r="Q283" i="5" s="1"/>
  <c r="P342" i="5"/>
  <c r="Q342" i="5" s="1"/>
  <c r="P139" i="5"/>
  <c r="Q139" i="5" s="1"/>
  <c r="Q165" i="5"/>
  <c r="P165" i="5"/>
  <c r="P322" i="5"/>
  <c r="Q322" i="5" s="1"/>
  <c r="Q402" i="5"/>
  <c r="P402" i="5"/>
  <c r="P366" i="5"/>
  <c r="Q366" i="5" s="1"/>
  <c r="P112" i="5"/>
  <c r="Q112" i="5" s="1"/>
  <c r="P466" i="5"/>
  <c r="Q466" i="5" s="1"/>
  <c r="P153" i="5"/>
  <c r="Q153" i="5" s="1"/>
  <c r="P452" i="5"/>
  <c r="Q452" i="5" s="1"/>
  <c r="Y162" i="5"/>
  <c r="X162" i="5"/>
  <c r="X1034" i="5"/>
  <c r="Y1034" i="5" s="1"/>
  <c r="Y1050" i="5"/>
  <c r="X1050" i="5"/>
  <c r="X234" i="5"/>
  <c r="Y234" i="5" s="1"/>
  <c r="AG1064" i="5"/>
  <c r="AG560" i="5"/>
  <c r="AF104" i="5"/>
  <c r="AG104" i="5" s="1"/>
  <c r="AO456" i="5"/>
  <c r="AN816" i="5"/>
  <c r="AO816" i="5" s="1"/>
  <c r="P458" i="5"/>
  <c r="Q458" i="5" s="1"/>
  <c r="P490" i="5"/>
  <c r="Q490" i="5" s="1"/>
  <c r="AO808" i="5"/>
  <c r="AO752" i="5"/>
  <c r="AO792" i="5"/>
  <c r="AO888" i="5"/>
  <c r="AO912" i="5"/>
  <c r="AO1064" i="5"/>
  <c r="AO768" i="5"/>
  <c r="AO200" i="5"/>
  <c r="J8" i="6" s="1"/>
  <c r="AO760" i="5"/>
  <c r="AO904" i="5"/>
  <c r="AO776" i="5"/>
  <c r="AO880" i="5"/>
  <c r="AO955" i="5"/>
  <c r="AO1043" i="5"/>
  <c r="AO350" i="5"/>
  <c r="AO366" i="5"/>
  <c r="AO1019" i="5"/>
  <c r="AO963" i="5"/>
  <c r="AO743" i="5"/>
  <c r="AO514" i="5"/>
  <c r="AO573" i="5"/>
  <c r="AO1035" i="5"/>
  <c r="AO971" i="5"/>
  <c r="AO883" i="5"/>
  <c r="AO270" i="5"/>
  <c r="AO1051" i="5"/>
  <c r="AO987" i="5"/>
  <c r="AO939" i="5"/>
  <c r="AO318" i="5"/>
  <c r="AO709" i="5"/>
  <c r="AO1083" i="5"/>
  <c r="AO1067" i="5"/>
  <c r="AO1003" i="5"/>
  <c r="AO557" i="5"/>
  <c r="AO1027" i="5"/>
  <c r="AO899" i="5"/>
  <c r="AO613" i="5"/>
  <c r="AO434" i="5"/>
  <c r="AO474" i="5"/>
  <c r="AO458" i="5"/>
  <c r="AO302" i="5"/>
  <c r="AO979" i="5"/>
  <c r="AO931" i="5"/>
  <c r="AO781" i="5"/>
  <c r="AO565" i="5"/>
  <c r="AO549" i="5"/>
  <c r="AO629" i="5"/>
  <c r="AO661" i="5"/>
  <c r="AO214" i="5"/>
  <c r="AO725" i="5"/>
  <c r="AO490" i="5"/>
  <c r="AO278" i="5"/>
  <c r="AO995" i="5"/>
  <c r="AO907" i="5"/>
  <c r="AO891" i="5"/>
  <c r="AO749" i="5"/>
  <c r="AO701" i="5"/>
  <c r="AO621" i="5"/>
  <c r="AO581" i="5"/>
  <c r="AO543" i="5"/>
  <c r="AO522" i="5"/>
  <c r="AO294" i="5"/>
  <c r="AO1075" i="5"/>
  <c r="AO1059" i="5"/>
  <c r="AO947" i="5"/>
  <c r="AO797" i="5"/>
  <c r="AO1091" i="5"/>
  <c r="AO1011" i="5"/>
  <c r="AO677" i="5"/>
  <c r="AO693" i="5"/>
  <c r="AO482" i="5"/>
  <c r="AO765" i="5"/>
  <c r="AO254" i="5"/>
  <c r="AG880" i="5"/>
  <c r="AG408" i="5"/>
  <c r="AG351" i="5"/>
  <c r="AG1057" i="5"/>
  <c r="AG771" i="5"/>
  <c r="AG955" i="5"/>
  <c r="AG851" i="5"/>
  <c r="AG765" i="5"/>
  <c r="AG811" i="5"/>
  <c r="AG599" i="5"/>
  <c r="AG655" i="5"/>
  <c r="AG405" i="5"/>
  <c r="AG504" i="5"/>
  <c r="AG472" i="5"/>
  <c r="AG200" i="5"/>
  <c r="AG883" i="5"/>
  <c r="AG787" i="5"/>
  <c r="AG835" i="5"/>
  <c r="AG875" i="5"/>
  <c r="AG1041" i="5"/>
  <c r="AG867" i="5"/>
  <c r="AG763" i="5"/>
  <c r="AG827" i="5"/>
  <c r="AG803" i="5"/>
  <c r="AG575" i="5"/>
  <c r="AG456" i="5"/>
  <c r="AG397" i="5"/>
  <c r="AG221" i="5"/>
  <c r="AG263" i="5"/>
  <c r="AG19" i="5"/>
  <c r="AG1025" i="5"/>
  <c r="AG993" i="5"/>
  <c r="AG901" i="5"/>
  <c r="AG1089" i="5"/>
  <c r="AG781" i="5"/>
  <c r="AG747" i="5"/>
  <c r="AG843" i="5"/>
  <c r="AG797" i="5"/>
  <c r="AG631" i="5"/>
  <c r="AG448" i="5"/>
  <c r="AG512" i="5"/>
  <c r="AG231" i="5"/>
  <c r="AG247" i="5"/>
  <c r="AG174" i="5"/>
  <c r="AG14" i="5"/>
  <c r="AG440" i="5"/>
  <c r="AG30" i="5"/>
  <c r="AG11" i="5"/>
  <c r="AG757" i="5"/>
  <c r="AG424" i="5"/>
  <c r="AG207" i="5"/>
  <c r="AG213" i="5"/>
  <c r="AG343" i="5"/>
  <c r="AG295" i="5"/>
  <c r="AG126" i="5"/>
  <c r="AG6" i="5"/>
  <c r="AG729" i="5"/>
  <c r="AG893" i="5"/>
  <c r="AG971" i="5"/>
  <c r="AG488" i="5"/>
  <c r="AG22" i="5"/>
  <c r="AG158" i="5"/>
  <c r="AG907" i="5"/>
  <c r="AG859" i="5"/>
  <c r="AG565" i="5"/>
  <c r="AG939" i="5"/>
  <c r="AG923" i="5"/>
  <c r="AG819" i="5"/>
  <c r="AG496" i="5"/>
  <c r="AG335" i="5"/>
  <c r="AG110" i="5"/>
  <c r="AG46" i="5"/>
  <c r="AG142" i="5"/>
  <c r="AG961" i="5"/>
  <c r="AG581" i="5"/>
  <c r="AG520" i="5"/>
  <c r="AG480" i="5"/>
  <c r="AG388" i="5"/>
  <c r="AG327" i="5"/>
  <c r="AG224" i="5"/>
  <c r="Y130" i="5"/>
  <c r="Y202" i="5"/>
  <c r="Y1082" i="5"/>
  <c r="Y1066" i="5"/>
  <c r="Y970" i="5"/>
  <c r="Y82" i="5"/>
  <c r="Y986" i="5"/>
  <c r="Y906" i="5"/>
  <c r="Y978" i="5"/>
  <c r="G116" i="5"/>
  <c r="H116" i="5" s="1"/>
  <c r="G492" i="5"/>
  <c r="H492" i="5" s="1"/>
  <c r="G948" i="5"/>
  <c r="H948" i="5" s="1"/>
  <c r="G124" i="5"/>
  <c r="H124" i="5" s="1"/>
  <c r="G204" i="5"/>
  <c r="H204" i="5" s="1"/>
  <c r="G276" i="5"/>
  <c r="H276" i="5" s="1"/>
  <c r="G340" i="5"/>
  <c r="H340" i="5" s="1"/>
  <c r="G412" i="5"/>
  <c r="H412" i="5" s="1"/>
  <c r="G500" i="5"/>
  <c r="H500" i="5" s="1"/>
  <c r="G572" i="5"/>
  <c r="H572" i="5" s="1"/>
  <c r="G660" i="5"/>
  <c r="H660" i="5" s="1"/>
  <c r="G740" i="5"/>
  <c r="H740" i="5" s="1"/>
  <c r="G804" i="5"/>
  <c r="H804" i="5" s="1"/>
  <c r="G876" i="5"/>
  <c r="H876" i="5" s="1"/>
  <c r="G956" i="5"/>
  <c r="H956" i="5" s="1"/>
  <c r="G1020" i="5"/>
  <c r="H1020" i="5" s="1"/>
  <c r="G652" i="5"/>
  <c r="H652" i="5" s="1"/>
  <c r="G588" i="5"/>
  <c r="H588" i="5" s="1"/>
  <c r="G564" i="5"/>
  <c r="H564" i="5" s="1"/>
  <c r="G1084" i="5"/>
  <c r="H1084" i="5" s="1"/>
  <c r="G132" i="5"/>
  <c r="H132" i="5" s="1"/>
  <c r="G1028" i="5"/>
  <c r="H1028" i="5" s="1"/>
  <c r="G140" i="5"/>
  <c r="H140" i="5" s="1"/>
  <c r="G220" i="5"/>
  <c r="H220" i="5" s="1"/>
  <c r="G292" i="5"/>
  <c r="H292" i="5" s="1"/>
  <c r="G364" i="5"/>
  <c r="H364" i="5" s="1"/>
  <c r="G428" i="5"/>
  <c r="H428" i="5" s="1"/>
  <c r="H516" i="5"/>
  <c r="G516" i="5"/>
  <c r="G604" i="5"/>
  <c r="H604" i="5" s="1"/>
  <c r="G676" i="5"/>
  <c r="H676" i="5" s="1"/>
  <c r="G756" i="5"/>
  <c r="H756" i="5" s="1"/>
  <c r="G812" i="5"/>
  <c r="H812" i="5" s="1"/>
  <c r="G892" i="5"/>
  <c r="H892" i="5" s="1"/>
  <c r="G972" i="5"/>
  <c r="H972" i="5" s="1"/>
  <c r="G1044" i="5"/>
  <c r="H1044" i="5" s="1"/>
  <c r="G404" i="5"/>
  <c r="H404" i="5" s="1"/>
  <c r="G724" i="5"/>
  <c r="H724" i="5" s="1"/>
  <c r="G884" i="5"/>
  <c r="H884" i="5" s="1"/>
  <c r="G148" i="5"/>
  <c r="H148" i="5" s="1"/>
  <c r="G228" i="5"/>
  <c r="H228" i="5" s="1"/>
  <c r="G300" i="5"/>
  <c r="H300" i="5" s="1"/>
  <c r="G372" i="5"/>
  <c r="H372" i="5" s="1"/>
  <c r="G444" i="5"/>
  <c r="H444" i="5" s="1"/>
  <c r="G524" i="5"/>
  <c r="H524" i="5" s="1"/>
  <c r="G612" i="5"/>
  <c r="H612" i="5" s="1"/>
  <c r="G692" i="5"/>
  <c r="H692" i="5" s="1"/>
  <c r="G764" i="5"/>
  <c r="H764" i="5" s="1"/>
  <c r="G820" i="5"/>
  <c r="H820" i="5" s="1"/>
  <c r="G908" i="5"/>
  <c r="H908" i="5" s="1"/>
  <c r="G980" i="5"/>
  <c r="H980" i="5" s="1"/>
  <c r="G1052" i="5"/>
  <c r="H1052" i="5" s="1"/>
  <c r="G196" i="5"/>
  <c r="H196" i="5" s="1"/>
  <c r="G796" i="5"/>
  <c r="H796" i="5" s="1"/>
  <c r="G348" i="5"/>
  <c r="H348" i="5" s="1"/>
  <c r="G508" i="5"/>
  <c r="H508" i="5" s="1"/>
  <c r="G748" i="5"/>
  <c r="H748" i="5" s="1"/>
  <c r="G236" i="5"/>
  <c r="H236" i="5" s="1"/>
  <c r="G380" i="5"/>
  <c r="H380" i="5" s="1"/>
  <c r="G532" i="5"/>
  <c r="H532" i="5" s="1"/>
  <c r="G620" i="5"/>
  <c r="H620" i="5" s="1"/>
  <c r="G700" i="5"/>
  <c r="H700" i="5" s="1"/>
  <c r="G772" i="5"/>
  <c r="H772" i="5" s="1"/>
  <c r="G828" i="5"/>
  <c r="H828" i="5" s="1"/>
  <c r="G916" i="5"/>
  <c r="H916" i="5" s="1"/>
  <c r="G988" i="5"/>
  <c r="H988" i="5" s="1"/>
  <c r="G1060" i="5"/>
  <c r="H1060" i="5" s="1"/>
  <c r="G260" i="5"/>
  <c r="H260" i="5" s="1"/>
  <c r="G1012" i="5"/>
  <c r="H1012" i="5" s="1"/>
  <c r="G212" i="5"/>
  <c r="H212" i="5" s="1"/>
  <c r="G420" i="5"/>
  <c r="H420" i="5" s="1"/>
  <c r="G964" i="5"/>
  <c r="H964" i="5" s="1"/>
  <c r="G156" i="5"/>
  <c r="H156" i="5" s="1"/>
  <c r="G308" i="5"/>
  <c r="H308" i="5" s="1"/>
  <c r="G460" i="5"/>
  <c r="H460" i="5" s="1"/>
  <c r="G100" i="5"/>
  <c r="H100" i="5"/>
  <c r="G244" i="5"/>
  <c r="H244" i="5" s="1"/>
  <c r="G476" i="5"/>
  <c r="H476" i="5" s="1"/>
  <c r="G836" i="5"/>
  <c r="H836" i="5" s="1"/>
  <c r="G332" i="5"/>
  <c r="H332" i="5" s="1"/>
  <c r="G868" i="5"/>
  <c r="H868" i="5" s="1"/>
  <c r="G284" i="5"/>
  <c r="H284" i="5" s="1"/>
  <c r="G668" i="5"/>
  <c r="H668" i="5" s="1"/>
  <c r="G92" i="5"/>
  <c r="H92" i="5" s="1"/>
  <c r="G164" i="5"/>
  <c r="H164" i="5" s="1"/>
  <c r="G316" i="5"/>
  <c r="H316" i="5" s="1"/>
  <c r="G388" i="5"/>
  <c r="H388" i="5" s="1"/>
  <c r="G540" i="5"/>
  <c r="H540" i="5" s="1"/>
  <c r="G628" i="5"/>
  <c r="H628" i="5" s="1"/>
  <c r="G708" i="5"/>
  <c r="H708" i="5" s="1"/>
  <c r="G780" i="5"/>
  <c r="H780" i="5" s="1"/>
  <c r="G924" i="5"/>
  <c r="H924" i="5" s="1"/>
  <c r="G996" i="5"/>
  <c r="H996" i="5" s="1"/>
  <c r="G1068" i="5"/>
  <c r="H1068" i="5" s="1"/>
  <c r="G108" i="5"/>
  <c r="H108" i="5" s="1"/>
  <c r="G180" i="5"/>
  <c r="H180" i="5" s="1"/>
  <c r="G252" i="5"/>
  <c r="H252" i="5" s="1"/>
  <c r="G324" i="5"/>
  <c r="H324" i="5" s="1"/>
  <c r="G396" i="5"/>
  <c r="H396" i="5" s="1"/>
  <c r="G484" i="5"/>
  <c r="H484" i="5" s="1"/>
  <c r="G548" i="5"/>
  <c r="H548" i="5" s="1"/>
  <c r="G636" i="5"/>
  <c r="H636" i="5" s="1"/>
  <c r="G716" i="5"/>
  <c r="H716" i="5" s="1"/>
  <c r="G788" i="5"/>
  <c r="H788" i="5" s="1"/>
  <c r="G852" i="5"/>
  <c r="H852" i="5" s="1"/>
  <c r="G932" i="5"/>
  <c r="H932" i="5" s="1"/>
  <c r="G1004" i="5"/>
  <c r="H1004" i="5" s="1"/>
  <c r="G1076" i="5"/>
  <c r="H1076" i="5" s="1"/>
  <c r="H11" i="5"/>
  <c r="Y1039" i="5"/>
  <c r="Y1071" i="5"/>
  <c r="Y999" i="5"/>
  <c r="Y1031" i="5"/>
  <c r="Y221" i="5"/>
  <c r="Y450" i="5"/>
  <c r="Y895" i="5"/>
  <c r="Y579" i="5"/>
  <c r="Y935" i="5"/>
  <c r="Y983" i="5"/>
  <c r="Y1055" i="5"/>
  <c r="Y537" i="5"/>
  <c r="Y919" i="5"/>
  <c r="Y1047" i="5"/>
  <c r="Y601" i="5"/>
  <c r="Y1087" i="5"/>
  <c r="Y1063" i="5"/>
  <c r="Y967" i="5"/>
  <c r="Y903" i="5"/>
  <c r="Y837" i="5"/>
  <c r="Y861" i="5"/>
  <c r="Y657" i="5"/>
  <c r="Y482" i="5"/>
  <c r="Y124" i="5"/>
  <c r="Y47" i="5"/>
  <c r="Y140" i="5"/>
  <c r="Y76" i="5"/>
  <c r="Y927" i="5"/>
  <c r="Y553" i="5"/>
  <c r="Y595" i="5"/>
  <c r="Y498" i="5"/>
  <c r="Y617" i="5"/>
  <c r="Y547" i="5"/>
  <c r="Y545" i="5"/>
  <c r="Y530" i="5"/>
  <c r="Y522" i="5"/>
  <c r="Y253" i="5"/>
  <c r="Y309" i="5"/>
  <c r="Y60" i="5"/>
  <c r="Y845" i="5"/>
  <c r="Y773" i="5"/>
  <c r="Y569" i="5"/>
  <c r="Y611" i="5"/>
  <c r="Y625" i="5"/>
  <c r="Y539" i="5"/>
  <c r="Y466" i="5"/>
  <c r="Y215" i="5"/>
  <c r="Y609" i="5"/>
  <c r="Y426" i="5"/>
  <c r="Y325" i="5"/>
  <c r="Y333" i="5"/>
  <c r="Y261" i="5"/>
  <c r="Y164" i="5"/>
  <c r="Y148" i="5"/>
  <c r="Y1079" i="5"/>
  <c r="Y585" i="5"/>
  <c r="Y285" i="5"/>
  <c r="Y84" i="5"/>
  <c r="Y563" i="5"/>
  <c r="Y649" i="5"/>
  <c r="Y603" i="5"/>
  <c r="Y474" i="5"/>
  <c r="Y188" i="5"/>
  <c r="Y100" i="5"/>
  <c r="K8" i="6" l="1"/>
  <c r="I8" i="6"/>
  <c r="L8" i="6"/>
  <c r="H7" i="6"/>
  <c r="I7" i="6"/>
  <c r="J5" i="6"/>
  <c r="J9" i="6" s="1"/>
  <c r="K5" i="6"/>
  <c r="K9" i="6" s="1"/>
  <c r="L5" i="6"/>
  <c r="L9" i="6" s="1"/>
  <c r="I5" i="6"/>
  <c r="I9" i="6" s="1"/>
  <c r="H5" i="6"/>
  <c r="H9" i="6" s="1"/>
  <c r="G13" i="6" s="1"/>
  <c r="L6" i="6"/>
  <c r="K6" i="6"/>
  <c r="J6" i="6"/>
  <c r="I6" i="6"/>
  <c r="H6" i="6"/>
  <c r="L4" i="6"/>
  <c r="J7" i="6"/>
  <c r="K7" i="6"/>
  <c r="I4" i="6"/>
  <c r="H8" i="6"/>
  <c r="L7" i="6"/>
  <c r="J4" i="6"/>
  <c r="K4" i="6"/>
  <c r="H4" i="6"/>
</calcChain>
</file>

<file path=xl/sharedStrings.xml><?xml version="1.0" encoding="utf-8"?>
<sst xmlns="http://schemas.openxmlformats.org/spreadsheetml/2006/main" count="1174" uniqueCount="1144">
  <si>
    <t>Flight No.</t>
  </si>
  <si>
    <t>No Shows</t>
  </si>
  <si>
    <t>Demand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</si>
  <si>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</si>
  <si>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</si>
  <si>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</si>
  <si>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</si>
  <si>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</si>
  <si>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</si>
  <si>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</si>
  <si>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</si>
  <si>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</si>
  <si>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</si>
  <si>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</si>
  <si>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</si>
  <si>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</si>
  <si>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</si>
  <si>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</si>
  <si>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</si>
  <si>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</si>
  <si>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</si>
  <si>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</si>
  <si>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</si>
  <si>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</si>
  <si>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</si>
  <si>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</si>
  <si>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</si>
  <si>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</si>
  <si>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</si>
  <si>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</si>
  <si>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</si>
  <si>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</si>
  <si>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</si>
  <si>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</si>
  <si>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</si>
  <si>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</si>
  <si>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</si>
  <si>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</si>
  <si>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</si>
  <si>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</si>
  <si>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</si>
  <si>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</si>
  <si>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</si>
  <si>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</si>
  <si>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</si>
  <si>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</si>
  <si>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</si>
  <si>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</si>
  <si>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</si>
  <si>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</si>
  <si>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</si>
  <si>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</si>
  <si>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</si>
  <si>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</si>
  <si>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</si>
  <si>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</si>
  <si>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</si>
  <si>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</si>
  <si>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</si>
  <si>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</si>
  <si>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</si>
  <si>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</si>
  <si>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</si>
  <si>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</si>
  <si>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</si>
  <si>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</si>
  <si>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</si>
  <si>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</si>
  <si>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</si>
  <si>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</si>
  <si>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</si>
  <si>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</si>
  <si>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</si>
  <si>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</si>
  <si>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</si>
  <si>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</si>
  <si>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</si>
  <si>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</si>
  <si>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</si>
  <si>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</si>
  <si>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</si>
  <si>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</si>
  <si>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</si>
  <si>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</si>
  <si>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</si>
  <si>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</si>
  <si>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</si>
  <si>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</si>
  <si>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</si>
  <si>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</si>
  <si>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</si>
  <si>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</si>
  <si>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</si>
  <si>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</si>
  <si>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</si>
  <si>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</si>
  <si>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</si>
  <si>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</si>
  <si>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</si>
  <si>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</si>
  <si>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</si>
  <si>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</si>
  <si>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</si>
  <si>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</si>
  <si>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</si>
  <si>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</si>
  <si>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</si>
  <si>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</si>
  <si>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</si>
  <si>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</si>
  <si>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</si>
  <si>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</si>
  <si>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</si>
  <si>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</si>
  <si>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</si>
  <si>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</si>
  <si>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</si>
  <si>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</si>
  <si>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</si>
  <si>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</si>
  <si>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</si>
  <si>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</si>
  <si>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</si>
  <si>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</si>
  <si>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</si>
  <si>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</si>
  <si>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</si>
  <si>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</si>
  <si>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</si>
  <si>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</si>
  <si>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</si>
  <si>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</si>
  <si>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</si>
  <si>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</si>
  <si>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</si>
  <si>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</si>
  <si>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</si>
  <si>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</si>
  <si>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</si>
  <si>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</si>
  <si>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</si>
  <si>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</si>
  <si>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</si>
  <si>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</si>
  <si>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</si>
  <si>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</si>
  <si>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</si>
  <si>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</si>
  <si>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</si>
  <si>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</si>
  <si>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</si>
  <si>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</si>
  <si>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</si>
  <si>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</si>
  <si>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</si>
  <si>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</si>
  <si>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</si>
  <si>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</si>
  <si>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</si>
  <si>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</si>
  <si>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</si>
  <si>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</si>
  <si>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</si>
  <si>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</si>
  <si>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</si>
  <si>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</si>
  <si>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</si>
  <si>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</si>
  <si>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</si>
  <si>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</si>
  <si>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</si>
  <si>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</si>
  <si>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</si>
  <si>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</si>
  <si>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</si>
  <si>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</si>
  <si>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</si>
  <si>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</si>
  <si>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</si>
  <si>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</si>
  <si>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</si>
  <si>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</si>
  <si>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</si>
  <si>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</si>
  <si>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</si>
  <si>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</si>
  <si>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</si>
  <si>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</si>
  <si>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</si>
  <si>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</si>
  <si>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</si>
  <si>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</si>
  <si>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</si>
  <si>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</si>
  <si>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</si>
  <si>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</si>
  <si>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</si>
  <si>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</si>
  <si>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</si>
  <si>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</si>
  <si>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</si>
  <si>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</si>
  <si>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</si>
  <si>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</si>
  <si>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</si>
  <si>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</si>
  <si>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</si>
  <si>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</si>
  <si>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</si>
  <si>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</si>
  <si>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</si>
  <si>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</si>
  <si>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</si>
  <si>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</si>
  <si>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</si>
  <si>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</si>
  <si>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</si>
  <si>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</si>
  <si>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</si>
  <si>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</si>
  <si>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</si>
  <si>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</si>
  <si>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</si>
  <si>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</si>
  <si>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</si>
  <si>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</si>
  <si>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</si>
  <si>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</si>
  <si>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</si>
  <si>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</si>
  <si>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</si>
  <si>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</si>
  <si>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</si>
  <si>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</si>
  <si>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</si>
  <si>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</si>
  <si>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</si>
  <si>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</si>
  <si>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</si>
  <si>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</si>
  <si>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</si>
  <si>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</si>
  <si>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</si>
  <si>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</si>
  <si>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</si>
  <si>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</si>
  <si>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</si>
  <si>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</si>
  <si>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</si>
  <si>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</si>
  <si>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</si>
  <si>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</si>
  <si>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</si>
  <si>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</si>
  <si>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</si>
  <si>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</si>
  <si>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</si>
  <si>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</si>
  <si>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</si>
  <si>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</si>
  <si>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</si>
  <si>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</si>
  <si>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</si>
  <si>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</si>
  <si>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</si>
  <si>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</si>
  <si>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</si>
  <si>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</si>
  <si>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</si>
  <si>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</si>
  <si>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</si>
  <si>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</si>
  <si>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</si>
  <si>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</si>
  <si>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</si>
  <si>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</si>
  <si>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</si>
  <si>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</si>
  <si>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</si>
  <si>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</si>
  <si>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</si>
  <si>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</si>
  <si>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</si>
  <si>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</si>
  <si>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</si>
  <si>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</si>
  <si>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</si>
  <si>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</si>
  <si>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</si>
  <si>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</si>
  <si>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</si>
  <si>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</si>
  <si>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</si>
  <si>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</si>
  <si>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</si>
  <si>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</si>
  <si>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</si>
  <si>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</si>
  <si>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</si>
  <si>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</si>
  <si>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>G298</t>
  </si>
  <si>
    <t>G299</t>
  </si>
  <si>
    <t>G300</t>
  </si>
  <si>
    <t>G301</t>
  </si>
  <si>
    <t>G302</t>
  </si>
  <si>
    <t>G303</t>
  </si>
  <si>
    <t>G304</t>
  </si>
  <si>
    <t>G305</t>
  </si>
  <si>
    <t>G306</t>
  </si>
  <si>
    <t>G307</t>
  </si>
  <si>
    <t>G308</t>
  </si>
  <si>
    <t>G309</t>
  </si>
  <si>
    <t>G310</t>
  </si>
  <si>
    <t>G311</t>
  </si>
  <si>
    <t>G312</t>
  </si>
  <si>
    <t>G313</t>
  </si>
  <si>
    <t>G314</t>
  </si>
  <si>
    <t>G315</t>
  </si>
  <si>
    <t>G316</t>
  </si>
  <si>
    <t>G317</t>
  </si>
  <si>
    <t>G318</t>
  </si>
  <si>
    <t>G319</t>
  </si>
  <si>
    <t>G320</t>
  </si>
  <si>
    <t>G321</t>
  </si>
  <si>
    <t>G322</t>
  </si>
  <si>
    <t>G323</t>
  </si>
  <si>
    <t>G324</t>
  </si>
  <si>
    <t>G325</t>
  </si>
  <si>
    <t>G326</t>
  </si>
  <si>
    <t>G327</t>
  </si>
  <si>
    <t>G328</t>
  </si>
  <si>
    <t>G329</t>
  </si>
  <si>
    <t>G330</t>
  </si>
  <si>
    <t>G331</t>
  </si>
  <si>
    <t>G332</t>
  </si>
  <si>
    <t>G333</t>
  </si>
  <si>
    <t>G334</t>
  </si>
  <si>
    <t>G335</t>
  </si>
  <si>
    <t>G336</t>
  </si>
  <si>
    <t>G337</t>
  </si>
  <si>
    <t>G338</t>
  </si>
  <si>
    <t>G339</t>
  </si>
  <si>
    <t>G340</t>
  </si>
  <si>
    <t>G341</t>
  </si>
  <si>
    <t>G342</t>
  </si>
  <si>
    <t>G343</t>
  </si>
  <si>
    <t>G344</t>
  </si>
  <si>
    <t>G345</t>
  </si>
  <si>
    <t>G346</t>
  </si>
  <si>
    <t>G347</t>
  </si>
  <si>
    <t>G348</t>
  </si>
  <si>
    <t>G349</t>
  </si>
  <si>
    <t>G350</t>
  </si>
  <si>
    <t>G351</t>
  </si>
  <si>
    <t>G352</t>
  </si>
  <si>
    <t>G353</t>
  </si>
  <si>
    <t>G354</t>
  </si>
  <si>
    <t>G355</t>
  </si>
  <si>
    <t>G356</t>
  </si>
  <si>
    <t>G357</t>
  </si>
  <si>
    <t>G358</t>
  </si>
  <si>
    <t>G359</t>
  </si>
  <si>
    <t>G360</t>
  </si>
  <si>
    <t>G361</t>
  </si>
  <si>
    <t>G362</t>
  </si>
  <si>
    <t>G363</t>
  </si>
  <si>
    <t>G364</t>
  </si>
  <si>
    <t>G365</t>
  </si>
  <si>
    <t>G366</t>
  </si>
  <si>
    <t>G367</t>
  </si>
  <si>
    <t>G368</t>
  </si>
  <si>
    <t>G369</t>
  </si>
  <si>
    <t>G370</t>
  </si>
  <si>
    <t>G371</t>
  </si>
  <si>
    <t>G372</t>
  </si>
  <si>
    <t>G373</t>
  </si>
  <si>
    <t>G374</t>
  </si>
  <si>
    <t>G375</t>
  </si>
  <si>
    <t>G376</t>
  </si>
  <si>
    <t>G377</t>
  </si>
  <si>
    <t>G378</t>
  </si>
  <si>
    <t>G379</t>
  </si>
  <si>
    <t>G380</t>
  </si>
  <si>
    <t>G381</t>
  </si>
  <si>
    <t>G382</t>
  </si>
  <si>
    <t>G383</t>
  </si>
  <si>
    <t>G384</t>
  </si>
  <si>
    <t>G385</t>
  </si>
  <si>
    <t>G386</t>
  </si>
  <si>
    <t>G387</t>
  </si>
  <si>
    <t>G388</t>
  </si>
  <si>
    <t>G389</t>
  </si>
  <si>
    <t>G390</t>
  </si>
  <si>
    <t>G391</t>
  </si>
  <si>
    <t>G392</t>
  </si>
  <si>
    <t>G393</t>
  </si>
  <si>
    <t>G394</t>
  </si>
  <si>
    <t>G395</t>
  </si>
  <si>
    <t>G396</t>
  </si>
  <si>
    <t>G397</t>
  </si>
  <si>
    <t>G398</t>
  </si>
  <si>
    <t>G399</t>
  </si>
  <si>
    <t>G400</t>
  </si>
  <si>
    <t>G401</t>
  </si>
  <si>
    <t>G402</t>
  </si>
  <si>
    <t>G403</t>
  </si>
  <si>
    <t>G404</t>
  </si>
  <si>
    <t>G405</t>
  </si>
  <si>
    <t>G406</t>
  </si>
  <si>
    <t>G407</t>
  </si>
  <si>
    <t>G408</t>
  </si>
  <si>
    <t>G409</t>
  </si>
  <si>
    <t>G410</t>
  </si>
  <si>
    <t>G411</t>
  </si>
  <si>
    <t>G412</t>
  </si>
  <si>
    <t>G413</t>
  </si>
  <si>
    <t>G414</t>
  </si>
  <si>
    <t>G415</t>
  </si>
  <si>
    <t>G416</t>
  </si>
  <si>
    <t>G417</t>
  </si>
  <si>
    <t>G418</t>
  </si>
  <si>
    <t>G419</t>
  </si>
  <si>
    <t>G420</t>
  </si>
  <si>
    <t>G421</t>
  </si>
  <si>
    <t>G422</t>
  </si>
  <si>
    <t>G423</t>
  </si>
  <si>
    <t>G424</t>
  </si>
  <si>
    <t>G425</t>
  </si>
  <si>
    <t>G426</t>
  </si>
  <si>
    <t>G427</t>
  </si>
  <si>
    <t>G428</t>
  </si>
  <si>
    <t>G429</t>
  </si>
  <si>
    <t>G430</t>
  </si>
  <si>
    <t>G431</t>
  </si>
  <si>
    <t>G432</t>
  </si>
  <si>
    <t>G433</t>
  </si>
  <si>
    <t>G434</t>
  </si>
  <si>
    <t>G435</t>
  </si>
  <si>
    <t>G436</t>
  </si>
  <si>
    <t>G437</t>
  </si>
  <si>
    <t>G438</t>
  </si>
  <si>
    <t>G439</t>
  </si>
  <si>
    <t>G440</t>
  </si>
  <si>
    <t>G441</t>
  </si>
  <si>
    <t>G442</t>
  </si>
  <si>
    <t>G443</t>
  </si>
  <si>
    <t>G444</t>
  </si>
  <si>
    <t>G445</t>
  </si>
  <si>
    <t>G446</t>
  </si>
  <si>
    <t>G447</t>
  </si>
  <si>
    <t>G448</t>
  </si>
  <si>
    <t>G449</t>
  </si>
  <si>
    <t>G450</t>
  </si>
  <si>
    <t>G451</t>
  </si>
  <si>
    <t>G452</t>
  </si>
  <si>
    <t>G453</t>
  </si>
  <si>
    <t>G454</t>
  </si>
  <si>
    <t>G455</t>
  </si>
  <si>
    <t>G456</t>
  </si>
  <si>
    <t>G457</t>
  </si>
  <si>
    <t>G458</t>
  </si>
  <si>
    <t>G459</t>
  </si>
  <si>
    <t>G460</t>
  </si>
  <si>
    <t>G461</t>
  </si>
  <si>
    <t>G462</t>
  </si>
  <si>
    <t>G463</t>
  </si>
  <si>
    <t>G464</t>
  </si>
  <si>
    <t>G465</t>
  </si>
  <si>
    <t>G466</t>
  </si>
  <si>
    <t>G467</t>
  </si>
  <si>
    <t>G468</t>
  </si>
  <si>
    <t>G469</t>
  </si>
  <si>
    <t>G470</t>
  </si>
  <si>
    <t>G471</t>
  </si>
  <si>
    <t>G472</t>
  </si>
  <si>
    <t>G473</t>
  </si>
  <si>
    <t>G474</t>
  </si>
  <si>
    <t>G475</t>
  </si>
  <si>
    <t>G476</t>
  </si>
  <si>
    <t>G477</t>
  </si>
  <si>
    <t>G478</t>
  </si>
  <si>
    <t>G479</t>
  </si>
  <si>
    <t>G480</t>
  </si>
  <si>
    <t>G481</t>
  </si>
  <si>
    <t>G482</t>
  </si>
  <si>
    <t>G483</t>
  </si>
  <si>
    <t>G484</t>
  </si>
  <si>
    <t>G485</t>
  </si>
  <si>
    <t>G486</t>
  </si>
  <si>
    <t>G487</t>
  </si>
  <si>
    <t>G488</t>
  </si>
  <si>
    <t>G489</t>
  </si>
  <si>
    <t>G490</t>
  </si>
  <si>
    <t>G491</t>
  </si>
  <si>
    <t>G492</t>
  </si>
  <si>
    <t>G493</t>
  </si>
  <si>
    <t>G494</t>
  </si>
  <si>
    <t>G495</t>
  </si>
  <si>
    <t>G496</t>
  </si>
  <si>
    <t>G497</t>
  </si>
  <si>
    <t>G498</t>
  </si>
  <si>
    <t>G499</t>
  </si>
  <si>
    <t>G500</t>
  </si>
  <si>
    <t>G501</t>
  </si>
  <si>
    <t>G502</t>
  </si>
  <si>
    <t>G503</t>
  </si>
  <si>
    <t>G504</t>
  </si>
  <si>
    <t>G505</t>
  </si>
  <si>
    <t>G506</t>
  </si>
  <si>
    <t>G507</t>
  </si>
  <si>
    <t>G508</t>
  </si>
  <si>
    <t>G509</t>
  </si>
  <si>
    <t>G510</t>
  </si>
  <si>
    <t>G511</t>
  </si>
  <si>
    <t>G512</t>
  </si>
  <si>
    <t>G513</t>
  </si>
  <si>
    <t>G514</t>
  </si>
  <si>
    <t>G515</t>
  </si>
  <si>
    <t>G516</t>
  </si>
  <si>
    <t>G517</t>
  </si>
  <si>
    <t>G518</t>
  </si>
  <si>
    <t>G519</t>
  </si>
  <si>
    <t>G520</t>
  </si>
  <si>
    <t>G521</t>
  </si>
  <si>
    <t>G522</t>
  </si>
  <si>
    <t>G523</t>
  </si>
  <si>
    <t>G524</t>
  </si>
  <si>
    <t>G525</t>
  </si>
  <si>
    <t>G526</t>
  </si>
  <si>
    <t>G527</t>
  </si>
  <si>
    <t>G528</t>
  </si>
  <si>
    <t>G529</t>
  </si>
  <si>
    <t>G530</t>
  </si>
  <si>
    <t>G531</t>
  </si>
  <si>
    <t>G532</t>
  </si>
  <si>
    <t>G533</t>
  </si>
  <si>
    <t>G534</t>
  </si>
  <si>
    <t>G535</t>
  </si>
  <si>
    <t>G536</t>
  </si>
  <si>
    <t>G537</t>
  </si>
  <si>
    <t>G538</t>
  </si>
  <si>
    <t>G539</t>
  </si>
  <si>
    <t>G540</t>
  </si>
  <si>
    <t>G541</t>
  </si>
  <si>
    <t>G542</t>
  </si>
  <si>
    <t>G543</t>
  </si>
  <si>
    <t>G544</t>
  </si>
  <si>
    <t>G545</t>
  </si>
  <si>
    <t>G546</t>
  </si>
  <si>
    <t>G547</t>
  </si>
  <si>
    <t>G548</t>
  </si>
  <si>
    <t>G549</t>
  </si>
  <si>
    <t>G550</t>
  </si>
  <si>
    <t>G551</t>
  </si>
  <si>
    <t>G552</t>
  </si>
  <si>
    <t>G553</t>
  </si>
  <si>
    <t>G554</t>
  </si>
  <si>
    <t>G555</t>
  </si>
  <si>
    <t>G556</t>
  </si>
  <si>
    <t>G557</t>
  </si>
  <si>
    <t>G558</t>
  </si>
  <si>
    <t>G559</t>
  </si>
  <si>
    <t>G560</t>
  </si>
  <si>
    <t>G561</t>
  </si>
  <si>
    <t>G562</t>
  </si>
  <si>
    <t>G563</t>
  </si>
  <si>
    <t>G564</t>
  </si>
  <si>
    <t>G565</t>
  </si>
  <si>
    <t>G566</t>
  </si>
  <si>
    <t>G567</t>
  </si>
  <si>
    <t>G568</t>
  </si>
  <si>
    <t>G569</t>
  </si>
  <si>
    <t>G570</t>
  </si>
  <si>
    <t>G571</t>
  </si>
  <si>
    <t>G572</t>
  </si>
  <si>
    <t>G573</t>
  </si>
  <si>
    <t>G574</t>
  </si>
  <si>
    <t>G575</t>
  </si>
  <si>
    <t>G576</t>
  </si>
  <si>
    <t>G577</t>
  </si>
  <si>
    <t>G578</t>
  </si>
  <si>
    <t>G579</t>
  </si>
  <si>
    <t>G580</t>
  </si>
  <si>
    <t>G581</t>
  </si>
  <si>
    <t>G582</t>
  </si>
  <si>
    <t>G583</t>
  </si>
  <si>
    <t>G584</t>
  </si>
  <si>
    <t>G585</t>
  </si>
  <si>
    <t>G586</t>
  </si>
  <si>
    <t>G587</t>
  </si>
  <si>
    <t>G588</t>
  </si>
  <si>
    <t>G589</t>
  </si>
  <si>
    <t>G590</t>
  </si>
  <si>
    <t>G591</t>
  </si>
  <si>
    <t>G592</t>
  </si>
  <si>
    <t>G593</t>
  </si>
  <si>
    <t>G594</t>
  </si>
  <si>
    <t>G595</t>
  </si>
  <si>
    <t>G596</t>
  </si>
  <si>
    <t>G597</t>
  </si>
  <si>
    <t>G598</t>
  </si>
  <si>
    <t>G599</t>
  </si>
  <si>
    <t>G600</t>
  </si>
  <si>
    <t>G601</t>
  </si>
  <si>
    <t>G602</t>
  </si>
  <si>
    <t>G603</t>
  </si>
  <si>
    <t>G604</t>
  </si>
  <si>
    <t>G605</t>
  </si>
  <si>
    <t>G606</t>
  </si>
  <si>
    <t>G607</t>
  </si>
  <si>
    <t>G608</t>
  </si>
  <si>
    <t>G609</t>
  </si>
  <si>
    <t>G610</t>
  </si>
  <si>
    <t>G611</t>
  </si>
  <si>
    <t>G612</t>
  </si>
  <si>
    <t>G613</t>
  </si>
  <si>
    <t>G614</t>
  </si>
  <si>
    <t>G615</t>
  </si>
  <si>
    <t>G616</t>
  </si>
  <si>
    <t>G617</t>
  </si>
  <si>
    <t>G618</t>
  </si>
  <si>
    <t>G619</t>
  </si>
  <si>
    <t>G620</t>
  </si>
  <si>
    <t>G621</t>
  </si>
  <si>
    <t>G622</t>
  </si>
  <si>
    <t>G623</t>
  </si>
  <si>
    <t>G624</t>
  </si>
  <si>
    <t>G625</t>
  </si>
  <si>
    <t>G626</t>
  </si>
  <si>
    <t>G627</t>
  </si>
  <si>
    <t>G628</t>
  </si>
  <si>
    <t>G629</t>
  </si>
  <si>
    <t>G630</t>
  </si>
  <si>
    <t>G631</t>
  </si>
  <si>
    <t>G632</t>
  </si>
  <si>
    <t>G633</t>
  </si>
  <si>
    <t>G634</t>
  </si>
  <si>
    <t>G635</t>
  </si>
  <si>
    <t>G636</t>
  </si>
  <si>
    <t>G637</t>
  </si>
  <si>
    <t>G638</t>
  </si>
  <si>
    <t>G639</t>
  </si>
  <si>
    <t>G640</t>
  </si>
  <si>
    <t>G641</t>
  </si>
  <si>
    <t>G642</t>
  </si>
  <si>
    <t>G643</t>
  </si>
  <si>
    <t>G644</t>
  </si>
  <si>
    <t>G645</t>
  </si>
  <si>
    <t>G646</t>
  </si>
  <si>
    <t>G647</t>
  </si>
  <si>
    <t>G648</t>
  </si>
  <si>
    <t>G649</t>
  </si>
  <si>
    <t>G650</t>
  </si>
  <si>
    <t>G651</t>
  </si>
  <si>
    <t>G652</t>
  </si>
  <si>
    <t>G653</t>
  </si>
  <si>
    <t>G654</t>
  </si>
  <si>
    <t>G655</t>
  </si>
  <si>
    <t>G656</t>
  </si>
  <si>
    <t>G657</t>
  </si>
  <si>
    <t>G658</t>
  </si>
  <si>
    <t>G659</t>
  </si>
  <si>
    <t>G660</t>
  </si>
  <si>
    <t>G661</t>
  </si>
  <si>
    <t>G662</t>
  </si>
  <si>
    <t>G663</t>
  </si>
  <si>
    <t>G664</t>
  </si>
  <si>
    <t>G665</t>
  </si>
  <si>
    <t>G666</t>
  </si>
  <si>
    <t>G667</t>
  </si>
  <si>
    <t>G668</t>
  </si>
  <si>
    <t>G669</t>
  </si>
  <si>
    <t>G670</t>
  </si>
  <si>
    <t>G671</t>
  </si>
  <si>
    <t>G672</t>
  </si>
  <si>
    <t>G673</t>
  </si>
  <si>
    <t>G674</t>
  </si>
  <si>
    <t>G675</t>
  </si>
  <si>
    <t>G676</t>
  </si>
  <si>
    <t>G677</t>
  </si>
  <si>
    <t>G678</t>
  </si>
  <si>
    <t>G679</t>
  </si>
  <si>
    <t>G680</t>
  </si>
  <si>
    <t>G681</t>
  </si>
  <si>
    <t>G682</t>
  </si>
  <si>
    <t>G683</t>
  </si>
  <si>
    <t>G684</t>
  </si>
  <si>
    <t>G685</t>
  </si>
  <si>
    <t>G686</t>
  </si>
  <si>
    <t>G687</t>
  </si>
  <si>
    <t>G688</t>
  </si>
  <si>
    <t>G689</t>
  </si>
  <si>
    <t>G690</t>
  </si>
  <si>
    <t>G691</t>
  </si>
  <si>
    <t>G692</t>
  </si>
  <si>
    <t>G693</t>
  </si>
  <si>
    <t>G694</t>
  </si>
  <si>
    <t>G695</t>
  </si>
  <si>
    <t>G696</t>
  </si>
  <si>
    <t>G697</t>
  </si>
  <si>
    <t>G698</t>
  </si>
  <si>
    <t>G699</t>
  </si>
  <si>
    <t>G700</t>
  </si>
  <si>
    <t>G701</t>
  </si>
  <si>
    <t>G702</t>
  </si>
  <si>
    <t>G703</t>
  </si>
  <si>
    <t>G704</t>
  </si>
  <si>
    <t>G705</t>
  </si>
  <si>
    <t>G706</t>
  </si>
  <si>
    <t>G707</t>
  </si>
  <si>
    <t>G708</t>
  </si>
  <si>
    <t>G709</t>
  </si>
  <si>
    <t>G710</t>
  </si>
  <si>
    <t>G711</t>
  </si>
  <si>
    <t>G712</t>
  </si>
  <si>
    <t>G713</t>
  </si>
  <si>
    <t>G714</t>
  </si>
  <si>
    <t>G715</t>
  </si>
  <si>
    <t>G716</t>
  </si>
  <si>
    <t>G717</t>
  </si>
  <si>
    <t>G718</t>
  </si>
  <si>
    <t>G719</t>
  </si>
  <si>
    <t>G720</t>
  </si>
  <si>
    <t>G721</t>
  </si>
  <si>
    <t>G722</t>
  </si>
  <si>
    <t>G723</t>
  </si>
  <si>
    <t>G724</t>
  </si>
  <si>
    <t>G725</t>
  </si>
  <si>
    <t>G726</t>
  </si>
  <si>
    <t>G727</t>
  </si>
  <si>
    <t>G728</t>
  </si>
  <si>
    <t>G729</t>
  </si>
  <si>
    <t>G730</t>
  </si>
  <si>
    <t>G731</t>
  </si>
  <si>
    <t>G732</t>
  </si>
  <si>
    <t>G733</t>
  </si>
  <si>
    <t>G734</t>
  </si>
  <si>
    <t>G735</t>
  </si>
  <si>
    <t>G736</t>
  </si>
  <si>
    <t>G737</t>
  </si>
  <si>
    <t>G738</t>
  </si>
  <si>
    <t>G739</t>
  </si>
  <si>
    <t>G740</t>
  </si>
  <si>
    <t>G741</t>
  </si>
  <si>
    <t>G742</t>
  </si>
  <si>
    <t>G743</t>
  </si>
  <si>
    <t>G744</t>
  </si>
  <si>
    <t>G745</t>
  </si>
  <si>
    <t>G746</t>
  </si>
  <si>
    <t>G747</t>
  </si>
  <si>
    <t>G748</t>
  </si>
  <si>
    <t>G749</t>
  </si>
  <si>
    <t>G750</t>
  </si>
  <si>
    <t>G751</t>
  </si>
  <si>
    <t>G752</t>
  </si>
  <si>
    <t>G753</t>
  </si>
  <si>
    <t>G754</t>
  </si>
  <si>
    <t>G755</t>
  </si>
  <si>
    <t>G756</t>
  </si>
  <si>
    <t>G757</t>
  </si>
  <si>
    <t>G758</t>
  </si>
  <si>
    <t>G759</t>
  </si>
  <si>
    <t>G760</t>
  </si>
  <si>
    <t>G761</t>
  </si>
  <si>
    <t>G762</t>
  </si>
  <si>
    <t>G763</t>
  </si>
  <si>
    <t>G764</t>
  </si>
  <si>
    <t>G765</t>
  </si>
  <si>
    <t>G766</t>
  </si>
  <si>
    <t>G767</t>
  </si>
  <si>
    <t>G768</t>
  </si>
  <si>
    <t>G769</t>
  </si>
  <si>
    <t>G770</t>
  </si>
  <si>
    <t>G771</t>
  </si>
  <si>
    <t>G772</t>
  </si>
  <si>
    <t>G773</t>
  </si>
  <si>
    <t>G774</t>
  </si>
  <si>
    <t>G775</t>
  </si>
  <si>
    <t>G776</t>
  </si>
  <si>
    <t>G777</t>
  </si>
  <si>
    <t>G778</t>
  </si>
  <si>
    <t>G779</t>
  </si>
  <si>
    <t>G780</t>
  </si>
  <si>
    <t>G781</t>
  </si>
  <si>
    <t>G782</t>
  </si>
  <si>
    <t>G783</t>
  </si>
  <si>
    <t>G784</t>
  </si>
  <si>
    <t>G785</t>
  </si>
  <si>
    <t>G786</t>
  </si>
  <si>
    <t>G787</t>
  </si>
  <si>
    <t>G788</t>
  </si>
  <si>
    <t>G789</t>
  </si>
  <si>
    <t>G790</t>
  </si>
  <si>
    <t>G791</t>
  </si>
  <si>
    <t>G792</t>
  </si>
  <si>
    <t>G793</t>
  </si>
  <si>
    <t>G794</t>
  </si>
  <si>
    <t>G795</t>
  </si>
  <si>
    <t>G796</t>
  </si>
  <si>
    <t>G797</t>
  </si>
  <si>
    <t>G798</t>
  </si>
  <si>
    <t>G799</t>
  </si>
  <si>
    <t>G800</t>
  </si>
  <si>
    <t>G801</t>
  </si>
  <si>
    <t>G802</t>
  </si>
  <si>
    <t>G803</t>
  </si>
  <si>
    <t>G804</t>
  </si>
  <si>
    <t>G805</t>
  </si>
  <si>
    <t>G806</t>
  </si>
  <si>
    <t>G807</t>
  </si>
  <si>
    <t>G808</t>
  </si>
  <si>
    <t>G809</t>
  </si>
  <si>
    <t>G810</t>
  </si>
  <si>
    <t>G811</t>
  </si>
  <si>
    <t>G812</t>
  </si>
  <si>
    <t>G813</t>
  </si>
  <si>
    <t>G814</t>
  </si>
  <si>
    <t>G815</t>
  </si>
  <si>
    <t>G816</t>
  </si>
  <si>
    <t>G817</t>
  </si>
  <si>
    <t>G818</t>
  </si>
  <si>
    <t>G819</t>
  </si>
  <si>
    <t>G820</t>
  </si>
  <si>
    <t>G821</t>
  </si>
  <si>
    <t>G822</t>
  </si>
  <si>
    <t>G823</t>
  </si>
  <si>
    <t>G824</t>
  </si>
  <si>
    <t>G825</t>
  </si>
  <si>
    <t>G826</t>
  </si>
  <si>
    <t>G827</t>
  </si>
  <si>
    <t>G828</t>
  </si>
  <si>
    <t>G829</t>
  </si>
  <si>
    <t>G830</t>
  </si>
  <si>
    <t>G831</t>
  </si>
  <si>
    <t>G832</t>
  </si>
  <si>
    <t>G833</t>
  </si>
  <si>
    <t>G834</t>
  </si>
  <si>
    <t>G835</t>
  </si>
  <si>
    <t>G836</t>
  </si>
  <si>
    <t>G837</t>
  </si>
  <si>
    <t>G838</t>
  </si>
  <si>
    <t>G839</t>
  </si>
  <si>
    <t>G840</t>
  </si>
  <si>
    <t>G841</t>
  </si>
  <si>
    <t>G842</t>
  </si>
  <si>
    <t>G843</t>
  </si>
  <si>
    <t>G844</t>
  </si>
  <si>
    <t>G845</t>
  </si>
  <si>
    <t>G846</t>
  </si>
  <si>
    <t>G847</t>
  </si>
  <si>
    <t>G848</t>
  </si>
  <si>
    <t>G849</t>
  </si>
  <si>
    <t>G850</t>
  </si>
  <si>
    <t>G851</t>
  </si>
  <si>
    <t>G852</t>
  </si>
  <si>
    <t>G853</t>
  </si>
  <si>
    <t>G854</t>
  </si>
  <si>
    <t>G855</t>
  </si>
  <si>
    <t>G856</t>
  </si>
  <si>
    <t>G857</t>
  </si>
  <si>
    <t>G858</t>
  </si>
  <si>
    <t>G859</t>
  </si>
  <si>
    <t>G860</t>
  </si>
  <si>
    <t>G861</t>
  </si>
  <si>
    <t>G862</t>
  </si>
  <si>
    <t>G863</t>
  </si>
  <si>
    <t>G864</t>
  </si>
  <si>
    <t>G865</t>
  </si>
  <si>
    <t>G866</t>
  </si>
  <si>
    <t>G867</t>
  </si>
  <si>
    <t>G868</t>
  </si>
  <si>
    <t>G869</t>
  </si>
  <si>
    <t>G870</t>
  </si>
  <si>
    <t>G871</t>
  </si>
  <si>
    <t>G872</t>
  </si>
  <si>
    <t>G873</t>
  </si>
  <si>
    <t>G874</t>
  </si>
  <si>
    <t>G875</t>
  </si>
  <si>
    <t>G876</t>
  </si>
  <si>
    <t>G877</t>
  </si>
  <si>
    <t>G878</t>
  </si>
  <si>
    <t>G879</t>
  </si>
  <si>
    <t>G880</t>
  </si>
  <si>
    <t>G881</t>
  </si>
  <si>
    <t>G882</t>
  </si>
  <si>
    <t>G883</t>
  </si>
  <si>
    <t>G884</t>
  </si>
  <si>
    <t>G885</t>
  </si>
  <si>
    <t>G886</t>
  </si>
  <si>
    <t>G887</t>
  </si>
  <si>
    <t>G888</t>
  </si>
  <si>
    <t>G889</t>
  </si>
  <si>
    <t>G890</t>
  </si>
  <si>
    <t>G891</t>
  </si>
  <si>
    <t>G892</t>
  </si>
  <si>
    <t>G893</t>
  </si>
  <si>
    <t>G894</t>
  </si>
  <si>
    <t>G895</t>
  </si>
  <si>
    <t>G896</t>
  </si>
  <si>
    <t>G897</t>
  </si>
  <si>
    <t>G898</t>
  </si>
  <si>
    <t>G899</t>
  </si>
  <si>
    <t>G900</t>
  </si>
  <si>
    <t>G901</t>
  </si>
  <si>
    <t>G902</t>
  </si>
  <si>
    <t>G903</t>
  </si>
  <si>
    <t>G904</t>
  </si>
  <si>
    <t>G905</t>
  </si>
  <si>
    <t>G906</t>
  </si>
  <si>
    <t>G907</t>
  </si>
  <si>
    <t>G908</t>
  </si>
  <si>
    <t>G909</t>
  </si>
  <si>
    <t>G910</t>
  </si>
  <si>
    <t>G911</t>
  </si>
  <si>
    <t>G912</t>
  </si>
  <si>
    <t>G913</t>
  </si>
  <si>
    <t>G914</t>
  </si>
  <si>
    <t>G915</t>
  </si>
  <si>
    <t>G916</t>
  </si>
  <si>
    <t>G917</t>
  </si>
  <si>
    <t>G918</t>
  </si>
  <si>
    <t>G919</t>
  </si>
  <si>
    <t>G920</t>
  </si>
  <si>
    <t>G921</t>
  </si>
  <si>
    <t>G922</t>
  </si>
  <si>
    <t>G923</t>
  </si>
  <si>
    <t>G924</t>
  </si>
  <si>
    <t>G925</t>
  </si>
  <si>
    <t>G926</t>
  </si>
  <si>
    <t>G927</t>
  </si>
  <si>
    <t>G928</t>
  </si>
  <si>
    <t>G929</t>
  </si>
  <si>
    <t>G930</t>
  </si>
  <si>
    <t>G931</t>
  </si>
  <si>
    <t>G932</t>
  </si>
  <si>
    <t>G933</t>
  </si>
  <si>
    <t>G934</t>
  </si>
  <si>
    <t>G935</t>
  </si>
  <si>
    <t>G936</t>
  </si>
  <si>
    <t>G937</t>
  </si>
  <si>
    <t>G938</t>
  </si>
  <si>
    <t>G939</t>
  </si>
  <si>
    <t>G940</t>
  </si>
  <si>
    <t>G941</t>
  </si>
  <si>
    <t>G942</t>
  </si>
  <si>
    <t>G943</t>
  </si>
  <si>
    <t>G944</t>
  </si>
  <si>
    <t>G945</t>
  </si>
  <si>
    <t>G946</t>
  </si>
  <si>
    <t>G947</t>
  </si>
  <si>
    <t>G948</t>
  </si>
  <si>
    <t>G949</t>
  </si>
  <si>
    <t>G950</t>
  </si>
  <si>
    <t>G951</t>
  </si>
  <si>
    <t>G952</t>
  </si>
  <si>
    <t>G953</t>
  </si>
  <si>
    <t>G954</t>
  </si>
  <si>
    <t>G955</t>
  </si>
  <si>
    <t>G956</t>
  </si>
  <si>
    <t>G957</t>
  </si>
  <si>
    <t>G958</t>
  </si>
  <si>
    <t>G959</t>
  </si>
  <si>
    <t>G960</t>
  </si>
  <si>
    <t>G961</t>
  </si>
  <si>
    <t>G962</t>
  </si>
  <si>
    <t>G963</t>
  </si>
  <si>
    <t>G964</t>
  </si>
  <si>
    <t>G965</t>
  </si>
  <si>
    <t>G966</t>
  </si>
  <si>
    <t>G967</t>
  </si>
  <si>
    <t>G968</t>
  </si>
  <si>
    <t>G969</t>
  </si>
  <si>
    <t>G970</t>
  </si>
  <si>
    <t>G971</t>
  </si>
  <si>
    <t>G972</t>
  </si>
  <si>
    <t>G973</t>
  </si>
  <si>
    <t>G974</t>
  </si>
  <si>
    <t>G975</t>
  </si>
  <si>
    <t>G976</t>
  </si>
  <si>
    <t>G977</t>
  </si>
  <si>
    <t>G978</t>
  </si>
  <si>
    <t>G979</t>
  </si>
  <si>
    <t>G980</t>
  </si>
  <si>
    <t>G981</t>
  </si>
  <si>
    <t>G982</t>
  </si>
  <si>
    <t>G983</t>
  </si>
  <si>
    <t>G984</t>
  </si>
  <si>
    <t>G985</t>
  </si>
  <si>
    <t>G986</t>
  </si>
  <si>
    <t>G987</t>
  </si>
  <si>
    <t>G988</t>
  </si>
  <si>
    <t>G989</t>
  </si>
  <si>
    <t>G990</t>
  </si>
  <si>
    <t>G991</t>
  </si>
  <si>
    <t>G992</t>
  </si>
  <si>
    <t>G993</t>
  </si>
  <si>
    <t>G994</t>
  </si>
  <si>
    <t>G995</t>
  </si>
  <si>
    <t>G996</t>
  </si>
  <si>
    <t>G997</t>
  </si>
  <si>
    <t>G998</t>
  </si>
  <si>
    <t>G999</t>
  </si>
  <si>
    <t>G1000</t>
  </si>
  <si>
    <t>G1001</t>
  </si>
  <si>
    <t>G1002</t>
  </si>
  <si>
    <t>G1003</t>
  </si>
  <si>
    <t>G1004</t>
  </si>
  <si>
    <t>G1005</t>
  </si>
  <si>
    <t>G1006</t>
  </si>
  <si>
    <t>G1007</t>
  </si>
  <si>
    <t>G1008</t>
  </si>
  <si>
    <t>G1009</t>
  </si>
  <si>
    <t>G1010</t>
  </si>
  <si>
    <t>G1011</t>
  </si>
  <si>
    <t>G1012</t>
  </si>
  <si>
    <t>G1013</t>
  </si>
  <si>
    <t>G1014</t>
  </si>
  <si>
    <t>G1015</t>
  </si>
  <si>
    <t>G1016</t>
  </si>
  <si>
    <t>G1017</t>
  </si>
  <si>
    <t>G1018</t>
  </si>
  <si>
    <t>G1019</t>
  </si>
  <si>
    <t>G1020</t>
  </si>
  <si>
    <t>G1021</t>
  </si>
  <si>
    <t>G1022</t>
  </si>
  <si>
    <t>G1023</t>
  </si>
  <si>
    <t>G1024</t>
  </si>
  <si>
    <t>G1025</t>
  </si>
  <si>
    <t>G1026</t>
  </si>
  <si>
    <t>G1027</t>
  </si>
  <si>
    <t>G1028</t>
  </si>
  <si>
    <t>G1029</t>
  </si>
  <si>
    <t>G1030</t>
  </si>
  <si>
    <t>G1031</t>
  </si>
  <si>
    <t>G1032</t>
  </si>
  <si>
    <t>G1033</t>
  </si>
  <si>
    <t>G1034</t>
  </si>
  <si>
    <t>G1035</t>
  </si>
  <si>
    <t>G1036</t>
  </si>
  <si>
    <t>G1037</t>
  </si>
  <si>
    <t>G1038</t>
  </si>
  <si>
    <t>G1039</t>
  </si>
  <si>
    <t>G1040</t>
  </si>
  <si>
    <t>G1041</t>
  </si>
  <si>
    <t>G1042</t>
  </si>
  <si>
    <t>G1043</t>
  </si>
  <si>
    <t>G1044</t>
  </si>
  <si>
    <t>G1045</t>
  </si>
  <si>
    <t>G1046</t>
  </si>
  <si>
    <t>G1047</t>
  </si>
  <si>
    <t>G1048</t>
  </si>
  <si>
    <t>G1049</t>
  </si>
  <si>
    <t>G1050</t>
  </si>
  <si>
    <t>G1051</t>
  </si>
  <si>
    <t>G1052</t>
  </si>
  <si>
    <t>G1053</t>
  </si>
  <si>
    <t>G1054</t>
  </si>
  <si>
    <t>G1055</t>
  </si>
  <si>
    <t>G1056</t>
  </si>
  <si>
    <t>G1057</t>
  </si>
  <si>
    <t>G1058</t>
  </si>
  <si>
    <t>G1059</t>
  </si>
  <si>
    <t>G1060</t>
  </si>
  <si>
    <t>G1061</t>
  </si>
  <si>
    <t>G1062</t>
  </si>
  <si>
    <t>G1063</t>
  </si>
  <si>
    <t>G1064</t>
  </si>
  <si>
    <t>G1065</t>
  </si>
  <si>
    <t>G1066</t>
  </si>
  <si>
    <t>G1067</t>
  </si>
  <si>
    <t>G1068</t>
  </si>
  <si>
    <t>G1069</t>
  </si>
  <si>
    <t>G1070</t>
  </si>
  <si>
    <t>G1071</t>
  </si>
  <si>
    <t>G1072</t>
  </si>
  <si>
    <t>G1073</t>
  </si>
  <si>
    <t>G1074</t>
  </si>
  <si>
    <t>G1075</t>
  </si>
  <si>
    <t>G1076</t>
  </si>
  <si>
    <t>G1077</t>
  </si>
  <si>
    <t>G1078</t>
  </si>
  <si>
    <t>G1079</t>
  </si>
  <si>
    <t>G1080</t>
  </si>
  <si>
    <t>G1081</t>
  </si>
  <si>
    <t>G1082</t>
  </si>
  <si>
    <t>G1083</t>
  </si>
  <si>
    <t>G1084</t>
  </si>
  <si>
    <t>G1085</t>
  </si>
  <si>
    <t>G1086</t>
  </si>
  <si>
    <t>G1087</t>
  </si>
  <si>
    <t>G1088</t>
  </si>
  <si>
    <t>G1089</t>
  </si>
  <si>
    <t>G1090</t>
  </si>
  <si>
    <t>G1091</t>
  </si>
  <si>
    <t>G1092</t>
  </si>
  <si>
    <t>Fixed Parameters</t>
  </si>
  <si>
    <t>Plane Capacity</t>
  </si>
  <si>
    <t>Strategy</t>
  </si>
  <si>
    <t>No. of Overbookings</t>
  </si>
  <si>
    <t>No. No shows</t>
  </si>
  <si>
    <t>Flight demand</t>
  </si>
  <si>
    <t>Passengers Bumped</t>
  </si>
  <si>
    <t>Flight Profit</t>
  </si>
  <si>
    <t>Max Bookings</t>
  </si>
  <si>
    <t>No. of Bookings</t>
  </si>
  <si>
    <t>Inputs</t>
  </si>
  <si>
    <t>Profit per booking</t>
  </si>
  <si>
    <t>Cost of bumped passenger</t>
  </si>
  <si>
    <t>Model I</t>
  </si>
  <si>
    <t xml:space="preserve">Model II </t>
  </si>
  <si>
    <t xml:space="preserve">Model III </t>
  </si>
  <si>
    <t xml:space="preserve">Model IV </t>
  </si>
  <si>
    <t>Model V</t>
  </si>
  <si>
    <t>ASSUMPTIONS:</t>
  </si>
  <si>
    <t>Cost of Overbooking</t>
  </si>
  <si>
    <t>• Assume Plane Capacity is 100</t>
  </si>
  <si>
    <t>• Assume Profit per Cusomter is €40</t>
  </si>
  <si>
    <t>• Assume Cost of Overbooking is €100</t>
  </si>
  <si>
    <t>• Assume all parameters are fixed.</t>
  </si>
  <si>
    <t>• Assume all no show passengers lose their booking and must not be accomodated</t>
  </si>
  <si>
    <t>Profit Statistics</t>
  </si>
  <si>
    <t>Overbooking by 3</t>
  </si>
  <si>
    <t>Overbooking by 4</t>
  </si>
  <si>
    <t>Overbooking by 5</t>
  </si>
  <si>
    <t>Overbooking by 1</t>
  </si>
  <si>
    <t>Overbooking by 2</t>
  </si>
  <si>
    <t>Average</t>
  </si>
  <si>
    <t>Median</t>
  </si>
  <si>
    <t>Std Dev</t>
  </si>
  <si>
    <t>Max</t>
  </si>
  <si>
    <t>Min</t>
  </si>
  <si>
    <t>Model I Overbooking Flight by 1 Passenger</t>
  </si>
  <si>
    <t>Model II Overbooking Flight by 2 Passengers</t>
  </si>
  <si>
    <t>Model III Overbooking Flight by 3 Passengers</t>
  </si>
  <si>
    <t>Model IV Overbooking Flight by 4 Passengers</t>
  </si>
  <si>
    <t>Model V Overbooking Flight by 5 Passengers</t>
  </si>
  <si>
    <t>SENSITIVTY ANALYSIS</t>
  </si>
  <si>
    <t> </t>
  </si>
  <si>
    <t>Av. Profit</t>
  </si>
  <si>
    <t>Number of Overbookings</t>
  </si>
  <si>
    <t>Cost</t>
  </si>
  <si>
    <t>of</t>
  </si>
  <si>
    <t>Bumped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</si>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</sst>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* #,##0.00_-;\-&quot;€&quot;* #,##0.00_-;_-&quot;€&quot;* &quot;-&quot;??_-;_-@_-"/>
    <numFmt numFmtId="165" formatCode="_([$€-2]\ * #,##0.00_);_([$€-2]\ * \(#,##0.00\);_([$€-2]\ * &quot;-&quot;??_);_(@_)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9" tint="0.59996337778862885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/>
    <xf numFmtId="0" fontId="0" fillId="7" borderId="3" xfId="0" applyFill="1" applyBorder="1"/>
    <xf numFmtId="0" fontId="1" fillId="0" borderId="0" xfId="0" applyFont="1"/>
    <xf numFmtId="0" fontId="0" fillId="6" borderId="3" xfId="0" applyFill="1" applyBorder="1" applyAlignment="1">
      <alignment horizontal="center"/>
    </xf>
    <xf numFmtId="0" fontId="0" fillId="6" borderId="3" xfId="0" applyFill="1" applyBorder="1"/>
    <xf numFmtId="164" fontId="0" fillId="7" borderId="3" xfId="0" applyNumberFormat="1" applyFill="1" applyBorder="1"/>
    <xf numFmtId="0" fontId="5" fillId="8" borderId="7" xfId="0" applyFont="1" applyFill="1" applyBorder="1"/>
    <xf numFmtId="0" fontId="6" fillId="9" borderId="8" xfId="0" applyFont="1" applyFill="1" applyBorder="1"/>
    <xf numFmtId="0" fontId="7" fillId="10" borderId="0" xfId="0" applyFont="1" applyFill="1"/>
    <xf numFmtId="0" fontId="7" fillId="10" borderId="10" xfId="0" applyFont="1" applyFill="1" applyBorder="1"/>
    <xf numFmtId="0" fontId="6" fillId="8" borderId="11" xfId="0" applyFont="1" applyFill="1" applyBorder="1"/>
    <xf numFmtId="0" fontId="5" fillId="10" borderId="12" xfId="0" applyFont="1" applyFill="1" applyBorder="1"/>
    <xf numFmtId="0" fontId="5" fillId="10" borderId="13" xfId="0" applyFont="1" applyFill="1" applyBorder="1"/>
    <xf numFmtId="0" fontId="6" fillId="8" borderId="14" xfId="0" applyFont="1" applyFill="1" applyBorder="1"/>
    <xf numFmtId="0" fontId="5" fillId="10" borderId="15" xfId="0" applyFont="1" applyFill="1" applyBorder="1"/>
    <xf numFmtId="0" fontId="5" fillId="10" borderId="16" xfId="0" applyFont="1" applyFill="1" applyBorder="1"/>
    <xf numFmtId="0" fontId="6" fillId="8" borderId="17" xfId="0" applyFont="1" applyFill="1" applyBorder="1"/>
    <xf numFmtId="0" fontId="5" fillId="10" borderId="18" xfId="0" applyFont="1" applyFill="1" applyBorder="1"/>
    <xf numFmtId="0" fontId="5" fillId="10" borderId="19" xfId="0" applyFont="1" applyFill="1" applyBorder="1"/>
    <xf numFmtId="165" fontId="7" fillId="10" borderId="12" xfId="0" applyNumberFormat="1" applyFont="1" applyFill="1" applyBorder="1"/>
    <xf numFmtId="164" fontId="0" fillId="7" borderId="0" xfId="0" applyNumberFormat="1" applyFill="1"/>
    <xf numFmtId="164" fontId="6" fillId="9" borderId="8" xfId="0" applyNumberFormat="1" applyFont="1" applyFill="1" applyBorder="1"/>
    <xf numFmtId="0" fontId="0" fillId="11" borderId="0" xfId="0" applyFill="1"/>
    <xf numFmtId="0" fontId="3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0" xfId="0" applyFont="1" applyFill="1" applyAlignment="1">
      <alignment horizontal="center"/>
    </xf>
    <xf numFmtId="0" fontId="3" fillId="11" borderId="0" xfId="0" applyFont="1" applyFill="1"/>
    <xf numFmtId="14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8" fillId="8" borderId="4" xfId="0" applyFont="1" applyFill="1" applyBorder="1"/>
    <xf numFmtId="0" fontId="8" fillId="8" borderId="5" xfId="0" applyFont="1" applyFill="1" applyBorder="1"/>
    <xf numFmtId="0" fontId="8" fillId="8" borderId="6" xfId="0" applyFont="1" applyFill="1" applyBorder="1"/>
    <xf numFmtId="0" fontId="6" fillId="10" borderId="0" xfId="0" applyFont="1" applyFill="1"/>
    <xf numFmtId="0" fontId="6" fillId="10" borderId="9" xfId="0" applyFont="1" applyFill="1" applyBorder="1"/>
    <xf numFmtId="0" fontId="0" fillId="6" borderId="2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0</xdr:rowOff>
    </xdr:from>
    <xdr:to>
      <xdr:col>17</xdr:col>
      <xdr:colOff>158750</xdr:colOff>
      <xdr:row>28</xdr:row>
      <xdr:rowOff>165100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3FBE4137-595C-4585-8D5E-9D8E9334A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0"/>
          <a:ext cx="10344150" cy="53805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3FCB-53BA-4B73-A417-4C6C9101F622}">
  <dimension ref="A1"/>
  <sheetViews>
    <sheetView zoomScale="140" zoomScaleNormal="140" workbookViewId="0">
      <selection activeCell="T11" sqref="T11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1794-4BC3-4690-ACC9-141EF579B698}">
  <dimension ref="A1:J1094"/>
  <sheetViews>
    <sheetView zoomScale="70" zoomScaleNormal="70" workbookViewId="0">
      <selection activeCell="E1" sqref="E1"/>
    </sheetView>
  </sheetViews>
  <sheetFormatPr baseColWidth="10" defaultColWidth="8.83203125" defaultRowHeight="15" x14ac:dyDescent="0.2"/>
  <cols>
    <col min="5" max="6" width="8.6640625" style="26"/>
    <col min="7" max="7" width="12" style="26" customWidth="1"/>
    <col min="8" max="10" width="8.6640625" style="26"/>
  </cols>
  <sheetData>
    <row r="1" spans="1:10" x14ac:dyDescent="0.2">
      <c r="A1" t="s">
        <v>0</v>
      </c>
      <c r="B1" t="s">
        <v>1</v>
      </c>
      <c r="C1" t="s">
        <v>2</v>
      </c>
    </row>
    <row r="2" spans="1:10" x14ac:dyDescent="0.2">
      <c r="A2" t="s">
        <v>3</v>
      </c>
      <c r="B2">
        <v>1</v>
      </c>
      <c r="C2">
        <v>103</v>
      </c>
      <c r="E2" s="27"/>
      <c r="F2" s="28"/>
      <c r="G2" s="29"/>
      <c r="H2" s="29"/>
      <c r="I2" s="29"/>
      <c r="J2" s="29"/>
    </row>
    <row r="3" spans="1:10" x14ac:dyDescent="0.2">
      <c r="A3" t="s">
        <v>4</v>
      </c>
      <c r="B3">
        <v>1</v>
      </c>
      <c r="C3">
        <v>97</v>
      </c>
      <c r="E3" s="27"/>
      <c r="F3" s="30"/>
      <c r="G3" s="31"/>
      <c r="H3" s="32"/>
      <c r="I3" s="32"/>
      <c r="J3" s="32"/>
    </row>
    <row r="4" spans="1:10" x14ac:dyDescent="0.2">
      <c r="A4" t="s">
        <v>5</v>
      </c>
      <c r="B4">
        <v>1</v>
      </c>
      <c r="C4">
        <v>99</v>
      </c>
      <c r="E4" s="27"/>
      <c r="F4" s="30"/>
      <c r="G4" s="31"/>
      <c r="H4" s="32"/>
      <c r="I4" s="32"/>
      <c r="J4" s="32"/>
    </row>
    <row r="5" spans="1:10" x14ac:dyDescent="0.2">
      <c r="A5" t="s">
        <v>6</v>
      </c>
      <c r="B5">
        <v>4</v>
      </c>
      <c r="C5">
        <v>105</v>
      </c>
      <c r="E5" s="27"/>
      <c r="F5" s="30"/>
      <c r="G5" s="31"/>
      <c r="H5" s="32"/>
      <c r="I5" s="32"/>
      <c r="J5" s="32"/>
    </row>
    <row r="6" spans="1:10" x14ac:dyDescent="0.2">
      <c r="A6" t="s">
        <v>7</v>
      </c>
      <c r="B6">
        <v>6</v>
      </c>
      <c r="C6">
        <v>101</v>
      </c>
      <c r="E6" s="27"/>
      <c r="F6" s="30"/>
      <c r="G6" s="31"/>
      <c r="H6" s="32"/>
      <c r="I6" s="32"/>
      <c r="J6" s="32"/>
    </row>
    <row r="7" spans="1:10" x14ac:dyDescent="0.2">
      <c r="A7" t="s">
        <v>8</v>
      </c>
      <c r="B7">
        <v>1</v>
      </c>
      <c r="C7">
        <v>105</v>
      </c>
      <c r="E7" s="27"/>
      <c r="F7" s="30"/>
      <c r="G7" s="31"/>
      <c r="H7" s="32"/>
      <c r="I7" s="32"/>
      <c r="J7" s="32"/>
    </row>
    <row r="8" spans="1:10" x14ac:dyDescent="0.2">
      <c r="A8" t="s">
        <v>9</v>
      </c>
      <c r="B8">
        <v>4</v>
      </c>
      <c r="C8">
        <v>97</v>
      </c>
      <c r="E8" s="27"/>
      <c r="F8" s="30"/>
      <c r="G8" s="31"/>
      <c r="H8" s="32"/>
      <c r="I8" s="32"/>
      <c r="J8" s="32"/>
    </row>
    <row r="9" spans="1:10" x14ac:dyDescent="0.2">
      <c r="A9" t="s">
        <v>10</v>
      </c>
      <c r="B9">
        <v>2</v>
      </c>
      <c r="C9">
        <v>103</v>
      </c>
      <c r="E9" s="27"/>
      <c r="F9" s="30"/>
      <c r="G9" s="31"/>
      <c r="H9" s="32"/>
      <c r="I9" s="32"/>
      <c r="J9" s="32"/>
    </row>
    <row r="10" spans="1:10" x14ac:dyDescent="0.2">
      <c r="A10" t="s">
        <v>11</v>
      </c>
      <c r="B10">
        <v>2</v>
      </c>
      <c r="C10">
        <v>98</v>
      </c>
      <c r="E10" s="27"/>
      <c r="F10" s="30"/>
      <c r="G10" s="31"/>
      <c r="H10" s="32"/>
      <c r="I10" s="32"/>
      <c r="J10" s="32"/>
    </row>
    <row r="11" spans="1:10" x14ac:dyDescent="0.2">
      <c r="A11" t="s">
        <v>12</v>
      </c>
      <c r="B11">
        <v>4</v>
      </c>
      <c r="C11">
        <v>108</v>
      </c>
      <c r="E11" s="27"/>
      <c r="F11" s="30"/>
      <c r="G11" s="31"/>
      <c r="H11" s="32"/>
      <c r="I11" s="32"/>
      <c r="J11" s="32"/>
    </row>
    <row r="12" spans="1:10" x14ac:dyDescent="0.2">
      <c r="A12" t="s">
        <v>13</v>
      </c>
      <c r="B12">
        <v>0</v>
      </c>
      <c r="C12">
        <v>101</v>
      </c>
      <c r="E12" s="27"/>
      <c r="F12" s="30"/>
      <c r="G12" s="31"/>
      <c r="H12" s="32"/>
      <c r="I12" s="32"/>
      <c r="J12" s="32"/>
    </row>
    <row r="13" spans="1:10" x14ac:dyDescent="0.2">
      <c r="A13" t="s">
        <v>14</v>
      </c>
      <c r="B13">
        <v>2</v>
      </c>
      <c r="C13">
        <v>93</v>
      </c>
      <c r="E13" s="27"/>
      <c r="F13" s="30"/>
      <c r="G13" s="31"/>
      <c r="H13" s="32"/>
      <c r="I13" s="32"/>
      <c r="J13" s="32"/>
    </row>
    <row r="14" spans="1:10" x14ac:dyDescent="0.2">
      <c r="A14" t="s">
        <v>15</v>
      </c>
      <c r="B14">
        <v>4</v>
      </c>
      <c r="C14">
        <v>95</v>
      </c>
      <c r="E14" s="27"/>
      <c r="F14" s="30"/>
      <c r="G14" s="31"/>
      <c r="H14" s="32"/>
      <c r="I14" s="32"/>
      <c r="J14" s="32"/>
    </row>
    <row r="15" spans="1:10" x14ac:dyDescent="0.2">
      <c r="A15" t="s">
        <v>16</v>
      </c>
      <c r="B15">
        <v>5</v>
      </c>
      <c r="C15">
        <v>103</v>
      </c>
      <c r="E15" s="27"/>
      <c r="F15" s="30"/>
      <c r="G15" s="31"/>
      <c r="H15" s="32"/>
      <c r="I15" s="32"/>
      <c r="J15" s="32"/>
    </row>
    <row r="16" spans="1:10" x14ac:dyDescent="0.2">
      <c r="A16" t="s">
        <v>17</v>
      </c>
      <c r="B16">
        <v>1</v>
      </c>
      <c r="C16">
        <v>105</v>
      </c>
      <c r="E16" s="27"/>
      <c r="F16" s="30"/>
      <c r="G16" s="31"/>
      <c r="H16" s="32"/>
      <c r="I16" s="32"/>
      <c r="J16" s="32"/>
    </row>
    <row r="17" spans="1:10" x14ac:dyDescent="0.2">
      <c r="A17" t="s">
        <v>18</v>
      </c>
      <c r="B17">
        <v>3</v>
      </c>
      <c r="C17">
        <v>94</v>
      </c>
      <c r="E17" s="27"/>
      <c r="F17" s="30"/>
      <c r="G17" s="31"/>
      <c r="H17" s="32"/>
      <c r="I17" s="32"/>
      <c r="J17" s="32"/>
    </row>
    <row r="18" spans="1:10" x14ac:dyDescent="0.2">
      <c r="A18" t="s">
        <v>19</v>
      </c>
      <c r="B18">
        <v>2</v>
      </c>
      <c r="C18">
        <v>99</v>
      </c>
      <c r="E18" s="27"/>
      <c r="F18" s="30"/>
      <c r="G18" s="31"/>
      <c r="H18" s="32"/>
      <c r="I18" s="32"/>
      <c r="J18" s="32"/>
    </row>
    <row r="19" spans="1:10" x14ac:dyDescent="0.2">
      <c r="A19" t="s">
        <v>20</v>
      </c>
      <c r="B19">
        <v>1</v>
      </c>
      <c r="C19">
        <v>111</v>
      </c>
      <c r="E19" s="27"/>
      <c r="F19" s="30"/>
      <c r="G19" s="31"/>
      <c r="H19" s="32"/>
      <c r="I19" s="32"/>
      <c r="J19" s="32"/>
    </row>
    <row r="20" spans="1:10" x14ac:dyDescent="0.2">
      <c r="A20" t="s">
        <v>21</v>
      </c>
      <c r="B20">
        <v>4</v>
      </c>
      <c r="C20">
        <v>102</v>
      </c>
      <c r="E20" s="27"/>
      <c r="F20" s="30"/>
      <c r="G20" s="31"/>
      <c r="H20" s="32"/>
      <c r="I20" s="32"/>
      <c r="J20" s="32"/>
    </row>
    <row r="21" spans="1:10" x14ac:dyDescent="0.2">
      <c r="A21" t="s">
        <v>22</v>
      </c>
      <c r="B21">
        <v>3</v>
      </c>
      <c r="C21">
        <v>104</v>
      </c>
      <c r="E21" s="27"/>
      <c r="F21" s="30"/>
      <c r="G21" s="31"/>
      <c r="H21" s="32"/>
      <c r="I21" s="32"/>
      <c r="J21" s="32"/>
    </row>
    <row r="22" spans="1:10" x14ac:dyDescent="0.2">
      <c r="A22" t="s">
        <v>23</v>
      </c>
      <c r="B22">
        <v>1</v>
      </c>
      <c r="C22">
        <v>99</v>
      </c>
      <c r="E22" s="27"/>
      <c r="F22" s="30"/>
      <c r="G22" s="31"/>
      <c r="H22" s="32"/>
      <c r="I22" s="32"/>
      <c r="J22" s="32"/>
    </row>
    <row r="23" spans="1:10" x14ac:dyDescent="0.2">
      <c r="A23" t="s">
        <v>24</v>
      </c>
      <c r="B23">
        <v>4</v>
      </c>
      <c r="C23">
        <v>103</v>
      </c>
      <c r="E23" s="27"/>
      <c r="F23" s="30"/>
      <c r="G23" s="31"/>
      <c r="H23" s="32"/>
      <c r="I23" s="32"/>
      <c r="J23" s="32"/>
    </row>
    <row r="24" spans="1:10" x14ac:dyDescent="0.2">
      <c r="A24" t="s">
        <v>25</v>
      </c>
      <c r="B24">
        <v>2</v>
      </c>
      <c r="C24">
        <v>95</v>
      </c>
      <c r="E24" s="27"/>
      <c r="F24" s="30"/>
      <c r="G24" s="31"/>
      <c r="H24" s="32"/>
      <c r="I24" s="32"/>
      <c r="J24" s="32"/>
    </row>
    <row r="25" spans="1:10" x14ac:dyDescent="0.2">
      <c r="A25" t="s">
        <v>26</v>
      </c>
      <c r="B25">
        <v>1</v>
      </c>
      <c r="C25">
        <v>110</v>
      </c>
      <c r="E25" s="27"/>
      <c r="F25" s="30"/>
      <c r="G25" s="31"/>
      <c r="H25" s="32"/>
      <c r="I25" s="32"/>
      <c r="J25" s="32"/>
    </row>
    <row r="26" spans="1:10" x14ac:dyDescent="0.2">
      <c r="A26" t="s">
        <v>27</v>
      </c>
      <c r="B26">
        <v>2</v>
      </c>
      <c r="C26">
        <v>101</v>
      </c>
      <c r="E26" s="27"/>
      <c r="F26" s="30"/>
      <c r="G26" s="31"/>
      <c r="H26" s="32"/>
      <c r="I26" s="32"/>
      <c r="J26" s="32"/>
    </row>
    <row r="27" spans="1:10" x14ac:dyDescent="0.2">
      <c r="A27" t="s">
        <v>28</v>
      </c>
      <c r="B27">
        <v>1</v>
      </c>
      <c r="C27">
        <v>110</v>
      </c>
      <c r="E27" s="27"/>
      <c r="F27" s="30"/>
      <c r="G27" s="31"/>
      <c r="H27" s="32"/>
      <c r="I27" s="32"/>
      <c r="J27" s="32"/>
    </row>
    <row r="28" spans="1:10" x14ac:dyDescent="0.2">
      <c r="A28" t="s">
        <v>29</v>
      </c>
      <c r="B28">
        <v>0</v>
      </c>
      <c r="C28">
        <v>111</v>
      </c>
      <c r="E28" s="27"/>
      <c r="F28" s="30"/>
      <c r="G28" s="31"/>
      <c r="H28" s="32"/>
      <c r="I28" s="32"/>
      <c r="J28" s="32"/>
    </row>
    <row r="29" spans="1:10" x14ac:dyDescent="0.2">
      <c r="A29" t="s">
        <v>30</v>
      </c>
      <c r="B29">
        <v>4</v>
      </c>
      <c r="C29">
        <v>110</v>
      </c>
      <c r="E29" s="27"/>
      <c r="F29" s="30"/>
      <c r="G29" s="31"/>
      <c r="H29" s="32"/>
      <c r="I29" s="32"/>
      <c r="J29" s="32"/>
    </row>
    <row r="30" spans="1:10" x14ac:dyDescent="0.2">
      <c r="A30" t="s">
        <v>31</v>
      </c>
      <c r="B30">
        <v>2</v>
      </c>
      <c r="C30">
        <v>109</v>
      </c>
      <c r="E30" s="27"/>
      <c r="F30" s="30"/>
      <c r="G30" s="31"/>
      <c r="H30" s="32"/>
      <c r="I30" s="32"/>
      <c r="J30" s="32"/>
    </row>
    <row r="31" spans="1:10" x14ac:dyDescent="0.2">
      <c r="A31" t="s">
        <v>32</v>
      </c>
      <c r="B31">
        <v>1</v>
      </c>
      <c r="C31">
        <v>106</v>
      </c>
      <c r="E31" s="27"/>
      <c r="F31" s="30"/>
      <c r="G31" s="31"/>
      <c r="H31" s="32"/>
      <c r="I31" s="32"/>
      <c r="J31" s="32"/>
    </row>
    <row r="32" spans="1:10" x14ac:dyDescent="0.2">
      <c r="A32" t="s">
        <v>33</v>
      </c>
      <c r="B32">
        <v>2</v>
      </c>
      <c r="C32">
        <v>111</v>
      </c>
      <c r="E32" s="27"/>
      <c r="F32" s="30"/>
      <c r="G32" s="31"/>
      <c r="H32" s="32"/>
      <c r="I32" s="32"/>
      <c r="J32" s="32"/>
    </row>
    <row r="33" spans="1:10" x14ac:dyDescent="0.2">
      <c r="A33" t="s">
        <v>34</v>
      </c>
      <c r="B33">
        <v>2</v>
      </c>
      <c r="C33">
        <v>105</v>
      </c>
      <c r="E33" s="27"/>
      <c r="F33" s="30"/>
      <c r="G33" s="31"/>
      <c r="H33" s="32"/>
      <c r="I33" s="32"/>
      <c r="J33" s="32"/>
    </row>
    <row r="34" spans="1:10" x14ac:dyDescent="0.2">
      <c r="A34" t="s">
        <v>35</v>
      </c>
      <c r="B34">
        <v>1</v>
      </c>
      <c r="C34">
        <v>97</v>
      </c>
      <c r="E34" s="27"/>
      <c r="F34" s="30"/>
      <c r="G34" s="31"/>
      <c r="H34" s="32"/>
      <c r="I34" s="32"/>
      <c r="J34" s="32"/>
    </row>
    <row r="35" spans="1:10" x14ac:dyDescent="0.2">
      <c r="A35" t="s">
        <v>36</v>
      </c>
      <c r="B35">
        <v>2</v>
      </c>
      <c r="C35">
        <v>104</v>
      </c>
      <c r="E35" s="27"/>
      <c r="F35" s="30"/>
      <c r="G35" s="31"/>
      <c r="H35" s="32"/>
      <c r="I35" s="32"/>
      <c r="J35" s="32"/>
    </row>
    <row r="36" spans="1:10" x14ac:dyDescent="0.2">
      <c r="A36" t="s">
        <v>37</v>
      </c>
      <c r="B36">
        <v>2</v>
      </c>
      <c r="C36">
        <v>108</v>
      </c>
      <c r="E36" s="27"/>
      <c r="F36" s="30"/>
      <c r="G36" s="31"/>
      <c r="H36" s="32"/>
      <c r="I36" s="32"/>
      <c r="J36" s="32"/>
    </row>
    <row r="37" spans="1:10" x14ac:dyDescent="0.2">
      <c r="A37" t="s">
        <v>38</v>
      </c>
      <c r="B37">
        <v>3</v>
      </c>
      <c r="C37">
        <v>101</v>
      </c>
      <c r="E37" s="27"/>
      <c r="F37" s="30"/>
      <c r="G37" s="31"/>
      <c r="H37" s="32"/>
      <c r="I37" s="32"/>
      <c r="J37" s="32"/>
    </row>
    <row r="38" spans="1:10" x14ac:dyDescent="0.2">
      <c r="A38" t="s">
        <v>39</v>
      </c>
      <c r="B38">
        <v>4</v>
      </c>
      <c r="C38">
        <v>100</v>
      </c>
      <c r="E38" s="27"/>
      <c r="F38" s="30"/>
      <c r="G38" s="31"/>
      <c r="H38" s="32"/>
      <c r="I38" s="32"/>
      <c r="J38" s="32"/>
    </row>
    <row r="39" spans="1:10" x14ac:dyDescent="0.2">
      <c r="A39" t="s">
        <v>40</v>
      </c>
      <c r="B39">
        <v>1</v>
      </c>
      <c r="C39">
        <v>104</v>
      </c>
      <c r="E39" s="27"/>
      <c r="F39" s="30"/>
      <c r="G39" s="31"/>
      <c r="H39" s="32"/>
      <c r="I39" s="32"/>
      <c r="J39" s="32"/>
    </row>
    <row r="40" spans="1:10" x14ac:dyDescent="0.2">
      <c r="A40" t="s">
        <v>41</v>
      </c>
      <c r="B40">
        <v>2</v>
      </c>
      <c r="C40">
        <v>96</v>
      </c>
      <c r="E40" s="27"/>
      <c r="F40" s="30"/>
      <c r="G40" s="31"/>
      <c r="H40" s="32"/>
      <c r="I40" s="32"/>
      <c r="J40" s="32"/>
    </row>
    <row r="41" spans="1:10" x14ac:dyDescent="0.2">
      <c r="A41" t="s">
        <v>42</v>
      </c>
      <c r="B41">
        <v>4</v>
      </c>
      <c r="C41">
        <v>99</v>
      </c>
      <c r="E41" s="27"/>
      <c r="F41" s="30"/>
      <c r="G41" s="31"/>
      <c r="H41" s="32"/>
      <c r="I41" s="32"/>
      <c r="J41" s="32"/>
    </row>
    <row r="42" spans="1:10" x14ac:dyDescent="0.2">
      <c r="A42" t="s">
        <v>43</v>
      </c>
      <c r="B42">
        <v>5</v>
      </c>
      <c r="C42">
        <v>109</v>
      </c>
      <c r="E42" s="27"/>
      <c r="F42" s="30"/>
      <c r="G42" s="31"/>
      <c r="H42" s="32"/>
      <c r="I42" s="32"/>
      <c r="J42" s="32"/>
    </row>
    <row r="43" spans="1:10" x14ac:dyDescent="0.2">
      <c r="A43" t="s">
        <v>44</v>
      </c>
      <c r="B43">
        <v>1</v>
      </c>
      <c r="C43">
        <v>114</v>
      </c>
      <c r="E43" s="27"/>
      <c r="F43" s="30"/>
      <c r="G43" s="31"/>
      <c r="H43" s="32"/>
      <c r="I43" s="32"/>
      <c r="J43" s="32"/>
    </row>
    <row r="44" spans="1:10" x14ac:dyDescent="0.2">
      <c r="A44" t="s">
        <v>45</v>
      </c>
      <c r="B44">
        <v>6</v>
      </c>
      <c r="C44">
        <v>99</v>
      </c>
      <c r="E44" s="27"/>
      <c r="F44" s="30"/>
      <c r="G44" s="31"/>
      <c r="H44" s="32"/>
      <c r="I44" s="32"/>
      <c r="J44" s="32"/>
    </row>
    <row r="45" spans="1:10" x14ac:dyDescent="0.2">
      <c r="A45" t="s">
        <v>46</v>
      </c>
      <c r="B45">
        <v>4</v>
      </c>
      <c r="C45">
        <v>120</v>
      </c>
      <c r="E45" s="27"/>
      <c r="F45" s="30"/>
      <c r="G45" s="31"/>
      <c r="H45" s="32"/>
      <c r="I45" s="32"/>
      <c r="J45" s="32"/>
    </row>
    <row r="46" spans="1:10" x14ac:dyDescent="0.2">
      <c r="A46" t="s">
        <v>47</v>
      </c>
      <c r="B46">
        <v>1</v>
      </c>
      <c r="C46">
        <v>109</v>
      </c>
      <c r="E46" s="27"/>
      <c r="F46" s="30"/>
      <c r="G46" s="31"/>
      <c r="H46" s="32"/>
      <c r="I46" s="32"/>
      <c r="J46" s="32"/>
    </row>
    <row r="47" spans="1:10" x14ac:dyDescent="0.2">
      <c r="A47" t="s">
        <v>48</v>
      </c>
      <c r="B47">
        <v>2</v>
      </c>
      <c r="C47">
        <v>107</v>
      </c>
      <c r="E47" s="27"/>
      <c r="F47" s="30"/>
      <c r="G47" s="31"/>
      <c r="H47" s="32"/>
      <c r="I47" s="32"/>
      <c r="J47" s="32"/>
    </row>
    <row r="48" spans="1:10" x14ac:dyDescent="0.2">
      <c r="A48" t="s">
        <v>49</v>
      </c>
      <c r="B48">
        <v>5</v>
      </c>
      <c r="C48">
        <v>108</v>
      </c>
      <c r="E48" s="27"/>
      <c r="F48" s="30"/>
      <c r="G48" s="31"/>
      <c r="H48" s="32"/>
      <c r="I48" s="32"/>
      <c r="J48" s="32"/>
    </row>
    <row r="49" spans="1:10" x14ac:dyDescent="0.2">
      <c r="A49" t="s">
        <v>50</v>
      </c>
      <c r="B49">
        <v>1</v>
      </c>
      <c r="C49">
        <v>113</v>
      </c>
      <c r="E49" s="27"/>
      <c r="F49" s="30"/>
      <c r="G49" s="31"/>
      <c r="H49" s="32"/>
      <c r="I49" s="32"/>
      <c r="J49" s="32"/>
    </row>
    <row r="50" spans="1:10" x14ac:dyDescent="0.2">
      <c r="A50" t="s">
        <v>51</v>
      </c>
      <c r="B50">
        <v>7</v>
      </c>
      <c r="C50">
        <v>106</v>
      </c>
      <c r="E50" s="27"/>
      <c r="F50" s="30"/>
      <c r="G50" s="31"/>
      <c r="H50" s="32"/>
      <c r="I50" s="32"/>
      <c r="J50" s="32"/>
    </row>
    <row r="51" spans="1:10" x14ac:dyDescent="0.2">
      <c r="A51" t="s">
        <v>52</v>
      </c>
      <c r="B51">
        <v>3</v>
      </c>
      <c r="C51">
        <v>104</v>
      </c>
      <c r="E51" s="27"/>
      <c r="F51" s="30"/>
      <c r="G51" s="31"/>
      <c r="H51" s="32"/>
      <c r="I51" s="32"/>
      <c r="J51" s="32"/>
    </row>
    <row r="52" spans="1:10" x14ac:dyDescent="0.2">
      <c r="A52" t="s">
        <v>53</v>
      </c>
      <c r="B52">
        <v>2</v>
      </c>
      <c r="C52">
        <v>113</v>
      </c>
      <c r="E52" s="27"/>
      <c r="F52" s="30"/>
      <c r="G52" s="31"/>
      <c r="H52" s="32"/>
      <c r="I52" s="32"/>
      <c r="J52" s="32"/>
    </row>
    <row r="53" spans="1:10" x14ac:dyDescent="0.2">
      <c r="A53" t="s">
        <v>54</v>
      </c>
      <c r="B53">
        <v>0</v>
      </c>
      <c r="C53">
        <v>88</v>
      </c>
      <c r="E53" s="27"/>
      <c r="F53" s="30"/>
      <c r="G53" s="31"/>
      <c r="H53" s="32"/>
      <c r="I53" s="32"/>
      <c r="J53" s="32"/>
    </row>
    <row r="54" spans="1:10" x14ac:dyDescent="0.2">
      <c r="A54" t="s">
        <v>55</v>
      </c>
      <c r="B54">
        <v>2</v>
      </c>
      <c r="C54">
        <v>102</v>
      </c>
      <c r="E54" s="27"/>
      <c r="F54" s="30"/>
      <c r="G54" s="31"/>
      <c r="H54" s="32"/>
      <c r="I54" s="32"/>
      <c r="J54" s="32"/>
    </row>
    <row r="55" spans="1:10" x14ac:dyDescent="0.2">
      <c r="A55" t="s">
        <v>56</v>
      </c>
      <c r="B55">
        <v>3</v>
      </c>
      <c r="C55">
        <v>102</v>
      </c>
      <c r="E55" s="27"/>
      <c r="F55" s="30"/>
      <c r="G55" s="31"/>
      <c r="H55" s="32"/>
      <c r="I55" s="32"/>
      <c r="J55" s="32"/>
    </row>
    <row r="56" spans="1:10" x14ac:dyDescent="0.2">
      <c r="A56" t="s">
        <v>57</v>
      </c>
      <c r="B56">
        <v>2</v>
      </c>
      <c r="C56">
        <v>103</v>
      </c>
      <c r="E56" s="27"/>
      <c r="F56" s="30"/>
      <c r="G56" s="31"/>
      <c r="H56" s="32"/>
      <c r="I56" s="32"/>
      <c r="J56" s="32"/>
    </row>
    <row r="57" spans="1:10" x14ac:dyDescent="0.2">
      <c r="A57" t="s">
        <v>58</v>
      </c>
      <c r="B57">
        <v>2</v>
      </c>
      <c r="C57">
        <v>104</v>
      </c>
      <c r="E57" s="27"/>
      <c r="F57" s="30"/>
      <c r="G57" s="31"/>
      <c r="H57" s="32"/>
      <c r="I57" s="32"/>
      <c r="J57" s="32"/>
    </row>
    <row r="58" spans="1:10" x14ac:dyDescent="0.2">
      <c r="A58" t="s">
        <v>59</v>
      </c>
      <c r="B58">
        <v>2</v>
      </c>
      <c r="C58">
        <v>98</v>
      </c>
      <c r="E58" s="27"/>
      <c r="F58" s="30"/>
      <c r="G58" s="31"/>
      <c r="H58" s="32"/>
      <c r="I58" s="32"/>
      <c r="J58" s="32"/>
    </row>
    <row r="59" spans="1:10" x14ac:dyDescent="0.2">
      <c r="A59" t="s">
        <v>60</v>
      </c>
      <c r="B59">
        <v>5</v>
      </c>
      <c r="C59">
        <v>99</v>
      </c>
      <c r="E59" s="27"/>
      <c r="F59" s="30"/>
      <c r="G59" s="31"/>
      <c r="H59" s="32"/>
      <c r="I59" s="32"/>
      <c r="J59" s="32"/>
    </row>
    <row r="60" spans="1:10" x14ac:dyDescent="0.2">
      <c r="A60" t="s">
        <v>61</v>
      </c>
      <c r="B60">
        <v>1</v>
      </c>
      <c r="C60">
        <v>100</v>
      </c>
      <c r="E60" s="27"/>
      <c r="F60" s="30"/>
      <c r="G60" s="31"/>
      <c r="H60" s="32"/>
      <c r="I60" s="32"/>
      <c r="J60" s="32"/>
    </row>
    <row r="61" spans="1:10" x14ac:dyDescent="0.2">
      <c r="A61" t="s">
        <v>62</v>
      </c>
      <c r="B61">
        <v>1</v>
      </c>
      <c r="C61">
        <v>92</v>
      </c>
      <c r="E61" s="27"/>
      <c r="F61" s="30"/>
      <c r="G61" s="31"/>
      <c r="H61" s="32"/>
      <c r="I61" s="32"/>
      <c r="J61" s="32"/>
    </row>
    <row r="62" spans="1:10" x14ac:dyDescent="0.2">
      <c r="A62" t="s">
        <v>63</v>
      </c>
      <c r="B62">
        <v>3</v>
      </c>
      <c r="C62">
        <v>105</v>
      </c>
      <c r="E62" s="27"/>
      <c r="F62" s="30"/>
      <c r="G62" s="31"/>
      <c r="H62" s="32"/>
      <c r="I62" s="32"/>
      <c r="J62" s="32"/>
    </row>
    <row r="63" spans="1:10" x14ac:dyDescent="0.2">
      <c r="A63" t="s">
        <v>64</v>
      </c>
      <c r="B63">
        <v>6</v>
      </c>
      <c r="C63">
        <v>102</v>
      </c>
      <c r="E63" s="27"/>
      <c r="F63" s="30"/>
      <c r="G63" s="31"/>
      <c r="H63" s="32"/>
      <c r="I63" s="32"/>
      <c r="J63" s="32"/>
    </row>
    <row r="64" spans="1:10" x14ac:dyDescent="0.2">
      <c r="A64" t="s">
        <v>65</v>
      </c>
      <c r="B64">
        <v>0</v>
      </c>
      <c r="C64">
        <v>99</v>
      </c>
      <c r="E64" s="27"/>
      <c r="F64" s="30"/>
      <c r="G64" s="31"/>
      <c r="H64" s="32"/>
      <c r="I64" s="32"/>
      <c r="J64" s="32"/>
    </row>
    <row r="65" spans="1:10" x14ac:dyDescent="0.2">
      <c r="A65" t="s">
        <v>66</v>
      </c>
      <c r="B65">
        <v>9</v>
      </c>
      <c r="C65">
        <v>98</v>
      </c>
      <c r="E65" s="27"/>
      <c r="F65" s="30"/>
      <c r="G65" s="31"/>
      <c r="H65" s="32"/>
      <c r="I65" s="32"/>
      <c r="J65" s="32"/>
    </row>
    <row r="66" spans="1:10" x14ac:dyDescent="0.2">
      <c r="A66" t="s">
        <v>67</v>
      </c>
      <c r="B66">
        <v>3</v>
      </c>
      <c r="C66">
        <v>101</v>
      </c>
      <c r="E66" s="27"/>
      <c r="F66" s="30"/>
      <c r="G66" s="31"/>
      <c r="H66" s="32"/>
      <c r="I66" s="32"/>
      <c r="J66" s="32"/>
    </row>
    <row r="67" spans="1:10" x14ac:dyDescent="0.2">
      <c r="A67" t="s">
        <v>68</v>
      </c>
      <c r="B67">
        <v>1</v>
      </c>
      <c r="C67">
        <v>102</v>
      </c>
      <c r="E67" s="27"/>
      <c r="F67" s="30"/>
      <c r="G67" s="31"/>
      <c r="H67" s="32"/>
      <c r="I67" s="32"/>
      <c r="J67" s="32"/>
    </row>
    <row r="68" spans="1:10" x14ac:dyDescent="0.2">
      <c r="A68" t="s">
        <v>69</v>
      </c>
      <c r="B68">
        <v>5</v>
      </c>
      <c r="C68">
        <v>109</v>
      </c>
      <c r="E68" s="27"/>
      <c r="F68" s="30"/>
      <c r="G68" s="31"/>
      <c r="H68" s="32"/>
      <c r="I68" s="32"/>
      <c r="J68" s="32"/>
    </row>
    <row r="69" spans="1:10" x14ac:dyDescent="0.2">
      <c r="A69" t="s">
        <v>70</v>
      </c>
      <c r="B69">
        <v>3</v>
      </c>
      <c r="C69">
        <v>102</v>
      </c>
      <c r="E69" s="27"/>
      <c r="F69" s="30"/>
      <c r="G69" s="31"/>
      <c r="H69" s="32"/>
      <c r="I69" s="32"/>
      <c r="J69" s="32"/>
    </row>
    <row r="70" spans="1:10" x14ac:dyDescent="0.2">
      <c r="A70" t="s">
        <v>71</v>
      </c>
      <c r="B70">
        <v>1</v>
      </c>
      <c r="C70">
        <v>118</v>
      </c>
      <c r="E70" s="27"/>
      <c r="F70" s="30"/>
      <c r="G70" s="31"/>
      <c r="H70" s="32"/>
      <c r="I70" s="32"/>
      <c r="J70" s="32"/>
    </row>
    <row r="71" spans="1:10" x14ac:dyDescent="0.2">
      <c r="A71" t="s">
        <v>72</v>
      </c>
      <c r="B71">
        <v>6</v>
      </c>
      <c r="C71">
        <v>98</v>
      </c>
      <c r="E71" s="27"/>
      <c r="F71" s="30"/>
      <c r="G71" s="31"/>
      <c r="H71" s="32"/>
      <c r="I71" s="32"/>
      <c r="J71" s="32"/>
    </row>
    <row r="72" spans="1:10" x14ac:dyDescent="0.2">
      <c r="A72" t="s">
        <v>73</v>
      </c>
      <c r="B72">
        <v>1</v>
      </c>
      <c r="C72">
        <v>99</v>
      </c>
      <c r="E72" s="27"/>
      <c r="F72" s="30"/>
      <c r="G72" s="31"/>
      <c r="H72" s="32"/>
      <c r="I72" s="32"/>
      <c r="J72" s="32"/>
    </row>
    <row r="73" spans="1:10" x14ac:dyDescent="0.2">
      <c r="A73" t="s">
        <v>74</v>
      </c>
      <c r="B73">
        <v>1</v>
      </c>
      <c r="C73">
        <v>99</v>
      </c>
      <c r="E73" s="27"/>
      <c r="F73" s="30"/>
      <c r="G73" s="31"/>
      <c r="H73" s="32"/>
      <c r="I73" s="32"/>
      <c r="J73" s="32"/>
    </row>
    <row r="74" spans="1:10" x14ac:dyDescent="0.2">
      <c r="A74" t="s">
        <v>75</v>
      </c>
      <c r="B74">
        <v>3</v>
      </c>
      <c r="C74">
        <v>101</v>
      </c>
      <c r="E74" s="27"/>
      <c r="F74" s="30"/>
      <c r="G74" s="31"/>
      <c r="H74" s="32"/>
      <c r="I74" s="32"/>
      <c r="J74" s="32"/>
    </row>
    <row r="75" spans="1:10" x14ac:dyDescent="0.2">
      <c r="A75" t="s">
        <v>76</v>
      </c>
      <c r="B75">
        <v>2</v>
      </c>
      <c r="C75">
        <v>86</v>
      </c>
      <c r="E75" s="27"/>
      <c r="F75" s="30"/>
      <c r="G75" s="31"/>
      <c r="H75" s="32"/>
      <c r="I75" s="32"/>
      <c r="J75" s="32"/>
    </row>
    <row r="76" spans="1:10" x14ac:dyDescent="0.2">
      <c r="A76" t="s">
        <v>77</v>
      </c>
      <c r="B76">
        <v>0</v>
      </c>
      <c r="C76">
        <v>104</v>
      </c>
      <c r="E76" s="27"/>
      <c r="F76" s="30"/>
      <c r="G76" s="31"/>
      <c r="H76" s="32"/>
      <c r="I76" s="32"/>
      <c r="J76" s="32"/>
    </row>
    <row r="77" spans="1:10" x14ac:dyDescent="0.2">
      <c r="A77" t="s">
        <v>78</v>
      </c>
      <c r="B77">
        <v>4</v>
      </c>
      <c r="C77">
        <v>101</v>
      </c>
      <c r="E77" s="27"/>
      <c r="F77" s="30"/>
      <c r="G77" s="31"/>
      <c r="H77" s="32"/>
      <c r="I77" s="32"/>
      <c r="J77" s="32"/>
    </row>
    <row r="78" spans="1:10" x14ac:dyDescent="0.2">
      <c r="A78" t="s">
        <v>79</v>
      </c>
      <c r="B78">
        <v>2</v>
      </c>
      <c r="C78">
        <v>95</v>
      </c>
      <c r="E78" s="27"/>
      <c r="F78" s="30"/>
      <c r="G78" s="31"/>
      <c r="H78" s="32"/>
      <c r="I78" s="32"/>
      <c r="J78" s="32"/>
    </row>
    <row r="79" spans="1:10" x14ac:dyDescent="0.2">
      <c r="A79" t="s">
        <v>80</v>
      </c>
      <c r="B79">
        <v>0</v>
      </c>
      <c r="C79">
        <v>106</v>
      </c>
      <c r="E79" s="27"/>
      <c r="F79" s="30"/>
      <c r="G79" s="31"/>
      <c r="H79" s="32"/>
      <c r="I79" s="32"/>
      <c r="J79" s="32"/>
    </row>
    <row r="80" spans="1:10" x14ac:dyDescent="0.2">
      <c r="A80" t="s">
        <v>81</v>
      </c>
      <c r="B80">
        <v>5</v>
      </c>
      <c r="C80">
        <v>108</v>
      </c>
      <c r="E80" s="27"/>
      <c r="F80" s="30"/>
      <c r="G80" s="31"/>
      <c r="H80" s="32"/>
      <c r="I80" s="32"/>
      <c r="J80" s="32"/>
    </row>
    <row r="81" spans="1:10" x14ac:dyDescent="0.2">
      <c r="A81" t="s">
        <v>82</v>
      </c>
      <c r="B81">
        <v>3</v>
      </c>
      <c r="C81">
        <v>93</v>
      </c>
      <c r="E81" s="27"/>
      <c r="F81" s="30"/>
      <c r="G81" s="31"/>
      <c r="H81" s="32"/>
      <c r="I81" s="32"/>
      <c r="J81" s="32"/>
    </row>
    <row r="82" spans="1:10" x14ac:dyDescent="0.2">
      <c r="A82" t="s">
        <v>83</v>
      </c>
      <c r="B82">
        <v>2</v>
      </c>
      <c r="C82">
        <v>105</v>
      </c>
      <c r="E82" s="27"/>
      <c r="F82" s="30"/>
      <c r="G82" s="31"/>
      <c r="H82" s="32"/>
      <c r="I82" s="32"/>
      <c r="J82" s="32"/>
    </row>
    <row r="83" spans="1:10" x14ac:dyDescent="0.2">
      <c r="A83" t="s">
        <v>84</v>
      </c>
      <c r="B83">
        <v>1</v>
      </c>
      <c r="C83">
        <v>98</v>
      </c>
      <c r="E83" s="27"/>
      <c r="F83" s="30"/>
      <c r="G83" s="31"/>
      <c r="H83" s="32"/>
      <c r="I83" s="32"/>
      <c r="J83" s="32"/>
    </row>
    <row r="84" spans="1:10" x14ac:dyDescent="0.2">
      <c r="A84" t="s">
        <v>85</v>
      </c>
      <c r="B84">
        <v>0</v>
      </c>
      <c r="C84">
        <v>107</v>
      </c>
      <c r="E84" s="27"/>
      <c r="F84" s="30"/>
      <c r="G84" s="31"/>
      <c r="H84" s="32"/>
      <c r="I84" s="32"/>
      <c r="J84" s="32"/>
    </row>
    <row r="85" spans="1:10" x14ac:dyDescent="0.2">
      <c r="A85" t="s">
        <v>86</v>
      </c>
      <c r="B85">
        <v>1</v>
      </c>
      <c r="C85">
        <v>101</v>
      </c>
      <c r="E85" s="27"/>
      <c r="F85" s="30"/>
      <c r="G85" s="31"/>
      <c r="H85" s="32"/>
      <c r="I85" s="32"/>
      <c r="J85" s="32"/>
    </row>
    <row r="86" spans="1:10" x14ac:dyDescent="0.2">
      <c r="A86" t="s">
        <v>87</v>
      </c>
      <c r="B86">
        <v>6</v>
      </c>
      <c r="C86">
        <v>106</v>
      </c>
      <c r="E86" s="27"/>
      <c r="F86" s="30"/>
      <c r="G86" s="31"/>
      <c r="H86" s="32"/>
      <c r="I86" s="32"/>
      <c r="J86" s="32"/>
    </row>
    <row r="87" spans="1:10" x14ac:dyDescent="0.2">
      <c r="A87" t="s">
        <v>88</v>
      </c>
      <c r="B87">
        <v>3</v>
      </c>
      <c r="C87">
        <v>111</v>
      </c>
      <c r="E87" s="27"/>
      <c r="F87" s="30"/>
      <c r="G87" s="31"/>
      <c r="H87" s="32"/>
      <c r="I87" s="32"/>
      <c r="J87" s="32"/>
    </row>
    <row r="88" spans="1:10" x14ac:dyDescent="0.2">
      <c r="A88" t="s">
        <v>89</v>
      </c>
      <c r="B88">
        <v>0</v>
      </c>
      <c r="C88">
        <v>108</v>
      </c>
      <c r="E88" s="27"/>
      <c r="F88" s="30"/>
      <c r="G88" s="31"/>
      <c r="H88" s="32"/>
      <c r="I88" s="32"/>
      <c r="J88" s="32"/>
    </row>
    <row r="89" spans="1:10" x14ac:dyDescent="0.2">
      <c r="A89" t="s">
        <v>90</v>
      </c>
      <c r="B89">
        <v>0</v>
      </c>
      <c r="C89">
        <v>112</v>
      </c>
      <c r="E89" s="27"/>
      <c r="F89" s="30"/>
      <c r="G89" s="31"/>
      <c r="H89" s="32"/>
      <c r="I89" s="32"/>
      <c r="J89" s="32"/>
    </row>
    <row r="90" spans="1:10" x14ac:dyDescent="0.2">
      <c r="A90" t="s">
        <v>91</v>
      </c>
      <c r="B90">
        <v>6</v>
      </c>
      <c r="C90">
        <v>100</v>
      </c>
      <c r="E90" s="27"/>
      <c r="F90" s="30"/>
      <c r="G90" s="31"/>
      <c r="H90" s="32"/>
      <c r="I90" s="32"/>
      <c r="J90" s="32"/>
    </row>
    <row r="91" spans="1:10" x14ac:dyDescent="0.2">
      <c r="A91" t="s">
        <v>92</v>
      </c>
      <c r="B91">
        <v>0</v>
      </c>
      <c r="C91">
        <v>109</v>
      </c>
      <c r="E91" s="27"/>
      <c r="F91" s="30"/>
      <c r="G91" s="31"/>
      <c r="H91" s="32"/>
      <c r="I91" s="32"/>
      <c r="J91" s="32"/>
    </row>
    <row r="92" spans="1:10" x14ac:dyDescent="0.2">
      <c r="A92" t="s">
        <v>93</v>
      </c>
      <c r="B92">
        <v>3</v>
      </c>
      <c r="C92">
        <v>106</v>
      </c>
      <c r="E92" s="27"/>
      <c r="F92" s="30"/>
      <c r="G92" s="31"/>
      <c r="H92" s="32"/>
      <c r="I92" s="32"/>
      <c r="J92" s="32"/>
    </row>
    <row r="93" spans="1:10" x14ac:dyDescent="0.2">
      <c r="A93" t="s">
        <v>94</v>
      </c>
      <c r="B93">
        <v>2</v>
      </c>
      <c r="C93">
        <v>117</v>
      </c>
      <c r="E93" s="27"/>
      <c r="F93" s="30"/>
      <c r="G93" s="31"/>
      <c r="H93" s="32"/>
      <c r="I93" s="32"/>
      <c r="J93" s="32"/>
    </row>
    <row r="94" spans="1:10" x14ac:dyDescent="0.2">
      <c r="A94" t="s">
        <v>95</v>
      </c>
      <c r="B94">
        <v>1</v>
      </c>
      <c r="C94">
        <v>111</v>
      </c>
      <c r="E94" s="27"/>
      <c r="F94" s="30"/>
      <c r="G94" s="31"/>
      <c r="H94" s="32"/>
      <c r="I94" s="32"/>
      <c r="J94" s="32"/>
    </row>
    <row r="95" spans="1:10" x14ac:dyDescent="0.2">
      <c r="A95" t="s">
        <v>96</v>
      </c>
      <c r="B95">
        <v>4</v>
      </c>
      <c r="C95">
        <v>104</v>
      </c>
      <c r="E95" s="27"/>
      <c r="F95" s="30"/>
      <c r="G95" s="31"/>
      <c r="H95" s="32"/>
      <c r="I95" s="32"/>
      <c r="J95" s="32"/>
    </row>
    <row r="96" spans="1:10" x14ac:dyDescent="0.2">
      <c r="A96" t="s">
        <v>97</v>
      </c>
      <c r="B96">
        <v>3</v>
      </c>
      <c r="C96">
        <v>93</v>
      </c>
      <c r="E96" s="27"/>
      <c r="F96" s="30"/>
      <c r="G96" s="31"/>
      <c r="H96" s="32"/>
      <c r="I96" s="32"/>
      <c r="J96" s="32"/>
    </row>
    <row r="97" spans="1:10" x14ac:dyDescent="0.2">
      <c r="A97" t="s">
        <v>98</v>
      </c>
      <c r="B97">
        <v>1</v>
      </c>
      <c r="C97">
        <v>102</v>
      </c>
      <c r="E97" s="27"/>
      <c r="F97" s="30"/>
      <c r="G97" s="31"/>
      <c r="H97" s="32"/>
      <c r="I97" s="32"/>
      <c r="J97" s="32"/>
    </row>
    <row r="98" spans="1:10" x14ac:dyDescent="0.2">
      <c r="A98" t="s">
        <v>99</v>
      </c>
      <c r="B98">
        <v>6</v>
      </c>
      <c r="C98">
        <v>99</v>
      </c>
      <c r="E98" s="27"/>
      <c r="F98" s="30"/>
      <c r="G98" s="31"/>
      <c r="H98" s="32"/>
      <c r="I98" s="32"/>
      <c r="J98" s="32"/>
    </row>
    <row r="99" spans="1:10" x14ac:dyDescent="0.2">
      <c r="A99" t="s">
        <v>100</v>
      </c>
      <c r="B99">
        <v>3</v>
      </c>
      <c r="C99">
        <v>104</v>
      </c>
      <c r="E99" s="27"/>
      <c r="F99" s="30"/>
      <c r="G99" s="31"/>
      <c r="H99" s="32"/>
      <c r="I99" s="32"/>
      <c r="J99" s="32"/>
    </row>
    <row r="100" spans="1:10" x14ac:dyDescent="0.2">
      <c r="A100" t="s">
        <v>101</v>
      </c>
      <c r="B100">
        <v>0</v>
      </c>
      <c r="C100">
        <v>107</v>
      </c>
      <c r="E100" s="27"/>
      <c r="F100" s="30"/>
      <c r="G100" s="31"/>
      <c r="H100" s="32"/>
      <c r="I100" s="32"/>
      <c r="J100" s="32"/>
    </row>
    <row r="101" spans="1:10" x14ac:dyDescent="0.2">
      <c r="A101" t="s">
        <v>102</v>
      </c>
      <c r="B101">
        <v>9</v>
      </c>
      <c r="C101">
        <v>100</v>
      </c>
      <c r="E101" s="27"/>
      <c r="F101" s="30"/>
      <c r="G101" s="31"/>
      <c r="H101" s="32"/>
      <c r="I101" s="32"/>
      <c r="J101" s="32"/>
    </row>
    <row r="102" spans="1:10" x14ac:dyDescent="0.2">
      <c r="A102" t="s">
        <v>103</v>
      </c>
      <c r="B102">
        <v>3</v>
      </c>
      <c r="C102">
        <v>101</v>
      </c>
      <c r="E102" s="27"/>
      <c r="F102" s="30"/>
      <c r="G102" s="31"/>
      <c r="H102" s="32"/>
      <c r="I102" s="32"/>
      <c r="J102" s="32"/>
    </row>
    <row r="103" spans="1:10" x14ac:dyDescent="0.2">
      <c r="A103" t="s">
        <v>104</v>
      </c>
      <c r="B103">
        <v>1</v>
      </c>
      <c r="C103">
        <v>103</v>
      </c>
      <c r="E103" s="27"/>
      <c r="F103" s="30"/>
      <c r="G103" s="31"/>
      <c r="H103" s="32"/>
      <c r="I103" s="32"/>
      <c r="J103" s="32"/>
    </row>
    <row r="104" spans="1:10" x14ac:dyDescent="0.2">
      <c r="A104" t="s">
        <v>105</v>
      </c>
      <c r="B104">
        <v>2</v>
      </c>
      <c r="C104">
        <v>99</v>
      </c>
      <c r="E104" s="27"/>
      <c r="F104" s="30"/>
      <c r="G104" s="31"/>
      <c r="H104" s="32"/>
      <c r="I104" s="32"/>
      <c r="J104" s="32"/>
    </row>
    <row r="105" spans="1:10" x14ac:dyDescent="0.2">
      <c r="A105" t="s">
        <v>106</v>
      </c>
      <c r="B105">
        <v>1</v>
      </c>
      <c r="C105">
        <v>106</v>
      </c>
      <c r="E105" s="27"/>
      <c r="F105" s="30"/>
      <c r="G105" s="31"/>
      <c r="H105" s="32"/>
      <c r="I105" s="32"/>
      <c r="J105" s="32"/>
    </row>
    <row r="106" spans="1:10" x14ac:dyDescent="0.2">
      <c r="A106" t="s">
        <v>107</v>
      </c>
      <c r="B106">
        <v>2</v>
      </c>
      <c r="C106">
        <v>102</v>
      </c>
      <c r="E106" s="27"/>
      <c r="F106" s="30"/>
      <c r="G106" s="31"/>
      <c r="H106" s="32"/>
      <c r="I106" s="32"/>
      <c r="J106" s="32"/>
    </row>
    <row r="107" spans="1:10" x14ac:dyDescent="0.2">
      <c r="A107" t="s">
        <v>108</v>
      </c>
      <c r="B107">
        <v>4</v>
      </c>
      <c r="C107">
        <v>89</v>
      </c>
      <c r="E107" s="27"/>
      <c r="F107" s="30"/>
      <c r="G107" s="31"/>
      <c r="H107" s="32"/>
      <c r="I107" s="32"/>
      <c r="J107" s="32"/>
    </row>
    <row r="108" spans="1:10" x14ac:dyDescent="0.2">
      <c r="A108" t="s">
        <v>109</v>
      </c>
      <c r="B108">
        <v>1</v>
      </c>
      <c r="C108">
        <v>110</v>
      </c>
      <c r="E108" s="27"/>
      <c r="F108" s="30"/>
      <c r="G108" s="31"/>
      <c r="H108" s="32"/>
      <c r="I108" s="32"/>
      <c r="J108" s="32"/>
    </row>
    <row r="109" spans="1:10" x14ac:dyDescent="0.2">
      <c r="A109" t="s">
        <v>110</v>
      </c>
      <c r="B109">
        <v>1</v>
      </c>
      <c r="C109">
        <v>115</v>
      </c>
      <c r="E109" s="27"/>
      <c r="F109" s="30"/>
      <c r="G109" s="31"/>
      <c r="H109" s="32"/>
      <c r="I109" s="32"/>
      <c r="J109" s="32"/>
    </row>
    <row r="110" spans="1:10" x14ac:dyDescent="0.2">
      <c r="A110" t="s">
        <v>111</v>
      </c>
      <c r="B110">
        <v>0</v>
      </c>
      <c r="C110">
        <v>112</v>
      </c>
      <c r="E110" s="27"/>
      <c r="F110" s="30"/>
      <c r="G110" s="31"/>
      <c r="H110" s="32"/>
      <c r="I110" s="32"/>
      <c r="J110" s="32"/>
    </row>
    <row r="111" spans="1:10" x14ac:dyDescent="0.2">
      <c r="A111" t="s">
        <v>112</v>
      </c>
      <c r="B111">
        <v>3</v>
      </c>
      <c r="C111">
        <v>103</v>
      </c>
      <c r="E111" s="27"/>
      <c r="F111" s="30"/>
      <c r="G111" s="31"/>
      <c r="H111" s="32"/>
      <c r="I111" s="32"/>
      <c r="J111" s="32"/>
    </row>
    <row r="112" spans="1:10" x14ac:dyDescent="0.2">
      <c r="A112" t="s">
        <v>113</v>
      </c>
      <c r="B112">
        <v>2</v>
      </c>
      <c r="C112">
        <v>111</v>
      </c>
      <c r="E112" s="27"/>
      <c r="F112" s="30"/>
      <c r="G112" s="31"/>
      <c r="H112" s="32"/>
      <c r="I112" s="32"/>
      <c r="J112" s="32"/>
    </row>
    <row r="113" spans="1:10" x14ac:dyDescent="0.2">
      <c r="A113" t="s">
        <v>114</v>
      </c>
      <c r="B113">
        <v>8</v>
      </c>
      <c r="C113">
        <v>108</v>
      </c>
      <c r="E113" s="27"/>
      <c r="F113" s="30"/>
      <c r="G113" s="31"/>
      <c r="H113" s="32"/>
      <c r="I113" s="32"/>
      <c r="J113" s="32"/>
    </row>
    <row r="114" spans="1:10" x14ac:dyDescent="0.2">
      <c r="A114" t="s">
        <v>115</v>
      </c>
      <c r="B114">
        <v>3</v>
      </c>
      <c r="C114">
        <v>107</v>
      </c>
      <c r="E114" s="27"/>
      <c r="F114" s="30"/>
      <c r="G114" s="31"/>
      <c r="H114" s="32"/>
      <c r="I114" s="32"/>
      <c r="J114" s="32"/>
    </row>
    <row r="115" spans="1:10" x14ac:dyDescent="0.2">
      <c r="A115" t="s">
        <v>116</v>
      </c>
      <c r="B115">
        <v>0</v>
      </c>
      <c r="C115">
        <v>104</v>
      </c>
      <c r="E115" s="27"/>
      <c r="F115" s="30"/>
      <c r="G115" s="31"/>
      <c r="H115" s="32"/>
      <c r="I115" s="32"/>
      <c r="J115" s="32"/>
    </row>
    <row r="116" spans="1:10" x14ac:dyDescent="0.2">
      <c r="A116" t="s">
        <v>117</v>
      </c>
      <c r="B116">
        <v>5</v>
      </c>
      <c r="C116">
        <v>102</v>
      </c>
      <c r="E116" s="27"/>
      <c r="F116" s="30"/>
      <c r="G116" s="31"/>
      <c r="H116" s="32"/>
      <c r="I116" s="32"/>
      <c r="J116" s="32"/>
    </row>
    <row r="117" spans="1:10" x14ac:dyDescent="0.2">
      <c r="A117" t="s">
        <v>118</v>
      </c>
      <c r="B117">
        <v>1</v>
      </c>
      <c r="C117">
        <v>101</v>
      </c>
      <c r="E117" s="27"/>
      <c r="F117" s="30"/>
      <c r="G117" s="31"/>
      <c r="H117" s="32"/>
      <c r="I117" s="32"/>
      <c r="J117" s="32"/>
    </row>
    <row r="118" spans="1:10" x14ac:dyDescent="0.2">
      <c r="A118" t="s">
        <v>119</v>
      </c>
      <c r="B118">
        <v>0</v>
      </c>
      <c r="C118">
        <v>100</v>
      </c>
      <c r="E118" s="27"/>
      <c r="F118" s="30"/>
      <c r="G118" s="31"/>
      <c r="H118" s="32"/>
      <c r="I118" s="32"/>
      <c r="J118" s="32"/>
    </row>
    <row r="119" spans="1:10" x14ac:dyDescent="0.2">
      <c r="A119" t="s">
        <v>120</v>
      </c>
      <c r="B119">
        <v>5</v>
      </c>
      <c r="C119">
        <v>98</v>
      </c>
      <c r="E119" s="27"/>
      <c r="F119" s="30"/>
      <c r="G119" s="31"/>
      <c r="H119" s="32"/>
      <c r="I119" s="32"/>
      <c r="J119" s="32"/>
    </row>
    <row r="120" spans="1:10" x14ac:dyDescent="0.2">
      <c r="A120" t="s">
        <v>121</v>
      </c>
      <c r="B120">
        <v>0</v>
      </c>
      <c r="C120">
        <v>100</v>
      </c>
      <c r="E120" s="27"/>
      <c r="F120" s="30"/>
      <c r="G120" s="31"/>
      <c r="H120" s="32"/>
      <c r="I120" s="32"/>
      <c r="J120" s="32"/>
    </row>
    <row r="121" spans="1:10" x14ac:dyDescent="0.2">
      <c r="A121" t="s">
        <v>122</v>
      </c>
      <c r="B121">
        <v>1</v>
      </c>
      <c r="C121">
        <v>108</v>
      </c>
      <c r="E121" s="27"/>
      <c r="F121" s="30"/>
      <c r="G121" s="31"/>
      <c r="H121" s="32"/>
      <c r="I121" s="32"/>
      <c r="J121" s="32"/>
    </row>
    <row r="122" spans="1:10" x14ac:dyDescent="0.2">
      <c r="A122" t="s">
        <v>123</v>
      </c>
      <c r="B122">
        <v>4</v>
      </c>
      <c r="C122">
        <v>97</v>
      </c>
      <c r="E122" s="27"/>
      <c r="F122" s="30"/>
      <c r="G122" s="31"/>
      <c r="H122" s="32"/>
      <c r="I122" s="32"/>
      <c r="J122" s="32"/>
    </row>
    <row r="123" spans="1:10" x14ac:dyDescent="0.2">
      <c r="A123" t="s">
        <v>124</v>
      </c>
      <c r="B123">
        <v>1</v>
      </c>
      <c r="C123">
        <v>105</v>
      </c>
      <c r="E123" s="27"/>
      <c r="F123" s="30"/>
      <c r="G123" s="31"/>
      <c r="H123" s="32"/>
      <c r="I123" s="32"/>
      <c r="J123" s="32"/>
    </row>
    <row r="124" spans="1:10" x14ac:dyDescent="0.2">
      <c r="A124" t="s">
        <v>125</v>
      </c>
      <c r="B124">
        <v>2</v>
      </c>
      <c r="C124">
        <v>106</v>
      </c>
      <c r="E124" s="27"/>
      <c r="F124" s="30"/>
      <c r="G124" s="31"/>
      <c r="H124" s="32"/>
      <c r="I124" s="32"/>
      <c r="J124" s="32"/>
    </row>
    <row r="125" spans="1:10" x14ac:dyDescent="0.2">
      <c r="A125" t="s">
        <v>126</v>
      </c>
      <c r="B125">
        <v>5</v>
      </c>
      <c r="C125">
        <v>91</v>
      </c>
      <c r="E125" s="27"/>
      <c r="F125" s="30"/>
      <c r="G125" s="31"/>
      <c r="H125" s="32"/>
      <c r="I125" s="32"/>
      <c r="J125" s="32"/>
    </row>
    <row r="126" spans="1:10" x14ac:dyDescent="0.2">
      <c r="A126" t="s">
        <v>127</v>
      </c>
      <c r="B126">
        <v>2</v>
      </c>
      <c r="C126">
        <v>109</v>
      </c>
      <c r="E126" s="27"/>
      <c r="F126" s="30"/>
      <c r="G126" s="31"/>
      <c r="H126" s="32"/>
      <c r="I126" s="32"/>
      <c r="J126" s="32"/>
    </row>
    <row r="127" spans="1:10" x14ac:dyDescent="0.2">
      <c r="A127" t="s">
        <v>128</v>
      </c>
      <c r="B127">
        <v>1</v>
      </c>
      <c r="C127">
        <v>98</v>
      </c>
      <c r="E127" s="27"/>
      <c r="F127" s="30"/>
      <c r="G127" s="31"/>
      <c r="H127" s="32"/>
      <c r="I127" s="32"/>
      <c r="J127" s="32"/>
    </row>
    <row r="128" spans="1:10" x14ac:dyDescent="0.2">
      <c r="A128" t="s">
        <v>129</v>
      </c>
      <c r="B128">
        <v>3</v>
      </c>
      <c r="C128">
        <v>94</v>
      </c>
      <c r="E128" s="27"/>
      <c r="F128" s="30"/>
      <c r="G128" s="31"/>
      <c r="H128" s="32"/>
      <c r="I128" s="32"/>
      <c r="J128" s="32"/>
    </row>
    <row r="129" spans="1:10" x14ac:dyDescent="0.2">
      <c r="A129" t="s">
        <v>130</v>
      </c>
      <c r="B129">
        <v>0</v>
      </c>
      <c r="C129">
        <v>115</v>
      </c>
      <c r="E129" s="27"/>
      <c r="F129" s="30"/>
      <c r="G129" s="31"/>
      <c r="H129" s="32"/>
      <c r="I129" s="32"/>
      <c r="J129" s="32"/>
    </row>
    <row r="130" spans="1:10" x14ac:dyDescent="0.2">
      <c r="A130" t="s">
        <v>131</v>
      </c>
      <c r="B130">
        <v>0</v>
      </c>
      <c r="C130">
        <v>106</v>
      </c>
      <c r="E130" s="27"/>
      <c r="F130" s="30"/>
      <c r="G130" s="31"/>
      <c r="H130" s="32"/>
      <c r="I130" s="32"/>
      <c r="J130" s="32"/>
    </row>
    <row r="131" spans="1:10" x14ac:dyDescent="0.2">
      <c r="A131" t="s">
        <v>132</v>
      </c>
      <c r="B131">
        <v>1</v>
      </c>
      <c r="C131">
        <v>102</v>
      </c>
      <c r="E131" s="27"/>
      <c r="F131" s="30"/>
      <c r="G131" s="31"/>
      <c r="H131" s="32"/>
      <c r="I131" s="32"/>
      <c r="J131" s="32"/>
    </row>
    <row r="132" spans="1:10" x14ac:dyDescent="0.2">
      <c r="A132" t="s">
        <v>133</v>
      </c>
      <c r="B132">
        <v>5</v>
      </c>
      <c r="C132">
        <v>112</v>
      </c>
      <c r="E132" s="27"/>
      <c r="F132" s="30"/>
      <c r="G132" s="31"/>
      <c r="H132" s="32"/>
      <c r="I132" s="32"/>
      <c r="J132" s="32"/>
    </row>
    <row r="133" spans="1:10" x14ac:dyDescent="0.2">
      <c r="A133" t="s">
        <v>134</v>
      </c>
      <c r="B133">
        <v>2</v>
      </c>
      <c r="C133">
        <v>113</v>
      </c>
      <c r="E133" s="27"/>
      <c r="F133" s="30"/>
      <c r="G133" s="31"/>
      <c r="H133" s="32"/>
      <c r="I133" s="32"/>
      <c r="J133" s="32"/>
    </row>
    <row r="134" spans="1:10" x14ac:dyDescent="0.2">
      <c r="A134" t="s">
        <v>135</v>
      </c>
      <c r="B134">
        <v>2</v>
      </c>
      <c r="C134">
        <v>110</v>
      </c>
      <c r="E134" s="27"/>
      <c r="F134" s="30"/>
      <c r="G134" s="31"/>
      <c r="H134" s="32"/>
      <c r="I134" s="32"/>
      <c r="J134" s="32"/>
    </row>
    <row r="135" spans="1:10" x14ac:dyDescent="0.2">
      <c r="A135" t="s">
        <v>136</v>
      </c>
      <c r="B135">
        <v>5</v>
      </c>
      <c r="C135">
        <v>108</v>
      </c>
      <c r="E135" s="27"/>
      <c r="F135" s="30"/>
      <c r="G135" s="31"/>
      <c r="H135" s="32"/>
      <c r="I135" s="32"/>
      <c r="J135" s="32"/>
    </row>
    <row r="136" spans="1:10" x14ac:dyDescent="0.2">
      <c r="A136" t="s">
        <v>137</v>
      </c>
      <c r="B136">
        <v>3</v>
      </c>
      <c r="C136">
        <v>111</v>
      </c>
      <c r="E136" s="27"/>
      <c r="F136" s="30"/>
      <c r="G136" s="31"/>
      <c r="H136" s="32"/>
      <c r="I136" s="32"/>
      <c r="J136" s="32"/>
    </row>
    <row r="137" spans="1:10" x14ac:dyDescent="0.2">
      <c r="A137" t="s">
        <v>138</v>
      </c>
      <c r="B137">
        <v>4</v>
      </c>
      <c r="C137">
        <v>111</v>
      </c>
      <c r="E137" s="27"/>
      <c r="F137" s="30"/>
      <c r="G137" s="31"/>
      <c r="H137" s="32"/>
      <c r="I137" s="32"/>
      <c r="J137" s="32"/>
    </row>
    <row r="138" spans="1:10" x14ac:dyDescent="0.2">
      <c r="A138" t="s">
        <v>139</v>
      </c>
      <c r="B138">
        <v>1</v>
      </c>
      <c r="C138">
        <v>105</v>
      </c>
      <c r="E138" s="27"/>
      <c r="F138" s="30"/>
      <c r="G138" s="31"/>
      <c r="H138" s="32"/>
      <c r="I138" s="32"/>
      <c r="J138" s="32"/>
    </row>
    <row r="139" spans="1:10" x14ac:dyDescent="0.2">
      <c r="A139" t="s">
        <v>140</v>
      </c>
      <c r="B139">
        <v>0</v>
      </c>
      <c r="C139">
        <v>108</v>
      </c>
      <c r="E139" s="27"/>
      <c r="F139" s="30"/>
      <c r="G139" s="31"/>
      <c r="H139" s="32"/>
      <c r="I139" s="32"/>
      <c r="J139" s="32"/>
    </row>
    <row r="140" spans="1:10" x14ac:dyDescent="0.2">
      <c r="A140" t="s">
        <v>141</v>
      </c>
      <c r="B140">
        <v>5</v>
      </c>
      <c r="C140">
        <v>102</v>
      </c>
      <c r="E140" s="27"/>
      <c r="F140" s="30"/>
      <c r="G140" s="31"/>
      <c r="H140" s="32"/>
      <c r="I140" s="32"/>
      <c r="J140" s="32"/>
    </row>
    <row r="141" spans="1:10" x14ac:dyDescent="0.2">
      <c r="A141" t="s">
        <v>142</v>
      </c>
      <c r="B141">
        <v>4</v>
      </c>
      <c r="C141">
        <v>100</v>
      </c>
      <c r="E141" s="27"/>
      <c r="F141" s="30"/>
      <c r="G141" s="31"/>
      <c r="H141" s="32"/>
      <c r="I141" s="32"/>
      <c r="J141" s="32"/>
    </row>
    <row r="142" spans="1:10" x14ac:dyDescent="0.2">
      <c r="A142" t="s">
        <v>143</v>
      </c>
      <c r="B142">
        <v>1</v>
      </c>
      <c r="C142">
        <v>101</v>
      </c>
      <c r="E142" s="27"/>
      <c r="F142" s="30"/>
      <c r="G142" s="31"/>
      <c r="H142" s="32"/>
      <c r="I142" s="32"/>
      <c r="J142" s="32"/>
    </row>
    <row r="143" spans="1:10" x14ac:dyDescent="0.2">
      <c r="A143" t="s">
        <v>144</v>
      </c>
      <c r="B143">
        <v>4</v>
      </c>
      <c r="C143">
        <v>95</v>
      </c>
      <c r="E143" s="27"/>
      <c r="F143" s="30"/>
      <c r="G143" s="31"/>
      <c r="H143" s="32"/>
      <c r="I143" s="32"/>
      <c r="J143" s="32"/>
    </row>
    <row r="144" spans="1:10" x14ac:dyDescent="0.2">
      <c r="A144" t="s">
        <v>145</v>
      </c>
      <c r="B144">
        <v>3</v>
      </c>
      <c r="C144">
        <v>99</v>
      </c>
      <c r="E144" s="27"/>
      <c r="F144" s="30"/>
      <c r="G144" s="31"/>
      <c r="H144" s="32"/>
      <c r="I144" s="32"/>
      <c r="J144" s="32"/>
    </row>
    <row r="145" spans="1:10" x14ac:dyDescent="0.2">
      <c r="A145" t="s">
        <v>146</v>
      </c>
      <c r="B145">
        <v>1</v>
      </c>
      <c r="C145">
        <v>112</v>
      </c>
      <c r="E145" s="27"/>
      <c r="F145" s="30"/>
      <c r="G145" s="31"/>
      <c r="H145" s="32"/>
      <c r="I145" s="32"/>
      <c r="J145" s="32"/>
    </row>
    <row r="146" spans="1:10" x14ac:dyDescent="0.2">
      <c r="A146" t="s">
        <v>147</v>
      </c>
      <c r="B146">
        <v>1</v>
      </c>
      <c r="C146">
        <v>103</v>
      </c>
      <c r="E146" s="27"/>
      <c r="F146" s="30"/>
      <c r="G146" s="31"/>
      <c r="H146" s="32"/>
      <c r="I146" s="32"/>
      <c r="J146" s="32"/>
    </row>
    <row r="147" spans="1:10" x14ac:dyDescent="0.2">
      <c r="A147" t="s">
        <v>148</v>
      </c>
      <c r="B147">
        <v>4</v>
      </c>
      <c r="C147">
        <v>103</v>
      </c>
      <c r="E147" s="27"/>
      <c r="F147" s="30"/>
      <c r="G147" s="31"/>
      <c r="H147" s="32"/>
      <c r="I147" s="32"/>
      <c r="J147" s="32"/>
    </row>
    <row r="148" spans="1:10" x14ac:dyDescent="0.2">
      <c r="A148" t="s">
        <v>149</v>
      </c>
      <c r="B148">
        <v>0</v>
      </c>
      <c r="C148">
        <v>105</v>
      </c>
      <c r="E148" s="27"/>
      <c r="F148" s="30"/>
      <c r="G148" s="31"/>
      <c r="H148" s="32"/>
      <c r="I148" s="32"/>
      <c r="J148" s="32"/>
    </row>
    <row r="149" spans="1:10" x14ac:dyDescent="0.2">
      <c r="A149" t="s">
        <v>150</v>
      </c>
      <c r="B149">
        <v>6</v>
      </c>
      <c r="C149">
        <v>104</v>
      </c>
      <c r="E149" s="27"/>
      <c r="F149" s="30"/>
      <c r="G149" s="31"/>
      <c r="H149" s="32"/>
      <c r="I149" s="32"/>
      <c r="J149" s="32"/>
    </row>
    <row r="150" spans="1:10" x14ac:dyDescent="0.2">
      <c r="A150" t="s">
        <v>151</v>
      </c>
      <c r="B150">
        <v>1</v>
      </c>
      <c r="C150">
        <v>104</v>
      </c>
      <c r="E150" s="27"/>
      <c r="F150" s="30"/>
      <c r="G150" s="31"/>
      <c r="H150" s="32"/>
      <c r="I150" s="32"/>
      <c r="J150" s="32"/>
    </row>
    <row r="151" spans="1:10" x14ac:dyDescent="0.2">
      <c r="A151" t="s">
        <v>152</v>
      </c>
      <c r="B151">
        <v>1</v>
      </c>
      <c r="C151">
        <v>106</v>
      </c>
      <c r="E151" s="27"/>
      <c r="F151" s="30"/>
      <c r="G151" s="31"/>
      <c r="H151" s="32"/>
      <c r="I151" s="32"/>
      <c r="J151" s="32"/>
    </row>
    <row r="152" spans="1:10" x14ac:dyDescent="0.2">
      <c r="A152" t="s">
        <v>153</v>
      </c>
      <c r="B152">
        <v>4</v>
      </c>
      <c r="C152">
        <v>107</v>
      </c>
      <c r="E152" s="27"/>
      <c r="F152" s="30"/>
      <c r="G152" s="31"/>
      <c r="H152" s="32"/>
      <c r="I152" s="32"/>
      <c r="J152" s="32"/>
    </row>
    <row r="153" spans="1:10" x14ac:dyDescent="0.2">
      <c r="A153" t="s">
        <v>154</v>
      </c>
      <c r="B153">
        <v>1</v>
      </c>
      <c r="C153">
        <v>108</v>
      </c>
      <c r="E153" s="27"/>
      <c r="F153" s="30"/>
      <c r="G153" s="31"/>
      <c r="H153" s="32"/>
      <c r="I153" s="32"/>
      <c r="J153" s="32"/>
    </row>
    <row r="154" spans="1:10" x14ac:dyDescent="0.2">
      <c r="A154" t="s">
        <v>155</v>
      </c>
      <c r="B154">
        <v>0</v>
      </c>
      <c r="C154">
        <v>113</v>
      </c>
      <c r="E154" s="27"/>
      <c r="F154" s="30"/>
      <c r="G154" s="31"/>
      <c r="H154" s="32"/>
      <c r="I154" s="32"/>
      <c r="J154" s="32"/>
    </row>
    <row r="155" spans="1:10" x14ac:dyDescent="0.2">
      <c r="A155" t="s">
        <v>156</v>
      </c>
      <c r="B155">
        <v>1</v>
      </c>
      <c r="C155">
        <v>97</v>
      </c>
      <c r="E155" s="27"/>
      <c r="F155" s="30"/>
      <c r="G155" s="31"/>
      <c r="H155" s="32"/>
      <c r="I155" s="32"/>
      <c r="J155" s="32"/>
    </row>
    <row r="156" spans="1:10" x14ac:dyDescent="0.2">
      <c r="A156" t="s">
        <v>157</v>
      </c>
      <c r="B156">
        <v>2</v>
      </c>
      <c r="C156">
        <v>112</v>
      </c>
      <c r="E156" s="27"/>
      <c r="F156" s="30"/>
      <c r="G156" s="31"/>
      <c r="H156" s="32"/>
      <c r="I156" s="32"/>
      <c r="J156" s="32"/>
    </row>
    <row r="157" spans="1:10" x14ac:dyDescent="0.2">
      <c r="A157" t="s">
        <v>158</v>
      </c>
      <c r="B157">
        <v>0</v>
      </c>
      <c r="C157">
        <v>110</v>
      </c>
      <c r="E157" s="27"/>
      <c r="F157" s="30"/>
      <c r="G157" s="31"/>
      <c r="H157" s="32"/>
      <c r="I157" s="32"/>
      <c r="J157" s="32"/>
    </row>
    <row r="158" spans="1:10" x14ac:dyDescent="0.2">
      <c r="A158" t="s">
        <v>159</v>
      </c>
      <c r="B158">
        <v>2</v>
      </c>
      <c r="C158">
        <v>95</v>
      </c>
      <c r="E158" s="27"/>
      <c r="F158" s="30"/>
      <c r="G158" s="31"/>
      <c r="H158" s="32"/>
      <c r="I158" s="32"/>
      <c r="J158" s="32"/>
    </row>
    <row r="159" spans="1:10" x14ac:dyDescent="0.2">
      <c r="A159" t="s">
        <v>160</v>
      </c>
      <c r="B159">
        <v>4</v>
      </c>
      <c r="C159">
        <v>105</v>
      </c>
      <c r="E159" s="27"/>
      <c r="F159" s="30"/>
      <c r="G159" s="31"/>
      <c r="H159" s="32"/>
      <c r="I159" s="32"/>
      <c r="J159" s="32"/>
    </row>
    <row r="160" spans="1:10" x14ac:dyDescent="0.2">
      <c r="A160" t="s">
        <v>161</v>
      </c>
      <c r="B160">
        <v>2</v>
      </c>
      <c r="C160">
        <v>105</v>
      </c>
      <c r="E160" s="27"/>
      <c r="F160" s="30"/>
      <c r="G160" s="31"/>
      <c r="H160" s="32"/>
      <c r="I160" s="32"/>
      <c r="J160" s="32"/>
    </row>
    <row r="161" spans="1:10" x14ac:dyDescent="0.2">
      <c r="A161" t="s">
        <v>162</v>
      </c>
      <c r="B161">
        <v>4</v>
      </c>
      <c r="C161">
        <v>94</v>
      </c>
      <c r="E161" s="27"/>
      <c r="F161" s="30"/>
      <c r="G161" s="31"/>
      <c r="H161" s="32"/>
      <c r="I161" s="32"/>
      <c r="J161" s="32"/>
    </row>
    <row r="162" spans="1:10" x14ac:dyDescent="0.2">
      <c r="A162" t="s">
        <v>163</v>
      </c>
      <c r="B162">
        <v>3</v>
      </c>
      <c r="C162">
        <v>94</v>
      </c>
      <c r="E162" s="27"/>
      <c r="F162" s="30"/>
      <c r="G162" s="31"/>
      <c r="H162" s="32"/>
      <c r="I162" s="32"/>
      <c r="J162" s="32"/>
    </row>
    <row r="163" spans="1:10" x14ac:dyDescent="0.2">
      <c r="A163" t="s">
        <v>164</v>
      </c>
      <c r="B163">
        <v>0</v>
      </c>
      <c r="C163">
        <v>108</v>
      </c>
      <c r="E163" s="27"/>
      <c r="F163" s="30"/>
      <c r="G163" s="31"/>
      <c r="H163" s="32"/>
      <c r="I163" s="32"/>
      <c r="J163" s="32"/>
    </row>
    <row r="164" spans="1:10" x14ac:dyDescent="0.2">
      <c r="A164" t="s">
        <v>165</v>
      </c>
      <c r="B164">
        <v>2</v>
      </c>
      <c r="C164">
        <v>106</v>
      </c>
      <c r="E164" s="27"/>
      <c r="F164" s="30"/>
      <c r="G164" s="31"/>
      <c r="H164" s="32"/>
      <c r="I164" s="32"/>
      <c r="J164" s="32"/>
    </row>
    <row r="165" spans="1:10" x14ac:dyDescent="0.2">
      <c r="A165" t="s">
        <v>166</v>
      </c>
      <c r="B165">
        <v>1</v>
      </c>
      <c r="C165">
        <v>105</v>
      </c>
      <c r="E165" s="27"/>
      <c r="F165" s="30"/>
      <c r="G165" s="31"/>
      <c r="H165" s="32"/>
      <c r="I165" s="32"/>
      <c r="J165" s="32"/>
    </row>
    <row r="166" spans="1:10" x14ac:dyDescent="0.2">
      <c r="A166" t="s">
        <v>167</v>
      </c>
      <c r="B166">
        <v>1</v>
      </c>
      <c r="C166">
        <v>96</v>
      </c>
      <c r="E166" s="27"/>
      <c r="F166" s="30"/>
      <c r="G166" s="31"/>
      <c r="H166" s="32"/>
      <c r="I166" s="32"/>
      <c r="J166" s="32"/>
    </row>
    <row r="167" spans="1:10" x14ac:dyDescent="0.2">
      <c r="A167" t="s">
        <v>168</v>
      </c>
      <c r="B167">
        <v>2</v>
      </c>
      <c r="C167">
        <v>98</v>
      </c>
      <c r="E167" s="27"/>
      <c r="F167" s="30"/>
      <c r="G167" s="31"/>
      <c r="H167" s="32"/>
      <c r="I167" s="32"/>
      <c r="J167" s="32"/>
    </row>
    <row r="168" spans="1:10" x14ac:dyDescent="0.2">
      <c r="A168" t="s">
        <v>169</v>
      </c>
      <c r="B168">
        <v>3</v>
      </c>
      <c r="C168">
        <v>99</v>
      </c>
      <c r="E168" s="27"/>
      <c r="F168" s="30"/>
      <c r="G168" s="31"/>
      <c r="H168" s="32"/>
      <c r="I168" s="32"/>
      <c r="J168" s="32"/>
    </row>
    <row r="169" spans="1:10" x14ac:dyDescent="0.2">
      <c r="A169" t="s">
        <v>170</v>
      </c>
      <c r="B169">
        <v>1</v>
      </c>
      <c r="C169">
        <v>104</v>
      </c>
      <c r="E169" s="27"/>
      <c r="F169" s="30"/>
      <c r="G169" s="31"/>
      <c r="H169" s="32"/>
      <c r="I169" s="32"/>
      <c r="J169" s="32"/>
    </row>
    <row r="170" spans="1:10" x14ac:dyDescent="0.2">
      <c r="A170" t="s">
        <v>171</v>
      </c>
      <c r="B170">
        <v>1</v>
      </c>
      <c r="C170">
        <v>96</v>
      </c>
      <c r="E170" s="27"/>
      <c r="F170" s="30"/>
      <c r="G170" s="31"/>
      <c r="H170" s="32"/>
      <c r="I170" s="32"/>
      <c r="J170" s="32"/>
    </row>
    <row r="171" spans="1:10" x14ac:dyDescent="0.2">
      <c r="A171" t="s">
        <v>172</v>
      </c>
      <c r="B171">
        <v>2</v>
      </c>
      <c r="C171">
        <v>107</v>
      </c>
      <c r="E171" s="27"/>
      <c r="F171" s="30"/>
      <c r="G171" s="31"/>
      <c r="H171" s="32"/>
      <c r="I171" s="32"/>
      <c r="J171" s="32"/>
    </row>
    <row r="172" spans="1:10" x14ac:dyDescent="0.2">
      <c r="A172" t="s">
        <v>173</v>
      </c>
      <c r="B172">
        <v>1</v>
      </c>
      <c r="C172">
        <v>110</v>
      </c>
      <c r="E172" s="27"/>
      <c r="F172" s="30"/>
      <c r="G172" s="31"/>
      <c r="H172" s="32"/>
      <c r="I172" s="32"/>
      <c r="J172" s="32"/>
    </row>
    <row r="173" spans="1:10" x14ac:dyDescent="0.2">
      <c r="A173" t="s">
        <v>174</v>
      </c>
      <c r="B173">
        <v>4</v>
      </c>
      <c r="C173">
        <v>108</v>
      </c>
      <c r="E173" s="27"/>
      <c r="F173" s="30"/>
      <c r="G173" s="31"/>
      <c r="H173" s="32"/>
      <c r="I173" s="32"/>
      <c r="J173" s="32"/>
    </row>
    <row r="174" spans="1:10" x14ac:dyDescent="0.2">
      <c r="A174" t="s">
        <v>175</v>
      </c>
      <c r="B174">
        <v>2</v>
      </c>
      <c r="C174">
        <v>117</v>
      </c>
      <c r="E174" s="27"/>
      <c r="F174" s="30"/>
      <c r="G174" s="31"/>
      <c r="H174" s="32"/>
      <c r="I174" s="32"/>
      <c r="J174" s="32"/>
    </row>
    <row r="175" spans="1:10" x14ac:dyDescent="0.2">
      <c r="A175" t="s">
        <v>176</v>
      </c>
      <c r="B175">
        <v>4</v>
      </c>
      <c r="C175">
        <v>116</v>
      </c>
      <c r="E175" s="27"/>
      <c r="F175" s="30"/>
      <c r="G175" s="31"/>
      <c r="H175" s="32"/>
      <c r="I175" s="32"/>
      <c r="J175" s="32"/>
    </row>
    <row r="176" spans="1:10" x14ac:dyDescent="0.2">
      <c r="A176" t="s">
        <v>177</v>
      </c>
      <c r="B176">
        <v>3</v>
      </c>
      <c r="C176">
        <v>100</v>
      </c>
      <c r="E176" s="27"/>
      <c r="F176" s="30"/>
      <c r="G176" s="31"/>
      <c r="H176" s="32"/>
      <c r="I176" s="32"/>
      <c r="J176" s="32"/>
    </row>
    <row r="177" spans="1:10" x14ac:dyDescent="0.2">
      <c r="A177" t="s">
        <v>178</v>
      </c>
      <c r="B177">
        <v>2</v>
      </c>
      <c r="C177">
        <v>102</v>
      </c>
      <c r="E177" s="27"/>
      <c r="F177" s="30"/>
      <c r="G177" s="31"/>
      <c r="H177" s="32"/>
      <c r="I177" s="32"/>
      <c r="J177" s="32"/>
    </row>
    <row r="178" spans="1:10" x14ac:dyDescent="0.2">
      <c r="A178" t="s">
        <v>179</v>
      </c>
      <c r="B178">
        <v>1</v>
      </c>
      <c r="C178">
        <v>107</v>
      </c>
      <c r="E178" s="27"/>
      <c r="F178" s="30"/>
      <c r="G178" s="31"/>
      <c r="H178" s="32"/>
      <c r="I178" s="32"/>
      <c r="J178" s="32"/>
    </row>
    <row r="179" spans="1:10" x14ac:dyDescent="0.2">
      <c r="A179" t="s">
        <v>180</v>
      </c>
      <c r="B179">
        <v>3</v>
      </c>
      <c r="C179">
        <v>88</v>
      </c>
      <c r="E179" s="27"/>
      <c r="F179" s="30"/>
      <c r="G179" s="31"/>
      <c r="H179" s="32"/>
      <c r="I179" s="32"/>
      <c r="J179" s="32"/>
    </row>
    <row r="180" spans="1:10" x14ac:dyDescent="0.2">
      <c r="A180" t="s">
        <v>181</v>
      </c>
      <c r="B180">
        <v>5</v>
      </c>
      <c r="C180">
        <v>108</v>
      </c>
      <c r="E180" s="27"/>
      <c r="F180" s="30"/>
      <c r="G180" s="31"/>
      <c r="H180" s="32"/>
      <c r="I180" s="32"/>
      <c r="J180" s="32"/>
    </row>
    <row r="181" spans="1:10" x14ac:dyDescent="0.2">
      <c r="A181" t="s">
        <v>182</v>
      </c>
      <c r="B181">
        <v>1</v>
      </c>
      <c r="C181">
        <v>99</v>
      </c>
      <c r="E181" s="27"/>
      <c r="F181" s="30"/>
      <c r="G181" s="31"/>
      <c r="H181" s="32"/>
      <c r="I181" s="32"/>
      <c r="J181" s="32"/>
    </row>
    <row r="182" spans="1:10" x14ac:dyDescent="0.2">
      <c r="A182" t="s">
        <v>183</v>
      </c>
      <c r="B182">
        <v>2</v>
      </c>
      <c r="C182">
        <v>108</v>
      </c>
      <c r="E182" s="27"/>
      <c r="F182" s="30"/>
      <c r="G182" s="31"/>
      <c r="H182" s="32"/>
      <c r="I182" s="32"/>
      <c r="J182" s="32"/>
    </row>
    <row r="183" spans="1:10" x14ac:dyDescent="0.2">
      <c r="A183" t="s">
        <v>184</v>
      </c>
      <c r="B183">
        <v>0</v>
      </c>
      <c r="C183">
        <v>105</v>
      </c>
      <c r="E183" s="27"/>
      <c r="F183" s="30"/>
      <c r="G183" s="31"/>
      <c r="H183" s="32"/>
      <c r="I183" s="32"/>
      <c r="J183" s="32"/>
    </row>
    <row r="184" spans="1:10" x14ac:dyDescent="0.2">
      <c r="A184" t="s">
        <v>185</v>
      </c>
      <c r="B184">
        <v>1</v>
      </c>
      <c r="C184">
        <v>95</v>
      </c>
      <c r="E184" s="27"/>
      <c r="F184" s="30"/>
      <c r="G184" s="31"/>
      <c r="H184" s="32"/>
      <c r="I184" s="32"/>
      <c r="J184" s="32"/>
    </row>
    <row r="185" spans="1:10" x14ac:dyDescent="0.2">
      <c r="A185" t="s">
        <v>186</v>
      </c>
      <c r="B185">
        <v>5</v>
      </c>
      <c r="C185">
        <v>99</v>
      </c>
      <c r="E185" s="27"/>
      <c r="F185" s="30"/>
      <c r="G185" s="31"/>
      <c r="H185" s="32"/>
      <c r="I185" s="32"/>
      <c r="J185" s="32"/>
    </row>
    <row r="186" spans="1:10" x14ac:dyDescent="0.2">
      <c r="A186" t="s">
        <v>187</v>
      </c>
      <c r="B186">
        <v>1</v>
      </c>
      <c r="C186">
        <v>106</v>
      </c>
      <c r="E186" s="27"/>
      <c r="F186" s="30"/>
      <c r="G186" s="31"/>
      <c r="H186" s="32"/>
      <c r="I186" s="32"/>
      <c r="J186" s="32"/>
    </row>
    <row r="187" spans="1:10" x14ac:dyDescent="0.2">
      <c r="A187" t="s">
        <v>188</v>
      </c>
      <c r="B187">
        <v>0</v>
      </c>
      <c r="C187">
        <v>95</v>
      </c>
      <c r="E187" s="27"/>
      <c r="F187" s="30"/>
      <c r="G187" s="31"/>
      <c r="H187" s="32"/>
      <c r="I187" s="32"/>
      <c r="J187" s="32"/>
    </row>
    <row r="188" spans="1:10" x14ac:dyDescent="0.2">
      <c r="A188" t="s">
        <v>189</v>
      </c>
      <c r="B188">
        <v>2</v>
      </c>
      <c r="C188">
        <v>104</v>
      </c>
      <c r="E188" s="27"/>
      <c r="F188" s="30"/>
      <c r="G188" s="31"/>
      <c r="H188" s="32"/>
      <c r="I188" s="32"/>
      <c r="J188" s="32"/>
    </row>
    <row r="189" spans="1:10" x14ac:dyDescent="0.2">
      <c r="A189" t="s">
        <v>190</v>
      </c>
      <c r="B189">
        <v>2</v>
      </c>
      <c r="C189">
        <v>106</v>
      </c>
      <c r="E189" s="27"/>
      <c r="F189" s="30"/>
      <c r="G189" s="31"/>
      <c r="H189" s="32"/>
      <c r="I189" s="32"/>
      <c r="J189" s="32"/>
    </row>
    <row r="190" spans="1:10" x14ac:dyDescent="0.2">
      <c r="A190" t="s">
        <v>191</v>
      </c>
      <c r="B190">
        <v>1</v>
      </c>
      <c r="C190">
        <v>110</v>
      </c>
      <c r="E190" s="27"/>
      <c r="F190" s="30"/>
      <c r="G190" s="31"/>
      <c r="H190" s="32"/>
      <c r="I190" s="32"/>
      <c r="J190" s="32"/>
    </row>
    <row r="191" spans="1:10" x14ac:dyDescent="0.2">
      <c r="A191" t="s">
        <v>192</v>
      </c>
      <c r="B191">
        <v>4</v>
      </c>
      <c r="C191">
        <v>94</v>
      </c>
      <c r="E191" s="27"/>
      <c r="F191" s="30"/>
      <c r="G191" s="31"/>
      <c r="H191" s="32"/>
      <c r="I191" s="32"/>
      <c r="J191" s="32"/>
    </row>
    <row r="192" spans="1:10" x14ac:dyDescent="0.2">
      <c r="A192" t="s">
        <v>193</v>
      </c>
      <c r="B192">
        <v>2</v>
      </c>
      <c r="C192">
        <v>102</v>
      </c>
      <c r="E192" s="27"/>
      <c r="F192" s="30"/>
      <c r="G192" s="31"/>
      <c r="H192" s="32"/>
      <c r="I192" s="32"/>
      <c r="J192" s="32"/>
    </row>
    <row r="193" spans="1:10" x14ac:dyDescent="0.2">
      <c r="A193" t="s">
        <v>194</v>
      </c>
      <c r="B193">
        <v>1</v>
      </c>
      <c r="C193">
        <v>101</v>
      </c>
      <c r="E193" s="27"/>
      <c r="F193" s="30"/>
      <c r="G193" s="31"/>
      <c r="H193" s="32"/>
      <c r="I193" s="32"/>
      <c r="J193" s="32"/>
    </row>
    <row r="194" spans="1:10" x14ac:dyDescent="0.2">
      <c r="A194" t="s">
        <v>195</v>
      </c>
      <c r="B194">
        <v>6</v>
      </c>
      <c r="C194">
        <v>114</v>
      </c>
      <c r="E194" s="27"/>
      <c r="F194" s="30"/>
      <c r="G194" s="31"/>
      <c r="H194" s="32"/>
      <c r="I194" s="32"/>
      <c r="J194" s="32"/>
    </row>
    <row r="195" spans="1:10" x14ac:dyDescent="0.2">
      <c r="A195" t="s">
        <v>196</v>
      </c>
      <c r="B195">
        <v>5</v>
      </c>
      <c r="C195">
        <v>102</v>
      </c>
      <c r="E195" s="27"/>
      <c r="F195" s="30"/>
      <c r="G195" s="31"/>
      <c r="H195" s="32"/>
      <c r="I195" s="32"/>
      <c r="J195" s="32"/>
    </row>
    <row r="196" spans="1:10" x14ac:dyDescent="0.2">
      <c r="A196" t="s">
        <v>197</v>
      </c>
      <c r="B196">
        <v>2</v>
      </c>
      <c r="C196">
        <v>102</v>
      </c>
      <c r="E196" s="27"/>
      <c r="F196" s="30"/>
      <c r="G196" s="31"/>
      <c r="H196" s="32"/>
      <c r="I196" s="32"/>
      <c r="J196" s="32"/>
    </row>
    <row r="197" spans="1:10" x14ac:dyDescent="0.2">
      <c r="A197" t="s">
        <v>198</v>
      </c>
      <c r="B197">
        <v>7</v>
      </c>
      <c r="C197">
        <v>103</v>
      </c>
      <c r="E197" s="27"/>
      <c r="F197" s="30"/>
      <c r="G197" s="31"/>
      <c r="H197" s="32"/>
      <c r="I197" s="32"/>
      <c r="J197" s="32"/>
    </row>
    <row r="198" spans="1:10" x14ac:dyDescent="0.2">
      <c r="A198" t="s">
        <v>199</v>
      </c>
      <c r="B198">
        <v>3</v>
      </c>
      <c r="C198">
        <v>113</v>
      </c>
      <c r="E198" s="27"/>
      <c r="F198" s="30"/>
      <c r="G198" s="31"/>
      <c r="H198" s="32"/>
      <c r="I198" s="32"/>
      <c r="J198" s="32"/>
    </row>
    <row r="199" spans="1:10" x14ac:dyDescent="0.2">
      <c r="A199" t="s">
        <v>200</v>
      </c>
      <c r="B199">
        <v>0</v>
      </c>
      <c r="C199">
        <v>105</v>
      </c>
      <c r="E199" s="27"/>
      <c r="F199" s="30"/>
      <c r="G199" s="31"/>
      <c r="H199" s="32"/>
      <c r="I199" s="32"/>
      <c r="J199" s="32"/>
    </row>
    <row r="200" spans="1:10" x14ac:dyDescent="0.2">
      <c r="A200" t="s">
        <v>201</v>
      </c>
      <c r="B200">
        <v>3</v>
      </c>
      <c r="C200">
        <v>102</v>
      </c>
      <c r="E200" s="27"/>
      <c r="F200" s="30"/>
      <c r="G200" s="31"/>
      <c r="H200" s="32"/>
      <c r="I200" s="32"/>
      <c r="J200" s="32"/>
    </row>
    <row r="201" spans="1:10" x14ac:dyDescent="0.2">
      <c r="A201" t="s">
        <v>202</v>
      </c>
      <c r="B201">
        <v>4</v>
      </c>
      <c r="C201">
        <v>91</v>
      </c>
      <c r="E201" s="27"/>
      <c r="F201" s="30"/>
      <c r="G201" s="31"/>
      <c r="H201" s="32"/>
      <c r="I201" s="32"/>
      <c r="J201" s="32"/>
    </row>
    <row r="202" spans="1:10" x14ac:dyDescent="0.2">
      <c r="A202" t="s">
        <v>203</v>
      </c>
      <c r="B202">
        <v>0</v>
      </c>
      <c r="C202">
        <v>109</v>
      </c>
      <c r="E202" s="27"/>
      <c r="F202" s="30"/>
      <c r="G202" s="31"/>
      <c r="H202" s="32"/>
      <c r="I202" s="32"/>
      <c r="J202" s="32"/>
    </row>
    <row r="203" spans="1:10" x14ac:dyDescent="0.2">
      <c r="A203" t="s">
        <v>204</v>
      </c>
      <c r="B203">
        <v>2</v>
      </c>
      <c r="C203">
        <v>99</v>
      </c>
      <c r="E203" s="27"/>
      <c r="F203" s="30"/>
      <c r="G203" s="31"/>
      <c r="H203" s="32"/>
      <c r="I203" s="32"/>
      <c r="J203" s="32"/>
    </row>
    <row r="204" spans="1:10" x14ac:dyDescent="0.2">
      <c r="A204" t="s">
        <v>205</v>
      </c>
      <c r="B204">
        <v>2</v>
      </c>
      <c r="C204">
        <v>102</v>
      </c>
      <c r="E204" s="27"/>
      <c r="F204" s="30"/>
      <c r="G204" s="31"/>
      <c r="H204" s="32"/>
      <c r="I204" s="32"/>
      <c r="J204" s="32"/>
    </row>
    <row r="205" spans="1:10" x14ac:dyDescent="0.2">
      <c r="A205" t="s">
        <v>206</v>
      </c>
      <c r="B205">
        <v>3</v>
      </c>
      <c r="C205">
        <v>108</v>
      </c>
      <c r="E205" s="27"/>
      <c r="F205" s="30"/>
      <c r="G205" s="31"/>
      <c r="H205" s="32"/>
      <c r="I205" s="32"/>
      <c r="J205" s="32"/>
    </row>
    <row r="206" spans="1:10" x14ac:dyDescent="0.2">
      <c r="A206" t="s">
        <v>207</v>
      </c>
      <c r="B206">
        <v>5</v>
      </c>
      <c r="C206">
        <v>94</v>
      </c>
      <c r="E206" s="27"/>
      <c r="F206" s="30"/>
      <c r="G206" s="31"/>
      <c r="H206" s="32"/>
      <c r="I206" s="32"/>
      <c r="J206" s="32"/>
    </row>
    <row r="207" spans="1:10" x14ac:dyDescent="0.2">
      <c r="A207" t="s">
        <v>208</v>
      </c>
      <c r="B207">
        <v>4</v>
      </c>
      <c r="C207">
        <v>100</v>
      </c>
      <c r="E207" s="27"/>
      <c r="F207" s="30"/>
      <c r="G207" s="31"/>
      <c r="H207" s="32"/>
      <c r="I207" s="32"/>
      <c r="J207" s="32"/>
    </row>
    <row r="208" spans="1:10" x14ac:dyDescent="0.2">
      <c r="A208" t="s">
        <v>209</v>
      </c>
      <c r="B208">
        <v>2</v>
      </c>
      <c r="C208">
        <v>101</v>
      </c>
      <c r="E208" s="27"/>
      <c r="F208" s="30"/>
      <c r="G208" s="31"/>
      <c r="H208" s="32"/>
      <c r="I208" s="32"/>
      <c r="J208" s="32"/>
    </row>
    <row r="209" spans="1:10" x14ac:dyDescent="0.2">
      <c r="A209" t="s">
        <v>210</v>
      </c>
      <c r="B209">
        <v>5</v>
      </c>
      <c r="C209">
        <v>98</v>
      </c>
      <c r="E209" s="27"/>
      <c r="F209" s="30"/>
      <c r="G209" s="31"/>
      <c r="H209" s="32"/>
      <c r="I209" s="32"/>
      <c r="J209" s="32"/>
    </row>
    <row r="210" spans="1:10" x14ac:dyDescent="0.2">
      <c r="A210" t="s">
        <v>211</v>
      </c>
      <c r="B210">
        <v>2</v>
      </c>
      <c r="C210">
        <v>103</v>
      </c>
      <c r="E210" s="27"/>
      <c r="F210" s="30"/>
      <c r="G210" s="31"/>
      <c r="H210" s="32"/>
      <c r="I210" s="32"/>
      <c r="J210" s="32"/>
    </row>
    <row r="211" spans="1:10" x14ac:dyDescent="0.2">
      <c r="A211" t="s">
        <v>212</v>
      </c>
      <c r="B211">
        <v>2</v>
      </c>
      <c r="C211">
        <v>97</v>
      </c>
      <c r="E211" s="27"/>
      <c r="F211" s="30"/>
      <c r="G211" s="31"/>
      <c r="H211" s="32"/>
      <c r="I211" s="32"/>
      <c r="J211" s="32"/>
    </row>
    <row r="212" spans="1:10" x14ac:dyDescent="0.2">
      <c r="A212" t="s">
        <v>213</v>
      </c>
      <c r="B212">
        <v>4</v>
      </c>
      <c r="C212">
        <v>113</v>
      </c>
      <c r="E212" s="27"/>
      <c r="F212" s="30"/>
      <c r="G212" s="31"/>
      <c r="H212" s="32"/>
      <c r="I212" s="32"/>
      <c r="J212" s="32"/>
    </row>
    <row r="213" spans="1:10" x14ac:dyDescent="0.2">
      <c r="A213" t="s">
        <v>214</v>
      </c>
      <c r="B213">
        <v>2</v>
      </c>
      <c r="C213">
        <v>105</v>
      </c>
      <c r="E213" s="27"/>
      <c r="F213" s="30"/>
      <c r="G213" s="31"/>
      <c r="H213" s="32"/>
      <c r="I213" s="32"/>
      <c r="J213" s="32"/>
    </row>
    <row r="214" spans="1:10" x14ac:dyDescent="0.2">
      <c r="A214" t="s">
        <v>215</v>
      </c>
      <c r="B214">
        <v>4</v>
      </c>
      <c r="C214">
        <v>104</v>
      </c>
      <c r="E214" s="27"/>
      <c r="F214" s="30"/>
      <c r="G214" s="31"/>
      <c r="H214" s="32"/>
      <c r="I214" s="32"/>
      <c r="J214" s="32"/>
    </row>
    <row r="215" spans="1:10" x14ac:dyDescent="0.2">
      <c r="A215" t="s">
        <v>216</v>
      </c>
      <c r="B215">
        <v>4</v>
      </c>
      <c r="C215">
        <v>105</v>
      </c>
      <c r="E215" s="27"/>
      <c r="F215" s="30"/>
      <c r="G215" s="31"/>
      <c r="H215" s="32"/>
      <c r="I215" s="32"/>
      <c r="J215" s="32"/>
    </row>
    <row r="216" spans="1:10" x14ac:dyDescent="0.2">
      <c r="A216" t="s">
        <v>217</v>
      </c>
      <c r="B216">
        <v>2</v>
      </c>
      <c r="C216">
        <v>99</v>
      </c>
      <c r="E216" s="27"/>
      <c r="F216" s="30"/>
      <c r="G216" s="31"/>
      <c r="H216" s="32"/>
      <c r="I216" s="32"/>
      <c r="J216" s="32"/>
    </row>
    <row r="217" spans="1:10" x14ac:dyDescent="0.2">
      <c r="A217" t="s">
        <v>218</v>
      </c>
      <c r="B217">
        <v>2</v>
      </c>
      <c r="C217">
        <v>111</v>
      </c>
      <c r="E217" s="27"/>
      <c r="F217" s="30"/>
      <c r="G217" s="31"/>
      <c r="H217" s="32"/>
      <c r="I217" s="32"/>
      <c r="J217" s="32"/>
    </row>
    <row r="218" spans="1:10" x14ac:dyDescent="0.2">
      <c r="A218" t="s">
        <v>219</v>
      </c>
      <c r="B218">
        <v>5</v>
      </c>
      <c r="C218">
        <v>103</v>
      </c>
      <c r="E218" s="27"/>
      <c r="F218" s="30"/>
      <c r="G218" s="31"/>
      <c r="H218" s="32"/>
      <c r="I218" s="32"/>
      <c r="J218" s="32"/>
    </row>
    <row r="219" spans="1:10" x14ac:dyDescent="0.2">
      <c r="A219" t="s">
        <v>220</v>
      </c>
      <c r="B219">
        <v>3</v>
      </c>
      <c r="C219">
        <v>102</v>
      </c>
      <c r="E219" s="27"/>
      <c r="F219" s="30"/>
      <c r="G219" s="31"/>
      <c r="H219" s="32"/>
      <c r="I219" s="32"/>
      <c r="J219" s="32"/>
    </row>
    <row r="220" spans="1:10" x14ac:dyDescent="0.2">
      <c r="A220" t="s">
        <v>221</v>
      </c>
      <c r="B220">
        <v>1</v>
      </c>
      <c r="C220">
        <v>92</v>
      </c>
      <c r="E220" s="27"/>
      <c r="F220" s="30"/>
      <c r="G220" s="31"/>
      <c r="H220" s="32"/>
      <c r="I220" s="32"/>
      <c r="J220" s="32"/>
    </row>
    <row r="221" spans="1:10" x14ac:dyDescent="0.2">
      <c r="A221" t="s">
        <v>222</v>
      </c>
      <c r="B221">
        <v>3</v>
      </c>
      <c r="C221">
        <v>100</v>
      </c>
      <c r="E221" s="27"/>
      <c r="F221" s="30"/>
      <c r="G221" s="31"/>
      <c r="H221" s="32"/>
      <c r="I221" s="32"/>
      <c r="J221" s="32"/>
    </row>
    <row r="222" spans="1:10" x14ac:dyDescent="0.2">
      <c r="A222" t="s">
        <v>223</v>
      </c>
      <c r="B222">
        <v>1</v>
      </c>
      <c r="C222">
        <v>94</v>
      </c>
      <c r="E222" s="27"/>
      <c r="F222" s="30"/>
      <c r="G222" s="31"/>
      <c r="H222" s="32"/>
      <c r="I222" s="32"/>
      <c r="J222" s="32"/>
    </row>
    <row r="223" spans="1:10" x14ac:dyDescent="0.2">
      <c r="A223" t="s">
        <v>224</v>
      </c>
      <c r="B223">
        <v>2</v>
      </c>
      <c r="C223">
        <v>99</v>
      </c>
      <c r="E223" s="27"/>
      <c r="F223" s="30"/>
      <c r="G223" s="31"/>
      <c r="H223" s="32"/>
      <c r="I223" s="32"/>
      <c r="J223" s="32"/>
    </row>
    <row r="224" spans="1:10" x14ac:dyDescent="0.2">
      <c r="A224" t="s">
        <v>225</v>
      </c>
      <c r="B224">
        <v>1</v>
      </c>
      <c r="C224">
        <v>93</v>
      </c>
      <c r="E224" s="27"/>
      <c r="F224" s="30"/>
      <c r="G224" s="31"/>
      <c r="H224" s="32"/>
      <c r="I224" s="32"/>
      <c r="J224" s="32"/>
    </row>
    <row r="225" spans="1:10" x14ac:dyDescent="0.2">
      <c r="A225" t="s">
        <v>226</v>
      </c>
      <c r="B225">
        <v>2</v>
      </c>
      <c r="C225">
        <v>111</v>
      </c>
      <c r="E225" s="27"/>
      <c r="F225" s="30"/>
      <c r="G225" s="31"/>
      <c r="H225" s="32"/>
      <c r="I225" s="32"/>
      <c r="J225" s="32"/>
    </row>
    <row r="226" spans="1:10" x14ac:dyDescent="0.2">
      <c r="A226" t="s">
        <v>227</v>
      </c>
      <c r="B226">
        <v>0</v>
      </c>
      <c r="C226">
        <v>103</v>
      </c>
      <c r="E226" s="27"/>
      <c r="F226" s="30"/>
      <c r="G226" s="31"/>
      <c r="H226" s="32"/>
      <c r="I226" s="32"/>
      <c r="J226" s="32"/>
    </row>
    <row r="227" spans="1:10" x14ac:dyDescent="0.2">
      <c r="A227" t="s">
        <v>228</v>
      </c>
      <c r="B227">
        <v>3</v>
      </c>
      <c r="C227">
        <v>95</v>
      </c>
      <c r="E227" s="27"/>
      <c r="F227" s="30"/>
      <c r="G227" s="31"/>
      <c r="H227" s="32"/>
      <c r="I227" s="32"/>
      <c r="J227" s="32"/>
    </row>
    <row r="228" spans="1:10" x14ac:dyDescent="0.2">
      <c r="A228" t="s">
        <v>229</v>
      </c>
      <c r="B228">
        <v>1</v>
      </c>
      <c r="C228">
        <v>103</v>
      </c>
      <c r="E228" s="27"/>
      <c r="F228" s="30"/>
      <c r="G228" s="31"/>
      <c r="H228" s="32"/>
      <c r="I228" s="32"/>
      <c r="J228" s="32"/>
    </row>
    <row r="229" spans="1:10" x14ac:dyDescent="0.2">
      <c r="A229" t="s">
        <v>230</v>
      </c>
      <c r="B229">
        <v>1</v>
      </c>
      <c r="C229">
        <v>99</v>
      </c>
      <c r="E229" s="27"/>
      <c r="F229" s="30"/>
      <c r="G229" s="31"/>
      <c r="H229" s="32"/>
      <c r="I229" s="32"/>
      <c r="J229" s="32"/>
    </row>
    <row r="230" spans="1:10" x14ac:dyDescent="0.2">
      <c r="A230" t="s">
        <v>231</v>
      </c>
      <c r="B230">
        <v>5</v>
      </c>
      <c r="C230">
        <v>101</v>
      </c>
      <c r="E230" s="27"/>
      <c r="F230" s="30"/>
      <c r="G230" s="31"/>
      <c r="H230" s="32"/>
      <c r="I230" s="32"/>
      <c r="J230" s="32"/>
    </row>
    <row r="231" spans="1:10" x14ac:dyDescent="0.2">
      <c r="A231" t="s">
        <v>232</v>
      </c>
      <c r="B231">
        <v>2</v>
      </c>
      <c r="C231">
        <v>100</v>
      </c>
      <c r="E231" s="27"/>
      <c r="F231" s="30"/>
      <c r="G231" s="31"/>
      <c r="H231" s="32"/>
      <c r="I231" s="32"/>
      <c r="J231" s="32"/>
    </row>
    <row r="232" spans="1:10" x14ac:dyDescent="0.2">
      <c r="A232" t="s">
        <v>233</v>
      </c>
      <c r="B232">
        <v>1</v>
      </c>
      <c r="C232">
        <v>109</v>
      </c>
      <c r="E232" s="27"/>
      <c r="F232" s="30"/>
      <c r="G232" s="31"/>
      <c r="H232" s="32"/>
      <c r="I232" s="32"/>
      <c r="J232" s="32"/>
    </row>
    <row r="233" spans="1:10" x14ac:dyDescent="0.2">
      <c r="A233" t="s">
        <v>234</v>
      </c>
      <c r="B233">
        <v>1</v>
      </c>
      <c r="C233">
        <v>95</v>
      </c>
      <c r="E233" s="27"/>
      <c r="F233" s="30"/>
      <c r="G233" s="31"/>
      <c r="H233" s="32"/>
      <c r="I233" s="32"/>
      <c r="J233" s="32"/>
    </row>
    <row r="234" spans="1:10" x14ac:dyDescent="0.2">
      <c r="A234" t="s">
        <v>235</v>
      </c>
      <c r="B234">
        <v>2</v>
      </c>
      <c r="C234">
        <v>98</v>
      </c>
      <c r="E234" s="27"/>
      <c r="F234" s="30"/>
      <c r="G234" s="31"/>
      <c r="H234" s="32"/>
      <c r="I234" s="32"/>
      <c r="J234" s="32"/>
    </row>
    <row r="235" spans="1:10" x14ac:dyDescent="0.2">
      <c r="A235" t="s">
        <v>236</v>
      </c>
      <c r="B235">
        <v>1</v>
      </c>
      <c r="C235">
        <v>105</v>
      </c>
      <c r="E235" s="27"/>
      <c r="F235" s="30"/>
      <c r="G235" s="31"/>
      <c r="H235" s="32"/>
      <c r="I235" s="32"/>
      <c r="J235" s="32"/>
    </row>
    <row r="236" spans="1:10" x14ac:dyDescent="0.2">
      <c r="A236" t="s">
        <v>237</v>
      </c>
      <c r="B236">
        <v>3</v>
      </c>
      <c r="C236">
        <v>107</v>
      </c>
      <c r="E236" s="27"/>
      <c r="F236" s="30"/>
      <c r="G236" s="31"/>
      <c r="H236" s="32"/>
      <c r="I236" s="32"/>
      <c r="J236" s="32"/>
    </row>
    <row r="237" spans="1:10" x14ac:dyDescent="0.2">
      <c r="A237" t="s">
        <v>238</v>
      </c>
      <c r="B237">
        <v>2</v>
      </c>
      <c r="C237">
        <v>102</v>
      </c>
      <c r="E237" s="27"/>
      <c r="F237" s="30"/>
      <c r="G237" s="31"/>
      <c r="H237" s="32"/>
      <c r="I237" s="32"/>
      <c r="J237" s="32"/>
    </row>
    <row r="238" spans="1:10" x14ac:dyDescent="0.2">
      <c r="A238" t="s">
        <v>239</v>
      </c>
      <c r="B238">
        <v>0</v>
      </c>
      <c r="C238">
        <v>114</v>
      </c>
      <c r="E238" s="27"/>
      <c r="F238" s="30"/>
      <c r="G238" s="31"/>
      <c r="H238" s="32"/>
      <c r="I238" s="32"/>
      <c r="J238" s="32"/>
    </row>
    <row r="239" spans="1:10" x14ac:dyDescent="0.2">
      <c r="A239" t="s">
        <v>240</v>
      </c>
      <c r="B239">
        <v>7</v>
      </c>
      <c r="C239">
        <v>112</v>
      </c>
      <c r="E239" s="27"/>
      <c r="F239" s="30"/>
      <c r="G239" s="31"/>
      <c r="H239" s="32"/>
      <c r="I239" s="32"/>
      <c r="J239" s="32"/>
    </row>
    <row r="240" spans="1:10" x14ac:dyDescent="0.2">
      <c r="A240" t="s">
        <v>241</v>
      </c>
      <c r="B240">
        <v>4</v>
      </c>
      <c r="C240">
        <v>100</v>
      </c>
      <c r="E240" s="27"/>
      <c r="F240" s="30"/>
      <c r="G240" s="31"/>
      <c r="H240" s="32"/>
      <c r="I240" s="32"/>
      <c r="J240" s="32"/>
    </row>
    <row r="241" spans="1:10" x14ac:dyDescent="0.2">
      <c r="A241" t="s">
        <v>242</v>
      </c>
      <c r="B241">
        <v>0</v>
      </c>
      <c r="C241">
        <v>102</v>
      </c>
      <c r="E241" s="27"/>
      <c r="F241" s="30"/>
      <c r="G241" s="31"/>
      <c r="H241" s="32"/>
      <c r="I241" s="32"/>
      <c r="J241" s="32"/>
    </row>
    <row r="242" spans="1:10" x14ac:dyDescent="0.2">
      <c r="A242" t="s">
        <v>243</v>
      </c>
      <c r="B242">
        <v>1</v>
      </c>
      <c r="C242">
        <v>102</v>
      </c>
      <c r="E242" s="27"/>
      <c r="F242" s="30"/>
      <c r="G242" s="31"/>
      <c r="H242" s="32"/>
      <c r="I242" s="32"/>
      <c r="J242" s="32"/>
    </row>
    <row r="243" spans="1:10" x14ac:dyDescent="0.2">
      <c r="A243" t="s">
        <v>244</v>
      </c>
      <c r="B243">
        <v>3</v>
      </c>
      <c r="C243">
        <v>95</v>
      </c>
      <c r="E243" s="27"/>
      <c r="F243" s="30"/>
      <c r="G243" s="31"/>
      <c r="H243" s="32"/>
      <c r="I243" s="32"/>
      <c r="J243" s="32"/>
    </row>
    <row r="244" spans="1:10" x14ac:dyDescent="0.2">
      <c r="A244" t="s">
        <v>245</v>
      </c>
      <c r="B244">
        <v>3</v>
      </c>
      <c r="C244">
        <v>105</v>
      </c>
      <c r="E244" s="27"/>
      <c r="F244" s="30"/>
      <c r="G244" s="31"/>
      <c r="H244" s="32"/>
      <c r="I244" s="32"/>
      <c r="J244" s="32"/>
    </row>
    <row r="245" spans="1:10" x14ac:dyDescent="0.2">
      <c r="A245" t="s">
        <v>246</v>
      </c>
      <c r="B245">
        <v>2</v>
      </c>
      <c r="C245">
        <v>108</v>
      </c>
      <c r="E245" s="27"/>
      <c r="F245" s="30"/>
      <c r="G245" s="31"/>
      <c r="H245" s="32"/>
      <c r="I245" s="32"/>
      <c r="J245" s="32"/>
    </row>
    <row r="246" spans="1:10" x14ac:dyDescent="0.2">
      <c r="A246" t="s">
        <v>247</v>
      </c>
      <c r="B246">
        <v>4</v>
      </c>
      <c r="C246">
        <v>99</v>
      </c>
      <c r="E246" s="27"/>
      <c r="F246" s="30"/>
      <c r="G246" s="31"/>
      <c r="H246" s="32"/>
      <c r="I246" s="32"/>
      <c r="J246" s="32"/>
    </row>
    <row r="247" spans="1:10" x14ac:dyDescent="0.2">
      <c r="A247" t="s">
        <v>248</v>
      </c>
      <c r="B247">
        <v>1</v>
      </c>
      <c r="C247">
        <v>103</v>
      </c>
      <c r="E247" s="27"/>
      <c r="F247" s="30"/>
      <c r="G247" s="31"/>
      <c r="H247" s="32"/>
      <c r="I247" s="32"/>
      <c r="J247" s="32"/>
    </row>
    <row r="248" spans="1:10" x14ac:dyDescent="0.2">
      <c r="A248" t="s">
        <v>249</v>
      </c>
      <c r="B248">
        <v>3</v>
      </c>
      <c r="C248">
        <v>104</v>
      </c>
      <c r="E248" s="27"/>
      <c r="F248" s="30"/>
      <c r="G248" s="31"/>
      <c r="H248" s="32"/>
      <c r="I248" s="32"/>
      <c r="J248" s="32"/>
    </row>
    <row r="249" spans="1:10" x14ac:dyDescent="0.2">
      <c r="A249" t="s">
        <v>250</v>
      </c>
      <c r="B249">
        <v>3</v>
      </c>
      <c r="C249">
        <v>104</v>
      </c>
      <c r="E249" s="27"/>
      <c r="F249" s="30"/>
      <c r="G249" s="31"/>
      <c r="H249" s="32"/>
      <c r="I249" s="32"/>
      <c r="J249" s="32"/>
    </row>
    <row r="250" spans="1:10" x14ac:dyDescent="0.2">
      <c r="A250" t="s">
        <v>251</v>
      </c>
      <c r="B250">
        <v>1</v>
      </c>
      <c r="C250">
        <v>106</v>
      </c>
      <c r="E250" s="27"/>
      <c r="F250" s="30"/>
      <c r="G250" s="31"/>
      <c r="H250" s="32"/>
      <c r="I250" s="32"/>
      <c r="J250" s="32"/>
    </row>
    <row r="251" spans="1:10" x14ac:dyDescent="0.2">
      <c r="A251" t="s">
        <v>252</v>
      </c>
      <c r="B251">
        <v>1</v>
      </c>
      <c r="C251">
        <v>108</v>
      </c>
      <c r="E251" s="27"/>
      <c r="F251" s="30"/>
      <c r="G251" s="31"/>
      <c r="H251" s="32"/>
      <c r="I251" s="32"/>
      <c r="J251" s="32"/>
    </row>
    <row r="252" spans="1:10" x14ac:dyDescent="0.2">
      <c r="A252" t="s">
        <v>253</v>
      </c>
      <c r="B252">
        <v>2</v>
      </c>
      <c r="C252">
        <v>101</v>
      </c>
      <c r="E252" s="27"/>
      <c r="F252" s="30"/>
      <c r="G252" s="31"/>
      <c r="H252" s="32"/>
      <c r="I252" s="32"/>
      <c r="J252" s="32"/>
    </row>
    <row r="253" spans="1:10" x14ac:dyDescent="0.2">
      <c r="A253" t="s">
        <v>254</v>
      </c>
      <c r="B253">
        <v>0</v>
      </c>
      <c r="C253">
        <v>102</v>
      </c>
      <c r="E253" s="27"/>
      <c r="F253" s="30"/>
      <c r="G253" s="31"/>
      <c r="H253" s="32"/>
      <c r="I253" s="32"/>
      <c r="J253" s="32"/>
    </row>
    <row r="254" spans="1:10" x14ac:dyDescent="0.2">
      <c r="A254" t="s">
        <v>255</v>
      </c>
      <c r="B254">
        <v>1</v>
      </c>
      <c r="C254">
        <v>103</v>
      </c>
      <c r="E254" s="27"/>
      <c r="F254" s="30"/>
      <c r="G254" s="31"/>
      <c r="H254" s="32"/>
      <c r="I254" s="32"/>
      <c r="J254" s="32"/>
    </row>
    <row r="255" spans="1:10" x14ac:dyDescent="0.2">
      <c r="A255" t="s">
        <v>256</v>
      </c>
      <c r="B255">
        <v>3</v>
      </c>
      <c r="C255">
        <v>109</v>
      </c>
      <c r="E255" s="27"/>
      <c r="F255" s="30"/>
      <c r="G255" s="31"/>
      <c r="H255" s="32"/>
      <c r="I255" s="32"/>
      <c r="J255" s="32"/>
    </row>
    <row r="256" spans="1:10" x14ac:dyDescent="0.2">
      <c r="A256" t="s">
        <v>257</v>
      </c>
      <c r="B256">
        <v>1</v>
      </c>
      <c r="C256">
        <v>103</v>
      </c>
      <c r="E256" s="27"/>
      <c r="F256" s="30"/>
      <c r="G256" s="31"/>
      <c r="H256" s="32"/>
      <c r="I256" s="32"/>
      <c r="J256" s="32"/>
    </row>
    <row r="257" spans="1:10" x14ac:dyDescent="0.2">
      <c r="A257" t="s">
        <v>258</v>
      </c>
      <c r="B257">
        <v>5</v>
      </c>
      <c r="C257">
        <v>112</v>
      </c>
      <c r="E257" s="27"/>
      <c r="F257" s="30"/>
      <c r="G257" s="31"/>
      <c r="H257" s="32"/>
      <c r="I257" s="32"/>
      <c r="J257" s="32"/>
    </row>
    <row r="258" spans="1:10" x14ac:dyDescent="0.2">
      <c r="A258" t="s">
        <v>259</v>
      </c>
      <c r="B258">
        <v>5</v>
      </c>
      <c r="C258">
        <v>107</v>
      </c>
      <c r="E258" s="27"/>
      <c r="F258" s="30"/>
      <c r="G258" s="31"/>
      <c r="H258" s="32"/>
      <c r="I258" s="32"/>
      <c r="J258" s="32"/>
    </row>
    <row r="259" spans="1:10" x14ac:dyDescent="0.2">
      <c r="A259" t="s">
        <v>260</v>
      </c>
      <c r="B259">
        <v>4</v>
      </c>
      <c r="C259">
        <v>101</v>
      </c>
      <c r="E259" s="27"/>
      <c r="F259" s="30"/>
      <c r="G259" s="31"/>
      <c r="H259" s="32"/>
      <c r="I259" s="32"/>
      <c r="J259" s="32"/>
    </row>
    <row r="260" spans="1:10" x14ac:dyDescent="0.2">
      <c r="A260" t="s">
        <v>261</v>
      </c>
      <c r="B260">
        <v>2</v>
      </c>
      <c r="C260">
        <v>102</v>
      </c>
      <c r="E260" s="27"/>
      <c r="F260" s="30"/>
      <c r="G260" s="31"/>
      <c r="H260" s="32"/>
      <c r="I260" s="32"/>
      <c r="J260" s="32"/>
    </row>
    <row r="261" spans="1:10" x14ac:dyDescent="0.2">
      <c r="A261" t="s">
        <v>262</v>
      </c>
      <c r="B261">
        <v>3</v>
      </c>
      <c r="C261">
        <v>109</v>
      </c>
      <c r="E261" s="27"/>
      <c r="F261" s="30"/>
      <c r="G261" s="31"/>
      <c r="H261" s="32"/>
      <c r="I261" s="32"/>
      <c r="J261" s="32"/>
    </row>
    <row r="262" spans="1:10" x14ac:dyDescent="0.2">
      <c r="A262" t="s">
        <v>263</v>
      </c>
      <c r="B262">
        <v>0</v>
      </c>
      <c r="C262">
        <v>105</v>
      </c>
      <c r="E262" s="27"/>
      <c r="F262" s="30"/>
      <c r="G262" s="31"/>
      <c r="H262" s="32"/>
      <c r="I262" s="32"/>
      <c r="J262" s="32"/>
    </row>
    <row r="263" spans="1:10" x14ac:dyDescent="0.2">
      <c r="A263" t="s">
        <v>264</v>
      </c>
      <c r="B263">
        <v>4</v>
      </c>
      <c r="C263">
        <v>98</v>
      </c>
      <c r="E263" s="27"/>
      <c r="F263" s="30"/>
      <c r="G263" s="31"/>
      <c r="H263" s="32"/>
      <c r="I263" s="32"/>
      <c r="J263" s="32"/>
    </row>
    <row r="264" spans="1:10" x14ac:dyDescent="0.2">
      <c r="A264" t="s">
        <v>265</v>
      </c>
      <c r="B264">
        <v>1</v>
      </c>
      <c r="C264">
        <v>112</v>
      </c>
      <c r="E264" s="27"/>
      <c r="F264" s="30"/>
      <c r="G264" s="31"/>
      <c r="H264" s="32"/>
      <c r="I264" s="32"/>
      <c r="J264" s="32"/>
    </row>
    <row r="265" spans="1:10" x14ac:dyDescent="0.2">
      <c r="A265" t="s">
        <v>266</v>
      </c>
      <c r="B265">
        <v>3</v>
      </c>
      <c r="C265">
        <v>94</v>
      </c>
      <c r="E265" s="27"/>
      <c r="F265" s="30"/>
      <c r="G265" s="31"/>
      <c r="H265" s="32"/>
      <c r="I265" s="32"/>
      <c r="J265" s="32"/>
    </row>
    <row r="266" spans="1:10" x14ac:dyDescent="0.2">
      <c r="A266" t="s">
        <v>267</v>
      </c>
      <c r="B266">
        <v>0</v>
      </c>
      <c r="C266">
        <v>90</v>
      </c>
      <c r="E266" s="27"/>
      <c r="F266" s="30"/>
      <c r="G266" s="31"/>
      <c r="H266" s="32"/>
      <c r="I266" s="32"/>
      <c r="J266" s="32"/>
    </row>
    <row r="267" spans="1:10" x14ac:dyDescent="0.2">
      <c r="A267" t="s">
        <v>268</v>
      </c>
      <c r="B267">
        <v>2</v>
      </c>
      <c r="C267">
        <v>105</v>
      </c>
      <c r="E267" s="27"/>
      <c r="F267" s="30"/>
      <c r="G267" s="31"/>
      <c r="H267" s="32"/>
      <c r="I267" s="32"/>
      <c r="J267" s="32"/>
    </row>
    <row r="268" spans="1:10" x14ac:dyDescent="0.2">
      <c r="A268" t="s">
        <v>269</v>
      </c>
      <c r="B268">
        <v>1</v>
      </c>
      <c r="C268">
        <v>108</v>
      </c>
      <c r="E268" s="27"/>
      <c r="F268" s="30"/>
      <c r="G268" s="31"/>
      <c r="H268" s="32"/>
      <c r="I268" s="32"/>
      <c r="J268" s="32"/>
    </row>
    <row r="269" spans="1:10" x14ac:dyDescent="0.2">
      <c r="A269" t="s">
        <v>270</v>
      </c>
      <c r="B269">
        <v>1</v>
      </c>
      <c r="C269">
        <v>101</v>
      </c>
      <c r="E269" s="27"/>
      <c r="F269" s="30"/>
      <c r="G269" s="31"/>
      <c r="H269" s="32"/>
      <c r="I269" s="32"/>
      <c r="J269" s="32"/>
    </row>
    <row r="270" spans="1:10" x14ac:dyDescent="0.2">
      <c r="A270" t="s">
        <v>271</v>
      </c>
      <c r="B270">
        <v>2</v>
      </c>
      <c r="C270">
        <v>94</v>
      </c>
      <c r="E270" s="27"/>
      <c r="F270" s="30"/>
      <c r="G270" s="31"/>
      <c r="H270" s="32"/>
      <c r="I270" s="32"/>
      <c r="J270" s="32"/>
    </row>
    <row r="271" spans="1:10" x14ac:dyDescent="0.2">
      <c r="A271" t="s">
        <v>272</v>
      </c>
      <c r="B271">
        <v>0</v>
      </c>
      <c r="C271">
        <v>102</v>
      </c>
      <c r="E271" s="27"/>
      <c r="F271" s="30"/>
      <c r="G271" s="31"/>
      <c r="H271" s="32"/>
      <c r="I271" s="32"/>
      <c r="J271" s="32"/>
    </row>
    <row r="272" spans="1:10" x14ac:dyDescent="0.2">
      <c r="A272" t="s">
        <v>273</v>
      </c>
      <c r="B272">
        <v>2</v>
      </c>
      <c r="C272">
        <v>110</v>
      </c>
      <c r="E272" s="27"/>
      <c r="F272" s="30"/>
      <c r="G272" s="31"/>
      <c r="H272" s="32"/>
      <c r="I272" s="32"/>
      <c r="J272" s="32"/>
    </row>
    <row r="273" spans="1:10" x14ac:dyDescent="0.2">
      <c r="A273" t="s">
        <v>274</v>
      </c>
      <c r="B273">
        <v>0</v>
      </c>
      <c r="C273">
        <v>107</v>
      </c>
      <c r="E273" s="27"/>
      <c r="F273" s="30"/>
      <c r="G273" s="31"/>
      <c r="H273" s="32"/>
      <c r="I273" s="32"/>
      <c r="J273" s="32"/>
    </row>
    <row r="274" spans="1:10" x14ac:dyDescent="0.2">
      <c r="A274" t="s">
        <v>275</v>
      </c>
      <c r="B274">
        <v>0</v>
      </c>
      <c r="C274">
        <v>103</v>
      </c>
      <c r="E274" s="27"/>
      <c r="F274" s="30"/>
      <c r="G274" s="31"/>
      <c r="H274" s="32"/>
      <c r="I274" s="32"/>
      <c r="J274" s="32"/>
    </row>
    <row r="275" spans="1:10" x14ac:dyDescent="0.2">
      <c r="A275" t="s">
        <v>276</v>
      </c>
      <c r="B275">
        <v>5</v>
      </c>
      <c r="C275">
        <v>102</v>
      </c>
      <c r="E275" s="27"/>
      <c r="F275" s="30"/>
      <c r="G275" s="31"/>
      <c r="H275" s="32"/>
      <c r="I275" s="32"/>
      <c r="J275" s="32"/>
    </row>
    <row r="276" spans="1:10" x14ac:dyDescent="0.2">
      <c r="A276" t="s">
        <v>277</v>
      </c>
      <c r="B276">
        <v>2</v>
      </c>
      <c r="C276">
        <v>98</v>
      </c>
      <c r="E276" s="27"/>
      <c r="F276" s="30"/>
      <c r="G276" s="31"/>
      <c r="H276" s="32"/>
      <c r="I276" s="32"/>
      <c r="J276" s="32"/>
    </row>
    <row r="277" spans="1:10" x14ac:dyDescent="0.2">
      <c r="A277" t="s">
        <v>278</v>
      </c>
      <c r="B277">
        <v>1</v>
      </c>
      <c r="C277">
        <v>108</v>
      </c>
      <c r="E277" s="27"/>
      <c r="F277" s="30"/>
      <c r="G277" s="31"/>
      <c r="H277" s="32"/>
      <c r="I277" s="32"/>
      <c r="J277" s="32"/>
    </row>
    <row r="278" spans="1:10" x14ac:dyDescent="0.2">
      <c r="A278" t="s">
        <v>279</v>
      </c>
      <c r="B278">
        <v>0</v>
      </c>
      <c r="C278">
        <v>96</v>
      </c>
      <c r="E278" s="27"/>
      <c r="F278" s="30"/>
      <c r="G278" s="31"/>
      <c r="H278" s="32"/>
      <c r="I278" s="32"/>
      <c r="J278" s="32"/>
    </row>
    <row r="279" spans="1:10" x14ac:dyDescent="0.2">
      <c r="A279" t="s">
        <v>280</v>
      </c>
      <c r="B279">
        <v>4</v>
      </c>
      <c r="C279">
        <v>100</v>
      </c>
      <c r="E279" s="27"/>
      <c r="F279" s="30"/>
      <c r="G279" s="31"/>
      <c r="H279" s="32"/>
      <c r="I279" s="32"/>
      <c r="J279" s="32"/>
    </row>
    <row r="280" spans="1:10" x14ac:dyDescent="0.2">
      <c r="A280" t="s">
        <v>281</v>
      </c>
      <c r="B280">
        <v>2</v>
      </c>
      <c r="C280">
        <v>112</v>
      </c>
      <c r="E280" s="27"/>
      <c r="F280" s="30"/>
      <c r="G280" s="31"/>
      <c r="H280" s="32"/>
      <c r="I280" s="32"/>
      <c r="J280" s="32"/>
    </row>
    <row r="281" spans="1:10" x14ac:dyDescent="0.2">
      <c r="A281" t="s">
        <v>282</v>
      </c>
      <c r="B281">
        <v>3</v>
      </c>
      <c r="C281">
        <v>104</v>
      </c>
      <c r="E281" s="27"/>
      <c r="F281" s="30"/>
      <c r="G281" s="31"/>
      <c r="H281" s="32"/>
      <c r="I281" s="32"/>
      <c r="J281" s="32"/>
    </row>
    <row r="282" spans="1:10" x14ac:dyDescent="0.2">
      <c r="A282" t="s">
        <v>283</v>
      </c>
      <c r="B282">
        <v>2</v>
      </c>
      <c r="C282">
        <v>106</v>
      </c>
      <c r="E282" s="27"/>
      <c r="F282" s="30"/>
      <c r="G282" s="31"/>
      <c r="H282" s="32"/>
      <c r="I282" s="32"/>
      <c r="J282" s="32"/>
    </row>
    <row r="283" spans="1:10" x14ac:dyDescent="0.2">
      <c r="A283" t="s">
        <v>284</v>
      </c>
      <c r="B283">
        <v>5</v>
      </c>
      <c r="C283">
        <v>103</v>
      </c>
      <c r="E283" s="27"/>
      <c r="F283" s="30"/>
      <c r="G283" s="31"/>
      <c r="H283" s="32"/>
      <c r="I283" s="32"/>
      <c r="J283" s="32"/>
    </row>
    <row r="284" spans="1:10" x14ac:dyDescent="0.2">
      <c r="A284" t="s">
        <v>285</v>
      </c>
      <c r="B284">
        <v>3</v>
      </c>
      <c r="C284">
        <v>103</v>
      </c>
      <c r="E284" s="27"/>
      <c r="F284" s="30"/>
      <c r="G284" s="31"/>
      <c r="H284" s="32"/>
      <c r="I284" s="32"/>
      <c r="J284" s="32"/>
    </row>
    <row r="285" spans="1:10" x14ac:dyDescent="0.2">
      <c r="A285" t="s">
        <v>286</v>
      </c>
      <c r="B285">
        <v>3</v>
      </c>
      <c r="C285">
        <v>104</v>
      </c>
      <c r="E285" s="27"/>
      <c r="F285" s="30"/>
      <c r="G285" s="31"/>
      <c r="H285" s="32"/>
      <c r="I285" s="32"/>
      <c r="J285" s="32"/>
    </row>
    <row r="286" spans="1:10" x14ac:dyDescent="0.2">
      <c r="A286" t="s">
        <v>287</v>
      </c>
      <c r="B286">
        <v>0</v>
      </c>
      <c r="C286">
        <v>98</v>
      </c>
      <c r="E286" s="27"/>
      <c r="F286" s="30"/>
      <c r="G286" s="31"/>
      <c r="H286" s="32"/>
      <c r="I286" s="32"/>
      <c r="J286" s="32"/>
    </row>
    <row r="287" spans="1:10" x14ac:dyDescent="0.2">
      <c r="A287" t="s">
        <v>288</v>
      </c>
      <c r="B287">
        <v>2</v>
      </c>
      <c r="C287">
        <v>87</v>
      </c>
      <c r="E287" s="27"/>
      <c r="F287" s="30"/>
      <c r="G287" s="31"/>
      <c r="H287" s="32"/>
      <c r="I287" s="32"/>
      <c r="J287" s="32"/>
    </row>
    <row r="288" spans="1:10" x14ac:dyDescent="0.2">
      <c r="A288" t="s">
        <v>289</v>
      </c>
      <c r="B288">
        <v>3</v>
      </c>
      <c r="C288">
        <v>108</v>
      </c>
      <c r="E288" s="27"/>
      <c r="F288" s="30"/>
      <c r="G288" s="31"/>
      <c r="H288" s="32"/>
      <c r="I288" s="32"/>
      <c r="J288" s="32"/>
    </row>
    <row r="289" spans="1:10" x14ac:dyDescent="0.2">
      <c r="A289" t="s">
        <v>290</v>
      </c>
      <c r="B289">
        <v>2</v>
      </c>
      <c r="C289">
        <v>108</v>
      </c>
      <c r="E289" s="27"/>
      <c r="F289" s="30"/>
      <c r="G289" s="31"/>
      <c r="H289" s="32"/>
      <c r="I289" s="32"/>
      <c r="J289" s="32"/>
    </row>
    <row r="290" spans="1:10" x14ac:dyDescent="0.2">
      <c r="A290" t="s">
        <v>291</v>
      </c>
      <c r="B290">
        <v>2</v>
      </c>
      <c r="C290">
        <v>98</v>
      </c>
      <c r="E290" s="27"/>
      <c r="F290" s="30"/>
      <c r="G290" s="31"/>
      <c r="H290" s="32"/>
      <c r="I290" s="32"/>
      <c r="J290" s="32"/>
    </row>
    <row r="291" spans="1:10" x14ac:dyDescent="0.2">
      <c r="A291" t="s">
        <v>292</v>
      </c>
      <c r="B291">
        <v>6</v>
      </c>
      <c r="C291">
        <v>94</v>
      </c>
      <c r="E291" s="27"/>
      <c r="F291" s="30"/>
      <c r="G291" s="31"/>
      <c r="H291" s="32"/>
      <c r="I291" s="32"/>
      <c r="J291" s="32"/>
    </row>
    <row r="292" spans="1:10" x14ac:dyDescent="0.2">
      <c r="A292" t="s">
        <v>293</v>
      </c>
      <c r="B292">
        <v>0</v>
      </c>
      <c r="C292">
        <v>107</v>
      </c>
      <c r="E292" s="27"/>
      <c r="F292" s="30"/>
      <c r="G292" s="31"/>
      <c r="H292" s="32"/>
      <c r="I292" s="32"/>
      <c r="J292" s="32"/>
    </row>
    <row r="293" spans="1:10" x14ac:dyDescent="0.2">
      <c r="A293" t="s">
        <v>294</v>
      </c>
      <c r="B293">
        <v>5</v>
      </c>
      <c r="C293">
        <v>94</v>
      </c>
      <c r="E293" s="27"/>
      <c r="F293" s="30"/>
      <c r="G293" s="31"/>
      <c r="H293" s="32"/>
      <c r="I293" s="32"/>
      <c r="J293" s="32"/>
    </row>
    <row r="294" spans="1:10" x14ac:dyDescent="0.2">
      <c r="A294" t="s">
        <v>295</v>
      </c>
      <c r="B294">
        <v>1</v>
      </c>
      <c r="C294">
        <v>97</v>
      </c>
      <c r="E294" s="27"/>
      <c r="F294" s="30"/>
      <c r="G294" s="31"/>
      <c r="H294" s="32"/>
      <c r="I294" s="32"/>
      <c r="J294" s="32"/>
    </row>
    <row r="295" spans="1:10" x14ac:dyDescent="0.2">
      <c r="A295" t="s">
        <v>296</v>
      </c>
      <c r="B295">
        <v>0</v>
      </c>
      <c r="C295">
        <v>110</v>
      </c>
      <c r="E295" s="27"/>
      <c r="F295" s="30"/>
      <c r="G295" s="31"/>
      <c r="H295" s="32"/>
      <c r="I295" s="32"/>
      <c r="J295" s="32"/>
    </row>
    <row r="296" spans="1:10" x14ac:dyDescent="0.2">
      <c r="A296" t="s">
        <v>297</v>
      </c>
      <c r="B296">
        <v>5</v>
      </c>
      <c r="C296">
        <v>107</v>
      </c>
      <c r="E296" s="27"/>
      <c r="F296" s="30"/>
      <c r="G296" s="31"/>
      <c r="H296" s="32"/>
      <c r="I296" s="32"/>
      <c r="J296" s="32"/>
    </row>
    <row r="297" spans="1:10" x14ac:dyDescent="0.2">
      <c r="A297" t="s">
        <v>298</v>
      </c>
      <c r="B297">
        <v>0</v>
      </c>
      <c r="C297">
        <v>107</v>
      </c>
      <c r="E297" s="27"/>
      <c r="F297" s="30"/>
      <c r="G297" s="31"/>
      <c r="H297" s="32"/>
      <c r="I297" s="32"/>
      <c r="J297" s="32"/>
    </row>
    <row r="298" spans="1:10" x14ac:dyDescent="0.2">
      <c r="A298" t="s">
        <v>299</v>
      </c>
      <c r="B298">
        <v>2</v>
      </c>
      <c r="C298">
        <v>107</v>
      </c>
      <c r="E298" s="27"/>
      <c r="F298" s="30"/>
      <c r="G298" s="31"/>
      <c r="H298" s="32"/>
      <c r="I298" s="32"/>
      <c r="J298" s="32"/>
    </row>
    <row r="299" spans="1:10" x14ac:dyDescent="0.2">
      <c r="A299" t="s">
        <v>300</v>
      </c>
      <c r="B299">
        <v>4</v>
      </c>
      <c r="C299">
        <v>102</v>
      </c>
      <c r="E299" s="27"/>
      <c r="F299" s="30"/>
      <c r="G299" s="31"/>
      <c r="H299" s="32"/>
      <c r="I299" s="32"/>
      <c r="J299" s="32"/>
    </row>
    <row r="300" spans="1:10" x14ac:dyDescent="0.2">
      <c r="A300" t="s">
        <v>301</v>
      </c>
      <c r="B300">
        <v>6</v>
      </c>
      <c r="C300">
        <v>102</v>
      </c>
      <c r="E300" s="27"/>
      <c r="F300" s="30"/>
      <c r="G300" s="31"/>
      <c r="H300" s="32"/>
      <c r="I300" s="32"/>
      <c r="J300" s="32"/>
    </row>
    <row r="301" spans="1:10" x14ac:dyDescent="0.2">
      <c r="A301" t="s">
        <v>302</v>
      </c>
      <c r="B301">
        <v>3</v>
      </c>
      <c r="C301">
        <v>108</v>
      </c>
      <c r="E301" s="27"/>
      <c r="F301" s="30"/>
      <c r="G301" s="31"/>
      <c r="H301" s="32"/>
      <c r="I301" s="32"/>
      <c r="J301" s="32"/>
    </row>
    <row r="302" spans="1:10" x14ac:dyDescent="0.2">
      <c r="A302" t="s">
        <v>303</v>
      </c>
      <c r="B302">
        <v>6</v>
      </c>
      <c r="C302">
        <v>94</v>
      </c>
      <c r="E302" s="27"/>
      <c r="F302" s="30"/>
      <c r="G302" s="31"/>
      <c r="H302" s="32"/>
      <c r="I302" s="32"/>
      <c r="J302" s="32"/>
    </row>
    <row r="303" spans="1:10" x14ac:dyDescent="0.2">
      <c r="A303" t="s">
        <v>304</v>
      </c>
      <c r="B303">
        <v>3</v>
      </c>
      <c r="C303">
        <v>101</v>
      </c>
      <c r="E303" s="27"/>
      <c r="F303" s="30"/>
      <c r="G303" s="31"/>
      <c r="H303" s="32"/>
      <c r="I303" s="32"/>
      <c r="J303" s="32"/>
    </row>
    <row r="304" spans="1:10" x14ac:dyDescent="0.2">
      <c r="A304" t="s">
        <v>305</v>
      </c>
      <c r="B304">
        <v>0</v>
      </c>
      <c r="C304">
        <v>108</v>
      </c>
      <c r="E304" s="27"/>
      <c r="F304" s="30"/>
      <c r="G304" s="31"/>
      <c r="H304" s="32"/>
      <c r="I304" s="32"/>
      <c r="J304" s="32"/>
    </row>
    <row r="305" spans="1:10" x14ac:dyDescent="0.2">
      <c r="A305" t="s">
        <v>306</v>
      </c>
      <c r="B305">
        <v>6</v>
      </c>
      <c r="C305">
        <v>103</v>
      </c>
      <c r="E305" s="27"/>
      <c r="F305" s="30"/>
      <c r="G305" s="31"/>
      <c r="H305" s="32"/>
      <c r="I305" s="32"/>
      <c r="J305" s="32"/>
    </row>
    <row r="306" spans="1:10" x14ac:dyDescent="0.2">
      <c r="A306" t="s">
        <v>307</v>
      </c>
      <c r="B306">
        <v>3</v>
      </c>
      <c r="C306">
        <v>109</v>
      </c>
      <c r="E306" s="27"/>
      <c r="F306" s="30"/>
      <c r="G306" s="31"/>
      <c r="H306" s="32"/>
      <c r="I306" s="32"/>
      <c r="J306" s="32"/>
    </row>
    <row r="307" spans="1:10" x14ac:dyDescent="0.2">
      <c r="A307" t="s">
        <v>308</v>
      </c>
      <c r="B307">
        <v>0</v>
      </c>
      <c r="C307">
        <v>101</v>
      </c>
      <c r="E307" s="27"/>
      <c r="F307" s="30"/>
      <c r="G307" s="31"/>
      <c r="H307" s="32"/>
      <c r="I307" s="32"/>
      <c r="J307" s="32"/>
    </row>
    <row r="308" spans="1:10" x14ac:dyDescent="0.2">
      <c r="A308" t="s">
        <v>309</v>
      </c>
      <c r="B308">
        <v>0</v>
      </c>
      <c r="C308">
        <v>101</v>
      </c>
      <c r="E308" s="27"/>
      <c r="F308" s="30"/>
      <c r="G308" s="31"/>
      <c r="H308" s="32"/>
      <c r="I308" s="32"/>
      <c r="J308" s="32"/>
    </row>
    <row r="309" spans="1:10" x14ac:dyDescent="0.2">
      <c r="A309" t="s">
        <v>310</v>
      </c>
      <c r="B309">
        <v>2</v>
      </c>
      <c r="C309">
        <v>98</v>
      </c>
      <c r="E309" s="27"/>
      <c r="F309" s="30"/>
      <c r="G309" s="31"/>
      <c r="H309" s="32"/>
      <c r="I309" s="32"/>
      <c r="J309" s="32"/>
    </row>
    <row r="310" spans="1:10" x14ac:dyDescent="0.2">
      <c r="A310" t="s">
        <v>311</v>
      </c>
      <c r="B310">
        <v>1</v>
      </c>
      <c r="C310">
        <v>103</v>
      </c>
      <c r="E310" s="27"/>
      <c r="F310" s="30"/>
      <c r="G310" s="31"/>
      <c r="H310" s="32"/>
      <c r="I310" s="32"/>
      <c r="J310" s="32"/>
    </row>
    <row r="311" spans="1:10" x14ac:dyDescent="0.2">
      <c r="A311" t="s">
        <v>312</v>
      </c>
      <c r="B311">
        <v>7</v>
      </c>
      <c r="C311">
        <v>104</v>
      </c>
      <c r="E311" s="27"/>
      <c r="F311" s="30"/>
      <c r="G311" s="31"/>
      <c r="H311" s="32"/>
      <c r="I311" s="32"/>
      <c r="J311" s="32"/>
    </row>
    <row r="312" spans="1:10" x14ac:dyDescent="0.2">
      <c r="A312" t="s">
        <v>313</v>
      </c>
      <c r="B312">
        <v>2</v>
      </c>
      <c r="C312">
        <v>103</v>
      </c>
      <c r="E312" s="27"/>
      <c r="F312" s="30"/>
      <c r="G312" s="31"/>
      <c r="H312" s="32"/>
      <c r="I312" s="32"/>
      <c r="J312" s="32"/>
    </row>
    <row r="313" spans="1:10" x14ac:dyDescent="0.2">
      <c r="A313" t="s">
        <v>314</v>
      </c>
      <c r="B313">
        <v>0</v>
      </c>
      <c r="C313">
        <v>87</v>
      </c>
      <c r="E313" s="27"/>
      <c r="F313" s="30"/>
      <c r="G313" s="31"/>
      <c r="H313" s="32"/>
      <c r="I313" s="32"/>
      <c r="J313" s="32"/>
    </row>
    <row r="314" spans="1:10" x14ac:dyDescent="0.2">
      <c r="A314" t="s">
        <v>315</v>
      </c>
      <c r="B314">
        <v>8</v>
      </c>
      <c r="C314">
        <v>96</v>
      </c>
      <c r="E314" s="27"/>
      <c r="F314" s="30"/>
      <c r="G314" s="31"/>
      <c r="H314" s="32"/>
      <c r="I314" s="32"/>
      <c r="J314" s="32"/>
    </row>
    <row r="315" spans="1:10" x14ac:dyDescent="0.2">
      <c r="A315" t="s">
        <v>316</v>
      </c>
      <c r="B315">
        <v>2</v>
      </c>
      <c r="C315">
        <v>105</v>
      </c>
      <c r="E315" s="27"/>
      <c r="F315" s="30"/>
      <c r="G315" s="31"/>
      <c r="H315" s="32"/>
      <c r="I315" s="32"/>
      <c r="J315" s="32"/>
    </row>
    <row r="316" spans="1:10" x14ac:dyDescent="0.2">
      <c r="A316" t="s">
        <v>317</v>
      </c>
      <c r="B316">
        <v>0</v>
      </c>
      <c r="C316">
        <v>107</v>
      </c>
      <c r="E316" s="27"/>
      <c r="F316" s="30"/>
      <c r="G316" s="31"/>
      <c r="H316" s="32"/>
      <c r="I316" s="32"/>
      <c r="J316" s="32"/>
    </row>
    <row r="317" spans="1:10" x14ac:dyDescent="0.2">
      <c r="A317" t="s">
        <v>318</v>
      </c>
      <c r="B317">
        <v>2</v>
      </c>
      <c r="C317">
        <v>96</v>
      </c>
      <c r="E317" s="27"/>
      <c r="F317" s="30"/>
      <c r="G317" s="31"/>
      <c r="H317" s="32"/>
      <c r="I317" s="32"/>
      <c r="J317" s="32"/>
    </row>
    <row r="318" spans="1:10" x14ac:dyDescent="0.2">
      <c r="A318" t="s">
        <v>319</v>
      </c>
      <c r="B318">
        <v>3</v>
      </c>
      <c r="C318">
        <v>112</v>
      </c>
      <c r="E318" s="27"/>
      <c r="F318" s="30"/>
      <c r="G318" s="31"/>
      <c r="H318" s="32"/>
      <c r="I318" s="32"/>
      <c r="J318" s="32"/>
    </row>
    <row r="319" spans="1:10" x14ac:dyDescent="0.2">
      <c r="A319" t="s">
        <v>320</v>
      </c>
      <c r="B319">
        <v>0</v>
      </c>
      <c r="C319">
        <v>108</v>
      </c>
      <c r="E319" s="27"/>
      <c r="F319" s="30"/>
      <c r="G319" s="31"/>
      <c r="H319" s="32"/>
      <c r="I319" s="32"/>
      <c r="J319" s="32"/>
    </row>
    <row r="320" spans="1:10" x14ac:dyDescent="0.2">
      <c r="A320" t="s">
        <v>321</v>
      </c>
      <c r="B320">
        <v>3</v>
      </c>
      <c r="C320">
        <v>104</v>
      </c>
      <c r="E320" s="27"/>
      <c r="F320" s="30"/>
      <c r="G320" s="31"/>
      <c r="H320" s="32"/>
      <c r="I320" s="32"/>
      <c r="J320" s="32"/>
    </row>
    <row r="321" spans="1:10" x14ac:dyDescent="0.2">
      <c r="A321" t="s">
        <v>322</v>
      </c>
      <c r="B321">
        <v>3</v>
      </c>
      <c r="C321">
        <v>95</v>
      </c>
      <c r="E321" s="27"/>
      <c r="F321" s="30"/>
      <c r="G321" s="31"/>
      <c r="H321" s="32"/>
      <c r="I321" s="32"/>
      <c r="J321" s="32"/>
    </row>
    <row r="322" spans="1:10" x14ac:dyDescent="0.2">
      <c r="A322" t="s">
        <v>323</v>
      </c>
      <c r="B322">
        <v>2</v>
      </c>
      <c r="C322">
        <v>109</v>
      </c>
      <c r="E322" s="27"/>
      <c r="F322" s="30"/>
      <c r="G322" s="31"/>
      <c r="H322" s="32"/>
      <c r="I322" s="32"/>
      <c r="J322" s="32"/>
    </row>
    <row r="323" spans="1:10" x14ac:dyDescent="0.2">
      <c r="A323" t="s">
        <v>324</v>
      </c>
      <c r="B323">
        <v>2</v>
      </c>
      <c r="C323">
        <v>108</v>
      </c>
      <c r="E323" s="27"/>
      <c r="F323" s="30"/>
      <c r="G323" s="31"/>
      <c r="H323" s="32"/>
      <c r="I323" s="32"/>
      <c r="J323" s="32"/>
    </row>
    <row r="324" spans="1:10" x14ac:dyDescent="0.2">
      <c r="A324" t="s">
        <v>325</v>
      </c>
      <c r="B324">
        <v>6</v>
      </c>
      <c r="C324">
        <v>107</v>
      </c>
      <c r="E324" s="27"/>
      <c r="F324" s="30"/>
      <c r="G324" s="31"/>
      <c r="H324" s="32"/>
      <c r="I324" s="32"/>
      <c r="J324" s="32"/>
    </row>
    <row r="325" spans="1:10" x14ac:dyDescent="0.2">
      <c r="A325" t="s">
        <v>326</v>
      </c>
      <c r="B325">
        <v>0</v>
      </c>
      <c r="C325">
        <v>113</v>
      </c>
      <c r="E325" s="27"/>
      <c r="F325" s="30"/>
      <c r="G325" s="31"/>
      <c r="H325" s="32"/>
      <c r="I325" s="32"/>
      <c r="J325" s="32"/>
    </row>
    <row r="326" spans="1:10" x14ac:dyDescent="0.2">
      <c r="A326" t="s">
        <v>327</v>
      </c>
      <c r="B326">
        <v>7</v>
      </c>
      <c r="C326">
        <v>87</v>
      </c>
      <c r="E326" s="27"/>
      <c r="F326" s="30"/>
      <c r="G326" s="31"/>
      <c r="H326" s="32"/>
      <c r="I326" s="32"/>
      <c r="J326" s="32"/>
    </row>
    <row r="327" spans="1:10" x14ac:dyDescent="0.2">
      <c r="A327" t="s">
        <v>328</v>
      </c>
      <c r="B327">
        <v>3</v>
      </c>
      <c r="C327">
        <v>101</v>
      </c>
      <c r="E327" s="27"/>
      <c r="F327" s="30"/>
      <c r="G327" s="31"/>
      <c r="H327" s="32"/>
      <c r="I327" s="32"/>
      <c r="J327" s="32"/>
    </row>
    <row r="328" spans="1:10" x14ac:dyDescent="0.2">
      <c r="A328" t="s">
        <v>329</v>
      </c>
      <c r="B328">
        <v>2</v>
      </c>
      <c r="C328">
        <v>97</v>
      </c>
      <c r="E328" s="27"/>
      <c r="F328" s="30"/>
      <c r="G328" s="31"/>
      <c r="H328" s="32"/>
      <c r="I328" s="32"/>
      <c r="J328" s="32"/>
    </row>
    <row r="329" spans="1:10" x14ac:dyDescent="0.2">
      <c r="A329" t="s">
        <v>330</v>
      </c>
      <c r="B329">
        <v>7</v>
      </c>
      <c r="C329">
        <v>97</v>
      </c>
      <c r="E329" s="27"/>
      <c r="F329" s="30"/>
      <c r="G329" s="31"/>
      <c r="H329" s="32"/>
      <c r="I329" s="32"/>
      <c r="J329" s="32"/>
    </row>
    <row r="330" spans="1:10" x14ac:dyDescent="0.2">
      <c r="A330" t="s">
        <v>331</v>
      </c>
      <c r="B330">
        <v>2</v>
      </c>
      <c r="C330">
        <v>108</v>
      </c>
      <c r="E330" s="27"/>
      <c r="F330" s="30"/>
      <c r="G330" s="31"/>
      <c r="H330" s="32"/>
      <c r="I330" s="32"/>
      <c r="J330" s="32"/>
    </row>
    <row r="331" spans="1:10" x14ac:dyDescent="0.2">
      <c r="A331" t="s">
        <v>332</v>
      </c>
      <c r="B331">
        <v>1</v>
      </c>
      <c r="C331">
        <v>104</v>
      </c>
      <c r="E331" s="27"/>
      <c r="F331" s="30"/>
      <c r="G331" s="31"/>
      <c r="H331" s="32"/>
      <c r="I331" s="32"/>
      <c r="J331" s="32"/>
    </row>
    <row r="332" spans="1:10" x14ac:dyDescent="0.2">
      <c r="A332" t="s">
        <v>333</v>
      </c>
      <c r="B332">
        <v>1</v>
      </c>
      <c r="C332">
        <v>86</v>
      </c>
      <c r="E332" s="27"/>
      <c r="F332" s="30"/>
      <c r="G332" s="31"/>
      <c r="H332" s="32"/>
      <c r="I332" s="32"/>
      <c r="J332" s="32"/>
    </row>
    <row r="333" spans="1:10" x14ac:dyDescent="0.2">
      <c r="A333" t="s">
        <v>334</v>
      </c>
      <c r="B333">
        <v>3</v>
      </c>
      <c r="C333">
        <v>105</v>
      </c>
      <c r="E333" s="27"/>
      <c r="F333" s="30"/>
      <c r="G333" s="31"/>
      <c r="H333" s="32"/>
      <c r="I333" s="32"/>
      <c r="J333" s="32"/>
    </row>
    <row r="334" spans="1:10" x14ac:dyDescent="0.2">
      <c r="A334" t="s">
        <v>335</v>
      </c>
      <c r="B334">
        <v>0</v>
      </c>
      <c r="C334">
        <v>116</v>
      </c>
      <c r="E334" s="27"/>
      <c r="F334" s="30"/>
      <c r="G334" s="31"/>
      <c r="H334" s="32"/>
      <c r="I334" s="32"/>
      <c r="J334" s="32"/>
    </row>
    <row r="335" spans="1:10" x14ac:dyDescent="0.2">
      <c r="A335" t="s">
        <v>336</v>
      </c>
      <c r="B335">
        <v>2</v>
      </c>
      <c r="C335">
        <v>91</v>
      </c>
      <c r="E335" s="27"/>
      <c r="F335" s="30"/>
      <c r="G335" s="31"/>
      <c r="H335" s="32"/>
      <c r="I335" s="32"/>
      <c r="J335" s="32"/>
    </row>
    <row r="336" spans="1:10" x14ac:dyDescent="0.2">
      <c r="A336" t="s">
        <v>337</v>
      </c>
      <c r="B336">
        <v>3</v>
      </c>
      <c r="C336">
        <v>109</v>
      </c>
      <c r="E336" s="27"/>
      <c r="F336" s="30"/>
      <c r="G336" s="31"/>
      <c r="H336" s="32"/>
      <c r="I336" s="32"/>
      <c r="J336" s="32"/>
    </row>
    <row r="337" spans="1:10" x14ac:dyDescent="0.2">
      <c r="A337" t="s">
        <v>338</v>
      </c>
      <c r="B337">
        <v>2</v>
      </c>
      <c r="C337">
        <v>110</v>
      </c>
      <c r="E337" s="27"/>
      <c r="F337" s="30"/>
      <c r="G337" s="31"/>
      <c r="H337" s="32"/>
      <c r="I337" s="32"/>
      <c r="J337" s="32"/>
    </row>
    <row r="338" spans="1:10" x14ac:dyDescent="0.2">
      <c r="A338" t="s">
        <v>339</v>
      </c>
      <c r="B338">
        <v>2</v>
      </c>
      <c r="C338">
        <v>100</v>
      </c>
      <c r="E338" s="27"/>
      <c r="F338" s="30"/>
      <c r="G338" s="31"/>
      <c r="H338" s="32"/>
      <c r="I338" s="32"/>
      <c r="J338" s="32"/>
    </row>
    <row r="339" spans="1:10" x14ac:dyDescent="0.2">
      <c r="A339" t="s">
        <v>340</v>
      </c>
      <c r="B339">
        <v>0</v>
      </c>
      <c r="C339">
        <v>113</v>
      </c>
      <c r="E339" s="27"/>
      <c r="F339" s="30"/>
      <c r="G339" s="31"/>
      <c r="H339" s="32"/>
      <c r="I339" s="32"/>
      <c r="J339" s="32"/>
    </row>
    <row r="340" spans="1:10" x14ac:dyDescent="0.2">
      <c r="A340" t="s">
        <v>341</v>
      </c>
      <c r="B340">
        <v>1</v>
      </c>
      <c r="C340">
        <v>108</v>
      </c>
      <c r="E340" s="27"/>
      <c r="F340" s="30"/>
      <c r="G340" s="31"/>
      <c r="H340" s="32"/>
      <c r="I340" s="32"/>
      <c r="J340" s="32"/>
    </row>
    <row r="341" spans="1:10" x14ac:dyDescent="0.2">
      <c r="A341" t="s">
        <v>342</v>
      </c>
      <c r="B341">
        <v>6</v>
      </c>
      <c r="C341">
        <v>101</v>
      </c>
      <c r="E341" s="27"/>
      <c r="F341" s="30"/>
      <c r="G341" s="31"/>
      <c r="H341" s="32"/>
      <c r="I341" s="32"/>
      <c r="J341" s="32"/>
    </row>
    <row r="342" spans="1:10" x14ac:dyDescent="0.2">
      <c r="A342" t="s">
        <v>343</v>
      </c>
      <c r="B342">
        <v>2</v>
      </c>
      <c r="C342">
        <v>111</v>
      </c>
      <c r="E342" s="27"/>
      <c r="F342" s="30"/>
      <c r="G342" s="31"/>
      <c r="H342" s="32"/>
      <c r="I342" s="32"/>
      <c r="J342" s="32"/>
    </row>
    <row r="343" spans="1:10" x14ac:dyDescent="0.2">
      <c r="A343" t="s">
        <v>344</v>
      </c>
      <c r="B343">
        <v>1</v>
      </c>
      <c r="C343">
        <v>103</v>
      </c>
      <c r="E343" s="27"/>
      <c r="F343" s="30"/>
      <c r="G343" s="31"/>
      <c r="H343" s="32"/>
      <c r="I343" s="32"/>
      <c r="J343" s="32"/>
    </row>
    <row r="344" spans="1:10" x14ac:dyDescent="0.2">
      <c r="A344" t="s">
        <v>345</v>
      </c>
      <c r="B344">
        <v>2</v>
      </c>
      <c r="C344">
        <v>96</v>
      </c>
      <c r="E344" s="27"/>
      <c r="F344" s="30"/>
      <c r="G344" s="31"/>
      <c r="H344" s="32"/>
      <c r="I344" s="32"/>
      <c r="J344" s="32"/>
    </row>
    <row r="345" spans="1:10" x14ac:dyDescent="0.2">
      <c r="A345" t="s">
        <v>346</v>
      </c>
      <c r="B345">
        <v>5</v>
      </c>
      <c r="C345">
        <v>108</v>
      </c>
      <c r="E345" s="27"/>
      <c r="F345" s="30"/>
      <c r="G345" s="31"/>
      <c r="H345" s="32"/>
      <c r="I345" s="32"/>
      <c r="J345" s="32"/>
    </row>
    <row r="346" spans="1:10" x14ac:dyDescent="0.2">
      <c r="A346" t="s">
        <v>347</v>
      </c>
      <c r="B346">
        <v>1</v>
      </c>
      <c r="C346">
        <v>112</v>
      </c>
      <c r="E346" s="27"/>
      <c r="F346" s="30"/>
      <c r="G346" s="31"/>
      <c r="H346" s="32"/>
      <c r="I346" s="32"/>
      <c r="J346" s="32"/>
    </row>
    <row r="347" spans="1:10" x14ac:dyDescent="0.2">
      <c r="A347" t="s">
        <v>348</v>
      </c>
      <c r="B347">
        <v>6</v>
      </c>
      <c r="C347">
        <v>99</v>
      </c>
      <c r="E347" s="27"/>
      <c r="F347" s="30"/>
      <c r="G347" s="31"/>
      <c r="H347" s="32"/>
      <c r="I347" s="32"/>
      <c r="J347" s="32"/>
    </row>
    <row r="348" spans="1:10" x14ac:dyDescent="0.2">
      <c r="A348" t="s">
        <v>349</v>
      </c>
      <c r="B348">
        <v>2</v>
      </c>
      <c r="C348">
        <v>95</v>
      </c>
      <c r="E348" s="27"/>
      <c r="F348" s="30"/>
      <c r="G348" s="31"/>
      <c r="H348" s="32"/>
      <c r="I348" s="32"/>
      <c r="J348" s="32"/>
    </row>
    <row r="349" spans="1:10" x14ac:dyDescent="0.2">
      <c r="A349" t="s">
        <v>350</v>
      </c>
      <c r="B349">
        <v>0</v>
      </c>
      <c r="C349">
        <v>109</v>
      </c>
      <c r="E349" s="27"/>
      <c r="F349" s="30"/>
      <c r="G349" s="31"/>
      <c r="H349" s="32"/>
      <c r="I349" s="32"/>
      <c r="J349" s="32"/>
    </row>
    <row r="350" spans="1:10" x14ac:dyDescent="0.2">
      <c r="A350" t="s">
        <v>351</v>
      </c>
      <c r="B350">
        <v>1</v>
      </c>
      <c r="C350">
        <v>106</v>
      </c>
      <c r="E350" s="27"/>
      <c r="F350" s="30"/>
      <c r="G350" s="31"/>
      <c r="H350" s="32"/>
      <c r="I350" s="32"/>
      <c r="J350" s="32"/>
    </row>
    <row r="351" spans="1:10" x14ac:dyDescent="0.2">
      <c r="A351" t="s">
        <v>352</v>
      </c>
      <c r="B351">
        <v>3</v>
      </c>
      <c r="C351">
        <v>93</v>
      </c>
      <c r="E351" s="27"/>
      <c r="F351" s="30"/>
      <c r="G351" s="31"/>
      <c r="H351" s="32"/>
      <c r="I351" s="32"/>
      <c r="J351" s="32"/>
    </row>
    <row r="352" spans="1:10" x14ac:dyDescent="0.2">
      <c r="A352" t="s">
        <v>353</v>
      </c>
      <c r="B352">
        <v>0</v>
      </c>
      <c r="C352">
        <v>100</v>
      </c>
      <c r="E352" s="27"/>
      <c r="F352" s="30"/>
      <c r="G352" s="31"/>
      <c r="H352" s="32"/>
      <c r="I352" s="32"/>
      <c r="J352" s="32"/>
    </row>
    <row r="353" spans="1:10" x14ac:dyDescent="0.2">
      <c r="A353" t="s">
        <v>354</v>
      </c>
      <c r="B353">
        <v>0</v>
      </c>
      <c r="C353">
        <v>90</v>
      </c>
      <c r="E353" s="27"/>
      <c r="F353" s="30"/>
      <c r="G353" s="31"/>
      <c r="H353" s="32"/>
      <c r="I353" s="32"/>
      <c r="J353" s="32"/>
    </row>
    <row r="354" spans="1:10" x14ac:dyDescent="0.2">
      <c r="A354" t="s">
        <v>355</v>
      </c>
      <c r="B354">
        <v>4</v>
      </c>
      <c r="C354">
        <v>104</v>
      </c>
      <c r="E354" s="27"/>
      <c r="F354" s="30"/>
      <c r="G354" s="31"/>
      <c r="H354" s="32"/>
      <c r="I354" s="32"/>
      <c r="J354" s="32"/>
    </row>
    <row r="355" spans="1:10" x14ac:dyDescent="0.2">
      <c r="A355" t="s">
        <v>356</v>
      </c>
      <c r="B355">
        <v>0</v>
      </c>
      <c r="C355">
        <v>97</v>
      </c>
      <c r="E355" s="27"/>
      <c r="F355" s="30"/>
      <c r="G355" s="31"/>
      <c r="H355" s="32"/>
      <c r="I355" s="32"/>
      <c r="J355" s="32"/>
    </row>
    <row r="356" spans="1:10" x14ac:dyDescent="0.2">
      <c r="A356" t="s">
        <v>357</v>
      </c>
      <c r="B356">
        <v>3</v>
      </c>
      <c r="C356">
        <v>100</v>
      </c>
      <c r="E356" s="27"/>
      <c r="F356" s="30"/>
      <c r="G356" s="31"/>
      <c r="H356" s="32"/>
      <c r="I356" s="32"/>
      <c r="J356" s="32"/>
    </row>
    <row r="357" spans="1:10" x14ac:dyDescent="0.2">
      <c r="A357" t="s">
        <v>358</v>
      </c>
      <c r="B357">
        <v>3</v>
      </c>
      <c r="C357">
        <v>98</v>
      </c>
      <c r="E357" s="27"/>
      <c r="F357" s="30"/>
      <c r="G357" s="31"/>
      <c r="H357" s="32"/>
      <c r="I357" s="32"/>
      <c r="J357" s="32"/>
    </row>
    <row r="358" spans="1:10" x14ac:dyDescent="0.2">
      <c r="A358" t="s">
        <v>359</v>
      </c>
      <c r="B358">
        <v>1</v>
      </c>
      <c r="C358">
        <v>102</v>
      </c>
      <c r="E358" s="27"/>
      <c r="F358" s="30"/>
      <c r="G358" s="31"/>
      <c r="H358" s="32"/>
      <c r="I358" s="32"/>
      <c r="J358" s="32"/>
    </row>
    <row r="359" spans="1:10" x14ac:dyDescent="0.2">
      <c r="A359" t="s">
        <v>360</v>
      </c>
      <c r="B359">
        <v>3</v>
      </c>
      <c r="C359">
        <v>98</v>
      </c>
      <c r="E359" s="27"/>
      <c r="F359" s="30"/>
      <c r="G359" s="31"/>
      <c r="H359" s="32"/>
      <c r="I359" s="32"/>
      <c r="J359" s="32"/>
    </row>
    <row r="360" spans="1:10" x14ac:dyDescent="0.2">
      <c r="A360" t="s">
        <v>361</v>
      </c>
      <c r="B360">
        <v>4</v>
      </c>
      <c r="C360">
        <v>95</v>
      </c>
      <c r="E360" s="27"/>
      <c r="F360" s="30"/>
      <c r="G360" s="31"/>
      <c r="H360" s="32"/>
      <c r="I360" s="32"/>
      <c r="J360" s="32"/>
    </row>
    <row r="361" spans="1:10" x14ac:dyDescent="0.2">
      <c r="A361" t="s">
        <v>362</v>
      </c>
      <c r="B361">
        <v>0</v>
      </c>
      <c r="C361">
        <v>113</v>
      </c>
      <c r="E361" s="27"/>
      <c r="F361" s="30"/>
      <c r="G361" s="31"/>
      <c r="H361" s="32"/>
      <c r="I361" s="32"/>
      <c r="J361" s="32"/>
    </row>
    <row r="362" spans="1:10" x14ac:dyDescent="0.2">
      <c r="A362" t="s">
        <v>363</v>
      </c>
      <c r="B362">
        <v>3</v>
      </c>
      <c r="C362">
        <v>108</v>
      </c>
      <c r="E362" s="27"/>
      <c r="F362" s="30"/>
      <c r="G362" s="31"/>
      <c r="H362" s="32"/>
      <c r="I362" s="32"/>
      <c r="J362" s="32"/>
    </row>
    <row r="363" spans="1:10" x14ac:dyDescent="0.2">
      <c r="A363" t="s">
        <v>364</v>
      </c>
      <c r="B363">
        <v>1</v>
      </c>
      <c r="C363">
        <v>106</v>
      </c>
      <c r="E363" s="27"/>
      <c r="F363" s="30"/>
      <c r="G363" s="31"/>
      <c r="H363" s="32"/>
      <c r="I363" s="32"/>
      <c r="J363" s="32"/>
    </row>
    <row r="364" spans="1:10" x14ac:dyDescent="0.2">
      <c r="A364" t="s">
        <v>365</v>
      </c>
      <c r="B364">
        <v>1</v>
      </c>
      <c r="C364">
        <v>116</v>
      </c>
      <c r="E364" s="27"/>
      <c r="F364" s="30"/>
      <c r="G364" s="31"/>
      <c r="H364" s="32"/>
      <c r="I364" s="32"/>
      <c r="J364" s="32"/>
    </row>
    <row r="365" spans="1:10" x14ac:dyDescent="0.2">
      <c r="A365" t="s">
        <v>366</v>
      </c>
      <c r="B365">
        <v>3</v>
      </c>
      <c r="C365">
        <v>99</v>
      </c>
      <c r="E365" s="27"/>
      <c r="F365" s="30"/>
      <c r="G365" s="31"/>
      <c r="H365" s="32"/>
      <c r="I365" s="32"/>
      <c r="J365" s="32"/>
    </row>
    <row r="366" spans="1:10" x14ac:dyDescent="0.2">
      <c r="A366" t="s">
        <v>367</v>
      </c>
      <c r="B366">
        <v>3</v>
      </c>
      <c r="C366">
        <v>120</v>
      </c>
      <c r="E366" s="27"/>
      <c r="F366" s="30"/>
      <c r="G366" s="31"/>
      <c r="H366" s="32"/>
      <c r="I366" s="32"/>
      <c r="J366" s="32"/>
    </row>
    <row r="367" spans="1:10" x14ac:dyDescent="0.2">
      <c r="A367" t="s">
        <v>368</v>
      </c>
      <c r="B367">
        <v>1</v>
      </c>
      <c r="C367">
        <v>103</v>
      </c>
      <c r="E367" s="27"/>
      <c r="F367" s="30"/>
      <c r="G367" s="31"/>
      <c r="H367" s="32"/>
      <c r="I367" s="32"/>
      <c r="J367" s="32"/>
    </row>
    <row r="368" spans="1:10" x14ac:dyDescent="0.2">
      <c r="A368" t="s">
        <v>369</v>
      </c>
      <c r="B368">
        <v>2</v>
      </c>
      <c r="C368">
        <v>101</v>
      </c>
      <c r="E368" s="27"/>
      <c r="F368" s="30"/>
      <c r="G368" s="31"/>
      <c r="H368" s="32"/>
      <c r="I368" s="32"/>
      <c r="J368" s="32"/>
    </row>
    <row r="369" spans="1:10" x14ac:dyDescent="0.2">
      <c r="A369" t="s">
        <v>370</v>
      </c>
      <c r="B369">
        <v>0</v>
      </c>
      <c r="C369">
        <v>101</v>
      </c>
      <c r="E369" s="27"/>
      <c r="F369" s="30"/>
      <c r="G369" s="31"/>
      <c r="H369" s="32"/>
      <c r="I369" s="32"/>
      <c r="J369" s="32"/>
    </row>
    <row r="370" spans="1:10" x14ac:dyDescent="0.2">
      <c r="A370" t="s">
        <v>371</v>
      </c>
      <c r="B370">
        <v>2</v>
      </c>
      <c r="C370">
        <v>104</v>
      </c>
      <c r="E370" s="27"/>
      <c r="F370" s="30"/>
      <c r="G370" s="31"/>
      <c r="H370" s="32"/>
      <c r="I370" s="32"/>
      <c r="J370" s="32"/>
    </row>
    <row r="371" spans="1:10" x14ac:dyDescent="0.2">
      <c r="A371" t="s">
        <v>372</v>
      </c>
      <c r="B371">
        <v>4</v>
      </c>
      <c r="C371">
        <v>98</v>
      </c>
      <c r="E371" s="27"/>
      <c r="F371" s="30"/>
      <c r="G371" s="31"/>
      <c r="H371" s="32"/>
      <c r="I371" s="32"/>
      <c r="J371" s="32"/>
    </row>
    <row r="372" spans="1:10" x14ac:dyDescent="0.2">
      <c r="A372" t="s">
        <v>373</v>
      </c>
      <c r="B372">
        <v>0</v>
      </c>
      <c r="C372">
        <v>106</v>
      </c>
      <c r="E372" s="27"/>
      <c r="F372" s="30"/>
      <c r="G372" s="31"/>
      <c r="H372" s="32"/>
      <c r="I372" s="32"/>
      <c r="J372" s="32"/>
    </row>
    <row r="373" spans="1:10" x14ac:dyDescent="0.2">
      <c r="A373" t="s">
        <v>374</v>
      </c>
      <c r="B373">
        <v>1</v>
      </c>
      <c r="C373">
        <v>110</v>
      </c>
      <c r="E373" s="27"/>
      <c r="F373" s="30"/>
      <c r="G373" s="31"/>
      <c r="H373" s="32"/>
      <c r="I373" s="32"/>
      <c r="J373" s="32"/>
    </row>
    <row r="374" spans="1:10" x14ac:dyDescent="0.2">
      <c r="A374" t="s">
        <v>375</v>
      </c>
      <c r="B374">
        <v>2</v>
      </c>
      <c r="C374">
        <v>111</v>
      </c>
      <c r="E374" s="27"/>
      <c r="F374" s="30"/>
      <c r="G374" s="31"/>
      <c r="H374" s="32"/>
      <c r="I374" s="32"/>
      <c r="J374" s="32"/>
    </row>
    <row r="375" spans="1:10" x14ac:dyDescent="0.2">
      <c r="A375" t="s">
        <v>376</v>
      </c>
      <c r="B375">
        <v>2</v>
      </c>
      <c r="C375">
        <v>104</v>
      </c>
      <c r="E375" s="27"/>
      <c r="F375" s="30"/>
      <c r="G375" s="31"/>
      <c r="H375" s="32"/>
      <c r="I375" s="32"/>
      <c r="J375" s="32"/>
    </row>
    <row r="376" spans="1:10" x14ac:dyDescent="0.2">
      <c r="A376" t="s">
        <v>377</v>
      </c>
      <c r="B376">
        <v>0</v>
      </c>
      <c r="C376">
        <v>110</v>
      </c>
      <c r="E376" s="27"/>
      <c r="F376" s="30"/>
      <c r="G376" s="31"/>
      <c r="H376" s="32"/>
      <c r="I376" s="32"/>
      <c r="J376" s="32"/>
    </row>
    <row r="377" spans="1:10" x14ac:dyDescent="0.2">
      <c r="A377" t="s">
        <v>378</v>
      </c>
      <c r="B377">
        <v>1</v>
      </c>
      <c r="C377">
        <v>104</v>
      </c>
      <c r="E377" s="27"/>
      <c r="F377" s="30"/>
      <c r="G377" s="31"/>
      <c r="H377" s="32"/>
      <c r="I377" s="32"/>
      <c r="J377" s="32"/>
    </row>
    <row r="378" spans="1:10" x14ac:dyDescent="0.2">
      <c r="A378" t="s">
        <v>379</v>
      </c>
      <c r="B378">
        <v>3</v>
      </c>
      <c r="C378">
        <v>111</v>
      </c>
      <c r="E378" s="27"/>
      <c r="F378" s="30"/>
      <c r="G378" s="31"/>
      <c r="H378" s="32"/>
      <c r="I378" s="32"/>
      <c r="J378" s="32"/>
    </row>
    <row r="379" spans="1:10" x14ac:dyDescent="0.2">
      <c r="A379" t="s">
        <v>380</v>
      </c>
      <c r="B379">
        <v>0</v>
      </c>
      <c r="C379">
        <v>102</v>
      </c>
      <c r="E379" s="27"/>
      <c r="F379" s="30"/>
      <c r="G379" s="31"/>
      <c r="H379" s="32"/>
      <c r="I379" s="32"/>
      <c r="J379" s="32"/>
    </row>
    <row r="380" spans="1:10" x14ac:dyDescent="0.2">
      <c r="A380" t="s">
        <v>381</v>
      </c>
      <c r="B380">
        <v>3</v>
      </c>
      <c r="C380">
        <v>109</v>
      </c>
      <c r="E380" s="27"/>
      <c r="F380" s="30"/>
      <c r="G380" s="31"/>
      <c r="H380" s="32"/>
      <c r="I380" s="32"/>
      <c r="J380" s="32"/>
    </row>
    <row r="381" spans="1:10" x14ac:dyDescent="0.2">
      <c r="A381" t="s">
        <v>382</v>
      </c>
      <c r="B381">
        <v>1</v>
      </c>
      <c r="C381">
        <v>114</v>
      </c>
      <c r="E381" s="27"/>
      <c r="F381" s="30"/>
      <c r="G381" s="31"/>
      <c r="H381" s="32"/>
      <c r="I381" s="32"/>
      <c r="J381" s="32"/>
    </row>
    <row r="382" spans="1:10" x14ac:dyDescent="0.2">
      <c r="A382" t="s">
        <v>383</v>
      </c>
      <c r="B382">
        <v>1</v>
      </c>
      <c r="C382">
        <v>106</v>
      </c>
      <c r="E382" s="27"/>
      <c r="F382" s="30"/>
      <c r="G382" s="31"/>
      <c r="H382" s="32"/>
      <c r="I382" s="32"/>
      <c r="J382" s="32"/>
    </row>
    <row r="383" spans="1:10" x14ac:dyDescent="0.2">
      <c r="A383" t="s">
        <v>384</v>
      </c>
      <c r="B383">
        <v>3</v>
      </c>
      <c r="C383">
        <v>106</v>
      </c>
      <c r="E383" s="27"/>
      <c r="F383" s="30"/>
      <c r="G383" s="31"/>
      <c r="H383" s="32"/>
      <c r="I383" s="32"/>
      <c r="J383" s="32"/>
    </row>
    <row r="384" spans="1:10" x14ac:dyDescent="0.2">
      <c r="A384" t="s">
        <v>385</v>
      </c>
      <c r="B384">
        <v>0</v>
      </c>
      <c r="C384">
        <v>102</v>
      </c>
      <c r="E384" s="27"/>
      <c r="F384" s="30"/>
      <c r="G384" s="31"/>
      <c r="H384" s="32"/>
      <c r="I384" s="32"/>
      <c r="J384" s="32"/>
    </row>
    <row r="385" spans="1:10" x14ac:dyDescent="0.2">
      <c r="A385" t="s">
        <v>386</v>
      </c>
      <c r="B385">
        <v>1</v>
      </c>
      <c r="C385">
        <v>104</v>
      </c>
      <c r="E385" s="27"/>
      <c r="F385" s="30"/>
      <c r="G385" s="31"/>
      <c r="H385" s="32"/>
      <c r="I385" s="32"/>
      <c r="J385" s="32"/>
    </row>
    <row r="386" spans="1:10" x14ac:dyDescent="0.2">
      <c r="A386" t="s">
        <v>387</v>
      </c>
      <c r="B386">
        <v>4</v>
      </c>
      <c r="C386">
        <v>95</v>
      </c>
      <c r="E386" s="27"/>
      <c r="F386" s="30"/>
      <c r="G386" s="31"/>
      <c r="H386" s="32"/>
      <c r="I386" s="32"/>
      <c r="J386" s="32"/>
    </row>
    <row r="387" spans="1:10" x14ac:dyDescent="0.2">
      <c r="A387" t="s">
        <v>388</v>
      </c>
      <c r="B387">
        <v>1</v>
      </c>
      <c r="C387">
        <v>104</v>
      </c>
      <c r="E387" s="27"/>
      <c r="F387" s="30"/>
      <c r="G387" s="31"/>
      <c r="H387" s="32"/>
      <c r="I387" s="32"/>
      <c r="J387" s="32"/>
    </row>
    <row r="388" spans="1:10" x14ac:dyDescent="0.2">
      <c r="A388" t="s">
        <v>389</v>
      </c>
      <c r="B388">
        <v>3</v>
      </c>
      <c r="C388">
        <v>105</v>
      </c>
      <c r="E388" s="27"/>
      <c r="F388" s="30"/>
      <c r="G388" s="31"/>
      <c r="H388" s="32"/>
      <c r="I388" s="32"/>
      <c r="J388" s="32"/>
    </row>
    <row r="389" spans="1:10" x14ac:dyDescent="0.2">
      <c r="A389" t="s">
        <v>390</v>
      </c>
      <c r="B389">
        <v>3</v>
      </c>
      <c r="C389">
        <v>98</v>
      </c>
      <c r="E389" s="27"/>
      <c r="F389" s="30"/>
      <c r="G389" s="31"/>
      <c r="H389" s="32"/>
      <c r="I389" s="32"/>
      <c r="J389" s="32"/>
    </row>
    <row r="390" spans="1:10" x14ac:dyDescent="0.2">
      <c r="A390" t="s">
        <v>391</v>
      </c>
      <c r="B390">
        <v>1</v>
      </c>
      <c r="C390">
        <v>105</v>
      </c>
      <c r="E390" s="27"/>
      <c r="F390" s="30"/>
      <c r="G390" s="31"/>
      <c r="H390" s="32"/>
      <c r="I390" s="32"/>
      <c r="J390" s="32"/>
    </row>
    <row r="391" spans="1:10" x14ac:dyDescent="0.2">
      <c r="A391" t="s">
        <v>392</v>
      </c>
      <c r="B391">
        <v>1</v>
      </c>
      <c r="C391">
        <v>106</v>
      </c>
      <c r="E391" s="27"/>
      <c r="F391" s="30"/>
      <c r="G391" s="31"/>
      <c r="H391" s="32"/>
      <c r="I391" s="32"/>
      <c r="J391" s="32"/>
    </row>
    <row r="392" spans="1:10" x14ac:dyDescent="0.2">
      <c r="A392" t="s">
        <v>393</v>
      </c>
      <c r="B392">
        <v>5</v>
      </c>
      <c r="C392">
        <v>104</v>
      </c>
      <c r="E392" s="27"/>
      <c r="F392" s="30"/>
      <c r="G392" s="31"/>
      <c r="H392" s="32"/>
      <c r="I392" s="32"/>
      <c r="J392" s="32"/>
    </row>
    <row r="393" spans="1:10" x14ac:dyDescent="0.2">
      <c r="A393" t="s">
        <v>394</v>
      </c>
      <c r="B393">
        <v>1</v>
      </c>
      <c r="C393">
        <v>101</v>
      </c>
      <c r="E393" s="27"/>
      <c r="F393" s="30"/>
      <c r="G393" s="31"/>
      <c r="H393" s="32"/>
      <c r="I393" s="32"/>
      <c r="J393" s="32"/>
    </row>
    <row r="394" spans="1:10" x14ac:dyDescent="0.2">
      <c r="A394" t="s">
        <v>395</v>
      </c>
      <c r="B394">
        <v>2</v>
      </c>
      <c r="C394">
        <v>104</v>
      </c>
      <c r="E394" s="27"/>
      <c r="F394" s="30"/>
      <c r="G394" s="31"/>
      <c r="H394" s="32"/>
      <c r="I394" s="32"/>
      <c r="J394" s="32"/>
    </row>
    <row r="395" spans="1:10" x14ac:dyDescent="0.2">
      <c r="A395" t="s">
        <v>396</v>
      </c>
      <c r="B395">
        <v>4</v>
      </c>
      <c r="C395">
        <v>91</v>
      </c>
      <c r="E395" s="27"/>
      <c r="F395" s="30"/>
      <c r="G395" s="31"/>
      <c r="H395" s="32"/>
      <c r="I395" s="32"/>
      <c r="J395" s="32"/>
    </row>
    <row r="396" spans="1:10" x14ac:dyDescent="0.2">
      <c r="A396" t="s">
        <v>397</v>
      </c>
      <c r="B396">
        <v>3</v>
      </c>
      <c r="C396">
        <v>101</v>
      </c>
      <c r="E396" s="27"/>
      <c r="F396" s="30"/>
      <c r="G396" s="31"/>
      <c r="H396" s="32"/>
      <c r="I396" s="32"/>
      <c r="J396" s="32"/>
    </row>
    <row r="397" spans="1:10" x14ac:dyDescent="0.2">
      <c r="A397" t="s">
        <v>398</v>
      </c>
      <c r="B397">
        <v>2</v>
      </c>
      <c r="C397">
        <v>109</v>
      </c>
      <c r="E397" s="27"/>
      <c r="F397" s="30"/>
      <c r="G397" s="31"/>
      <c r="H397" s="32"/>
      <c r="I397" s="32"/>
      <c r="J397" s="32"/>
    </row>
    <row r="398" spans="1:10" x14ac:dyDescent="0.2">
      <c r="A398" t="s">
        <v>399</v>
      </c>
      <c r="B398">
        <v>1</v>
      </c>
      <c r="C398">
        <v>104</v>
      </c>
      <c r="E398" s="27"/>
      <c r="F398" s="30"/>
      <c r="G398" s="31"/>
      <c r="H398" s="32"/>
      <c r="I398" s="32"/>
      <c r="J398" s="32"/>
    </row>
    <row r="399" spans="1:10" x14ac:dyDescent="0.2">
      <c r="A399" t="s">
        <v>400</v>
      </c>
      <c r="B399">
        <v>2</v>
      </c>
      <c r="C399">
        <v>102</v>
      </c>
      <c r="E399" s="27"/>
      <c r="F399" s="30"/>
      <c r="G399" s="31"/>
      <c r="H399" s="32"/>
      <c r="I399" s="32"/>
      <c r="J399" s="32"/>
    </row>
    <row r="400" spans="1:10" x14ac:dyDescent="0.2">
      <c r="A400" t="s">
        <v>401</v>
      </c>
      <c r="B400">
        <v>0</v>
      </c>
      <c r="C400">
        <v>102</v>
      </c>
      <c r="E400" s="27"/>
      <c r="F400" s="30"/>
      <c r="G400" s="31"/>
      <c r="H400" s="32"/>
      <c r="I400" s="32"/>
      <c r="J400" s="32"/>
    </row>
    <row r="401" spans="1:10" x14ac:dyDescent="0.2">
      <c r="A401" t="s">
        <v>402</v>
      </c>
      <c r="B401">
        <v>3</v>
      </c>
      <c r="C401">
        <v>98</v>
      </c>
      <c r="E401" s="27"/>
      <c r="F401" s="30"/>
      <c r="G401" s="31"/>
      <c r="H401" s="32"/>
      <c r="I401" s="32"/>
      <c r="J401" s="32"/>
    </row>
    <row r="402" spans="1:10" x14ac:dyDescent="0.2">
      <c r="A402" t="s">
        <v>403</v>
      </c>
      <c r="B402">
        <v>1</v>
      </c>
      <c r="C402">
        <v>104</v>
      </c>
      <c r="E402" s="27"/>
      <c r="F402" s="30"/>
      <c r="G402" s="31"/>
      <c r="H402" s="32"/>
      <c r="I402" s="32"/>
      <c r="J402" s="32"/>
    </row>
    <row r="403" spans="1:10" x14ac:dyDescent="0.2">
      <c r="A403" t="s">
        <v>404</v>
      </c>
      <c r="B403">
        <v>1</v>
      </c>
      <c r="C403">
        <v>111</v>
      </c>
      <c r="E403" s="27"/>
      <c r="F403" s="30"/>
      <c r="G403" s="31"/>
      <c r="H403" s="32"/>
      <c r="I403" s="32"/>
      <c r="J403" s="32"/>
    </row>
    <row r="404" spans="1:10" x14ac:dyDescent="0.2">
      <c r="A404" t="s">
        <v>405</v>
      </c>
      <c r="B404">
        <v>7</v>
      </c>
      <c r="C404">
        <v>98</v>
      </c>
      <c r="E404" s="27"/>
      <c r="F404" s="30"/>
      <c r="G404" s="31"/>
      <c r="H404" s="32"/>
      <c r="I404" s="32"/>
      <c r="J404" s="32"/>
    </row>
    <row r="405" spans="1:10" x14ac:dyDescent="0.2">
      <c r="A405" t="s">
        <v>406</v>
      </c>
      <c r="B405">
        <v>4</v>
      </c>
      <c r="C405">
        <v>109</v>
      </c>
      <c r="E405" s="27"/>
      <c r="F405" s="30"/>
      <c r="G405" s="31"/>
      <c r="H405" s="32"/>
      <c r="I405" s="32"/>
      <c r="J405" s="32"/>
    </row>
    <row r="406" spans="1:10" x14ac:dyDescent="0.2">
      <c r="A406" t="s">
        <v>407</v>
      </c>
      <c r="B406">
        <v>3</v>
      </c>
      <c r="C406">
        <v>100</v>
      </c>
      <c r="E406" s="27"/>
      <c r="F406" s="30"/>
      <c r="G406" s="31"/>
      <c r="H406" s="32"/>
      <c r="I406" s="32"/>
      <c r="J406" s="32"/>
    </row>
    <row r="407" spans="1:10" x14ac:dyDescent="0.2">
      <c r="A407" t="s">
        <v>408</v>
      </c>
      <c r="B407">
        <v>3</v>
      </c>
      <c r="C407">
        <v>103</v>
      </c>
      <c r="E407" s="27"/>
      <c r="F407" s="30"/>
      <c r="G407" s="31"/>
      <c r="H407" s="32"/>
      <c r="I407" s="32"/>
      <c r="J407" s="32"/>
    </row>
    <row r="408" spans="1:10" x14ac:dyDescent="0.2">
      <c r="A408" t="s">
        <v>409</v>
      </c>
      <c r="B408">
        <v>1</v>
      </c>
      <c r="C408">
        <v>107</v>
      </c>
      <c r="E408" s="27"/>
      <c r="F408" s="30"/>
      <c r="G408" s="31"/>
      <c r="H408" s="32"/>
      <c r="I408" s="32"/>
      <c r="J408" s="32"/>
    </row>
    <row r="409" spans="1:10" x14ac:dyDescent="0.2">
      <c r="A409" t="s">
        <v>410</v>
      </c>
      <c r="B409">
        <v>3</v>
      </c>
      <c r="C409">
        <v>102</v>
      </c>
      <c r="E409" s="27"/>
      <c r="F409" s="30"/>
      <c r="G409" s="31"/>
      <c r="H409" s="32"/>
      <c r="I409" s="32"/>
      <c r="J409" s="32"/>
    </row>
    <row r="410" spans="1:10" x14ac:dyDescent="0.2">
      <c r="A410" t="s">
        <v>411</v>
      </c>
      <c r="B410">
        <v>4</v>
      </c>
      <c r="C410">
        <v>109</v>
      </c>
      <c r="E410" s="27"/>
      <c r="F410" s="30"/>
      <c r="G410" s="31"/>
      <c r="H410" s="32"/>
      <c r="I410" s="32"/>
      <c r="J410" s="32"/>
    </row>
    <row r="411" spans="1:10" x14ac:dyDescent="0.2">
      <c r="A411" t="s">
        <v>412</v>
      </c>
      <c r="B411">
        <v>2</v>
      </c>
      <c r="C411">
        <v>96</v>
      </c>
      <c r="E411" s="27"/>
      <c r="F411" s="30"/>
      <c r="G411" s="31"/>
      <c r="H411" s="32"/>
      <c r="I411" s="32"/>
      <c r="J411" s="32"/>
    </row>
    <row r="412" spans="1:10" x14ac:dyDescent="0.2">
      <c r="A412" t="s">
        <v>413</v>
      </c>
      <c r="B412">
        <v>0</v>
      </c>
      <c r="C412">
        <v>106</v>
      </c>
      <c r="E412" s="27"/>
      <c r="F412" s="30"/>
      <c r="G412" s="31"/>
      <c r="H412" s="32"/>
      <c r="I412" s="32"/>
      <c r="J412" s="32"/>
    </row>
    <row r="413" spans="1:10" x14ac:dyDescent="0.2">
      <c r="A413" t="s">
        <v>414</v>
      </c>
      <c r="B413">
        <v>4</v>
      </c>
      <c r="C413">
        <v>102</v>
      </c>
      <c r="E413" s="27"/>
      <c r="F413" s="30"/>
      <c r="G413" s="31"/>
      <c r="H413" s="32"/>
      <c r="I413" s="32"/>
      <c r="J413" s="32"/>
    </row>
    <row r="414" spans="1:10" x14ac:dyDescent="0.2">
      <c r="A414" t="s">
        <v>415</v>
      </c>
      <c r="B414">
        <v>0</v>
      </c>
      <c r="C414">
        <v>104</v>
      </c>
      <c r="E414" s="27"/>
      <c r="F414" s="30"/>
      <c r="G414" s="31"/>
      <c r="H414" s="32"/>
      <c r="I414" s="32"/>
      <c r="J414" s="32"/>
    </row>
    <row r="415" spans="1:10" x14ac:dyDescent="0.2">
      <c r="A415" t="s">
        <v>416</v>
      </c>
      <c r="B415">
        <v>1</v>
      </c>
      <c r="C415">
        <v>96</v>
      </c>
      <c r="E415" s="27"/>
      <c r="F415" s="30"/>
      <c r="G415" s="31"/>
      <c r="H415" s="32"/>
      <c r="I415" s="32"/>
      <c r="J415" s="32"/>
    </row>
    <row r="416" spans="1:10" x14ac:dyDescent="0.2">
      <c r="A416" t="s">
        <v>417</v>
      </c>
      <c r="B416">
        <v>9</v>
      </c>
      <c r="C416">
        <v>92</v>
      </c>
      <c r="E416" s="27"/>
      <c r="F416" s="30"/>
      <c r="G416" s="31"/>
      <c r="H416" s="32"/>
      <c r="I416" s="32"/>
      <c r="J416" s="32"/>
    </row>
    <row r="417" spans="1:10" x14ac:dyDescent="0.2">
      <c r="A417" t="s">
        <v>418</v>
      </c>
      <c r="B417">
        <v>0</v>
      </c>
      <c r="C417">
        <v>103</v>
      </c>
      <c r="E417" s="27"/>
      <c r="F417" s="30"/>
      <c r="G417" s="31"/>
      <c r="H417" s="32"/>
      <c r="I417" s="32"/>
      <c r="J417" s="32"/>
    </row>
    <row r="418" spans="1:10" x14ac:dyDescent="0.2">
      <c r="A418" t="s">
        <v>419</v>
      </c>
      <c r="B418">
        <v>0</v>
      </c>
      <c r="C418">
        <v>105</v>
      </c>
      <c r="E418" s="27"/>
      <c r="F418" s="30"/>
      <c r="G418" s="31"/>
      <c r="H418" s="32"/>
      <c r="I418" s="32"/>
      <c r="J418" s="32"/>
    </row>
    <row r="419" spans="1:10" x14ac:dyDescent="0.2">
      <c r="A419" t="s">
        <v>420</v>
      </c>
      <c r="B419">
        <v>2</v>
      </c>
      <c r="C419">
        <v>103</v>
      </c>
      <c r="E419" s="27"/>
      <c r="F419" s="30"/>
      <c r="G419" s="31"/>
      <c r="H419" s="32"/>
      <c r="I419" s="32"/>
      <c r="J419" s="32"/>
    </row>
    <row r="420" spans="1:10" x14ac:dyDescent="0.2">
      <c r="A420" t="s">
        <v>421</v>
      </c>
      <c r="B420">
        <v>3</v>
      </c>
      <c r="C420">
        <v>104</v>
      </c>
      <c r="E420" s="27"/>
      <c r="F420" s="30"/>
      <c r="G420" s="31"/>
      <c r="H420" s="32"/>
      <c r="I420" s="32"/>
      <c r="J420" s="32"/>
    </row>
    <row r="421" spans="1:10" x14ac:dyDescent="0.2">
      <c r="A421" t="s">
        <v>422</v>
      </c>
      <c r="B421">
        <v>1</v>
      </c>
      <c r="C421">
        <v>108</v>
      </c>
      <c r="E421" s="27"/>
      <c r="F421" s="30"/>
      <c r="G421" s="31"/>
      <c r="H421" s="32"/>
      <c r="I421" s="32"/>
      <c r="J421" s="32"/>
    </row>
    <row r="422" spans="1:10" x14ac:dyDescent="0.2">
      <c r="A422" t="s">
        <v>423</v>
      </c>
      <c r="B422">
        <v>3</v>
      </c>
      <c r="C422">
        <v>100</v>
      </c>
      <c r="E422" s="27"/>
      <c r="F422" s="30"/>
      <c r="G422" s="31"/>
      <c r="H422" s="32"/>
      <c r="I422" s="32"/>
      <c r="J422" s="32"/>
    </row>
    <row r="423" spans="1:10" x14ac:dyDescent="0.2">
      <c r="A423" t="s">
        <v>424</v>
      </c>
      <c r="B423">
        <v>2</v>
      </c>
      <c r="C423">
        <v>100</v>
      </c>
      <c r="E423" s="27"/>
      <c r="F423" s="30"/>
      <c r="G423" s="31"/>
      <c r="H423" s="32"/>
      <c r="I423" s="32"/>
      <c r="J423" s="32"/>
    </row>
    <row r="424" spans="1:10" x14ac:dyDescent="0.2">
      <c r="A424" t="s">
        <v>425</v>
      </c>
      <c r="B424">
        <v>1</v>
      </c>
      <c r="C424">
        <v>108</v>
      </c>
      <c r="E424" s="27"/>
      <c r="F424" s="30"/>
      <c r="G424" s="31"/>
      <c r="H424" s="32"/>
      <c r="I424" s="32"/>
      <c r="J424" s="32"/>
    </row>
    <row r="425" spans="1:10" x14ac:dyDescent="0.2">
      <c r="A425" t="s">
        <v>426</v>
      </c>
      <c r="B425">
        <v>5</v>
      </c>
      <c r="C425">
        <v>97</v>
      </c>
      <c r="E425" s="27"/>
      <c r="F425" s="30"/>
      <c r="G425" s="31"/>
      <c r="H425" s="32"/>
      <c r="I425" s="32"/>
      <c r="J425" s="32"/>
    </row>
    <row r="426" spans="1:10" x14ac:dyDescent="0.2">
      <c r="A426" t="s">
        <v>427</v>
      </c>
      <c r="B426">
        <v>1</v>
      </c>
      <c r="C426">
        <v>100</v>
      </c>
      <c r="E426" s="27"/>
      <c r="F426" s="30"/>
      <c r="G426" s="31"/>
      <c r="H426" s="32"/>
      <c r="I426" s="32"/>
      <c r="J426" s="32"/>
    </row>
    <row r="427" spans="1:10" x14ac:dyDescent="0.2">
      <c r="A427" t="s">
        <v>428</v>
      </c>
      <c r="B427">
        <v>3</v>
      </c>
      <c r="C427">
        <v>99</v>
      </c>
      <c r="E427" s="27"/>
      <c r="F427" s="30"/>
      <c r="G427" s="31"/>
      <c r="H427" s="32"/>
      <c r="I427" s="32"/>
      <c r="J427" s="32"/>
    </row>
    <row r="428" spans="1:10" x14ac:dyDescent="0.2">
      <c r="A428" t="s">
        <v>429</v>
      </c>
      <c r="B428">
        <v>5</v>
      </c>
      <c r="C428">
        <v>101</v>
      </c>
      <c r="E428" s="27"/>
      <c r="F428" s="30"/>
      <c r="G428" s="31"/>
      <c r="H428" s="32"/>
      <c r="I428" s="32"/>
      <c r="J428" s="32"/>
    </row>
    <row r="429" spans="1:10" x14ac:dyDescent="0.2">
      <c r="A429" t="s">
        <v>430</v>
      </c>
      <c r="B429">
        <v>0</v>
      </c>
      <c r="C429">
        <v>109</v>
      </c>
      <c r="E429" s="27"/>
      <c r="F429" s="30"/>
      <c r="G429" s="31"/>
      <c r="H429" s="32"/>
      <c r="I429" s="32"/>
      <c r="J429" s="32"/>
    </row>
    <row r="430" spans="1:10" x14ac:dyDescent="0.2">
      <c r="A430" t="s">
        <v>431</v>
      </c>
      <c r="B430">
        <v>1</v>
      </c>
      <c r="C430">
        <v>98</v>
      </c>
      <c r="E430" s="27"/>
      <c r="F430" s="30"/>
      <c r="G430" s="31"/>
      <c r="H430" s="32"/>
      <c r="I430" s="32"/>
      <c r="J430" s="32"/>
    </row>
    <row r="431" spans="1:10" x14ac:dyDescent="0.2">
      <c r="A431" t="s">
        <v>432</v>
      </c>
      <c r="B431">
        <v>2</v>
      </c>
      <c r="C431">
        <v>102</v>
      </c>
      <c r="E431" s="27"/>
      <c r="F431" s="30"/>
      <c r="G431" s="31"/>
      <c r="H431" s="32"/>
      <c r="I431" s="32"/>
      <c r="J431" s="32"/>
    </row>
    <row r="432" spans="1:10" x14ac:dyDescent="0.2">
      <c r="A432" t="s">
        <v>433</v>
      </c>
      <c r="B432">
        <v>5</v>
      </c>
      <c r="C432">
        <v>101</v>
      </c>
      <c r="E432" s="27"/>
      <c r="F432" s="30"/>
      <c r="G432" s="31"/>
      <c r="H432" s="32"/>
      <c r="I432" s="32"/>
      <c r="J432" s="32"/>
    </row>
    <row r="433" spans="1:10" x14ac:dyDescent="0.2">
      <c r="A433" t="s">
        <v>434</v>
      </c>
      <c r="B433">
        <v>3</v>
      </c>
      <c r="C433">
        <v>100</v>
      </c>
      <c r="E433" s="27"/>
      <c r="F433" s="30"/>
      <c r="G433" s="31"/>
      <c r="H433" s="32"/>
      <c r="I433" s="32"/>
      <c r="J433" s="32"/>
    </row>
    <row r="434" spans="1:10" x14ac:dyDescent="0.2">
      <c r="A434" t="s">
        <v>435</v>
      </c>
      <c r="B434">
        <v>2</v>
      </c>
      <c r="C434">
        <v>99</v>
      </c>
      <c r="E434" s="27"/>
      <c r="F434" s="30"/>
      <c r="G434" s="31"/>
      <c r="H434" s="32"/>
      <c r="I434" s="32"/>
      <c r="J434" s="32"/>
    </row>
    <row r="435" spans="1:10" x14ac:dyDescent="0.2">
      <c r="A435" t="s">
        <v>436</v>
      </c>
      <c r="B435">
        <v>2</v>
      </c>
      <c r="C435">
        <v>105</v>
      </c>
      <c r="E435" s="27"/>
      <c r="F435" s="30"/>
      <c r="G435" s="31"/>
      <c r="H435" s="32"/>
      <c r="I435" s="32"/>
      <c r="J435" s="32"/>
    </row>
    <row r="436" spans="1:10" x14ac:dyDescent="0.2">
      <c r="A436" t="s">
        <v>437</v>
      </c>
      <c r="B436">
        <v>3</v>
      </c>
      <c r="C436">
        <v>96</v>
      </c>
      <c r="E436" s="27"/>
      <c r="F436" s="30"/>
      <c r="G436" s="31"/>
      <c r="H436" s="32"/>
      <c r="I436" s="32"/>
      <c r="J436" s="32"/>
    </row>
    <row r="437" spans="1:10" x14ac:dyDescent="0.2">
      <c r="A437" t="s">
        <v>438</v>
      </c>
      <c r="B437">
        <v>5</v>
      </c>
      <c r="C437">
        <v>101</v>
      </c>
      <c r="E437" s="27"/>
      <c r="F437" s="30"/>
      <c r="G437" s="31"/>
      <c r="H437" s="32"/>
      <c r="I437" s="32"/>
      <c r="J437" s="32"/>
    </row>
    <row r="438" spans="1:10" x14ac:dyDescent="0.2">
      <c r="A438" t="s">
        <v>439</v>
      </c>
      <c r="B438">
        <v>2</v>
      </c>
      <c r="C438">
        <v>101</v>
      </c>
      <c r="E438" s="27"/>
      <c r="F438" s="30"/>
      <c r="G438" s="31"/>
      <c r="H438" s="32"/>
      <c r="I438" s="32"/>
      <c r="J438" s="32"/>
    </row>
    <row r="439" spans="1:10" x14ac:dyDescent="0.2">
      <c r="A439" t="s">
        <v>440</v>
      </c>
      <c r="B439">
        <v>0</v>
      </c>
      <c r="C439">
        <v>101</v>
      </c>
      <c r="E439" s="27"/>
      <c r="F439" s="30"/>
      <c r="G439" s="31"/>
      <c r="H439" s="32"/>
      <c r="I439" s="32"/>
      <c r="J439" s="32"/>
    </row>
    <row r="440" spans="1:10" x14ac:dyDescent="0.2">
      <c r="A440" t="s">
        <v>441</v>
      </c>
      <c r="B440">
        <v>4</v>
      </c>
      <c r="C440">
        <v>95</v>
      </c>
      <c r="E440" s="27"/>
      <c r="F440" s="30"/>
      <c r="G440" s="31"/>
      <c r="H440" s="32"/>
      <c r="I440" s="32"/>
      <c r="J440" s="32"/>
    </row>
    <row r="441" spans="1:10" x14ac:dyDescent="0.2">
      <c r="A441" t="s">
        <v>442</v>
      </c>
      <c r="B441">
        <v>2</v>
      </c>
      <c r="C441">
        <v>110</v>
      </c>
      <c r="E441" s="27"/>
      <c r="F441" s="30"/>
      <c r="G441" s="31"/>
      <c r="H441" s="32"/>
      <c r="I441" s="32"/>
      <c r="J441" s="32"/>
    </row>
    <row r="442" spans="1:10" x14ac:dyDescent="0.2">
      <c r="A442" t="s">
        <v>443</v>
      </c>
      <c r="B442">
        <v>0</v>
      </c>
      <c r="C442">
        <v>103</v>
      </c>
      <c r="E442" s="27"/>
      <c r="F442" s="30"/>
      <c r="G442" s="31"/>
      <c r="H442" s="32"/>
      <c r="I442" s="32"/>
      <c r="J442" s="32"/>
    </row>
    <row r="443" spans="1:10" x14ac:dyDescent="0.2">
      <c r="A443" t="s">
        <v>444</v>
      </c>
      <c r="B443">
        <v>3</v>
      </c>
      <c r="C443">
        <v>111</v>
      </c>
      <c r="E443" s="27"/>
      <c r="F443" s="30"/>
      <c r="G443" s="31"/>
      <c r="H443" s="32"/>
      <c r="I443" s="32"/>
      <c r="J443" s="32"/>
    </row>
    <row r="444" spans="1:10" x14ac:dyDescent="0.2">
      <c r="A444" t="s">
        <v>445</v>
      </c>
      <c r="B444">
        <v>3</v>
      </c>
      <c r="C444">
        <v>109</v>
      </c>
      <c r="E444" s="27"/>
      <c r="F444" s="30"/>
      <c r="G444" s="31"/>
      <c r="H444" s="32"/>
      <c r="I444" s="32"/>
      <c r="J444" s="32"/>
    </row>
    <row r="445" spans="1:10" x14ac:dyDescent="0.2">
      <c r="A445" t="s">
        <v>446</v>
      </c>
      <c r="B445">
        <v>0</v>
      </c>
      <c r="C445">
        <v>109</v>
      </c>
      <c r="E445" s="27"/>
      <c r="F445" s="30"/>
      <c r="G445" s="31"/>
      <c r="H445" s="32"/>
      <c r="I445" s="32"/>
      <c r="J445" s="32"/>
    </row>
    <row r="446" spans="1:10" x14ac:dyDescent="0.2">
      <c r="A446" t="s">
        <v>447</v>
      </c>
      <c r="B446">
        <v>3</v>
      </c>
      <c r="C446">
        <v>100</v>
      </c>
      <c r="E446" s="27"/>
      <c r="F446" s="30"/>
      <c r="G446" s="31"/>
      <c r="H446" s="32"/>
      <c r="I446" s="32"/>
      <c r="J446" s="32"/>
    </row>
    <row r="447" spans="1:10" x14ac:dyDescent="0.2">
      <c r="A447" t="s">
        <v>448</v>
      </c>
      <c r="B447">
        <v>4</v>
      </c>
      <c r="C447">
        <v>105</v>
      </c>
      <c r="E447" s="27"/>
      <c r="F447" s="30"/>
      <c r="G447" s="31"/>
      <c r="H447" s="32"/>
      <c r="I447" s="32"/>
      <c r="J447" s="32"/>
    </row>
    <row r="448" spans="1:10" x14ac:dyDescent="0.2">
      <c r="A448" t="s">
        <v>449</v>
      </c>
      <c r="B448">
        <v>0</v>
      </c>
      <c r="C448">
        <v>106</v>
      </c>
      <c r="E448" s="27"/>
      <c r="F448" s="30"/>
      <c r="G448" s="31"/>
      <c r="H448" s="32"/>
      <c r="I448" s="32"/>
      <c r="J448" s="32"/>
    </row>
    <row r="449" spans="1:10" x14ac:dyDescent="0.2">
      <c r="A449" t="s">
        <v>450</v>
      </c>
      <c r="B449">
        <v>5</v>
      </c>
      <c r="C449">
        <v>106</v>
      </c>
      <c r="E449" s="27"/>
      <c r="F449" s="30"/>
      <c r="G449" s="31"/>
      <c r="H449" s="32"/>
      <c r="I449" s="32"/>
      <c r="J449" s="32"/>
    </row>
    <row r="450" spans="1:10" x14ac:dyDescent="0.2">
      <c r="A450" t="s">
        <v>451</v>
      </c>
      <c r="B450">
        <v>3</v>
      </c>
      <c r="C450">
        <v>113</v>
      </c>
      <c r="E450" s="27"/>
      <c r="F450" s="30"/>
      <c r="G450" s="31"/>
      <c r="H450" s="32"/>
      <c r="I450" s="32"/>
      <c r="J450" s="32"/>
    </row>
    <row r="451" spans="1:10" x14ac:dyDescent="0.2">
      <c r="A451" t="s">
        <v>452</v>
      </c>
      <c r="B451">
        <v>0</v>
      </c>
      <c r="C451">
        <v>103</v>
      </c>
      <c r="E451" s="27"/>
      <c r="F451" s="30"/>
      <c r="G451" s="31"/>
      <c r="H451" s="32"/>
      <c r="I451" s="32"/>
      <c r="J451" s="32"/>
    </row>
    <row r="452" spans="1:10" x14ac:dyDescent="0.2">
      <c r="A452" t="s">
        <v>453</v>
      </c>
      <c r="B452">
        <v>7</v>
      </c>
      <c r="C452">
        <v>96</v>
      </c>
      <c r="E452" s="27"/>
      <c r="F452" s="30"/>
      <c r="G452" s="31"/>
      <c r="H452" s="32"/>
      <c r="I452" s="32"/>
      <c r="J452" s="32"/>
    </row>
    <row r="453" spans="1:10" x14ac:dyDescent="0.2">
      <c r="A453" t="s">
        <v>454</v>
      </c>
      <c r="B453">
        <v>5</v>
      </c>
      <c r="C453">
        <v>99</v>
      </c>
      <c r="E453" s="27"/>
      <c r="F453" s="30"/>
      <c r="G453" s="31"/>
      <c r="H453" s="32"/>
      <c r="I453" s="32"/>
      <c r="J453" s="32"/>
    </row>
    <row r="454" spans="1:10" x14ac:dyDescent="0.2">
      <c r="A454" t="s">
        <v>455</v>
      </c>
      <c r="B454">
        <v>0</v>
      </c>
      <c r="C454">
        <v>106</v>
      </c>
      <c r="E454" s="27"/>
      <c r="F454" s="30"/>
      <c r="G454" s="31"/>
      <c r="H454" s="32"/>
      <c r="I454" s="32"/>
      <c r="J454" s="32"/>
    </row>
    <row r="455" spans="1:10" x14ac:dyDescent="0.2">
      <c r="A455" t="s">
        <v>456</v>
      </c>
      <c r="B455">
        <v>3</v>
      </c>
      <c r="C455">
        <v>95</v>
      </c>
      <c r="E455" s="27"/>
      <c r="F455" s="30"/>
      <c r="G455" s="31"/>
      <c r="H455" s="32"/>
      <c r="I455" s="32"/>
      <c r="J455" s="32"/>
    </row>
    <row r="456" spans="1:10" x14ac:dyDescent="0.2">
      <c r="A456" t="s">
        <v>457</v>
      </c>
      <c r="B456">
        <v>1</v>
      </c>
      <c r="C456">
        <v>89</v>
      </c>
      <c r="E456" s="27"/>
      <c r="F456" s="30"/>
      <c r="G456" s="31"/>
      <c r="H456" s="32"/>
      <c r="I456" s="32"/>
      <c r="J456" s="32"/>
    </row>
    <row r="457" spans="1:10" x14ac:dyDescent="0.2">
      <c r="A457" t="s">
        <v>458</v>
      </c>
      <c r="B457">
        <v>1</v>
      </c>
      <c r="C457">
        <v>102</v>
      </c>
      <c r="E457" s="27"/>
      <c r="F457" s="30"/>
      <c r="G457" s="31"/>
      <c r="H457" s="32"/>
      <c r="I457" s="32"/>
      <c r="J457" s="32"/>
    </row>
    <row r="458" spans="1:10" x14ac:dyDescent="0.2">
      <c r="A458" t="s">
        <v>459</v>
      </c>
      <c r="B458">
        <v>4</v>
      </c>
      <c r="C458">
        <v>104</v>
      </c>
      <c r="E458" s="27"/>
      <c r="F458" s="30"/>
      <c r="G458" s="31"/>
      <c r="H458" s="32"/>
      <c r="I458" s="32"/>
      <c r="J458" s="32"/>
    </row>
    <row r="459" spans="1:10" x14ac:dyDescent="0.2">
      <c r="A459" t="s">
        <v>460</v>
      </c>
      <c r="B459">
        <v>0</v>
      </c>
      <c r="C459">
        <v>108</v>
      </c>
      <c r="E459" s="27"/>
      <c r="F459" s="30"/>
      <c r="G459" s="31"/>
      <c r="H459" s="32"/>
      <c r="I459" s="32"/>
      <c r="J459" s="32"/>
    </row>
    <row r="460" spans="1:10" x14ac:dyDescent="0.2">
      <c r="A460" t="s">
        <v>461</v>
      </c>
      <c r="B460">
        <v>1</v>
      </c>
      <c r="C460">
        <v>100</v>
      </c>
      <c r="E460" s="27"/>
      <c r="F460" s="30"/>
      <c r="G460" s="31"/>
      <c r="H460" s="32"/>
      <c r="I460" s="32"/>
      <c r="J460" s="32"/>
    </row>
    <row r="461" spans="1:10" x14ac:dyDescent="0.2">
      <c r="A461" t="s">
        <v>462</v>
      </c>
      <c r="B461">
        <v>6</v>
      </c>
      <c r="C461">
        <v>101</v>
      </c>
      <c r="E461" s="27"/>
      <c r="F461" s="30"/>
      <c r="G461" s="31"/>
      <c r="H461" s="32"/>
      <c r="I461" s="32"/>
      <c r="J461" s="32"/>
    </row>
    <row r="462" spans="1:10" x14ac:dyDescent="0.2">
      <c r="A462" t="s">
        <v>463</v>
      </c>
      <c r="B462">
        <v>2</v>
      </c>
      <c r="C462">
        <v>91</v>
      </c>
      <c r="E462" s="27"/>
      <c r="F462" s="30"/>
      <c r="G462" s="31"/>
      <c r="H462" s="32"/>
      <c r="I462" s="32"/>
      <c r="J462" s="32"/>
    </row>
    <row r="463" spans="1:10" x14ac:dyDescent="0.2">
      <c r="A463" t="s">
        <v>464</v>
      </c>
      <c r="B463">
        <v>2</v>
      </c>
      <c r="C463">
        <v>111</v>
      </c>
      <c r="E463" s="27"/>
      <c r="F463" s="30"/>
      <c r="G463" s="31"/>
      <c r="H463" s="32"/>
      <c r="I463" s="32"/>
      <c r="J463" s="32"/>
    </row>
    <row r="464" spans="1:10" x14ac:dyDescent="0.2">
      <c r="A464" t="s">
        <v>465</v>
      </c>
      <c r="B464">
        <v>2</v>
      </c>
      <c r="C464">
        <v>97</v>
      </c>
      <c r="E464" s="27"/>
      <c r="F464" s="30"/>
      <c r="G464" s="31"/>
      <c r="H464" s="32"/>
      <c r="I464" s="32"/>
      <c r="J464" s="32"/>
    </row>
    <row r="465" spans="1:10" x14ac:dyDescent="0.2">
      <c r="A465" t="s">
        <v>466</v>
      </c>
      <c r="B465">
        <v>2</v>
      </c>
      <c r="C465">
        <v>106</v>
      </c>
      <c r="E465" s="27"/>
      <c r="F465" s="30"/>
      <c r="G465" s="31"/>
      <c r="H465" s="32"/>
      <c r="I465" s="32"/>
      <c r="J465" s="32"/>
    </row>
    <row r="466" spans="1:10" x14ac:dyDescent="0.2">
      <c r="A466" t="s">
        <v>467</v>
      </c>
      <c r="B466">
        <v>0</v>
      </c>
      <c r="C466">
        <v>116</v>
      </c>
      <c r="E466" s="27"/>
      <c r="F466" s="30"/>
      <c r="G466" s="31"/>
      <c r="H466" s="32"/>
      <c r="I466" s="32"/>
      <c r="J466" s="32"/>
    </row>
    <row r="467" spans="1:10" x14ac:dyDescent="0.2">
      <c r="A467" t="s">
        <v>468</v>
      </c>
      <c r="B467">
        <v>3</v>
      </c>
      <c r="C467">
        <v>105</v>
      </c>
      <c r="E467" s="27"/>
      <c r="F467" s="30"/>
      <c r="G467" s="31"/>
      <c r="H467" s="32"/>
      <c r="I467" s="32"/>
      <c r="J467" s="32"/>
    </row>
    <row r="468" spans="1:10" x14ac:dyDescent="0.2">
      <c r="A468" t="s">
        <v>469</v>
      </c>
      <c r="B468">
        <v>4</v>
      </c>
      <c r="C468">
        <v>98</v>
      </c>
      <c r="E468" s="27"/>
      <c r="F468" s="30"/>
      <c r="G468" s="31"/>
      <c r="H468" s="32"/>
      <c r="I468" s="32"/>
      <c r="J468" s="32"/>
    </row>
    <row r="469" spans="1:10" x14ac:dyDescent="0.2">
      <c r="A469" t="s">
        <v>470</v>
      </c>
      <c r="B469">
        <v>1</v>
      </c>
      <c r="C469">
        <v>111</v>
      </c>
      <c r="E469" s="27"/>
      <c r="F469" s="30"/>
      <c r="G469" s="31"/>
      <c r="H469" s="32"/>
      <c r="I469" s="32"/>
      <c r="J469" s="32"/>
    </row>
    <row r="470" spans="1:10" x14ac:dyDescent="0.2">
      <c r="A470" t="s">
        <v>471</v>
      </c>
      <c r="B470">
        <v>2</v>
      </c>
      <c r="C470">
        <v>100</v>
      </c>
      <c r="E470" s="27"/>
      <c r="F470" s="30"/>
      <c r="G470" s="31"/>
      <c r="H470" s="32"/>
      <c r="I470" s="32"/>
      <c r="J470" s="32"/>
    </row>
    <row r="471" spans="1:10" x14ac:dyDescent="0.2">
      <c r="A471" t="s">
        <v>472</v>
      </c>
      <c r="B471">
        <v>6</v>
      </c>
      <c r="C471">
        <v>108</v>
      </c>
      <c r="E471" s="27"/>
      <c r="F471" s="30"/>
      <c r="G471" s="31"/>
      <c r="H471" s="32"/>
      <c r="I471" s="32"/>
      <c r="J471" s="32"/>
    </row>
    <row r="472" spans="1:10" x14ac:dyDescent="0.2">
      <c r="A472" t="s">
        <v>473</v>
      </c>
      <c r="B472">
        <v>2</v>
      </c>
      <c r="C472">
        <v>101</v>
      </c>
      <c r="E472" s="27"/>
      <c r="F472" s="30"/>
      <c r="G472" s="31"/>
      <c r="H472" s="32"/>
      <c r="I472" s="32"/>
      <c r="J472" s="32"/>
    </row>
    <row r="473" spans="1:10" x14ac:dyDescent="0.2">
      <c r="A473" t="s">
        <v>474</v>
      </c>
      <c r="B473">
        <v>5</v>
      </c>
      <c r="C473">
        <v>88</v>
      </c>
      <c r="E473" s="27"/>
      <c r="F473" s="30"/>
      <c r="G473" s="31"/>
      <c r="H473" s="32"/>
      <c r="I473" s="32"/>
      <c r="J473" s="32"/>
    </row>
    <row r="474" spans="1:10" x14ac:dyDescent="0.2">
      <c r="A474" t="s">
        <v>475</v>
      </c>
      <c r="B474">
        <v>1</v>
      </c>
      <c r="C474">
        <v>102</v>
      </c>
      <c r="E474" s="27"/>
      <c r="F474" s="30"/>
      <c r="G474" s="31"/>
      <c r="H474" s="32"/>
      <c r="I474" s="32"/>
      <c r="J474" s="32"/>
    </row>
    <row r="475" spans="1:10" x14ac:dyDescent="0.2">
      <c r="A475" t="s">
        <v>476</v>
      </c>
      <c r="B475">
        <v>1</v>
      </c>
      <c r="C475">
        <v>98</v>
      </c>
      <c r="E475" s="27"/>
      <c r="F475" s="30"/>
      <c r="G475" s="31"/>
      <c r="H475" s="32"/>
      <c r="I475" s="32"/>
      <c r="J475" s="32"/>
    </row>
    <row r="476" spans="1:10" x14ac:dyDescent="0.2">
      <c r="A476" t="s">
        <v>477</v>
      </c>
      <c r="B476">
        <v>3</v>
      </c>
      <c r="C476">
        <v>103</v>
      </c>
      <c r="E476" s="27"/>
      <c r="F476" s="30"/>
      <c r="G476" s="31"/>
      <c r="H476" s="32"/>
      <c r="I476" s="32"/>
      <c r="J476" s="32"/>
    </row>
    <row r="477" spans="1:10" x14ac:dyDescent="0.2">
      <c r="A477" t="s">
        <v>478</v>
      </c>
      <c r="B477">
        <v>0</v>
      </c>
      <c r="C477">
        <v>100</v>
      </c>
      <c r="E477" s="27"/>
      <c r="F477" s="30"/>
      <c r="G477" s="31"/>
      <c r="H477" s="32"/>
      <c r="I477" s="32"/>
      <c r="J477" s="32"/>
    </row>
    <row r="478" spans="1:10" x14ac:dyDescent="0.2">
      <c r="A478" t="s">
        <v>479</v>
      </c>
      <c r="B478">
        <v>0</v>
      </c>
      <c r="C478">
        <v>102</v>
      </c>
      <c r="E478" s="27"/>
      <c r="F478" s="30"/>
      <c r="G478" s="31"/>
      <c r="H478" s="32"/>
      <c r="I478" s="32"/>
      <c r="J478" s="32"/>
    </row>
    <row r="479" spans="1:10" x14ac:dyDescent="0.2">
      <c r="A479" t="s">
        <v>480</v>
      </c>
      <c r="B479">
        <v>7</v>
      </c>
      <c r="C479">
        <v>104</v>
      </c>
      <c r="E479" s="27"/>
      <c r="F479" s="30"/>
      <c r="G479" s="31"/>
      <c r="H479" s="32"/>
      <c r="I479" s="32"/>
      <c r="J479" s="32"/>
    </row>
    <row r="480" spans="1:10" x14ac:dyDescent="0.2">
      <c r="A480" t="s">
        <v>481</v>
      </c>
      <c r="B480">
        <v>5</v>
      </c>
      <c r="C480">
        <v>100</v>
      </c>
      <c r="E480" s="27"/>
      <c r="F480" s="30"/>
      <c r="G480" s="31"/>
      <c r="H480" s="32"/>
      <c r="I480" s="32"/>
      <c r="J480" s="32"/>
    </row>
    <row r="481" spans="1:10" x14ac:dyDescent="0.2">
      <c r="A481" t="s">
        <v>482</v>
      </c>
      <c r="B481">
        <v>0</v>
      </c>
      <c r="C481">
        <v>109</v>
      </c>
      <c r="E481" s="27"/>
      <c r="F481" s="30"/>
      <c r="G481" s="31"/>
      <c r="H481" s="32"/>
      <c r="I481" s="32"/>
      <c r="J481" s="32"/>
    </row>
    <row r="482" spans="1:10" x14ac:dyDescent="0.2">
      <c r="A482" t="s">
        <v>483</v>
      </c>
      <c r="B482">
        <v>4</v>
      </c>
      <c r="C482">
        <v>92</v>
      </c>
      <c r="E482" s="27"/>
      <c r="F482" s="30"/>
      <c r="G482" s="31"/>
      <c r="H482" s="32"/>
      <c r="I482" s="32"/>
      <c r="J482" s="32"/>
    </row>
    <row r="483" spans="1:10" x14ac:dyDescent="0.2">
      <c r="A483" t="s">
        <v>484</v>
      </c>
      <c r="B483">
        <v>3</v>
      </c>
      <c r="C483">
        <v>103</v>
      </c>
      <c r="E483" s="27"/>
      <c r="F483" s="30"/>
      <c r="G483" s="31"/>
      <c r="H483" s="32"/>
      <c r="I483" s="32"/>
      <c r="J483" s="32"/>
    </row>
    <row r="484" spans="1:10" x14ac:dyDescent="0.2">
      <c r="A484" t="s">
        <v>485</v>
      </c>
      <c r="B484">
        <v>1</v>
      </c>
      <c r="C484">
        <v>107</v>
      </c>
      <c r="E484" s="27"/>
      <c r="F484" s="30"/>
      <c r="G484" s="31"/>
      <c r="H484" s="32"/>
      <c r="I484" s="32"/>
      <c r="J484" s="32"/>
    </row>
    <row r="485" spans="1:10" x14ac:dyDescent="0.2">
      <c r="A485" t="s">
        <v>486</v>
      </c>
      <c r="B485">
        <v>3</v>
      </c>
      <c r="C485">
        <v>106</v>
      </c>
      <c r="E485" s="27"/>
      <c r="F485" s="30"/>
      <c r="G485" s="31"/>
      <c r="H485" s="32"/>
      <c r="I485" s="32"/>
      <c r="J485" s="32"/>
    </row>
    <row r="486" spans="1:10" x14ac:dyDescent="0.2">
      <c r="A486" t="s">
        <v>487</v>
      </c>
      <c r="B486">
        <v>5</v>
      </c>
      <c r="C486">
        <v>103</v>
      </c>
      <c r="E486" s="27"/>
      <c r="F486" s="30"/>
      <c r="G486" s="31"/>
      <c r="H486" s="32"/>
      <c r="I486" s="32"/>
      <c r="J486" s="32"/>
    </row>
    <row r="487" spans="1:10" x14ac:dyDescent="0.2">
      <c r="A487" t="s">
        <v>488</v>
      </c>
      <c r="B487">
        <v>1</v>
      </c>
      <c r="C487">
        <v>121</v>
      </c>
      <c r="E487" s="27"/>
      <c r="F487" s="30"/>
      <c r="G487" s="31"/>
      <c r="H487" s="32"/>
      <c r="I487" s="32"/>
      <c r="J487" s="32"/>
    </row>
    <row r="488" spans="1:10" x14ac:dyDescent="0.2">
      <c r="A488" t="s">
        <v>489</v>
      </c>
      <c r="B488">
        <v>4</v>
      </c>
      <c r="C488">
        <v>89</v>
      </c>
      <c r="E488" s="27"/>
      <c r="F488" s="30"/>
      <c r="G488" s="31"/>
      <c r="H488" s="32"/>
      <c r="I488" s="32"/>
      <c r="J488" s="32"/>
    </row>
    <row r="489" spans="1:10" x14ac:dyDescent="0.2">
      <c r="A489" t="s">
        <v>490</v>
      </c>
      <c r="B489">
        <v>4</v>
      </c>
      <c r="C489">
        <v>103</v>
      </c>
      <c r="E489" s="27"/>
      <c r="F489" s="30"/>
      <c r="G489" s="31"/>
      <c r="H489" s="32"/>
      <c r="I489" s="32"/>
      <c r="J489" s="32"/>
    </row>
    <row r="490" spans="1:10" x14ac:dyDescent="0.2">
      <c r="A490" t="s">
        <v>491</v>
      </c>
      <c r="B490">
        <v>0</v>
      </c>
      <c r="C490">
        <v>109</v>
      </c>
      <c r="E490" s="27"/>
      <c r="F490" s="30"/>
      <c r="G490" s="31"/>
      <c r="H490" s="32"/>
      <c r="I490" s="32"/>
      <c r="J490" s="32"/>
    </row>
    <row r="491" spans="1:10" x14ac:dyDescent="0.2">
      <c r="A491" t="s">
        <v>492</v>
      </c>
      <c r="B491">
        <v>6</v>
      </c>
      <c r="C491">
        <v>98</v>
      </c>
      <c r="E491" s="27"/>
      <c r="F491" s="30"/>
      <c r="G491" s="31"/>
      <c r="H491" s="32"/>
      <c r="I491" s="32"/>
      <c r="J491" s="32"/>
    </row>
    <row r="492" spans="1:10" x14ac:dyDescent="0.2">
      <c r="A492" t="s">
        <v>493</v>
      </c>
      <c r="B492">
        <v>2</v>
      </c>
      <c r="C492">
        <v>98</v>
      </c>
      <c r="E492" s="27"/>
      <c r="F492" s="30"/>
      <c r="G492" s="31"/>
      <c r="H492" s="32"/>
      <c r="I492" s="32"/>
      <c r="J492" s="32"/>
    </row>
    <row r="493" spans="1:10" x14ac:dyDescent="0.2">
      <c r="A493" t="s">
        <v>494</v>
      </c>
      <c r="B493">
        <v>0</v>
      </c>
      <c r="C493">
        <v>110</v>
      </c>
      <c r="E493" s="27"/>
      <c r="F493" s="30"/>
      <c r="G493" s="31"/>
      <c r="H493" s="32"/>
      <c r="I493" s="32"/>
      <c r="J493" s="32"/>
    </row>
    <row r="494" spans="1:10" x14ac:dyDescent="0.2">
      <c r="A494" t="s">
        <v>495</v>
      </c>
      <c r="B494">
        <v>3</v>
      </c>
      <c r="C494">
        <v>101</v>
      </c>
      <c r="E494" s="27"/>
      <c r="F494" s="30"/>
      <c r="G494" s="31"/>
      <c r="H494" s="32"/>
      <c r="I494" s="32"/>
      <c r="J494" s="32"/>
    </row>
    <row r="495" spans="1:10" x14ac:dyDescent="0.2">
      <c r="A495" t="s">
        <v>496</v>
      </c>
      <c r="B495">
        <v>2</v>
      </c>
      <c r="C495">
        <v>99</v>
      </c>
      <c r="E495" s="27"/>
      <c r="F495" s="30"/>
      <c r="G495" s="31"/>
      <c r="H495" s="32"/>
      <c r="I495" s="32"/>
      <c r="J495" s="32"/>
    </row>
    <row r="496" spans="1:10" x14ac:dyDescent="0.2">
      <c r="A496" t="s">
        <v>497</v>
      </c>
      <c r="B496">
        <v>5</v>
      </c>
      <c r="C496">
        <v>110</v>
      </c>
      <c r="E496" s="27"/>
      <c r="F496" s="30"/>
      <c r="G496" s="31"/>
      <c r="H496" s="32"/>
      <c r="I496" s="32"/>
      <c r="J496" s="32"/>
    </row>
    <row r="497" spans="1:10" x14ac:dyDescent="0.2">
      <c r="A497" t="s">
        <v>498</v>
      </c>
      <c r="B497">
        <v>4</v>
      </c>
      <c r="C497">
        <v>102</v>
      </c>
      <c r="E497" s="27"/>
      <c r="F497" s="30"/>
      <c r="G497" s="31"/>
      <c r="H497" s="32"/>
      <c r="I497" s="32"/>
      <c r="J497" s="32"/>
    </row>
    <row r="498" spans="1:10" x14ac:dyDescent="0.2">
      <c r="A498" t="s">
        <v>499</v>
      </c>
      <c r="B498">
        <v>6</v>
      </c>
      <c r="C498">
        <v>102</v>
      </c>
      <c r="E498" s="27"/>
      <c r="F498" s="30"/>
      <c r="G498" s="31"/>
      <c r="H498" s="32"/>
      <c r="I498" s="32"/>
      <c r="J498" s="32"/>
    </row>
    <row r="499" spans="1:10" x14ac:dyDescent="0.2">
      <c r="A499" t="s">
        <v>500</v>
      </c>
      <c r="B499">
        <v>2</v>
      </c>
      <c r="C499">
        <v>106</v>
      </c>
      <c r="E499" s="27"/>
      <c r="F499" s="30"/>
      <c r="G499" s="31"/>
      <c r="H499" s="32"/>
      <c r="I499" s="32"/>
      <c r="J499" s="32"/>
    </row>
    <row r="500" spans="1:10" x14ac:dyDescent="0.2">
      <c r="A500" t="s">
        <v>501</v>
      </c>
      <c r="B500">
        <v>4</v>
      </c>
      <c r="C500">
        <v>102</v>
      </c>
      <c r="E500" s="27"/>
      <c r="F500" s="30"/>
      <c r="G500" s="31"/>
      <c r="H500" s="32"/>
      <c r="I500" s="32"/>
      <c r="J500" s="32"/>
    </row>
    <row r="501" spans="1:10" x14ac:dyDescent="0.2">
      <c r="A501" t="s">
        <v>502</v>
      </c>
      <c r="B501">
        <v>0</v>
      </c>
      <c r="C501">
        <v>100</v>
      </c>
      <c r="E501" s="27"/>
      <c r="F501" s="30"/>
      <c r="G501" s="31"/>
      <c r="H501" s="32"/>
      <c r="I501" s="32"/>
      <c r="J501" s="32"/>
    </row>
    <row r="502" spans="1:10" x14ac:dyDescent="0.2">
      <c r="A502" t="s">
        <v>503</v>
      </c>
      <c r="B502">
        <v>0</v>
      </c>
      <c r="C502">
        <v>106</v>
      </c>
      <c r="E502" s="27"/>
      <c r="F502" s="30"/>
      <c r="G502" s="31"/>
      <c r="H502" s="32"/>
      <c r="I502" s="32"/>
      <c r="J502" s="32"/>
    </row>
    <row r="503" spans="1:10" x14ac:dyDescent="0.2">
      <c r="A503" t="s">
        <v>504</v>
      </c>
      <c r="B503">
        <v>1</v>
      </c>
      <c r="C503">
        <v>101</v>
      </c>
      <c r="E503" s="27"/>
      <c r="F503" s="30"/>
      <c r="G503" s="31"/>
      <c r="H503" s="32"/>
      <c r="I503" s="32"/>
      <c r="J503" s="32"/>
    </row>
    <row r="504" spans="1:10" x14ac:dyDescent="0.2">
      <c r="A504" t="s">
        <v>505</v>
      </c>
      <c r="B504">
        <v>5</v>
      </c>
      <c r="C504">
        <v>103</v>
      </c>
      <c r="E504" s="27"/>
      <c r="F504" s="30"/>
      <c r="G504" s="31"/>
      <c r="H504" s="32"/>
      <c r="I504" s="32"/>
      <c r="J504" s="32"/>
    </row>
    <row r="505" spans="1:10" x14ac:dyDescent="0.2">
      <c r="A505" t="s">
        <v>506</v>
      </c>
      <c r="B505">
        <v>1</v>
      </c>
      <c r="C505">
        <v>116</v>
      </c>
      <c r="E505" s="27"/>
      <c r="F505" s="30"/>
      <c r="G505" s="31"/>
      <c r="H505" s="32"/>
      <c r="I505" s="32"/>
      <c r="J505" s="32"/>
    </row>
    <row r="506" spans="1:10" x14ac:dyDescent="0.2">
      <c r="A506" t="s">
        <v>507</v>
      </c>
      <c r="B506">
        <v>3</v>
      </c>
      <c r="C506">
        <v>104</v>
      </c>
      <c r="E506" s="27"/>
      <c r="F506" s="30"/>
      <c r="G506" s="31"/>
      <c r="H506" s="32"/>
      <c r="I506" s="32"/>
      <c r="J506" s="32"/>
    </row>
    <row r="507" spans="1:10" x14ac:dyDescent="0.2">
      <c r="A507" t="s">
        <v>508</v>
      </c>
      <c r="B507">
        <v>3</v>
      </c>
      <c r="C507">
        <v>106</v>
      </c>
      <c r="E507" s="27"/>
      <c r="F507" s="30"/>
      <c r="G507" s="31"/>
      <c r="H507" s="32"/>
      <c r="I507" s="32"/>
      <c r="J507" s="32"/>
    </row>
    <row r="508" spans="1:10" x14ac:dyDescent="0.2">
      <c r="A508" t="s">
        <v>509</v>
      </c>
      <c r="B508">
        <v>0</v>
      </c>
      <c r="C508">
        <v>116</v>
      </c>
      <c r="E508" s="27"/>
      <c r="F508" s="30"/>
      <c r="G508" s="31"/>
      <c r="H508" s="32"/>
      <c r="I508" s="32"/>
      <c r="J508" s="32"/>
    </row>
    <row r="509" spans="1:10" x14ac:dyDescent="0.2">
      <c r="A509" t="s">
        <v>510</v>
      </c>
      <c r="B509">
        <v>1</v>
      </c>
      <c r="C509">
        <v>104</v>
      </c>
      <c r="E509" s="27"/>
      <c r="F509" s="30"/>
      <c r="G509" s="31"/>
      <c r="H509" s="32"/>
      <c r="I509" s="32"/>
      <c r="J509" s="32"/>
    </row>
    <row r="510" spans="1:10" x14ac:dyDescent="0.2">
      <c r="A510" t="s">
        <v>511</v>
      </c>
      <c r="B510">
        <v>0</v>
      </c>
      <c r="C510">
        <v>108</v>
      </c>
      <c r="E510" s="27"/>
      <c r="F510" s="30"/>
      <c r="G510" s="31"/>
      <c r="H510" s="32"/>
      <c r="I510" s="32"/>
      <c r="J510" s="32"/>
    </row>
    <row r="511" spans="1:10" x14ac:dyDescent="0.2">
      <c r="A511" t="s">
        <v>512</v>
      </c>
      <c r="B511">
        <v>3</v>
      </c>
      <c r="C511">
        <v>109</v>
      </c>
      <c r="E511" s="27"/>
      <c r="F511" s="30"/>
      <c r="G511" s="31"/>
      <c r="H511" s="32"/>
      <c r="I511" s="32"/>
      <c r="J511" s="32"/>
    </row>
    <row r="512" spans="1:10" x14ac:dyDescent="0.2">
      <c r="A512" t="s">
        <v>513</v>
      </c>
      <c r="B512">
        <v>6</v>
      </c>
      <c r="C512">
        <v>105</v>
      </c>
      <c r="E512" s="27"/>
      <c r="F512" s="30"/>
      <c r="G512" s="31"/>
      <c r="H512" s="32"/>
      <c r="I512" s="32"/>
      <c r="J512" s="32"/>
    </row>
    <row r="513" spans="1:10" x14ac:dyDescent="0.2">
      <c r="A513" t="s">
        <v>514</v>
      </c>
      <c r="B513">
        <v>4</v>
      </c>
      <c r="C513">
        <v>93</v>
      </c>
      <c r="E513" s="27"/>
      <c r="F513" s="30"/>
      <c r="G513" s="31"/>
      <c r="H513" s="32"/>
      <c r="I513" s="32"/>
      <c r="J513" s="32"/>
    </row>
    <row r="514" spans="1:10" x14ac:dyDescent="0.2">
      <c r="A514" t="s">
        <v>515</v>
      </c>
      <c r="B514">
        <v>2</v>
      </c>
      <c r="C514">
        <v>99</v>
      </c>
      <c r="E514" s="27"/>
      <c r="F514" s="30"/>
      <c r="G514" s="31"/>
      <c r="H514" s="32"/>
      <c r="I514" s="32"/>
      <c r="J514" s="32"/>
    </row>
    <row r="515" spans="1:10" x14ac:dyDescent="0.2">
      <c r="A515" t="s">
        <v>516</v>
      </c>
      <c r="B515">
        <v>4</v>
      </c>
      <c r="C515">
        <v>101</v>
      </c>
      <c r="E515" s="27"/>
      <c r="F515" s="30"/>
      <c r="G515" s="31"/>
      <c r="H515" s="32"/>
      <c r="I515" s="32"/>
      <c r="J515" s="32"/>
    </row>
    <row r="516" spans="1:10" x14ac:dyDescent="0.2">
      <c r="A516" t="s">
        <v>517</v>
      </c>
      <c r="B516">
        <v>0</v>
      </c>
      <c r="C516">
        <v>106</v>
      </c>
      <c r="E516" s="27"/>
      <c r="F516" s="30"/>
      <c r="G516" s="31"/>
      <c r="H516" s="32"/>
      <c r="I516" s="32"/>
      <c r="J516" s="32"/>
    </row>
    <row r="517" spans="1:10" x14ac:dyDescent="0.2">
      <c r="A517" t="s">
        <v>518</v>
      </c>
      <c r="B517">
        <v>0</v>
      </c>
      <c r="C517">
        <v>103</v>
      </c>
      <c r="E517" s="27"/>
      <c r="F517" s="30"/>
      <c r="G517" s="31"/>
      <c r="H517" s="32"/>
      <c r="I517" s="32"/>
      <c r="J517" s="32"/>
    </row>
    <row r="518" spans="1:10" x14ac:dyDescent="0.2">
      <c r="A518" t="s">
        <v>519</v>
      </c>
      <c r="B518">
        <v>4</v>
      </c>
      <c r="C518">
        <v>106</v>
      </c>
      <c r="E518" s="27"/>
      <c r="F518" s="30"/>
      <c r="G518" s="31"/>
      <c r="H518" s="32"/>
      <c r="I518" s="32"/>
      <c r="J518" s="32"/>
    </row>
    <row r="519" spans="1:10" x14ac:dyDescent="0.2">
      <c r="A519" t="s">
        <v>520</v>
      </c>
      <c r="B519">
        <v>1</v>
      </c>
      <c r="C519">
        <v>94</v>
      </c>
      <c r="E519" s="27"/>
      <c r="F519" s="30"/>
      <c r="G519" s="31"/>
      <c r="H519" s="32"/>
      <c r="I519" s="32"/>
      <c r="J519" s="32"/>
    </row>
    <row r="520" spans="1:10" x14ac:dyDescent="0.2">
      <c r="A520" t="s">
        <v>521</v>
      </c>
      <c r="B520">
        <v>1</v>
      </c>
      <c r="C520">
        <v>101</v>
      </c>
      <c r="E520" s="27"/>
      <c r="F520" s="30"/>
      <c r="G520" s="31"/>
      <c r="H520" s="32"/>
      <c r="I520" s="32"/>
      <c r="J520" s="32"/>
    </row>
    <row r="521" spans="1:10" x14ac:dyDescent="0.2">
      <c r="A521" t="s">
        <v>522</v>
      </c>
      <c r="B521">
        <v>4</v>
      </c>
      <c r="C521">
        <v>96</v>
      </c>
      <c r="E521" s="27"/>
      <c r="F521" s="30"/>
      <c r="G521" s="31"/>
      <c r="H521" s="32"/>
      <c r="I521" s="32"/>
      <c r="J521" s="32"/>
    </row>
    <row r="522" spans="1:10" x14ac:dyDescent="0.2">
      <c r="A522" t="s">
        <v>523</v>
      </c>
      <c r="B522">
        <v>2</v>
      </c>
      <c r="C522">
        <v>93</v>
      </c>
      <c r="E522" s="27"/>
      <c r="F522" s="30"/>
      <c r="G522" s="31"/>
      <c r="H522" s="32"/>
      <c r="I522" s="32"/>
      <c r="J522" s="32"/>
    </row>
    <row r="523" spans="1:10" x14ac:dyDescent="0.2">
      <c r="A523" t="s">
        <v>524</v>
      </c>
      <c r="B523">
        <v>0</v>
      </c>
      <c r="C523">
        <v>98</v>
      </c>
      <c r="E523" s="27"/>
      <c r="F523" s="30"/>
      <c r="G523" s="31"/>
      <c r="H523" s="32"/>
      <c r="I523" s="32"/>
      <c r="J523" s="32"/>
    </row>
    <row r="524" spans="1:10" x14ac:dyDescent="0.2">
      <c r="A524" t="s">
        <v>525</v>
      </c>
      <c r="B524">
        <v>3</v>
      </c>
      <c r="C524">
        <v>106</v>
      </c>
      <c r="E524" s="27"/>
      <c r="F524" s="30"/>
      <c r="G524" s="31"/>
      <c r="H524" s="32"/>
      <c r="I524" s="32"/>
      <c r="J524" s="32"/>
    </row>
    <row r="525" spans="1:10" x14ac:dyDescent="0.2">
      <c r="A525" t="s">
        <v>526</v>
      </c>
      <c r="B525">
        <v>3</v>
      </c>
      <c r="C525">
        <v>112</v>
      </c>
      <c r="E525" s="27"/>
      <c r="F525" s="30"/>
      <c r="G525" s="31"/>
      <c r="H525" s="32"/>
      <c r="I525" s="32"/>
      <c r="J525" s="32"/>
    </row>
    <row r="526" spans="1:10" x14ac:dyDescent="0.2">
      <c r="A526" t="s">
        <v>527</v>
      </c>
      <c r="B526">
        <v>0</v>
      </c>
      <c r="C526">
        <v>107</v>
      </c>
      <c r="E526" s="27"/>
      <c r="F526" s="30"/>
      <c r="G526" s="31"/>
      <c r="H526" s="32"/>
      <c r="I526" s="32"/>
      <c r="J526" s="32"/>
    </row>
    <row r="527" spans="1:10" x14ac:dyDescent="0.2">
      <c r="A527" t="s">
        <v>528</v>
      </c>
      <c r="B527">
        <v>3</v>
      </c>
      <c r="C527">
        <v>113</v>
      </c>
      <c r="E527" s="27"/>
      <c r="F527" s="30"/>
      <c r="G527" s="31"/>
      <c r="H527" s="32"/>
      <c r="I527" s="32"/>
      <c r="J527" s="32"/>
    </row>
    <row r="528" spans="1:10" x14ac:dyDescent="0.2">
      <c r="A528" t="s">
        <v>529</v>
      </c>
      <c r="B528">
        <v>4</v>
      </c>
      <c r="C528">
        <v>99</v>
      </c>
      <c r="E528" s="27"/>
      <c r="F528" s="30"/>
      <c r="G528" s="31"/>
      <c r="H528" s="32"/>
      <c r="I528" s="32"/>
      <c r="J528" s="32"/>
    </row>
    <row r="529" spans="1:10" x14ac:dyDescent="0.2">
      <c r="A529" t="s">
        <v>530</v>
      </c>
      <c r="B529">
        <v>0</v>
      </c>
      <c r="C529">
        <v>113</v>
      </c>
      <c r="E529" s="27"/>
      <c r="F529" s="30"/>
      <c r="G529" s="31"/>
      <c r="H529" s="32"/>
      <c r="I529" s="32"/>
      <c r="J529" s="32"/>
    </row>
    <row r="530" spans="1:10" x14ac:dyDescent="0.2">
      <c r="A530" t="s">
        <v>531</v>
      </c>
      <c r="B530">
        <v>2</v>
      </c>
      <c r="C530">
        <v>98</v>
      </c>
      <c r="E530" s="27"/>
      <c r="F530" s="30"/>
      <c r="G530" s="31"/>
      <c r="H530" s="32"/>
      <c r="I530" s="32"/>
      <c r="J530" s="32"/>
    </row>
    <row r="531" spans="1:10" x14ac:dyDescent="0.2">
      <c r="A531" t="s">
        <v>532</v>
      </c>
      <c r="B531">
        <v>2</v>
      </c>
      <c r="C531">
        <v>103</v>
      </c>
      <c r="E531" s="27"/>
      <c r="F531" s="30"/>
      <c r="G531" s="31"/>
      <c r="H531" s="32"/>
      <c r="I531" s="32"/>
      <c r="J531" s="32"/>
    </row>
    <row r="532" spans="1:10" x14ac:dyDescent="0.2">
      <c r="A532" t="s">
        <v>533</v>
      </c>
      <c r="B532">
        <v>1</v>
      </c>
      <c r="C532">
        <v>107</v>
      </c>
      <c r="E532" s="27"/>
      <c r="F532" s="30"/>
      <c r="G532" s="31"/>
      <c r="H532" s="32"/>
      <c r="I532" s="32"/>
      <c r="J532" s="32"/>
    </row>
    <row r="533" spans="1:10" x14ac:dyDescent="0.2">
      <c r="A533" t="s">
        <v>534</v>
      </c>
      <c r="B533">
        <v>1</v>
      </c>
      <c r="C533">
        <v>105</v>
      </c>
      <c r="E533" s="27"/>
      <c r="F533" s="30"/>
      <c r="G533" s="31"/>
      <c r="H533" s="32"/>
      <c r="I533" s="32"/>
      <c r="J533" s="32"/>
    </row>
    <row r="534" spans="1:10" x14ac:dyDescent="0.2">
      <c r="A534" t="s">
        <v>535</v>
      </c>
      <c r="B534">
        <v>3</v>
      </c>
      <c r="C534">
        <v>103</v>
      </c>
      <c r="E534" s="27"/>
      <c r="F534" s="30"/>
      <c r="G534" s="31"/>
      <c r="H534" s="32"/>
      <c r="I534" s="32"/>
      <c r="J534" s="32"/>
    </row>
    <row r="535" spans="1:10" x14ac:dyDescent="0.2">
      <c r="A535" t="s">
        <v>536</v>
      </c>
      <c r="B535">
        <v>2</v>
      </c>
      <c r="C535">
        <v>103</v>
      </c>
      <c r="E535" s="27"/>
      <c r="F535" s="30"/>
      <c r="G535" s="31"/>
      <c r="H535" s="32"/>
      <c r="I535" s="32"/>
      <c r="J535" s="32"/>
    </row>
    <row r="536" spans="1:10" x14ac:dyDescent="0.2">
      <c r="A536" t="s">
        <v>537</v>
      </c>
      <c r="B536">
        <v>5</v>
      </c>
      <c r="C536">
        <v>95</v>
      </c>
      <c r="E536" s="27"/>
      <c r="F536" s="30"/>
      <c r="G536" s="31"/>
      <c r="H536" s="32"/>
      <c r="I536" s="32"/>
      <c r="J536" s="32"/>
    </row>
    <row r="537" spans="1:10" x14ac:dyDescent="0.2">
      <c r="A537" t="s">
        <v>538</v>
      </c>
      <c r="B537">
        <v>1</v>
      </c>
      <c r="C537">
        <v>105</v>
      </c>
      <c r="E537" s="27"/>
      <c r="F537" s="30"/>
      <c r="G537" s="31"/>
      <c r="H537" s="32"/>
      <c r="I537" s="32"/>
      <c r="J537" s="32"/>
    </row>
    <row r="538" spans="1:10" x14ac:dyDescent="0.2">
      <c r="A538" t="s">
        <v>539</v>
      </c>
      <c r="B538">
        <v>2</v>
      </c>
      <c r="C538">
        <v>84</v>
      </c>
      <c r="E538" s="27"/>
      <c r="F538" s="30"/>
      <c r="G538" s="31"/>
      <c r="H538" s="32"/>
      <c r="I538" s="32"/>
      <c r="J538" s="32"/>
    </row>
    <row r="539" spans="1:10" x14ac:dyDescent="0.2">
      <c r="A539" t="s">
        <v>540</v>
      </c>
      <c r="B539">
        <v>3</v>
      </c>
      <c r="C539">
        <v>109</v>
      </c>
      <c r="E539" s="27"/>
      <c r="F539" s="30"/>
      <c r="G539" s="31"/>
      <c r="H539" s="32"/>
      <c r="I539" s="32"/>
      <c r="J539" s="32"/>
    </row>
    <row r="540" spans="1:10" x14ac:dyDescent="0.2">
      <c r="A540" t="s">
        <v>541</v>
      </c>
      <c r="B540">
        <v>2</v>
      </c>
      <c r="C540">
        <v>105</v>
      </c>
      <c r="E540" s="27"/>
      <c r="F540" s="30"/>
      <c r="G540" s="31"/>
      <c r="H540" s="32"/>
      <c r="I540" s="32"/>
      <c r="J540" s="32"/>
    </row>
    <row r="541" spans="1:10" x14ac:dyDescent="0.2">
      <c r="A541" t="s">
        <v>542</v>
      </c>
      <c r="B541">
        <v>0</v>
      </c>
      <c r="C541">
        <v>106</v>
      </c>
      <c r="E541" s="27"/>
      <c r="F541" s="30"/>
      <c r="G541" s="31"/>
      <c r="H541" s="32"/>
      <c r="I541" s="32"/>
      <c r="J541" s="32"/>
    </row>
    <row r="542" spans="1:10" x14ac:dyDescent="0.2">
      <c r="A542" t="s">
        <v>543</v>
      </c>
      <c r="B542">
        <v>2</v>
      </c>
      <c r="C542">
        <v>97</v>
      </c>
      <c r="E542" s="27"/>
      <c r="F542" s="30"/>
      <c r="G542" s="31"/>
      <c r="H542" s="32"/>
      <c r="I542" s="32"/>
      <c r="J542" s="32"/>
    </row>
    <row r="543" spans="1:10" x14ac:dyDescent="0.2">
      <c r="A543" t="s">
        <v>544</v>
      </c>
      <c r="B543">
        <v>3</v>
      </c>
      <c r="C543">
        <v>98</v>
      </c>
      <c r="E543" s="27"/>
      <c r="F543" s="30"/>
      <c r="G543" s="31"/>
      <c r="H543" s="32"/>
      <c r="I543" s="32"/>
      <c r="J543" s="32"/>
    </row>
    <row r="544" spans="1:10" x14ac:dyDescent="0.2">
      <c r="A544" t="s">
        <v>545</v>
      </c>
      <c r="B544">
        <v>0</v>
      </c>
      <c r="C544">
        <v>102</v>
      </c>
      <c r="E544" s="27"/>
      <c r="F544" s="30"/>
      <c r="G544" s="31"/>
      <c r="H544" s="32"/>
      <c r="I544" s="32"/>
      <c r="J544" s="32"/>
    </row>
    <row r="545" spans="1:10" x14ac:dyDescent="0.2">
      <c r="A545" t="s">
        <v>546</v>
      </c>
      <c r="B545">
        <v>3</v>
      </c>
      <c r="C545">
        <v>107</v>
      </c>
      <c r="E545" s="27"/>
      <c r="F545" s="30"/>
      <c r="G545" s="31"/>
      <c r="H545" s="32"/>
      <c r="I545" s="32"/>
      <c r="J545" s="32"/>
    </row>
    <row r="546" spans="1:10" x14ac:dyDescent="0.2">
      <c r="A546" t="s">
        <v>547</v>
      </c>
      <c r="B546">
        <v>2</v>
      </c>
      <c r="C546">
        <v>103</v>
      </c>
      <c r="E546" s="27"/>
      <c r="F546" s="30"/>
      <c r="G546" s="31"/>
      <c r="H546" s="32"/>
      <c r="I546" s="32"/>
      <c r="J546" s="32"/>
    </row>
    <row r="547" spans="1:10" x14ac:dyDescent="0.2">
      <c r="A547" t="s">
        <v>548</v>
      </c>
      <c r="B547">
        <v>0</v>
      </c>
      <c r="C547">
        <v>107</v>
      </c>
      <c r="E547" s="27"/>
      <c r="F547" s="30"/>
      <c r="G547" s="31"/>
      <c r="H547" s="32"/>
      <c r="I547" s="32"/>
      <c r="J547" s="32"/>
    </row>
    <row r="548" spans="1:10" x14ac:dyDescent="0.2">
      <c r="A548" t="s">
        <v>549</v>
      </c>
      <c r="B548">
        <v>2</v>
      </c>
      <c r="C548">
        <v>99</v>
      </c>
      <c r="E548" s="27"/>
      <c r="F548" s="30"/>
      <c r="G548" s="31"/>
      <c r="H548" s="32"/>
      <c r="I548" s="32"/>
      <c r="J548" s="32"/>
    </row>
    <row r="549" spans="1:10" x14ac:dyDescent="0.2">
      <c r="A549" t="s">
        <v>550</v>
      </c>
      <c r="B549">
        <v>2</v>
      </c>
      <c r="C549">
        <v>107</v>
      </c>
      <c r="E549" s="27"/>
      <c r="F549" s="30"/>
      <c r="G549" s="31"/>
      <c r="H549" s="32"/>
      <c r="I549" s="32"/>
      <c r="J549" s="32"/>
    </row>
    <row r="550" spans="1:10" x14ac:dyDescent="0.2">
      <c r="A550" t="s">
        <v>551</v>
      </c>
      <c r="B550">
        <v>2</v>
      </c>
      <c r="C550">
        <v>105</v>
      </c>
      <c r="E550" s="27"/>
      <c r="F550" s="30"/>
      <c r="G550" s="31"/>
      <c r="H550" s="32"/>
      <c r="I550" s="32"/>
      <c r="J550" s="32"/>
    </row>
    <row r="551" spans="1:10" x14ac:dyDescent="0.2">
      <c r="A551" t="s">
        <v>552</v>
      </c>
      <c r="B551">
        <v>3</v>
      </c>
      <c r="C551">
        <v>100</v>
      </c>
      <c r="E551" s="27"/>
      <c r="F551" s="30"/>
      <c r="G551" s="31"/>
      <c r="H551" s="32"/>
      <c r="I551" s="32"/>
      <c r="J551" s="32"/>
    </row>
    <row r="552" spans="1:10" x14ac:dyDescent="0.2">
      <c r="A552" t="s">
        <v>553</v>
      </c>
      <c r="B552">
        <v>1</v>
      </c>
      <c r="C552">
        <v>104</v>
      </c>
      <c r="E552" s="27"/>
      <c r="F552" s="30"/>
      <c r="G552" s="31"/>
      <c r="H552" s="32"/>
      <c r="I552" s="32"/>
      <c r="J552" s="32"/>
    </row>
    <row r="553" spans="1:10" x14ac:dyDescent="0.2">
      <c r="A553" t="s">
        <v>554</v>
      </c>
      <c r="B553">
        <v>0</v>
      </c>
      <c r="C553">
        <v>108</v>
      </c>
      <c r="E553" s="27"/>
      <c r="F553" s="30"/>
      <c r="G553" s="31"/>
      <c r="H553" s="32"/>
      <c r="I553" s="32"/>
      <c r="J553" s="32"/>
    </row>
    <row r="554" spans="1:10" x14ac:dyDescent="0.2">
      <c r="A554" t="s">
        <v>555</v>
      </c>
      <c r="B554">
        <v>2</v>
      </c>
      <c r="C554">
        <v>106</v>
      </c>
      <c r="E554" s="27"/>
      <c r="F554" s="30"/>
      <c r="G554" s="31"/>
      <c r="H554" s="32"/>
      <c r="I554" s="32"/>
      <c r="J554" s="32"/>
    </row>
    <row r="555" spans="1:10" x14ac:dyDescent="0.2">
      <c r="A555" t="s">
        <v>556</v>
      </c>
      <c r="B555">
        <v>0</v>
      </c>
      <c r="C555">
        <v>107</v>
      </c>
      <c r="E555" s="27"/>
      <c r="F555" s="30"/>
      <c r="G555" s="31"/>
      <c r="H555" s="32"/>
      <c r="I555" s="32"/>
      <c r="J555" s="32"/>
    </row>
    <row r="556" spans="1:10" x14ac:dyDescent="0.2">
      <c r="A556" t="s">
        <v>557</v>
      </c>
      <c r="B556">
        <v>0</v>
      </c>
      <c r="C556">
        <v>108</v>
      </c>
      <c r="E556" s="27"/>
      <c r="F556" s="30"/>
      <c r="G556" s="31"/>
      <c r="H556" s="32"/>
      <c r="I556" s="32"/>
      <c r="J556" s="32"/>
    </row>
    <row r="557" spans="1:10" x14ac:dyDescent="0.2">
      <c r="A557" t="s">
        <v>558</v>
      </c>
      <c r="B557">
        <v>1</v>
      </c>
      <c r="C557">
        <v>101</v>
      </c>
      <c r="E557" s="27"/>
      <c r="F557" s="30"/>
      <c r="G557" s="31"/>
      <c r="H557" s="32"/>
      <c r="I557" s="32"/>
      <c r="J557" s="32"/>
    </row>
    <row r="558" spans="1:10" x14ac:dyDescent="0.2">
      <c r="A558" t="s">
        <v>559</v>
      </c>
      <c r="B558">
        <v>2</v>
      </c>
      <c r="C558">
        <v>96</v>
      </c>
      <c r="E558" s="27"/>
      <c r="F558" s="30"/>
      <c r="G558" s="31"/>
      <c r="H558" s="32"/>
      <c r="I558" s="32"/>
      <c r="J558" s="32"/>
    </row>
    <row r="559" spans="1:10" x14ac:dyDescent="0.2">
      <c r="A559" t="s">
        <v>560</v>
      </c>
      <c r="B559">
        <v>0</v>
      </c>
      <c r="C559">
        <v>101</v>
      </c>
      <c r="E559" s="27"/>
      <c r="F559" s="30"/>
      <c r="G559" s="31"/>
      <c r="H559" s="32"/>
      <c r="I559" s="32"/>
      <c r="J559" s="32"/>
    </row>
    <row r="560" spans="1:10" x14ac:dyDescent="0.2">
      <c r="A560" t="s">
        <v>561</v>
      </c>
      <c r="B560">
        <v>8</v>
      </c>
      <c r="C560">
        <v>104</v>
      </c>
      <c r="E560" s="27"/>
      <c r="F560" s="30"/>
      <c r="G560" s="31"/>
      <c r="H560" s="32"/>
      <c r="I560" s="32"/>
      <c r="J560" s="32"/>
    </row>
    <row r="561" spans="1:10" x14ac:dyDescent="0.2">
      <c r="A561" t="s">
        <v>562</v>
      </c>
      <c r="B561">
        <v>2</v>
      </c>
      <c r="C561">
        <v>102</v>
      </c>
      <c r="E561" s="27"/>
      <c r="F561" s="30"/>
      <c r="G561" s="31"/>
      <c r="H561" s="32"/>
      <c r="I561" s="32"/>
      <c r="J561" s="32"/>
    </row>
    <row r="562" spans="1:10" x14ac:dyDescent="0.2">
      <c r="A562" t="s">
        <v>563</v>
      </c>
      <c r="B562">
        <v>1</v>
      </c>
      <c r="C562">
        <v>105</v>
      </c>
      <c r="E562" s="27"/>
      <c r="F562" s="30"/>
      <c r="G562" s="31"/>
      <c r="H562" s="32"/>
      <c r="I562" s="32"/>
      <c r="J562" s="32"/>
    </row>
    <row r="563" spans="1:10" x14ac:dyDescent="0.2">
      <c r="A563" t="s">
        <v>564</v>
      </c>
      <c r="B563">
        <v>3</v>
      </c>
      <c r="C563">
        <v>97</v>
      </c>
      <c r="E563" s="27"/>
      <c r="F563" s="30"/>
      <c r="G563" s="31"/>
      <c r="H563" s="32"/>
      <c r="I563" s="32"/>
      <c r="J563" s="32"/>
    </row>
    <row r="564" spans="1:10" x14ac:dyDescent="0.2">
      <c r="A564" t="s">
        <v>565</v>
      </c>
      <c r="B564">
        <v>1</v>
      </c>
      <c r="C564">
        <v>97</v>
      </c>
      <c r="E564" s="27"/>
      <c r="F564" s="30"/>
      <c r="G564" s="31"/>
      <c r="H564" s="32"/>
      <c r="I564" s="32"/>
      <c r="J564" s="32"/>
    </row>
    <row r="565" spans="1:10" x14ac:dyDescent="0.2">
      <c r="A565" t="s">
        <v>566</v>
      </c>
      <c r="B565">
        <v>1</v>
      </c>
      <c r="C565">
        <v>106</v>
      </c>
      <c r="E565" s="27"/>
      <c r="F565" s="30"/>
      <c r="G565" s="31"/>
      <c r="H565" s="32"/>
      <c r="I565" s="32"/>
      <c r="J565" s="32"/>
    </row>
    <row r="566" spans="1:10" x14ac:dyDescent="0.2">
      <c r="A566" t="s">
        <v>567</v>
      </c>
      <c r="B566">
        <v>6</v>
      </c>
      <c r="C566">
        <v>99</v>
      </c>
      <c r="E566" s="27"/>
      <c r="F566" s="30"/>
      <c r="G566" s="31"/>
      <c r="H566" s="32"/>
      <c r="I566" s="32"/>
      <c r="J566" s="32"/>
    </row>
    <row r="567" spans="1:10" x14ac:dyDescent="0.2">
      <c r="A567" t="s">
        <v>568</v>
      </c>
      <c r="B567">
        <v>2</v>
      </c>
      <c r="C567">
        <v>99</v>
      </c>
      <c r="E567" s="27"/>
      <c r="F567" s="30"/>
      <c r="G567" s="31"/>
      <c r="H567" s="32"/>
      <c r="I567" s="32"/>
      <c r="J567" s="32"/>
    </row>
    <row r="568" spans="1:10" x14ac:dyDescent="0.2">
      <c r="A568" t="s">
        <v>569</v>
      </c>
      <c r="B568">
        <v>2</v>
      </c>
      <c r="C568">
        <v>103</v>
      </c>
      <c r="E568" s="27"/>
      <c r="F568" s="30"/>
      <c r="G568" s="31"/>
      <c r="H568" s="32"/>
      <c r="I568" s="32"/>
      <c r="J568" s="32"/>
    </row>
    <row r="569" spans="1:10" x14ac:dyDescent="0.2">
      <c r="A569" t="s">
        <v>570</v>
      </c>
      <c r="B569">
        <v>3</v>
      </c>
      <c r="C569">
        <v>108</v>
      </c>
      <c r="E569" s="27"/>
      <c r="F569" s="30"/>
      <c r="G569" s="31"/>
      <c r="H569" s="32"/>
      <c r="I569" s="32"/>
      <c r="J569" s="32"/>
    </row>
    <row r="570" spans="1:10" x14ac:dyDescent="0.2">
      <c r="A570" t="s">
        <v>571</v>
      </c>
      <c r="B570">
        <v>2</v>
      </c>
      <c r="C570">
        <v>112</v>
      </c>
      <c r="E570" s="27"/>
      <c r="F570" s="30"/>
      <c r="G570" s="31"/>
      <c r="H570" s="32"/>
      <c r="I570" s="32"/>
      <c r="J570" s="32"/>
    </row>
    <row r="571" spans="1:10" x14ac:dyDescent="0.2">
      <c r="A571" t="s">
        <v>572</v>
      </c>
      <c r="B571">
        <v>0</v>
      </c>
      <c r="C571">
        <v>105</v>
      </c>
      <c r="E571" s="27"/>
      <c r="F571" s="30"/>
      <c r="G571" s="31"/>
      <c r="H571" s="32"/>
      <c r="I571" s="32"/>
      <c r="J571" s="32"/>
    </row>
    <row r="572" spans="1:10" x14ac:dyDescent="0.2">
      <c r="A572" t="s">
        <v>573</v>
      </c>
      <c r="B572">
        <v>2</v>
      </c>
      <c r="C572">
        <v>104</v>
      </c>
      <c r="E572" s="27"/>
      <c r="F572" s="30"/>
      <c r="G572" s="31"/>
      <c r="H572" s="32"/>
      <c r="I572" s="32"/>
      <c r="J572" s="32"/>
    </row>
    <row r="573" spans="1:10" x14ac:dyDescent="0.2">
      <c r="A573" t="s">
        <v>574</v>
      </c>
      <c r="B573">
        <v>2</v>
      </c>
      <c r="C573">
        <v>108</v>
      </c>
      <c r="E573" s="27"/>
      <c r="F573" s="30"/>
      <c r="G573" s="31"/>
      <c r="H573" s="32"/>
      <c r="I573" s="32"/>
      <c r="J573" s="32"/>
    </row>
    <row r="574" spans="1:10" x14ac:dyDescent="0.2">
      <c r="A574" t="s">
        <v>575</v>
      </c>
      <c r="B574">
        <v>0</v>
      </c>
      <c r="C574">
        <v>103</v>
      </c>
      <c r="E574" s="27"/>
      <c r="F574" s="30"/>
      <c r="G574" s="31"/>
      <c r="H574" s="32"/>
      <c r="I574" s="32"/>
      <c r="J574" s="32"/>
    </row>
    <row r="575" spans="1:10" x14ac:dyDescent="0.2">
      <c r="A575" t="s">
        <v>576</v>
      </c>
      <c r="B575">
        <v>4</v>
      </c>
      <c r="C575">
        <v>103</v>
      </c>
      <c r="E575" s="27"/>
      <c r="F575" s="30"/>
      <c r="G575" s="31"/>
      <c r="H575" s="32"/>
      <c r="I575" s="32"/>
      <c r="J575" s="32"/>
    </row>
    <row r="576" spans="1:10" x14ac:dyDescent="0.2">
      <c r="A576" t="s">
        <v>577</v>
      </c>
      <c r="B576">
        <v>0</v>
      </c>
      <c r="C576">
        <v>106</v>
      </c>
      <c r="E576" s="27"/>
      <c r="F576" s="30"/>
      <c r="G576" s="31"/>
      <c r="H576" s="32"/>
      <c r="I576" s="32"/>
      <c r="J576" s="32"/>
    </row>
    <row r="577" spans="1:10" x14ac:dyDescent="0.2">
      <c r="A577" t="s">
        <v>578</v>
      </c>
      <c r="B577">
        <v>0</v>
      </c>
      <c r="C577">
        <v>108</v>
      </c>
      <c r="E577" s="27"/>
      <c r="F577" s="30"/>
      <c r="G577" s="31"/>
      <c r="H577" s="32"/>
      <c r="I577" s="32"/>
      <c r="J577" s="32"/>
    </row>
    <row r="578" spans="1:10" x14ac:dyDescent="0.2">
      <c r="A578" t="s">
        <v>579</v>
      </c>
      <c r="B578">
        <v>4</v>
      </c>
      <c r="C578">
        <v>92</v>
      </c>
      <c r="E578" s="27"/>
      <c r="F578" s="30"/>
      <c r="G578" s="31"/>
      <c r="H578" s="32"/>
      <c r="I578" s="32"/>
      <c r="J578" s="32"/>
    </row>
    <row r="579" spans="1:10" x14ac:dyDescent="0.2">
      <c r="A579" t="s">
        <v>580</v>
      </c>
      <c r="B579">
        <v>6</v>
      </c>
      <c r="C579">
        <v>97</v>
      </c>
      <c r="E579" s="27"/>
      <c r="F579" s="30"/>
      <c r="G579" s="31"/>
      <c r="H579" s="32"/>
      <c r="I579" s="32"/>
      <c r="J579" s="32"/>
    </row>
    <row r="580" spans="1:10" x14ac:dyDescent="0.2">
      <c r="A580" t="s">
        <v>581</v>
      </c>
      <c r="B580">
        <v>0</v>
      </c>
      <c r="C580">
        <v>109</v>
      </c>
      <c r="E580" s="27"/>
      <c r="F580" s="30"/>
      <c r="G580" s="31"/>
      <c r="H580" s="32"/>
      <c r="I580" s="32"/>
      <c r="J580" s="32"/>
    </row>
    <row r="581" spans="1:10" x14ac:dyDescent="0.2">
      <c r="A581" t="s">
        <v>582</v>
      </c>
      <c r="B581">
        <v>6</v>
      </c>
      <c r="C581">
        <v>86</v>
      </c>
      <c r="E581" s="27"/>
      <c r="F581" s="30"/>
      <c r="G581" s="31"/>
      <c r="H581" s="32"/>
      <c r="I581" s="32"/>
      <c r="J581" s="32"/>
    </row>
    <row r="582" spans="1:10" x14ac:dyDescent="0.2">
      <c r="A582" t="s">
        <v>583</v>
      </c>
      <c r="B582">
        <v>2</v>
      </c>
      <c r="C582">
        <v>95</v>
      </c>
      <c r="E582" s="27"/>
      <c r="F582" s="30"/>
      <c r="G582" s="31"/>
      <c r="H582" s="32"/>
      <c r="I582" s="32"/>
      <c r="J582" s="32"/>
    </row>
    <row r="583" spans="1:10" x14ac:dyDescent="0.2">
      <c r="A583" t="s">
        <v>584</v>
      </c>
      <c r="B583">
        <v>2</v>
      </c>
      <c r="C583">
        <v>108</v>
      </c>
      <c r="E583" s="27"/>
      <c r="F583" s="30"/>
      <c r="G583" s="31"/>
      <c r="H583" s="32"/>
      <c r="I583" s="32"/>
      <c r="J583" s="32"/>
    </row>
    <row r="584" spans="1:10" x14ac:dyDescent="0.2">
      <c r="A584" t="s">
        <v>585</v>
      </c>
      <c r="B584">
        <v>1</v>
      </c>
      <c r="C584">
        <v>107</v>
      </c>
      <c r="E584" s="27"/>
      <c r="F584" s="30"/>
      <c r="G584" s="31"/>
      <c r="H584" s="32"/>
      <c r="I584" s="32"/>
      <c r="J584" s="32"/>
    </row>
    <row r="585" spans="1:10" x14ac:dyDescent="0.2">
      <c r="A585" t="s">
        <v>586</v>
      </c>
      <c r="B585">
        <v>3</v>
      </c>
      <c r="C585">
        <v>98</v>
      </c>
      <c r="E585" s="27"/>
      <c r="F585" s="30"/>
      <c r="G585" s="31"/>
      <c r="H585" s="32"/>
      <c r="I585" s="32"/>
      <c r="J585" s="32"/>
    </row>
    <row r="586" spans="1:10" x14ac:dyDescent="0.2">
      <c r="A586" t="s">
        <v>587</v>
      </c>
      <c r="B586">
        <v>2</v>
      </c>
      <c r="C586">
        <v>103</v>
      </c>
      <c r="E586" s="27"/>
      <c r="F586" s="30"/>
      <c r="G586" s="31"/>
      <c r="H586" s="32"/>
      <c r="I586" s="32"/>
      <c r="J586" s="32"/>
    </row>
    <row r="587" spans="1:10" x14ac:dyDescent="0.2">
      <c r="A587" t="s">
        <v>588</v>
      </c>
      <c r="B587">
        <v>5</v>
      </c>
      <c r="C587">
        <v>104</v>
      </c>
      <c r="E587" s="27"/>
      <c r="F587" s="30"/>
      <c r="G587" s="31"/>
      <c r="H587" s="32"/>
      <c r="I587" s="32"/>
      <c r="J587" s="32"/>
    </row>
    <row r="588" spans="1:10" x14ac:dyDescent="0.2">
      <c r="A588" t="s">
        <v>589</v>
      </c>
      <c r="B588">
        <v>3</v>
      </c>
      <c r="C588">
        <v>110</v>
      </c>
      <c r="E588" s="27"/>
      <c r="F588" s="30"/>
      <c r="G588" s="31"/>
      <c r="H588" s="32"/>
      <c r="I588" s="32"/>
      <c r="J588" s="32"/>
    </row>
    <row r="589" spans="1:10" x14ac:dyDescent="0.2">
      <c r="A589" t="s">
        <v>590</v>
      </c>
      <c r="B589">
        <v>0</v>
      </c>
      <c r="C589">
        <v>111</v>
      </c>
      <c r="E589" s="27"/>
      <c r="F589" s="30"/>
      <c r="G589" s="31"/>
      <c r="H589" s="32"/>
      <c r="I589" s="32"/>
      <c r="J589" s="32"/>
    </row>
    <row r="590" spans="1:10" x14ac:dyDescent="0.2">
      <c r="A590" t="s">
        <v>591</v>
      </c>
      <c r="B590">
        <v>5</v>
      </c>
      <c r="C590">
        <v>106</v>
      </c>
      <c r="E590" s="27"/>
      <c r="F590" s="30"/>
      <c r="G590" s="31"/>
      <c r="H590" s="32"/>
      <c r="I590" s="32"/>
      <c r="J590" s="32"/>
    </row>
    <row r="591" spans="1:10" x14ac:dyDescent="0.2">
      <c r="A591" t="s">
        <v>592</v>
      </c>
      <c r="B591">
        <v>1</v>
      </c>
      <c r="C591">
        <v>100</v>
      </c>
      <c r="E591" s="27"/>
      <c r="F591" s="30"/>
      <c r="G591" s="31"/>
      <c r="H591" s="32"/>
      <c r="I591" s="32"/>
      <c r="J591" s="32"/>
    </row>
    <row r="592" spans="1:10" x14ac:dyDescent="0.2">
      <c r="A592" t="s">
        <v>593</v>
      </c>
      <c r="B592">
        <v>1</v>
      </c>
      <c r="C592">
        <v>99</v>
      </c>
      <c r="E592" s="27"/>
      <c r="F592" s="30"/>
      <c r="G592" s="31"/>
      <c r="H592" s="32"/>
      <c r="I592" s="32"/>
      <c r="J592" s="32"/>
    </row>
    <row r="593" spans="1:10" x14ac:dyDescent="0.2">
      <c r="A593" t="s">
        <v>594</v>
      </c>
      <c r="B593">
        <v>4</v>
      </c>
      <c r="C593">
        <v>100</v>
      </c>
      <c r="E593" s="27"/>
      <c r="F593" s="30"/>
      <c r="G593" s="31"/>
      <c r="H593" s="32"/>
      <c r="I593" s="32"/>
      <c r="J593" s="32"/>
    </row>
    <row r="594" spans="1:10" x14ac:dyDescent="0.2">
      <c r="A594" t="s">
        <v>595</v>
      </c>
      <c r="B594">
        <v>1</v>
      </c>
      <c r="C594">
        <v>98</v>
      </c>
      <c r="E594" s="27"/>
      <c r="F594" s="30"/>
      <c r="G594" s="31"/>
      <c r="H594" s="32"/>
      <c r="I594" s="32"/>
      <c r="J594" s="32"/>
    </row>
    <row r="595" spans="1:10" x14ac:dyDescent="0.2">
      <c r="A595" t="s">
        <v>596</v>
      </c>
      <c r="B595">
        <v>2</v>
      </c>
      <c r="C595">
        <v>102</v>
      </c>
      <c r="E595" s="27"/>
      <c r="F595" s="30"/>
      <c r="G595" s="31"/>
      <c r="H595" s="32"/>
      <c r="I595" s="32"/>
      <c r="J595" s="32"/>
    </row>
    <row r="596" spans="1:10" x14ac:dyDescent="0.2">
      <c r="A596" t="s">
        <v>597</v>
      </c>
      <c r="B596">
        <v>6</v>
      </c>
      <c r="C596">
        <v>96</v>
      </c>
      <c r="E596" s="27"/>
      <c r="F596" s="30"/>
      <c r="G596" s="31"/>
      <c r="H596" s="32"/>
      <c r="I596" s="32"/>
      <c r="J596" s="32"/>
    </row>
    <row r="597" spans="1:10" x14ac:dyDescent="0.2">
      <c r="A597" t="s">
        <v>598</v>
      </c>
      <c r="B597">
        <v>2</v>
      </c>
      <c r="C597">
        <v>103</v>
      </c>
      <c r="E597" s="27"/>
      <c r="F597" s="30"/>
      <c r="G597" s="31"/>
      <c r="H597" s="32"/>
      <c r="I597" s="32"/>
      <c r="J597" s="32"/>
    </row>
    <row r="598" spans="1:10" x14ac:dyDescent="0.2">
      <c r="A598" t="s">
        <v>599</v>
      </c>
      <c r="B598">
        <v>0</v>
      </c>
      <c r="C598">
        <v>102</v>
      </c>
      <c r="E598" s="27"/>
      <c r="F598" s="30"/>
      <c r="G598" s="31"/>
      <c r="H598" s="32"/>
      <c r="I598" s="32"/>
      <c r="J598" s="32"/>
    </row>
    <row r="599" spans="1:10" x14ac:dyDescent="0.2">
      <c r="A599" t="s">
        <v>600</v>
      </c>
      <c r="B599">
        <v>4</v>
      </c>
      <c r="C599">
        <v>102</v>
      </c>
      <c r="E599" s="27"/>
      <c r="F599" s="30"/>
      <c r="G599" s="31"/>
      <c r="H599" s="32"/>
      <c r="I599" s="32"/>
      <c r="J599" s="32"/>
    </row>
    <row r="600" spans="1:10" x14ac:dyDescent="0.2">
      <c r="A600" t="s">
        <v>601</v>
      </c>
      <c r="B600">
        <v>2</v>
      </c>
      <c r="C600">
        <v>103</v>
      </c>
      <c r="E600" s="27"/>
      <c r="F600" s="30"/>
      <c r="G600" s="31"/>
      <c r="H600" s="32"/>
      <c r="I600" s="32"/>
      <c r="J600" s="32"/>
    </row>
    <row r="601" spans="1:10" x14ac:dyDescent="0.2">
      <c r="A601" t="s">
        <v>602</v>
      </c>
      <c r="B601">
        <v>0</v>
      </c>
      <c r="C601">
        <v>110</v>
      </c>
      <c r="E601" s="27"/>
      <c r="F601" s="30"/>
      <c r="G601" s="31"/>
      <c r="H601" s="32"/>
      <c r="I601" s="32"/>
      <c r="J601" s="32"/>
    </row>
    <row r="602" spans="1:10" x14ac:dyDescent="0.2">
      <c r="A602" t="s">
        <v>603</v>
      </c>
      <c r="B602">
        <v>4</v>
      </c>
      <c r="C602">
        <v>96</v>
      </c>
      <c r="E602" s="27"/>
      <c r="F602" s="30"/>
      <c r="G602" s="31"/>
      <c r="H602" s="32"/>
      <c r="I602" s="32"/>
      <c r="J602" s="32"/>
    </row>
    <row r="603" spans="1:10" x14ac:dyDescent="0.2">
      <c r="A603" t="s">
        <v>604</v>
      </c>
      <c r="B603">
        <v>1</v>
      </c>
      <c r="C603">
        <v>103</v>
      </c>
      <c r="E603" s="27"/>
      <c r="F603" s="30"/>
      <c r="G603" s="31"/>
      <c r="H603" s="32"/>
      <c r="I603" s="32"/>
      <c r="J603" s="32"/>
    </row>
    <row r="604" spans="1:10" x14ac:dyDescent="0.2">
      <c r="A604" t="s">
        <v>605</v>
      </c>
      <c r="B604">
        <v>2</v>
      </c>
      <c r="C604">
        <v>97</v>
      </c>
      <c r="E604" s="27"/>
      <c r="F604" s="30"/>
      <c r="G604" s="31"/>
      <c r="H604" s="32"/>
      <c r="I604" s="32"/>
      <c r="J604" s="32"/>
    </row>
    <row r="605" spans="1:10" x14ac:dyDescent="0.2">
      <c r="A605" t="s">
        <v>606</v>
      </c>
      <c r="B605">
        <v>5</v>
      </c>
      <c r="C605">
        <v>110</v>
      </c>
      <c r="E605" s="27"/>
      <c r="F605" s="30"/>
      <c r="G605" s="31"/>
      <c r="H605" s="32"/>
      <c r="I605" s="32"/>
      <c r="J605" s="32"/>
    </row>
    <row r="606" spans="1:10" x14ac:dyDescent="0.2">
      <c r="A606" t="s">
        <v>607</v>
      </c>
      <c r="B606">
        <v>3</v>
      </c>
      <c r="C606">
        <v>102</v>
      </c>
      <c r="E606" s="27"/>
      <c r="F606" s="30"/>
      <c r="G606" s="31"/>
      <c r="H606" s="32"/>
      <c r="I606" s="32"/>
      <c r="J606" s="32"/>
    </row>
    <row r="607" spans="1:10" x14ac:dyDescent="0.2">
      <c r="A607" t="s">
        <v>608</v>
      </c>
      <c r="B607">
        <v>3</v>
      </c>
      <c r="C607">
        <v>100</v>
      </c>
      <c r="E607" s="27"/>
      <c r="F607" s="30"/>
      <c r="G607" s="31"/>
      <c r="H607" s="32"/>
      <c r="I607" s="32"/>
      <c r="J607" s="32"/>
    </row>
    <row r="608" spans="1:10" x14ac:dyDescent="0.2">
      <c r="A608" t="s">
        <v>609</v>
      </c>
      <c r="B608">
        <v>4</v>
      </c>
      <c r="C608">
        <v>105</v>
      </c>
      <c r="E608" s="27"/>
      <c r="F608" s="30"/>
      <c r="G608" s="31"/>
      <c r="H608" s="32"/>
      <c r="I608" s="32"/>
      <c r="J608" s="32"/>
    </row>
    <row r="609" spans="1:10" x14ac:dyDescent="0.2">
      <c r="A609" t="s">
        <v>610</v>
      </c>
      <c r="B609">
        <v>1</v>
      </c>
      <c r="C609">
        <v>98</v>
      </c>
      <c r="E609" s="27"/>
      <c r="F609" s="30"/>
      <c r="G609" s="31"/>
      <c r="H609" s="32"/>
      <c r="I609" s="32"/>
      <c r="J609" s="32"/>
    </row>
    <row r="610" spans="1:10" x14ac:dyDescent="0.2">
      <c r="A610" t="s">
        <v>611</v>
      </c>
      <c r="B610">
        <v>0</v>
      </c>
      <c r="C610">
        <v>97</v>
      </c>
      <c r="E610" s="27"/>
      <c r="F610" s="30"/>
      <c r="G610" s="31"/>
      <c r="H610" s="32"/>
      <c r="I610" s="32"/>
      <c r="J610" s="32"/>
    </row>
    <row r="611" spans="1:10" x14ac:dyDescent="0.2">
      <c r="A611" t="s">
        <v>612</v>
      </c>
      <c r="B611">
        <v>2</v>
      </c>
      <c r="C611">
        <v>106</v>
      </c>
      <c r="E611" s="27"/>
      <c r="F611" s="30"/>
      <c r="G611" s="31"/>
      <c r="H611" s="32"/>
      <c r="I611" s="32"/>
      <c r="J611" s="32"/>
    </row>
    <row r="612" spans="1:10" x14ac:dyDescent="0.2">
      <c r="A612" t="s">
        <v>613</v>
      </c>
      <c r="B612">
        <v>1</v>
      </c>
      <c r="C612">
        <v>106</v>
      </c>
      <c r="E612" s="27"/>
      <c r="F612" s="30"/>
      <c r="G612" s="31"/>
      <c r="H612" s="32"/>
      <c r="I612" s="32"/>
      <c r="J612" s="32"/>
    </row>
    <row r="613" spans="1:10" x14ac:dyDescent="0.2">
      <c r="A613" t="s">
        <v>614</v>
      </c>
      <c r="B613">
        <v>0</v>
      </c>
      <c r="C613">
        <v>115</v>
      </c>
      <c r="E613" s="27"/>
      <c r="F613" s="30"/>
      <c r="G613" s="31"/>
      <c r="H613" s="32"/>
      <c r="I613" s="32"/>
      <c r="J613" s="32"/>
    </row>
    <row r="614" spans="1:10" x14ac:dyDescent="0.2">
      <c r="A614" t="s">
        <v>615</v>
      </c>
      <c r="B614">
        <v>4</v>
      </c>
      <c r="C614">
        <v>105</v>
      </c>
      <c r="E614" s="27"/>
      <c r="F614" s="30"/>
      <c r="G614" s="31"/>
      <c r="H614" s="32"/>
      <c r="I614" s="32"/>
      <c r="J614" s="32"/>
    </row>
    <row r="615" spans="1:10" x14ac:dyDescent="0.2">
      <c r="A615" t="s">
        <v>616</v>
      </c>
      <c r="B615">
        <v>2</v>
      </c>
      <c r="C615">
        <v>105</v>
      </c>
      <c r="E615" s="27"/>
      <c r="F615" s="30"/>
      <c r="G615" s="31"/>
      <c r="H615" s="32"/>
      <c r="I615" s="32"/>
      <c r="J615" s="32"/>
    </row>
    <row r="616" spans="1:10" x14ac:dyDescent="0.2">
      <c r="A616" t="s">
        <v>617</v>
      </c>
      <c r="B616">
        <v>3</v>
      </c>
      <c r="C616">
        <v>97</v>
      </c>
      <c r="E616" s="27"/>
      <c r="F616" s="30"/>
      <c r="G616" s="31"/>
      <c r="H616" s="32"/>
      <c r="I616" s="32"/>
      <c r="J616" s="32"/>
    </row>
    <row r="617" spans="1:10" x14ac:dyDescent="0.2">
      <c r="A617" t="s">
        <v>618</v>
      </c>
      <c r="B617">
        <v>1</v>
      </c>
      <c r="C617">
        <v>102</v>
      </c>
      <c r="E617" s="27"/>
      <c r="F617" s="30"/>
      <c r="G617" s="31"/>
      <c r="H617" s="32"/>
      <c r="I617" s="32"/>
      <c r="J617" s="32"/>
    </row>
    <row r="618" spans="1:10" x14ac:dyDescent="0.2">
      <c r="A618" t="s">
        <v>619</v>
      </c>
      <c r="B618">
        <v>4</v>
      </c>
      <c r="C618">
        <v>115</v>
      </c>
      <c r="E618" s="27"/>
      <c r="F618" s="30"/>
      <c r="G618" s="31"/>
      <c r="H618" s="32"/>
      <c r="I618" s="32"/>
      <c r="J618" s="32"/>
    </row>
    <row r="619" spans="1:10" x14ac:dyDescent="0.2">
      <c r="A619" t="s">
        <v>620</v>
      </c>
      <c r="B619">
        <v>0</v>
      </c>
      <c r="C619">
        <v>108</v>
      </c>
      <c r="E619" s="27"/>
      <c r="F619" s="30"/>
      <c r="G619" s="31"/>
      <c r="H619" s="32"/>
      <c r="I619" s="32"/>
      <c r="J619" s="32"/>
    </row>
    <row r="620" spans="1:10" x14ac:dyDescent="0.2">
      <c r="A620" t="s">
        <v>621</v>
      </c>
      <c r="B620">
        <v>3</v>
      </c>
      <c r="C620">
        <v>92</v>
      </c>
      <c r="E620" s="27"/>
      <c r="F620" s="30"/>
      <c r="G620" s="31"/>
      <c r="H620" s="32"/>
      <c r="I620" s="32"/>
      <c r="J620" s="32"/>
    </row>
    <row r="621" spans="1:10" x14ac:dyDescent="0.2">
      <c r="A621" t="s">
        <v>622</v>
      </c>
      <c r="B621">
        <v>2</v>
      </c>
      <c r="C621">
        <v>108</v>
      </c>
      <c r="E621" s="27"/>
      <c r="F621" s="30"/>
      <c r="G621" s="31"/>
      <c r="H621" s="32"/>
      <c r="I621" s="32"/>
      <c r="J621" s="32"/>
    </row>
    <row r="622" spans="1:10" x14ac:dyDescent="0.2">
      <c r="A622" t="s">
        <v>623</v>
      </c>
      <c r="B622">
        <v>0</v>
      </c>
      <c r="C622">
        <v>104</v>
      </c>
      <c r="E622" s="27"/>
      <c r="F622" s="30"/>
      <c r="G622" s="31"/>
      <c r="H622" s="32"/>
      <c r="I622" s="32"/>
      <c r="J622" s="32"/>
    </row>
    <row r="623" spans="1:10" x14ac:dyDescent="0.2">
      <c r="A623" t="s">
        <v>624</v>
      </c>
      <c r="B623">
        <v>1</v>
      </c>
      <c r="C623">
        <v>95</v>
      </c>
      <c r="E623" s="27"/>
      <c r="F623" s="30"/>
      <c r="G623" s="31"/>
      <c r="H623" s="32"/>
      <c r="I623" s="32"/>
      <c r="J623" s="32"/>
    </row>
    <row r="624" spans="1:10" x14ac:dyDescent="0.2">
      <c r="A624" t="s">
        <v>625</v>
      </c>
      <c r="B624">
        <v>4</v>
      </c>
      <c r="C624">
        <v>106</v>
      </c>
      <c r="E624" s="27"/>
      <c r="F624" s="30"/>
      <c r="G624" s="31"/>
      <c r="H624" s="32"/>
      <c r="I624" s="32"/>
      <c r="J624" s="32"/>
    </row>
    <row r="625" spans="1:10" x14ac:dyDescent="0.2">
      <c r="A625" t="s">
        <v>626</v>
      </c>
      <c r="B625">
        <v>2</v>
      </c>
      <c r="C625">
        <v>116</v>
      </c>
      <c r="E625" s="27"/>
      <c r="F625" s="30"/>
      <c r="G625" s="31"/>
      <c r="H625" s="32"/>
      <c r="I625" s="32"/>
      <c r="J625" s="32"/>
    </row>
    <row r="626" spans="1:10" x14ac:dyDescent="0.2">
      <c r="A626" t="s">
        <v>627</v>
      </c>
      <c r="B626">
        <v>4</v>
      </c>
      <c r="C626">
        <v>106</v>
      </c>
      <c r="E626" s="27"/>
      <c r="F626" s="30"/>
      <c r="G626" s="31"/>
      <c r="H626" s="32"/>
      <c r="I626" s="32"/>
      <c r="J626" s="32"/>
    </row>
    <row r="627" spans="1:10" x14ac:dyDescent="0.2">
      <c r="A627" t="s">
        <v>628</v>
      </c>
      <c r="B627">
        <v>2</v>
      </c>
      <c r="C627">
        <v>90</v>
      </c>
      <c r="E627" s="27"/>
      <c r="F627" s="30"/>
      <c r="G627" s="31"/>
      <c r="H627" s="32"/>
      <c r="I627" s="32"/>
      <c r="J627" s="32"/>
    </row>
    <row r="628" spans="1:10" x14ac:dyDescent="0.2">
      <c r="A628" t="s">
        <v>629</v>
      </c>
      <c r="B628">
        <v>0</v>
      </c>
      <c r="C628">
        <v>105</v>
      </c>
      <c r="E628" s="27"/>
      <c r="F628" s="30"/>
      <c r="G628" s="31"/>
      <c r="H628" s="32"/>
      <c r="I628" s="32"/>
      <c r="J628" s="32"/>
    </row>
    <row r="629" spans="1:10" x14ac:dyDescent="0.2">
      <c r="A629" t="s">
        <v>630</v>
      </c>
      <c r="B629">
        <v>2</v>
      </c>
      <c r="C629">
        <v>107</v>
      </c>
      <c r="E629" s="27"/>
      <c r="F629" s="30"/>
      <c r="G629" s="31"/>
      <c r="H629" s="32"/>
      <c r="I629" s="32"/>
      <c r="J629" s="32"/>
    </row>
    <row r="630" spans="1:10" x14ac:dyDescent="0.2">
      <c r="A630" t="s">
        <v>631</v>
      </c>
      <c r="B630">
        <v>3</v>
      </c>
      <c r="C630">
        <v>102</v>
      </c>
      <c r="E630" s="27"/>
      <c r="F630" s="30"/>
      <c r="G630" s="31"/>
      <c r="H630" s="32"/>
      <c r="I630" s="32"/>
      <c r="J630" s="32"/>
    </row>
    <row r="631" spans="1:10" x14ac:dyDescent="0.2">
      <c r="A631" t="s">
        <v>632</v>
      </c>
      <c r="B631">
        <v>1</v>
      </c>
      <c r="C631">
        <v>107</v>
      </c>
      <c r="E631" s="27"/>
      <c r="F631" s="30"/>
      <c r="G631" s="31"/>
      <c r="H631" s="32"/>
      <c r="I631" s="32"/>
      <c r="J631" s="32"/>
    </row>
    <row r="632" spans="1:10" x14ac:dyDescent="0.2">
      <c r="A632" t="s">
        <v>633</v>
      </c>
      <c r="B632">
        <v>6</v>
      </c>
      <c r="C632">
        <v>95</v>
      </c>
      <c r="E632" s="27"/>
      <c r="F632" s="30"/>
      <c r="G632" s="31"/>
      <c r="H632" s="32"/>
      <c r="I632" s="32"/>
      <c r="J632" s="32"/>
    </row>
    <row r="633" spans="1:10" x14ac:dyDescent="0.2">
      <c r="A633" t="s">
        <v>634</v>
      </c>
      <c r="B633">
        <v>4</v>
      </c>
      <c r="C633">
        <v>110</v>
      </c>
      <c r="E633" s="27"/>
      <c r="F633" s="30"/>
      <c r="G633" s="31"/>
      <c r="H633" s="32"/>
      <c r="I633" s="32"/>
      <c r="J633" s="32"/>
    </row>
    <row r="634" spans="1:10" x14ac:dyDescent="0.2">
      <c r="A634" t="s">
        <v>635</v>
      </c>
      <c r="B634">
        <v>3</v>
      </c>
      <c r="C634">
        <v>108</v>
      </c>
      <c r="E634" s="27"/>
      <c r="F634" s="30"/>
      <c r="G634" s="31"/>
      <c r="H634" s="32"/>
      <c r="I634" s="32"/>
      <c r="J634" s="32"/>
    </row>
    <row r="635" spans="1:10" x14ac:dyDescent="0.2">
      <c r="A635" t="s">
        <v>636</v>
      </c>
      <c r="B635">
        <v>2</v>
      </c>
      <c r="C635">
        <v>113</v>
      </c>
      <c r="E635" s="27"/>
      <c r="F635" s="30"/>
      <c r="G635" s="31"/>
      <c r="H635" s="32"/>
      <c r="I635" s="32"/>
      <c r="J635" s="32"/>
    </row>
    <row r="636" spans="1:10" x14ac:dyDescent="0.2">
      <c r="A636" t="s">
        <v>637</v>
      </c>
      <c r="B636">
        <v>4</v>
      </c>
      <c r="C636">
        <v>105</v>
      </c>
      <c r="E636" s="27"/>
      <c r="F636" s="30"/>
      <c r="G636" s="31"/>
      <c r="H636" s="32"/>
      <c r="I636" s="32"/>
      <c r="J636" s="32"/>
    </row>
    <row r="637" spans="1:10" x14ac:dyDescent="0.2">
      <c r="A637" t="s">
        <v>638</v>
      </c>
      <c r="B637">
        <v>2</v>
      </c>
      <c r="C637">
        <v>102</v>
      </c>
      <c r="E637" s="27"/>
      <c r="F637" s="30"/>
      <c r="G637" s="31"/>
      <c r="H637" s="32"/>
      <c r="I637" s="32"/>
      <c r="J637" s="32"/>
    </row>
    <row r="638" spans="1:10" x14ac:dyDescent="0.2">
      <c r="A638" t="s">
        <v>639</v>
      </c>
      <c r="B638">
        <v>1</v>
      </c>
      <c r="C638">
        <v>90</v>
      </c>
      <c r="E638" s="27"/>
      <c r="F638" s="30"/>
      <c r="G638" s="31"/>
      <c r="H638" s="32"/>
      <c r="I638" s="32"/>
      <c r="J638" s="32"/>
    </row>
    <row r="639" spans="1:10" x14ac:dyDescent="0.2">
      <c r="A639" t="s">
        <v>640</v>
      </c>
      <c r="B639">
        <v>3</v>
      </c>
      <c r="C639">
        <v>99</v>
      </c>
      <c r="E639" s="27"/>
      <c r="F639" s="30"/>
      <c r="G639" s="31"/>
      <c r="H639" s="32"/>
      <c r="I639" s="32"/>
      <c r="J639" s="32"/>
    </row>
    <row r="640" spans="1:10" x14ac:dyDescent="0.2">
      <c r="A640" t="s">
        <v>641</v>
      </c>
      <c r="B640">
        <v>1</v>
      </c>
      <c r="C640">
        <v>108</v>
      </c>
      <c r="E640" s="27"/>
      <c r="F640" s="30"/>
      <c r="G640" s="31"/>
      <c r="H640" s="32"/>
      <c r="I640" s="32"/>
      <c r="J640" s="32"/>
    </row>
    <row r="641" spans="1:10" x14ac:dyDescent="0.2">
      <c r="A641" t="s">
        <v>642</v>
      </c>
      <c r="B641">
        <v>7</v>
      </c>
      <c r="C641">
        <v>93</v>
      </c>
      <c r="E641" s="27"/>
      <c r="F641" s="30"/>
      <c r="G641" s="31"/>
      <c r="H641" s="32"/>
      <c r="I641" s="32"/>
      <c r="J641" s="32"/>
    </row>
    <row r="642" spans="1:10" x14ac:dyDescent="0.2">
      <c r="A642" t="s">
        <v>643</v>
      </c>
      <c r="B642">
        <v>1</v>
      </c>
      <c r="C642">
        <v>111</v>
      </c>
      <c r="E642" s="27"/>
      <c r="F642" s="30"/>
      <c r="G642" s="31"/>
      <c r="H642" s="32"/>
      <c r="I642" s="32"/>
      <c r="J642" s="32"/>
    </row>
    <row r="643" spans="1:10" x14ac:dyDescent="0.2">
      <c r="A643" t="s">
        <v>644</v>
      </c>
      <c r="B643">
        <v>1</v>
      </c>
      <c r="C643">
        <v>97</v>
      </c>
      <c r="E643" s="27"/>
      <c r="F643" s="30"/>
      <c r="G643" s="31"/>
      <c r="H643" s="32"/>
      <c r="I643" s="32"/>
      <c r="J643" s="32"/>
    </row>
    <row r="644" spans="1:10" x14ac:dyDescent="0.2">
      <c r="A644" t="s">
        <v>645</v>
      </c>
      <c r="B644">
        <v>6</v>
      </c>
      <c r="C644">
        <v>100</v>
      </c>
      <c r="E644" s="27"/>
      <c r="F644" s="30"/>
      <c r="G644" s="31"/>
      <c r="H644" s="32"/>
      <c r="I644" s="32"/>
      <c r="J644" s="32"/>
    </row>
    <row r="645" spans="1:10" x14ac:dyDescent="0.2">
      <c r="A645" t="s">
        <v>646</v>
      </c>
      <c r="B645">
        <v>2</v>
      </c>
      <c r="C645">
        <v>105</v>
      </c>
      <c r="E645" s="27"/>
      <c r="F645" s="30"/>
      <c r="G645" s="31"/>
      <c r="H645" s="32"/>
      <c r="I645" s="32"/>
      <c r="J645" s="32"/>
    </row>
    <row r="646" spans="1:10" x14ac:dyDescent="0.2">
      <c r="A646" t="s">
        <v>647</v>
      </c>
      <c r="B646">
        <v>2</v>
      </c>
      <c r="C646">
        <v>111</v>
      </c>
      <c r="E646" s="27"/>
      <c r="F646" s="30"/>
      <c r="G646" s="31"/>
      <c r="H646" s="32"/>
      <c r="I646" s="32"/>
      <c r="J646" s="32"/>
    </row>
    <row r="647" spans="1:10" x14ac:dyDescent="0.2">
      <c r="A647" t="s">
        <v>648</v>
      </c>
      <c r="B647">
        <v>3</v>
      </c>
      <c r="C647">
        <v>106</v>
      </c>
      <c r="E647" s="27"/>
      <c r="F647" s="30"/>
      <c r="G647" s="31"/>
      <c r="H647" s="32"/>
      <c r="I647" s="32"/>
      <c r="J647" s="32"/>
    </row>
    <row r="648" spans="1:10" x14ac:dyDescent="0.2">
      <c r="A648" t="s">
        <v>649</v>
      </c>
      <c r="B648">
        <v>4</v>
      </c>
      <c r="C648">
        <v>102</v>
      </c>
      <c r="E648" s="27"/>
      <c r="F648" s="30"/>
      <c r="G648" s="31"/>
      <c r="H648" s="32"/>
      <c r="I648" s="32"/>
      <c r="J648" s="32"/>
    </row>
    <row r="649" spans="1:10" x14ac:dyDescent="0.2">
      <c r="A649" t="s">
        <v>650</v>
      </c>
      <c r="B649">
        <v>1</v>
      </c>
      <c r="C649">
        <v>103</v>
      </c>
      <c r="E649" s="27"/>
      <c r="F649" s="30"/>
      <c r="G649" s="31"/>
      <c r="H649" s="32"/>
      <c r="I649" s="32"/>
      <c r="J649" s="32"/>
    </row>
    <row r="650" spans="1:10" x14ac:dyDescent="0.2">
      <c r="A650" t="s">
        <v>651</v>
      </c>
      <c r="B650">
        <v>4</v>
      </c>
      <c r="C650">
        <v>100</v>
      </c>
      <c r="E650" s="27"/>
      <c r="F650" s="30"/>
      <c r="G650" s="31"/>
      <c r="H650" s="32"/>
      <c r="I650" s="32"/>
      <c r="J650" s="32"/>
    </row>
    <row r="651" spans="1:10" x14ac:dyDescent="0.2">
      <c r="A651" t="s">
        <v>652</v>
      </c>
      <c r="B651">
        <v>2</v>
      </c>
      <c r="C651">
        <v>96</v>
      </c>
      <c r="E651" s="27"/>
      <c r="F651" s="30"/>
      <c r="G651" s="31"/>
      <c r="H651" s="32"/>
      <c r="I651" s="32"/>
      <c r="J651" s="32"/>
    </row>
    <row r="652" spans="1:10" x14ac:dyDescent="0.2">
      <c r="A652" t="s">
        <v>653</v>
      </c>
      <c r="B652">
        <v>1</v>
      </c>
      <c r="C652">
        <v>113</v>
      </c>
      <c r="E652" s="27"/>
      <c r="F652" s="30"/>
      <c r="G652" s="31"/>
      <c r="H652" s="32"/>
      <c r="I652" s="32"/>
      <c r="J652" s="32"/>
    </row>
    <row r="653" spans="1:10" x14ac:dyDescent="0.2">
      <c r="A653" t="s">
        <v>654</v>
      </c>
      <c r="B653">
        <v>2</v>
      </c>
      <c r="C653">
        <v>115</v>
      </c>
      <c r="E653" s="27"/>
      <c r="F653" s="30"/>
      <c r="G653" s="31"/>
      <c r="H653" s="32"/>
      <c r="I653" s="32"/>
      <c r="J653" s="32"/>
    </row>
    <row r="654" spans="1:10" x14ac:dyDescent="0.2">
      <c r="A654" t="s">
        <v>655</v>
      </c>
      <c r="B654">
        <v>2</v>
      </c>
      <c r="C654">
        <v>98</v>
      </c>
      <c r="E654" s="27"/>
      <c r="F654" s="30"/>
      <c r="G654" s="31"/>
      <c r="H654" s="32"/>
      <c r="I654" s="32"/>
      <c r="J654" s="32"/>
    </row>
    <row r="655" spans="1:10" x14ac:dyDescent="0.2">
      <c r="A655" t="s">
        <v>656</v>
      </c>
      <c r="B655">
        <v>1</v>
      </c>
      <c r="C655">
        <v>106</v>
      </c>
      <c r="E655" s="27"/>
      <c r="F655" s="30"/>
      <c r="G655" s="31"/>
      <c r="H655" s="32"/>
      <c r="I655" s="32"/>
      <c r="J655" s="32"/>
    </row>
    <row r="656" spans="1:10" x14ac:dyDescent="0.2">
      <c r="A656" t="s">
        <v>657</v>
      </c>
      <c r="B656">
        <v>9</v>
      </c>
      <c r="C656">
        <v>93</v>
      </c>
      <c r="E656" s="27"/>
      <c r="F656" s="30"/>
      <c r="G656" s="31"/>
      <c r="H656" s="32"/>
      <c r="I656" s="32"/>
      <c r="J656" s="32"/>
    </row>
    <row r="657" spans="1:10" x14ac:dyDescent="0.2">
      <c r="A657" t="s">
        <v>658</v>
      </c>
      <c r="B657">
        <v>0</v>
      </c>
      <c r="C657">
        <v>106</v>
      </c>
      <c r="E657" s="27"/>
      <c r="F657" s="30"/>
      <c r="G657" s="31"/>
      <c r="H657" s="32"/>
      <c r="I657" s="32"/>
      <c r="J657" s="32"/>
    </row>
    <row r="658" spans="1:10" x14ac:dyDescent="0.2">
      <c r="A658" t="s">
        <v>659</v>
      </c>
      <c r="B658">
        <v>1</v>
      </c>
      <c r="C658">
        <v>108</v>
      </c>
      <c r="E658" s="27"/>
      <c r="F658" s="30"/>
      <c r="G658" s="31"/>
      <c r="H658" s="32"/>
      <c r="I658" s="32"/>
      <c r="J658" s="32"/>
    </row>
    <row r="659" spans="1:10" x14ac:dyDescent="0.2">
      <c r="A659" t="s">
        <v>660</v>
      </c>
      <c r="B659">
        <v>7</v>
      </c>
      <c r="C659">
        <v>118</v>
      </c>
      <c r="E659" s="27"/>
      <c r="F659" s="30"/>
      <c r="G659" s="31"/>
      <c r="H659" s="32"/>
      <c r="I659" s="32"/>
      <c r="J659" s="32"/>
    </row>
    <row r="660" spans="1:10" x14ac:dyDescent="0.2">
      <c r="A660" t="s">
        <v>661</v>
      </c>
      <c r="B660">
        <v>1</v>
      </c>
      <c r="C660">
        <v>101</v>
      </c>
      <c r="E660" s="27"/>
      <c r="F660" s="30"/>
      <c r="G660" s="31"/>
      <c r="H660" s="32"/>
      <c r="I660" s="32"/>
      <c r="J660" s="32"/>
    </row>
    <row r="661" spans="1:10" x14ac:dyDescent="0.2">
      <c r="A661" t="s">
        <v>662</v>
      </c>
      <c r="B661">
        <v>1</v>
      </c>
      <c r="C661">
        <v>101</v>
      </c>
      <c r="E661" s="27"/>
      <c r="F661" s="30"/>
      <c r="G661" s="31"/>
      <c r="H661" s="32"/>
      <c r="I661" s="32"/>
      <c r="J661" s="32"/>
    </row>
    <row r="662" spans="1:10" x14ac:dyDescent="0.2">
      <c r="A662" t="s">
        <v>663</v>
      </c>
      <c r="B662">
        <v>6</v>
      </c>
      <c r="C662">
        <v>93</v>
      </c>
      <c r="E662" s="27"/>
      <c r="F662" s="30"/>
      <c r="G662" s="31"/>
      <c r="H662" s="32"/>
      <c r="I662" s="32"/>
      <c r="J662" s="32"/>
    </row>
    <row r="663" spans="1:10" x14ac:dyDescent="0.2">
      <c r="A663" t="s">
        <v>664</v>
      </c>
      <c r="B663">
        <v>3</v>
      </c>
      <c r="C663">
        <v>110</v>
      </c>
      <c r="E663" s="27"/>
      <c r="F663" s="30"/>
      <c r="G663" s="31"/>
      <c r="H663" s="32"/>
      <c r="I663" s="32"/>
      <c r="J663" s="32"/>
    </row>
    <row r="664" spans="1:10" x14ac:dyDescent="0.2">
      <c r="A664" t="s">
        <v>665</v>
      </c>
      <c r="B664">
        <v>0</v>
      </c>
      <c r="C664">
        <v>108</v>
      </c>
      <c r="E664" s="27"/>
      <c r="F664" s="30"/>
      <c r="G664" s="31"/>
      <c r="H664" s="32"/>
      <c r="I664" s="32"/>
      <c r="J664" s="32"/>
    </row>
    <row r="665" spans="1:10" x14ac:dyDescent="0.2">
      <c r="A665" t="s">
        <v>666</v>
      </c>
      <c r="B665">
        <v>1</v>
      </c>
      <c r="C665">
        <v>99</v>
      </c>
      <c r="E665" s="27"/>
      <c r="F665" s="30"/>
      <c r="G665" s="31"/>
      <c r="H665" s="32"/>
      <c r="I665" s="32"/>
      <c r="J665" s="32"/>
    </row>
    <row r="666" spans="1:10" x14ac:dyDescent="0.2">
      <c r="A666" t="s">
        <v>667</v>
      </c>
      <c r="B666">
        <v>4</v>
      </c>
      <c r="C666">
        <v>97</v>
      </c>
      <c r="E666" s="27"/>
      <c r="F666" s="30"/>
      <c r="G666" s="31"/>
      <c r="H666" s="32"/>
      <c r="I666" s="32"/>
      <c r="J666" s="32"/>
    </row>
    <row r="667" spans="1:10" x14ac:dyDescent="0.2">
      <c r="A667" t="s">
        <v>668</v>
      </c>
      <c r="B667">
        <v>2</v>
      </c>
      <c r="C667">
        <v>110</v>
      </c>
      <c r="E667" s="27"/>
      <c r="F667" s="30"/>
      <c r="G667" s="31"/>
      <c r="H667" s="32"/>
      <c r="I667" s="32"/>
      <c r="J667" s="32"/>
    </row>
    <row r="668" spans="1:10" x14ac:dyDescent="0.2">
      <c r="A668" t="s">
        <v>669</v>
      </c>
      <c r="B668">
        <v>4</v>
      </c>
      <c r="C668">
        <v>96</v>
      </c>
      <c r="E668" s="27"/>
      <c r="F668" s="30"/>
      <c r="G668" s="31"/>
      <c r="H668" s="32"/>
      <c r="I668" s="32"/>
      <c r="J668" s="32"/>
    </row>
    <row r="669" spans="1:10" x14ac:dyDescent="0.2">
      <c r="A669" t="s">
        <v>670</v>
      </c>
      <c r="B669">
        <v>1</v>
      </c>
      <c r="C669">
        <v>97</v>
      </c>
      <c r="E669" s="27"/>
      <c r="F669" s="30"/>
      <c r="G669" s="31"/>
      <c r="H669" s="32"/>
      <c r="I669" s="32"/>
      <c r="J669" s="32"/>
    </row>
    <row r="670" spans="1:10" x14ac:dyDescent="0.2">
      <c r="A670" t="s">
        <v>671</v>
      </c>
      <c r="B670">
        <v>1</v>
      </c>
      <c r="C670">
        <v>105</v>
      </c>
      <c r="E670" s="27"/>
      <c r="F670" s="30"/>
      <c r="G670" s="31"/>
      <c r="H670" s="32"/>
      <c r="I670" s="32"/>
      <c r="J670" s="32"/>
    </row>
    <row r="671" spans="1:10" x14ac:dyDescent="0.2">
      <c r="A671" t="s">
        <v>672</v>
      </c>
      <c r="B671">
        <v>5</v>
      </c>
      <c r="C671">
        <v>98</v>
      </c>
      <c r="E671" s="27"/>
      <c r="F671" s="30"/>
      <c r="G671" s="31"/>
      <c r="H671" s="32"/>
      <c r="I671" s="32"/>
      <c r="J671" s="32"/>
    </row>
    <row r="672" spans="1:10" x14ac:dyDescent="0.2">
      <c r="A672" t="s">
        <v>673</v>
      </c>
      <c r="B672">
        <v>0</v>
      </c>
      <c r="C672">
        <v>108</v>
      </c>
      <c r="E672" s="27"/>
      <c r="F672" s="30"/>
      <c r="G672" s="31"/>
      <c r="H672" s="32"/>
      <c r="I672" s="32"/>
      <c r="J672" s="32"/>
    </row>
    <row r="673" spans="1:10" x14ac:dyDescent="0.2">
      <c r="A673" t="s">
        <v>674</v>
      </c>
      <c r="B673">
        <v>1</v>
      </c>
      <c r="C673">
        <v>106</v>
      </c>
      <c r="E673" s="27"/>
      <c r="F673" s="30"/>
      <c r="G673" s="31"/>
      <c r="H673" s="32"/>
      <c r="I673" s="32"/>
      <c r="J673" s="32"/>
    </row>
    <row r="674" spans="1:10" x14ac:dyDescent="0.2">
      <c r="A674" t="s">
        <v>675</v>
      </c>
      <c r="B674">
        <v>6</v>
      </c>
      <c r="C674">
        <v>107</v>
      </c>
      <c r="E674" s="27"/>
      <c r="F674" s="30"/>
      <c r="G674" s="31"/>
      <c r="H674" s="32"/>
      <c r="I674" s="32"/>
      <c r="J674" s="32"/>
    </row>
    <row r="675" spans="1:10" x14ac:dyDescent="0.2">
      <c r="A675" t="s">
        <v>676</v>
      </c>
      <c r="B675">
        <v>1</v>
      </c>
      <c r="C675">
        <v>104</v>
      </c>
      <c r="E675" s="27"/>
      <c r="F675" s="30"/>
      <c r="G675" s="31"/>
      <c r="H675" s="32"/>
      <c r="I675" s="32"/>
      <c r="J675" s="32"/>
    </row>
    <row r="676" spans="1:10" x14ac:dyDescent="0.2">
      <c r="A676" t="s">
        <v>677</v>
      </c>
      <c r="B676">
        <v>1</v>
      </c>
      <c r="C676">
        <v>108</v>
      </c>
      <c r="E676" s="27"/>
      <c r="F676" s="30"/>
      <c r="G676" s="31"/>
      <c r="H676" s="32"/>
      <c r="I676" s="32"/>
      <c r="J676" s="32"/>
    </row>
    <row r="677" spans="1:10" x14ac:dyDescent="0.2">
      <c r="A677" t="s">
        <v>678</v>
      </c>
      <c r="B677">
        <v>1</v>
      </c>
      <c r="C677">
        <v>103</v>
      </c>
      <c r="E677" s="27"/>
      <c r="F677" s="30"/>
      <c r="G677" s="31"/>
      <c r="H677" s="32"/>
      <c r="I677" s="32"/>
      <c r="J677" s="32"/>
    </row>
    <row r="678" spans="1:10" x14ac:dyDescent="0.2">
      <c r="A678" t="s">
        <v>679</v>
      </c>
      <c r="B678">
        <v>1</v>
      </c>
      <c r="C678">
        <v>106</v>
      </c>
      <c r="E678" s="27"/>
      <c r="F678" s="30"/>
      <c r="G678" s="31"/>
      <c r="H678" s="32"/>
      <c r="I678" s="32"/>
      <c r="J678" s="32"/>
    </row>
    <row r="679" spans="1:10" x14ac:dyDescent="0.2">
      <c r="A679" t="s">
        <v>680</v>
      </c>
      <c r="B679">
        <v>2</v>
      </c>
      <c r="C679">
        <v>116</v>
      </c>
      <c r="E679" s="27"/>
      <c r="F679" s="30"/>
      <c r="G679" s="31"/>
      <c r="H679" s="32"/>
      <c r="I679" s="32"/>
      <c r="J679" s="32"/>
    </row>
    <row r="680" spans="1:10" x14ac:dyDescent="0.2">
      <c r="A680" t="s">
        <v>681</v>
      </c>
      <c r="B680">
        <v>4</v>
      </c>
      <c r="C680">
        <v>116</v>
      </c>
      <c r="E680" s="27"/>
      <c r="F680" s="30"/>
      <c r="G680" s="31"/>
      <c r="H680" s="32"/>
      <c r="I680" s="32"/>
      <c r="J680" s="32"/>
    </row>
    <row r="681" spans="1:10" x14ac:dyDescent="0.2">
      <c r="A681" t="s">
        <v>682</v>
      </c>
      <c r="B681">
        <v>4</v>
      </c>
      <c r="C681">
        <v>120</v>
      </c>
      <c r="E681" s="27"/>
      <c r="F681" s="30"/>
      <c r="G681" s="31"/>
      <c r="H681" s="32"/>
      <c r="I681" s="32"/>
      <c r="J681" s="32"/>
    </row>
    <row r="682" spans="1:10" x14ac:dyDescent="0.2">
      <c r="A682" t="s">
        <v>683</v>
      </c>
      <c r="B682">
        <v>0</v>
      </c>
      <c r="C682">
        <v>99</v>
      </c>
      <c r="E682" s="27"/>
      <c r="F682" s="30"/>
      <c r="G682" s="31"/>
      <c r="H682" s="32"/>
      <c r="I682" s="32"/>
      <c r="J682" s="32"/>
    </row>
    <row r="683" spans="1:10" x14ac:dyDescent="0.2">
      <c r="A683" t="s">
        <v>684</v>
      </c>
      <c r="B683">
        <v>1</v>
      </c>
      <c r="C683">
        <v>95</v>
      </c>
      <c r="E683" s="27"/>
      <c r="F683" s="30"/>
      <c r="G683" s="31"/>
      <c r="H683" s="32"/>
      <c r="I683" s="32"/>
      <c r="J683" s="32"/>
    </row>
    <row r="684" spans="1:10" x14ac:dyDescent="0.2">
      <c r="A684" t="s">
        <v>685</v>
      </c>
      <c r="B684">
        <v>0</v>
      </c>
      <c r="C684">
        <v>92</v>
      </c>
      <c r="E684" s="27"/>
      <c r="F684" s="30"/>
      <c r="G684" s="31"/>
      <c r="H684" s="32"/>
      <c r="I684" s="32"/>
      <c r="J684" s="32"/>
    </row>
    <row r="685" spans="1:10" x14ac:dyDescent="0.2">
      <c r="A685" t="s">
        <v>686</v>
      </c>
      <c r="B685">
        <v>1</v>
      </c>
      <c r="C685">
        <v>108</v>
      </c>
      <c r="E685" s="27"/>
      <c r="F685" s="30"/>
      <c r="G685" s="31"/>
      <c r="H685" s="32"/>
      <c r="I685" s="32"/>
      <c r="J685" s="32"/>
    </row>
    <row r="686" spans="1:10" x14ac:dyDescent="0.2">
      <c r="A686" t="s">
        <v>687</v>
      </c>
      <c r="B686">
        <v>3</v>
      </c>
      <c r="C686">
        <v>97</v>
      </c>
      <c r="E686" s="27"/>
      <c r="F686" s="30"/>
      <c r="G686" s="31"/>
      <c r="H686" s="32"/>
      <c r="I686" s="32"/>
      <c r="J686" s="32"/>
    </row>
    <row r="687" spans="1:10" x14ac:dyDescent="0.2">
      <c r="A687" t="s">
        <v>688</v>
      </c>
      <c r="B687">
        <v>1</v>
      </c>
      <c r="C687">
        <v>100</v>
      </c>
      <c r="E687" s="27"/>
      <c r="F687" s="30"/>
      <c r="G687" s="31"/>
      <c r="H687" s="32"/>
      <c r="I687" s="32"/>
      <c r="J687" s="32"/>
    </row>
    <row r="688" spans="1:10" x14ac:dyDescent="0.2">
      <c r="A688" t="s">
        <v>689</v>
      </c>
      <c r="B688">
        <v>1</v>
      </c>
      <c r="C688">
        <v>97</v>
      </c>
      <c r="E688" s="27"/>
      <c r="F688" s="30"/>
      <c r="G688" s="31"/>
      <c r="H688" s="32"/>
      <c r="I688" s="32"/>
      <c r="J688" s="32"/>
    </row>
    <row r="689" spans="1:10" x14ac:dyDescent="0.2">
      <c r="A689" t="s">
        <v>690</v>
      </c>
      <c r="B689">
        <v>3</v>
      </c>
      <c r="C689">
        <v>106</v>
      </c>
      <c r="E689" s="27"/>
      <c r="F689" s="30"/>
      <c r="G689" s="31"/>
      <c r="H689" s="32"/>
      <c r="I689" s="32"/>
      <c r="J689" s="32"/>
    </row>
    <row r="690" spans="1:10" x14ac:dyDescent="0.2">
      <c r="A690" t="s">
        <v>691</v>
      </c>
      <c r="B690">
        <v>5</v>
      </c>
      <c r="C690">
        <v>100</v>
      </c>
      <c r="E690" s="27"/>
      <c r="F690" s="30"/>
      <c r="G690" s="31"/>
      <c r="H690" s="32"/>
      <c r="I690" s="32"/>
      <c r="J690" s="32"/>
    </row>
    <row r="691" spans="1:10" x14ac:dyDescent="0.2">
      <c r="A691" t="s">
        <v>692</v>
      </c>
      <c r="B691">
        <v>3</v>
      </c>
      <c r="C691">
        <v>102</v>
      </c>
      <c r="E691" s="27"/>
      <c r="F691" s="30"/>
      <c r="G691" s="31"/>
      <c r="H691" s="32"/>
      <c r="I691" s="32"/>
      <c r="J691" s="32"/>
    </row>
    <row r="692" spans="1:10" x14ac:dyDescent="0.2">
      <c r="A692" t="s">
        <v>693</v>
      </c>
      <c r="B692">
        <v>6</v>
      </c>
      <c r="C692">
        <v>100</v>
      </c>
      <c r="E692" s="27"/>
      <c r="F692" s="30"/>
      <c r="G692" s="31"/>
      <c r="H692" s="32"/>
      <c r="I692" s="32"/>
      <c r="J692" s="32"/>
    </row>
    <row r="693" spans="1:10" x14ac:dyDescent="0.2">
      <c r="A693" t="s">
        <v>694</v>
      </c>
      <c r="B693">
        <v>1</v>
      </c>
      <c r="C693">
        <v>101</v>
      </c>
      <c r="E693" s="27"/>
      <c r="F693" s="30"/>
      <c r="G693" s="31"/>
      <c r="H693" s="32"/>
      <c r="I693" s="32"/>
      <c r="J693" s="32"/>
    </row>
    <row r="694" spans="1:10" x14ac:dyDescent="0.2">
      <c r="A694" t="s">
        <v>695</v>
      </c>
      <c r="B694">
        <v>0</v>
      </c>
      <c r="C694">
        <v>115</v>
      </c>
      <c r="E694" s="27"/>
      <c r="F694" s="30"/>
      <c r="G694" s="31"/>
      <c r="H694" s="32"/>
      <c r="I694" s="32"/>
      <c r="J694" s="32"/>
    </row>
    <row r="695" spans="1:10" x14ac:dyDescent="0.2">
      <c r="A695" t="s">
        <v>696</v>
      </c>
      <c r="B695">
        <v>2</v>
      </c>
      <c r="C695">
        <v>105</v>
      </c>
      <c r="E695" s="27"/>
      <c r="F695" s="30"/>
      <c r="G695" s="31"/>
      <c r="H695" s="32"/>
      <c r="I695" s="32"/>
      <c r="J695" s="32"/>
    </row>
    <row r="696" spans="1:10" x14ac:dyDescent="0.2">
      <c r="A696" t="s">
        <v>697</v>
      </c>
      <c r="B696">
        <v>3</v>
      </c>
      <c r="C696">
        <v>98</v>
      </c>
      <c r="E696" s="27"/>
      <c r="F696" s="30"/>
      <c r="G696" s="31"/>
      <c r="H696" s="32"/>
      <c r="I696" s="32"/>
      <c r="J696" s="32"/>
    </row>
    <row r="697" spans="1:10" x14ac:dyDescent="0.2">
      <c r="A697" t="s">
        <v>698</v>
      </c>
      <c r="B697">
        <v>2</v>
      </c>
      <c r="C697">
        <v>118</v>
      </c>
      <c r="E697" s="27"/>
      <c r="F697" s="30"/>
      <c r="G697" s="31"/>
      <c r="H697" s="32"/>
      <c r="I697" s="32"/>
      <c r="J697" s="32"/>
    </row>
    <row r="698" spans="1:10" x14ac:dyDescent="0.2">
      <c r="A698" t="s">
        <v>699</v>
      </c>
      <c r="B698">
        <v>2</v>
      </c>
      <c r="C698">
        <v>101</v>
      </c>
      <c r="E698" s="27"/>
      <c r="F698" s="30"/>
      <c r="G698" s="31"/>
      <c r="H698" s="32"/>
      <c r="I698" s="32"/>
      <c r="J698" s="32"/>
    </row>
    <row r="699" spans="1:10" x14ac:dyDescent="0.2">
      <c r="A699" t="s">
        <v>700</v>
      </c>
      <c r="B699">
        <v>4</v>
      </c>
      <c r="C699">
        <v>112</v>
      </c>
      <c r="E699" s="27"/>
      <c r="F699" s="30"/>
      <c r="G699" s="31"/>
      <c r="H699" s="32"/>
      <c r="I699" s="32"/>
      <c r="J699" s="32"/>
    </row>
    <row r="700" spans="1:10" x14ac:dyDescent="0.2">
      <c r="A700" t="s">
        <v>701</v>
      </c>
      <c r="B700">
        <v>1</v>
      </c>
      <c r="C700">
        <v>111</v>
      </c>
      <c r="E700" s="27"/>
      <c r="F700" s="30"/>
      <c r="G700" s="31"/>
      <c r="H700" s="32"/>
      <c r="I700" s="32"/>
      <c r="J700" s="32"/>
    </row>
    <row r="701" spans="1:10" x14ac:dyDescent="0.2">
      <c r="A701" t="s">
        <v>702</v>
      </c>
      <c r="B701">
        <v>3</v>
      </c>
      <c r="C701">
        <v>99</v>
      </c>
      <c r="E701" s="27"/>
      <c r="F701" s="30"/>
      <c r="G701" s="31"/>
      <c r="H701" s="32"/>
      <c r="I701" s="32"/>
      <c r="J701" s="32"/>
    </row>
    <row r="702" spans="1:10" x14ac:dyDescent="0.2">
      <c r="A702" t="s">
        <v>703</v>
      </c>
      <c r="B702">
        <v>3</v>
      </c>
      <c r="C702">
        <v>113</v>
      </c>
      <c r="E702" s="27"/>
      <c r="F702" s="30"/>
      <c r="G702" s="31"/>
      <c r="H702" s="32"/>
      <c r="I702" s="32"/>
      <c r="J702" s="32"/>
    </row>
    <row r="703" spans="1:10" x14ac:dyDescent="0.2">
      <c r="A703" t="s">
        <v>704</v>
      </c>
      <c r="B703">
        <v>1</v>
      </c>
      <c r="C703">
        <v>112</v>
      </c>
      <c r="E703" s="27"/>
      <c r="F703" s="30"/>
      <c r="G703" s="31"/>
      <c r="H703" s="32"/>
      <c r="I703" s="32"/>
      <c r="J703" s="32"/>
    </row>
    <row r="704" spans="1:10" x14ac:dyDescent="0.2">
      <c r="A704" t="s">
        <v>705</v>
      </c>
      <c r="B704">
        <v>5</v>
      </c>
      <c r="C704">
        <v>98</v>
      </c>
      <c r="E704" s="27"/>
      <c r="F704" s="30"/>
      <c r="G704" s="31"/>
      <c r="H704" s="32"/>
      <c r="I704" s="32"/>
      <c r="J704" s="32"/>
    </row>
    <row r="705" spans="1:10" x14ac:dyDescent="0.2">
      <c r="A705" t="s">
        <v>706</v>
      </c>
      <c r="B705">
        <v>3</v>
      </c>
      <c r="C705">
        <v>106</v>
      </c>
      <c r="E705" s="27"/>
      <c r="F705" s="30"/>
      <c r="G705" s="31"/>
      <c r="H705" s="32"/>
      <c r="I705" s="32"/>
      <c r="J705" s="32"/>
    </row>
    <row r="706" spans="1:10" x14ac:dyDescent="0.2">
      <c r="A706" t="s">
        <v>707</v>
      </c>
      <c r="B706">
        <v>2</v>
      </c>
      <c r="C706">
        <v>115</v>
      </c>
      <c r="E706" s="27"/>
      <c r="F706" s="30"/>
      <c r="G706" s="31"/>
      <c r="H706" s="32"/>
      <c r="I706" s="32"/>
      <c r="J706" s="32"/>
    </row>
    <row r="707" spans="1:10" x14ac:dyDescent="0.2">
      <c r="A707" t="s">
        <v>708</v>
      </c>
      <c r="B707">
        <v>5</v>
      </c>
      <c r="C707">
        <v>100</v>
      </c>
      <c r="E707" s="27"/>
      <c r="F707" s="30"/>
      <c r="G707" s="31"/>
      <c r="H707" s="32"/>
      <c r="I707" s="32"/>
      <c r="J707" s="32"/>
    </row>
    <row r="708" spans="1:10" x14ac:dyDescent="0.2">
      <c r="A708" t="s">
        <v>709</v>
      </c>
      <c r="B708">
        <v>4</v>
      </c>
      <c r="C708">
        <v>101</v>
      </c>
      <c r="E708" s="27"/>
      <c r="F708" s="30"/>
      <c r="G708" s="31"/>
      <c r="H708" s="32"/>
      <c r="I708" s="32"/>
      <c r="J708" s="32"/>
    </row>
    <row r="709" spans="1:10" x14ac:dyDescent="0.2">
      <c r="A709" t="s">
        <v>710</v>
      </c>
      <c r="B709">
        <v>0</v>
      </c>
      <c r="C709">
        <v>106</v>
      </c>
      <c r="E709" s="27"/>
      <c r="F709" s="30"/>
      <c r="G709" s="31"/>
      <c r="H709" s="32"/>
      <c r="I709" s="32"/>
      <c r="J709" s="32"/>
    </row>
    <row r="710" spans="1:10" x14ac:dyDescent="0.2">
      <c r="A710" t="s">
        <v>711</v>
      </c>
      <c r="B710">
        <v>7</v>
      </c>
      <c r="C710">
        <v>106</v>
      </c>
      <c r="E710" s="27"/>
      <c r="F710" s="30"/>
      <c r="G710" s="31"/>
      <c r="H710" s="32"/>
      <c r="I710" s="32"/>
      <c r="J710" s="32"/>
    </row>
    <row r="711" spans="1:10" x14ac:dyDescent="0.2">
      <c r="A711" t="s">
        <v>712</v>
      </c>
      <c r="B711">
        <v>0</v>
      </c>
      <c r="C711">
        <v>101</v>
      </c>
      <c r="E711" s="27"/>
      <c r="F711" s="30"/>
      <c r="G711" s="31"/>
      <c r="H711" s="32"/>
      <c r="I711" s="32"/>
      <c r="J711" s="32"/>
    </row>
    <row r="712" spans="1:10" x14ac:dyDescent="0.2">
      <c r="A712" t="s">
        <v>713</v>
      </c>
      <c r="B712">
        <v>0</v>
      </c>
      <c r="C712">
        <v>108</v>
      </c>
      <c r="E712" s="27"/>
      <c r="F712" s="30"/>
      <c r="G712" s="31"/>
      <c r="H712" s="32"/>
      <c r="I712" s="32"/>
      <c r="J712" s="32"/>
    </row>
    <row r="713" spans="1:10" x14ac:dyDescent="0.2">
      <c r="A713" t="s">
        <v>714</v>
      </c>
      <c r="B713">
        <v>6</v>
      </c>
      <c r="C713">
        <v>101</v>
      </c>
      <c r="E713" s="27"/>
      <c r="F713" s="30"/>
      <c r="G713" s="31"/>
      <c r="H713" s="32"/>
      <c r="I713" s="32"/>
      <c r="J713" s="32"/>
    </row>
    <row r="714" spans="1:10" x14ac:dyDescent="0.2">
      <c r="A714" t="s">
        <v>715</v>
      </c>
      <c r="B714">
        <v>4</v>
      </c>
      <c r="C714">
        <v>96</v>
      </c>
      <c r="E714" s="27"/>
      <c r="F714" s="30"/>
      <c r="G714" s="31"/>
      <c r="H714" s="32"/>
      <c r="I714" s="32"/>
      <c r="J714" s="32"/>
    </row>
    <row r="715" spans="1:10" x14ac:dyDescent="0.2">
      <c r="A715" t="s">
        <v>716</v>
      </c>
      <c r="B715">
        <v>1</v>
      </c>
      <c r="C715">
        <v>102</v>
      </c>
      <c r="E715" s="27"/>
      <c r="F715" s="30"/>
      <c r="G715" s="31"/>
      <c r="H715" s="32"/>
      <c r="I715" s="32"/>
      <c r="J715" s="32"/>
    </row>
    <row r="716" spans="1:10" x14ac:dyDescent="0.2">
      <c r="A716" t="s">
        <v>717</v>
      </c>
      <c r="B716">
        <v>6</v>
      </c>
      <c r="C716">
        <v>112</v>
      </c>
      <c r="E716" s="27"/>
      <c r="F716" s="30"/>
      <c r="G716" s="31"/>
      <c r="H716" s="32"/>
      <c r="I716" s="32"/>
      <c r="J716" s="32"/>
    </row>
    <row r="717" spans="1:10" x14ac:dyDescent="0.2">
      <c r="A717" t="s">
        <v>718</v>
      </c>
      <c r="B717">
        <v>4</v>
      </c>
      <c r="C717">
        <v>100</v>
      </c>
      <c r="E717" s="27"/>
      <c r="F717" s="30"/>
      <c r="G717" s="31"/>
      <c r="H717" s="32"/>
      <c r="I717" s="32"/>
      <c r="J717" s="32"/>
    </row>
    <row r="718" spans="1:10" x14ac:dyDescent="0.2">
      <c r="A718" t="s">
        <v>719</v>
      </c>
      <c r="B718">
        <v>3</v>
      </c>
      <c r="C718">
        <v>107</v>
      </c>
      <c r="E718" s="27"/>
      <c r="F718" s="30"/>
      <c r="G718" s="31"/>
      <c r="H718" s="32"/>
      <c r="I718" s="32"/>
      <c r="J718" s="32"/>
    </row>
    <row r="719" spans="1:10" x14ac:dyDescent="0.2">
      <c r="A719" t="s">
        <v>720</v>
      </c>
      <c r="B719">
        <v>5</v>
      </c>
      <c r="C719">
        <v>100</v>
      </c>
      <c r="E719" s="27"/>
      <c r="F719" s="30"/>
      <c r="G719" s="31"/>
      <c r="H719" s="32"/>
      <c r="I719" s="32"/>
      <c r="J719" s="32"/>
    </row>
    <row r="720" spans="1:10" x14ac:dyDescent="0.2">
      <c r="A720" t="s">
        <v>721</v>
      </c>
      <c r="B720">
        <v>0</v>
      </c>
      <c r="C720">
        <v>95</v>
      </c>
      <c r="E720" s="27"/>
      <c r="F720" s="30"/>
      <c r="G720" s="31"/>
      <c r="H720" s="32"/>
      <c r="I720" s="32"/>
      <c r="J720" s="32"/>
    </row>
    <row r="721" spans="1:10" x14ac:dyDescent="0.2">
      <c r="A721" t="s">
        <v>722</v>
      </c>
      <c r="B721">
        <v>2</v>
      </c>
      <c r="C721">
        <v>111</v>
      </c>
      <c r="E721" s="27"/>
      <c r="F721" s="30"/>
      <c r="G721" s="31"/>
      <c r="H721" s="32"/>
      <c r="I721" s="32"/>
      <c r="J721" s="32"/>
    </row>
    <row r="722" spans="1:10" x14ac:dyDescent="0.2">
      <c r="A722" t="s">
        <v>723</v>
      </c>
      <c r="B722">
        <v>4</v>
      </c>
      <c r="C722">
        <v>113</v>
      </c>
      <c r="E722" s="27"/>
      <c r="F722" s="30"/>
      <c r="G722" s="31"/>
      <c r="H722" s="32"/>
      <c r="I722" s="32"/>
      <c r="J722" s="32"/>
    </row>
    <row r="723" spans="1:10" x14ac:dyDescent="0.2">
      <c r="A723" t="s">
        <v>724</v>
      </c>
      <c r="B723">
        <v>0</v>
      </c>
      <c r="C723">
        <v>101</v>
      </c>
      <c r="E723" s="27"/>
      <c r="F723" s="30"/>
      <c r="G723" s="31"/>
      <c r="H723" s="32"/>
      <c r="I723" s="32"/>
      <c r="J723" s="32"/>
    </row>
    <row r="724" spans="1:10" x14ac:dyDescent="0.2">
      <c r="A724" t="s">
        <v>725</v>
      </c>
      <c r="B724">
        <v>1</v>
      </c>
      <c r="C724">
        <v>106</v>
      </c>
      <c r="E724" s="27"/>
      <c r="F724" s="30"/>
      <c r="G724" s="31"/>
      <c r="H724" s="32"/>
      <c r="I724" s="32"/>
      <c r="J724" s="32"/>
    </row>
    <row r="725" spans="1:10" x14ac:dyDescent="0.2">
      <c r="A725" t="s">
        <v>726</v>
      </c>
      <c r="B725">
        <v>1</v>
      </c>
      <c r="C725">
        <v>98</v>
      </c>
      <c r="E725" s="27"/>
      <c r="F725" s="30"/>
      <c r="G725" s="31"/>
      <c r="H725" s="32"/>
      <c r="I725" s="32"/>
      <c r="J725" s="32"/>
    </row>
    <row r="726" spans="1:10" x14ac:dyDescent="0.2">
      <c r="A726" t="s">
        <v>727</v>
      </c>
      <c r="B726">
        <v>1</v>
      </c>
      <c r="C726">
        <v>102</v>
      </c>
      <c r="E726" s="27"/>
      <c r="F726" s="30"/>
      <c r="G726" s="31"/>
      <c r="H726" s="32"/>
      <c r="I726" s="32"/>
      <c r="J726" s="32"/>
    </row>
    <row r="727" spans="1:10" x14ac:dyDescent="0.2">
      <c r="A727" t="s">
        <v>728</v>
      </c>
      <c r="B727">
        <v>0</v>
      </c>
      <c r="C727">
        <v>104</v>
      </c>
      <c r="E727" s="27"/>
      <c r="F727" s="30"/>
      <c r="G727" s="31"/>
      <c r="H727" s="32"/>
      <c r="I727" s="32"/>
      <c r="J727" s="32"/>
    </row>
    <row r="728" spans="1:10" x14ac:dyDescent="0.2">
      <c r="A728" t="s">
        <v>729</v>
      </c>
      <c r="B728">
        <v>2</v>
      </c>
      <c r="C728">
        <v>100</v>
      </c>
      <c r="E728" s="27"/>
      <c r="F728" s="30"/>
      <c r="G728" s="31"/>
      <c r="H728" s="32"/>
      <c r="I728" s="32"/>
      <c r="J728" s="32"/>
    </row>
    <row r="729" spans="1:10" x14ac:dyDescent="0.2">
      <c r="A729" t="s">
        <v>730</v>
      </c>
      <c r="B729">
        <v>1</v>
      </c>
      <c r="C729">
        <v>99</v>
      </c>
      <c r="E729" s="27"/>
      <c r="F729" s="30"/>
      <c r="G729" s="31"/>
      <c r="H729" s="32"/>
      <c r="I729" s="32"/>
      <c r="J729" s="32"/>
    </row>
    <row r="730" spans="1:10" x14ac:dyDescent="0.2">
      <c r="A730" t="s">
        <v>731</v>
      </c>
      <c r="B730">
        <v>2</v>
      </c>
      <c r="C730">
        <v>104</v>
      </c>
      <c r="E730" s="27"/>
      <c r="F730" s="30"/>
      <c r="G730" s="31"/>
      <c r="H730" s="32"/>
      <c r="I730" s="32"/>
      <c r="J730" s="32"/>
    </row>
    <row r="731" spans="1:10" x14ac:dyDescent="0.2">
      <c r="A731" t="s">
        <v>732</v>
      </c>
      <c r="B731">
        <v>4</v>
      </c>
      <c r="C731">
        <v>106</v>
      </c>
      <c r="E731" s="27"/>
      <c r="F731" s="30"/>
      <c r="G731" s="31"/>
      <c r="H731" s="32"/>
      <c r="I731" s="32"/>
      <c r="J731" s="32"/>
    </row>
    <row r="732" spans="1:10" x14ac:dyDescent="0.2">
      <c r="A732" t="s">
        <v>733</v>
      </c>
      <c r="B732">
        <v>3</v>
      </c>
      <c r="C732">
        <v>104</v>
      </c>
      <c r="E732" s="27"/>
      <c r="F732" s="30"/>
      <c r="G732" s="31"/>
      <c r="H732" s="32"/>
      <c r="I732" s="32"/>
      <c r="J732" s="32"/>
    </row>
    <row r="733" spans="1:10" x14ac:dyDescent="0.2">
      <c r="A733" t="s">
        <v>734</v>
      </c>
      <c r="B733">
        <v>1</v>
      </c>
      <c r="C733">
        <v>98</v>
      </c>
      <c r="E733" s="27"/>
      <c r="F733" s="30"/>
      <c r="G733" s="31"/>
      <c r="H733" s="32"/>
      <c r="I733" s="32"/>
      <c r="J733" s="32"/>
    </row>
    <row r="734" spans="1:10" x14ac:dyDescent="0.2">
      <c r="A734" t="s">
        <v>735</v>
      </c>
      <c r="B734">
        <v>2</v>
      </c>
      <c r="C734">
        <v>101</v>
      </c>
      <c r="E734" s="27"/>
      <c r="F734" s="30"/>
      <c r="G734" s="31"/>
      <c r="H734" s="32"/>
      <c r="I734" s="32"/>
      <c r="J734" s="32"/>
    </row>
    <row r="735" spans="1:10" x14ac:dyDescent="0.2">
      <c r="A735" t="s">
        <v>736</v>
      </c>
      <c r="B735">
        <v>4</v>
      </c>
      <c r="C735">
        <v>96</v>
      </c>
      <c r="E735" s="27"/>
      <c r="F735" s="30"/>
      <c r="G735" s="31"/>
      <c r="H735" s="32"/>
      <c r="I735" s="32"/>
      <c r="J735" s="32"/>
    </row>
    <row r="736" spans="1:10" x14ac:dyDescent="0.2">
      <c r="A736" t="s">
        <v>737</v>
      </c>
      <c r="B736">
        <v>0</v>
      </c>
      <c r="C736">
        <v>102</v>
      </c>
      <c r="E736" s="27"/>
      <c r="F736" s="30"/>
      <c r="G736" s="31"/>
      <c r="H736" s="32"/>
      <c r="I736" s="32"/>
      <c r="J736" s="32"/>
    </row>
    <row r="737" spans="1:10" x14ac:dyDescent="0.2">
      <c r="A737" t="s">
        <v>738</v>
      </c>
      <c r="B737">
        <v>5</v>
      </c>
      <c r="C737">
        <v>106</v>
      </c>
      <c r="E737" s="27"/>
      <c r="F737" s="30"/>
      <c r="G737" s="31"/>
      <c r="H737" s="32"/>
      <c r="I737" s="32"/>
      <c r="J737" s="32"/>
    </row>
    <row r="738" spans="1:10" x14ac:dyDescent="0.2">
      <c r="A738" t="s">
        <v>739</v>
      </c>
      <c r="B738">
        <v>3</v>
      </c>
      <c r="C738">
        <v>102</v>
      </c>
      <c r="E738" s="27"/>
      <c r="F738" s="30"/>
      <c r="G738" s="31"/>
      <c r="H738" s="32"/>
      <c r="I738" s="32"/>
      <c r="J738" s="32"/>
    </row>
    <row r="739" spans="1:10" x14ac:dyDescent="0.2">
      <c r="A739" t="s">
        <v>740</v>
      </c>
      <c r="B739">
        <v>1</v>
      </c>
      <c r="C739">
        <v>106</v>
      </c>
      <c r="E739" s="27"/>
      <c r="F739" s="30"/>
      <c r="G739" s="31"/>
      <c r="H739" s="32"/>
      <c r="I739" s="32"/>
      <c r="J739" s="32"/>
    </row>
    <row r="740" spans="1:10" x14ac:dyDescent="0.2">
      <c r="A740" t="s">
        <v>741</v>
      </c>
      <c r="B740">
        <v>5</v>
      </c>
      <c r="C740">
        <v>108</v>
      </c>
      <c r="E740" s="27"/>
      <c r="F740" s="30"/>
      <c r="G740" s="31"/>
      <c r="H740" s="32"/>
      <c r="I740" s="32"/>
      <c r="J740" s="32"/>
    </row>
    <row r="741" spans="1:10" x14ac:dyDescent="0.2">
      <c r="A741" t="s">
        <v>742</v>
      </c>
      <c r="B741">
        <v>3</v>
      </c>
      <c r="C741">
        <v>106</v>
      </c>
      <c r="E741" s="27"/>
      <c r="F741" s="30"/>
      <c r="G741" s="31"/>
      <c r="H741" s="32"/>
      <c r="I741" s="32"/>
      <c r="J741" s="32"/>
    </row>
    <row r="742" spans="1:10" x14ac:dyDescent="0.2">
      <c r="A742" t="s">
        <v>743</v>
      </c>
      <c r="B742">
        <v>0</v>
      </c>
      <c r="C742">
        <v>116</v>
      </c>
      <c r="E742" s="27"/>
      <c r="F742" s="30"/>
      <c r="G742" s="31"/>
      <c r="H742" s="32"/>
      <c r="I742" s="32"/>
      <c r="J742" s="32"/>
    </row>
    <row r="743" spans="1:10" x14ac:dyDescent="0.2">
      <c r="A743" t="s">
        <v>744</v>
      </c>
      <c r="B743">
        <v>6</v>
      </c>
      <c r="C743">
        <v>96</v>
      </c>
      <c r="E743" s="27"/>
      <c r="F743" s="30"/>
      <c r="G743" s="31"/>
      <c r="H743" s="32"/>
      <c r="I743" s="32"/>
      <c r="J743" s="32"/>
    </row>
    <row r="744" spans="1:10" x14ac:dyDescent="0.2">
      <c r="A744" t="s">
        <v>745</v>
      </c>
      <c r="B744">
        <v>1</v>
      </c>
      <c r="C744">
        <v>114</v>
      </c>
      <c r="E744" s="27"/>
      <c r="F744" s="30"/>
      <c r="G744" s="31"/>
      <c r="H744" s="32"/>
      <c r="I744" s="32"/>
      <c r="J744" s="32"/>
    </row>
    <row r="745" spans="1:10" x14ac:dyDescent="0.2">
      <c r="A745" t="s">
        <v>746</v>
      </c>
      <c r="B745">
        <v>1</v>
      </c>
      <c r="C745">
        <v>110</v>
      </c>
      <c r="E745" s="27"/>
      <c r="F745" s="30"/>
      <c r="G745" s="31"/>
      <c r="H745" s="32"/>
      <c r="I745" s="32"/>
      <c r="J745" s="32"/>
    </row>
    <row r="746" spans="1:10" x14ac:dyDescent="0.2">
      <c r="A746" t="s">
        <v>747</v>
      </c>
      <c r="B746">
        <v>3</v>
      </c>
      <c r="C746">
        <v>103</v>
      </c>
      <c r="E746" s="27"/>
      <c r="F746" s="30"/>
      <c r="G746" s="31"/>
      <c r="H746" s="32"/>
      <c r="I746" s="32"/>
      <c r="J746" s="32"/>
    </row>
    <row r="747" spans="1:10" x14ac:dyDescent="0.2">
      <c r="A747" t="s">
        <v>748</v>
      </c>
      <c r="B747">
        <v>4</v>
      </c>
      <c r="C747">
        <v>96</v>
      </c>
      <c r="E747" s="27"/>
      <c r="F747" s="30"/>
      <c r="G747" s="31"/>
      <c r="H747" s="32"/>
      <c r="I747" s="32"/>
      <c r="J747" s="32"/>
    </row>
    <row r="748" spans="1:10" x14ac:dyDescent="0.2">
      <c r="A748" t="s">
        <v>749</v>
      </c>
      <c r="B748">
        <v>0</v>
      </c>
      <c r="C748">
        <v>102</v>
      </c>
      <c r="E748" s="27"/>
      <c r="F748" s="30"/>
      <c r="G748" s="31"/>
      <c r="H748" s="32"/>
      <c r="I748" s="32"/>
      <c r="J748" s="32"/>
    </row>
    <row r="749" spans="1:10" x14ac:dyDescent="0.2">
      <c r="A749" t="s">
        <v>750</v>
      </c>
      <c r="B749">
        <v>4</v>
      </c>
      <c r="C749">
        <v>99</v>
      </c>
      <c r="E749" s="27"/>
      <c r="F749" s="30"/>
      <c r="G749" s="31"/>
      <c r="H749" s="32"/>
      <c r="I749" s="32"/>
      <c r="J749" s="32"/>
    </row>
    <row r="750" spans="1:10" x14ac:dyDescent="0.2">
      <c r="A750" t="s">
        <v>751</v>
      </c>
      <c r="B750">
        <v>5</v>
      </c>
      <c r="C750">
        <v>103</v>
      </c>
      <c r="E750" s="27"/>
      <c r="F750" s="30"/>
      <c r="G750" s="31"/>
      <c r="H750" s="32"/>
      <c r="I750" s="32"/>
      <c r="J750" s="32"/>
    </row>
    <row r="751" spans="1:10" x14ac:dyDescent="0.2">
      <c r="A751" t="s">
        <v>752</v>
      </c>
      <c r="B751">
        <v>1</v>
      </c>
      <c r="C751">
        <v>94</v>
      </c>
      <c r="E751" s="27"/>
      <c r="F751" s="30"/>
      <c r="G751" s="31"/>
      <c r="H751" s="32"/>
      <c r="I751" s="32"/>
      <c r="J751" s="32"/>
    </row>
    <row r="752" spans="1:10" x14ac:dyDescent="0.2">
      <c r="A752" t="s">
        <v>753</v>
      </c>
      <c r="B752">
        <v>3</v>
      </c>
      <c r="C752">
        <v>103</v>
      </c>
      <c r="E752" s="27"/>
      <c r="F752" s="30"/>
      <c r="G752" s="31"/>
      <c r="H752" s="32"/>
      <c r="I752" s="32"/>
      <c r="J752" s="32"/>
    </row>
    <row r="753" spans="1:10" x14ac:dyDescent="0.2">
      <c r="A753" t="s">
        <v>754</v>
      </c>
      <c r="B753">
        <v>0</v>
      </c>
      <c r="C753">
        <v>106</v>
      </c>
      <c r="E753" s="27"/>
      <c r="F753" s="30"/>
      <c r="G753" s="31"/>
      <c r="H753" s="32"/>
      <c r="I753" s="32"/>
      <c r="J753" s="32"/>
    </row>
    <row r="754" spans="1:10" x14ac:dyDescent="0.2">
      <c r="A754" t="s">
        <v>755</v>
      </c>
      <c r="B754">
        <v>0</v>
      </c>
      <c r="C754">
        <v>107</v>
      </c>
      <c r="E754" s="27"/>
      <c r="F754" s="30"/>
      <c r="G754" s="31"/>
      <c r="H754" s="32"/>
      <c r="I754" s="32"/>
      <c r="J754" s="32"/>
    </row>
    <row r="755" spans="1:10" x14ac:dyDescent="0.2">
      <c r="A755" t="s">
        <v>756</v>
      </c>
      <c r="B755">
        <v>7</v>
      </c>
      <c r="C755">
        <v>94</v>
      </c>
      <c r="E755" s="27"/>
      <c r="F755" s="30"/>
      <c r="G755" s="31"/>
      <c r="H755" s="32"/>
      <c r="I755" s="32"/>
      <c r="J755" s="32"/>
    </row>
    <row r="756" spans="1:10" x14ac:dyDescent="0.2">
      <c r="A756" t="s">
        <v>757</v>
      </c>
      <c r="B756">
        <v>2</v>
      </c>
      <c r="C756">
        <v>100</v>
      </c>
      <c r="E756" s="27"/>
      <c r="F756" s="30"/>
      <c r="G756" s="31"/>
      <c r="H756" s="32"/>
      <c r="I756" s="32"/>
      <c r="J756" s="32"/>
    </row>
    <row r="757" spans="1:10" x14ac:dyDescent="0.2">
      <c r="A757" t="s">
        <v>758</v>
      </c>
      <c r="B757">
        <v>1</v>
      </c>
      <c r="C757">
        <v>104</v>
      </c>
      <c r="E757" s="27"/>
      <c r="F757" s="30"/>
      <c r="G757" s="31"/>
      <c r="H757" s="32"/>
      <c r="I757" s="32"/>
      <c r="J757" s="32"/>
    </row>
    <row r="758" spans="1:10" x14ac:dyDescent="0.2">
      <c r="A758" t="s">
        <v>759</v>
      </c>
      <c r="B758">
        <v>3</v>
      </c>
      <c r="C758">
        <v>105</v>
      </c>
      <c r="E758" s="27"/>
      <c r="F758" s="30"/>
      <c r="G758" s="31"/>
      <c r="H758" s="32"/>
      <c r="I758" s="32"/>
      <c r="J758" s="32"/>
    </row>
    <row r="759" spans="1:10" x14ac:dyDescent="0.2">
      <c r="A759" t="s">
        <v>760</v>
      </c>
      <c r="B759">
        <v>2</v>
      </c>
      <c r="C759">
        <v>104</v>
      </c>
      <c r="E759" s="27"/>
      <c r="F759" s="30"/>
      <c r="G759" s="31"/>
      <c r="H759" s="32"/>
      <c r="I759" s="32"/>
      <c r="J759" s="32"/>
    </row>
    <row r="760" spans="1:10" x14ac:dyDescent="0.2">
      <c r="A760" t="s">
        <v>761</v>
      </c>
      <c r="B760">
        <v>1</v>
      </c>
      <c r="C760">
        <v>102</v>
      </c>
      <c r="E760" s="27"/>
      <c r="F760" s="30"/>
      <c r="G760" s="31"/>
      <c r="H760" s="32"/>
      <c r="I760" s="32"/>
      <c r="J760" s="32"/>
    </row>
    <row r="761" spans="1:10" x14ac:dyDescent="0.2">
      <c r="A761" t="s">
        <v>762</v>
      </c>
      <c r="B761">
        <v>4</v>
      </c>
      <c r="C761">
        <v>103</v>
      </c>
      <c r="E761" s="27"/>
      <c r="F761" s="30"/>
      <c r="G761" s="31"/>
      <c r="H761" s="32"/>
      <c r="I761" s="32"/>
      <c r="J761" s="32"/>
    </row>
    <row r="762" spans="1:10" x14ac:dyDescent="0.2">
      <c r="A762" t="s">
        <v>763</v>
      </c>
      <c r="B762">
        <v>1</v>
      </c>
      <c r="C762">
        <v>100</v>
      </c>
      <c r="E762" s="27"/>
      <c r="F762" s="30"/>
      <c r="G762" s="31"/>
      <c r="H762" s="32"/>
      <c r="I762" s="32"/>
      <c r="J762" s="32"/>
    </row>
    <row r="763" spans="1:10" x14ac:dyDescent="0.2">
      <c r="A763" t="s">
        <v>764</v>
      </c>
      <c r="B763">
        <v>2</v>
      </c>
      <c r="C763">
        <v>108</v>
      </c>
      <c r="E763" s="27"/>
      <c r="F763" s="30"/>
      <c r="G763" s="31"/>
      <c r="H763" s="32"/>
      <c r="I763" s="32"/>
      <c r="J763" s="32"/>
    </row>
    <row r="764" spans="1:10" x14ac:dyDescent="0.2">
      <c r="A764" t="s">
        <v>765</v>
      </c>
      <c r="B764">
        <v>2</v>
      </c>
      <c r="C764">
        <v>107</v>
      </c>
      <c r="E764" s="27"/>
      <c r="F764" s="30"/>
      <c r="G764" s="31"/>
      <c r="H764" s="32"/>
      <c r="I764" s="32"/>
      <c r="J764" s="32"/>
    </row>
    <row r="765" spans="1:10" x14ac:dyDescent="0.2">
      <c r="A765" t="s">
        <v>766</v>
      </c>
      <c r="B765">
        <v>2</v>
      </c>
      <c r="C765">
        <v>102</v>
      </c>
      <c r="E765" s="27"/>
      <c r="F765" s="30"/>
      <c r="G765" s="31"/>
      <c r="H765" s="32"/>
      <c r="I765" s="32"/>
      <c r="J765" s="32"/>
    </row>
    <row r="766" spans="1:10" x14ac:dyDescent="0.2">
      <c r="A766" t="s">
        <v>767</v>
      </c>
      <c r="B766">
        <v>1</v>
      </c>
      <c r="C766">
        <v>97</v>
      </c>
      <c r="E766" s="27"/>
      <c r="F766" s="30"/>
      <c r="G766" s="31"/>
      <c r="H766" s="32"/>
      <c r="I766" s="32"/>
      <c r="J766" s="32"/>
    </row>
    <row r="767" spans="1:10" x14ac:dyDescent="0.2">
      <c r="A767" t="s">
        <v>768</v>
      </c>
      <c r="B767">
        <v>6</v>
      </c>
      <c r="C767">
        <v>93</v>
      </c>
      <c r="E767" s="27"/>
      <c r="F767" s="30"/>
      <c r="G767" s="31"/>
      <c r="H767" s="32"/>
      <c r="I767" s="32"/>
      <c r="J767" s="32"/>
    </row>
    <row r="768" spans="1:10" x14ac:dyDescent="0.2">
      <c r="A768" t="s">
        <v>769</v>
      </c>
      <c r="B768">
        <v>5</v>
      </c>
      <c r="C768">
        <v>97</v>
      </c>
      <c r="E768" s="27"/>
      <c r="F768" s="30"/>
      <c r="G768" s="31"/>
      <c r="H768" s="32"/>
      <c r="I768" s="32"/>
      <c r="J768" s="32"/>
    </row>
    <row r="769" spans="1:10" x14ac:dyDescent="0.2">
      <c r="A769" t="s">
        <v>770</v>
      </c>
      <c r="B769">
        <v>3</v>
      </c>
      <c r="C769">
        <v>101</v>
      </c>
      <c r="E769" s="27"/>
      <c r="F769" s="30"/>
      <c r="G769" s="31"/>
      <c r="H769" s="32"/>
      <c r="I769" s="32"/>
      <c r="J769" s="32"/>
    </row>
    <row r="770" spans="1:10" x14ac:dyDescent="0.2">
      <c r="A770" t="s">
        <v>771</v>
      </c>
      <c r="B770">
        <v>2</v>
      </c>
      <c r="C770">
        <v>91</v>
      </c>
      <c r="E770" s="27"/>
      <c r="F770" s="30"/>
      <c r="G770" s="31"/>
      <c r="H770" s="32"/>
      <c r="I770" s="32"/>
      <c r="J770" s="32"/>
    </row>
    <row r="771" spans="1:10" x14ac:dyDescent="0.2">
      <c r="A771" t="s">
        <v>772</v>
      </c>
      <c r="B771">
        <v>5</v>
      </c>
      <c r="C771">
        <v>99</v>
      </c>
      <c r="E771" s="27"/>
      <c r="F771" s="30"/>
      <c r="G771" s="31"/>
      <c r="H771" s="32"/>
      <c r="I771" s="32"/>
      <c r="J771" s="32"/>
    </row>
    <row r="772" spans="1:10" x14ac:dyDescent="0.2">
      <c r="A772" t="s">
        <v>773</v>
      </c>
      <c r="B772">
        <v>1</v>
      </c>
      <c r="C772">
        <v>96</v>
      </c>
      <c r="E772" s="27"/>
      <c r="F772" s="30"/>
      <c r="G772" s="31"/>
      <c r="H772" s="32"/>
      <c r="I772" s="32"/>
      <c r="J772" s="32"/>
    </row>
    <row r="773" spans="1:10" x14ac:dyDescent="0.2">
      <c r="A773" t="s">
        <v>774</v>
      </c>
      <c r="B773">
        <v>4</v>
      </c>
      <c r="C773">
        <v>94</v>
      </c>
      <c r="E773" s="27"/>
      <c r="F773" s="30"/>
      <c r="G773" s="31"/>
      <c r="H773" s="32"/>
      <c r="I773" s="32"/>
      <c r="J773" s="32"/>
    </row>
    <row r="774" spans="1:10" x14ac:dyDescent="0.2">
      <c r="A774" t="s">
        <v>775</v>
      </c>
      <c r="B774">
        <v>1</v>
      </c>
      <c r="C774">
        <v>99</v>
      </c>
      <c r="E774" s="27"/>
      <c r="F774" s="30"/>
      <c r="G774" s="31"/>
      <c r="H774" s="32"/>
      <c r="I774" s="32"/>
      <c r="J774" s="32"/>
    </row>
    <row r="775" spans="1:10" x14ac:dyDescent="0.2">
      <c r="A775" t="s">
        <v>776</v>
      </c>
      <c r="B775">
        <v>2</v>
      </c>
      <c r="C775">
        <v>98</v>
      </c>
      <c r="E775" s="27"/>
      <c r="F775" s="30"/>
      <c r="G775" s="31"/>
      <c r="H775" s="32"/>
      <c r="I775" s="32"/>
      <c r="J775" s="32"/>
    </row>
    <row r="776" spans="1:10" x14ac:dyDescent="0.2">
      <c r="A776" t="s">
        <v>777</v>
      </c>
      <c r="B776">
        <v>4</v>
      </c>
      <c r="C776">
        <v>96</v>
      </c>
      <c r="E776" s="27"/>
      <c r="F776" s="30"/>
      <c r="G776" s="31"/>
      <c r="H776" s="32"/>
      <c r="I776" s="32"/>
      <c r="J776" s="32"/>
    </row>
    <row r="777" spans="1:10" x14ac:dyDescent="0.2">
      <c r="A777" t="s">
        <v>778</v>
      </c>
      <c r="B777">
        <v>2</v>
      </c>
      <c r="C777">
        <v>101</v>
      </c>
      <c r="E777" s="27"/>
      <c r="F777" s="30"/>
      <c r="G777" s="31"/>
      <c r="H777" s="32"/>
      <c r="I777" s="32"/>
      <c r="J777" s="32"/>
    </row>
    <row r="778" spans="1:10" x14ac:dyDescent="0.2">
      <c r="A778" t="s">
        <v>779</v>
      </c>
      <c r="B778">
        <v>1</v>
      </c>
      <c r="C778">
        <v>101</v>
      </c>
      <c r="E778" s="27"/>
      <c r="F778" s="30"/>
      <c r="G778" s="31"/>
      <c r="H778" s="32"/>
      <c r="I778" s="32"/>
      <c r="J778" s="32"/>
    </row>
    <row r="779" spans="1:10" x14ac:dyDescent="0.2">
      <c r="A779" t="s">
        <v>780</v>
      </c>
      <c r="B779">
        <v>0</v>
      </c>
      <c r="C779">
        <v>108</v>
      </c>
      <c r="E779" s="27"/>
      <c r="F779" s="30"/>
      <c r="G779" s="31"/>
      <c r="H779" s="32"/>
      <c r="I779" s="32"/>
      <c r="J779" s="32"/>
    </row>
    <row r="780" spans="1:10" x14ac:dyDescent="0.2">
      <c r="A780" t="s">
        <v>781</v>
      </c>
      <c r="B780">
        <v>4</v>
      </c>
      <c r="C780">
        <v>112</v>
      </c>
      <c r="E780" s="27"/>
      <c r="F780" s="30"/>
      <c r="G780" s="31"/>
      <c r="H780" s="32"/>
      <c r="I780" s="32"/>
      <c r="J780" s="32"/>
    </row>
    <row r="781" spans="1:10" x14ac:dyDescent="0.2">
      <c r="A781" t="s">
        <v>782</v>
      </c>
      <c r="B781">
        <v>1</v>
      </c>
      <c r="C781">
        <v>104</v>
      </c>
      <c r="E781" s="27"/>
      <c r="F781" s="30"/>
      <c r="G781" s="31"/>
      <c r="H781" s="32"/>
      <c r="I781" s="32"/>
      <c r="J781" s="32"/>
    </row>
    <row r="782" spans="1:10" x14ac:dyDescent="0.2">
      <c r="A782" t="s">
        <v>783</v>
      </c>
      <c r="B782">
        <v>4</v>
      </c>
      <c r="C782">
        <v>111</v>
      </c>
      <c r="E782" s="27"/>
      <c r="F782" s="30"/>
      <c r="G782" s="31"/>
      <c r="H782" s="32"/>
      <c r="I782" s="32"/>
      <c r="J782" s="32"/>
    </row>
    <row r="783" spans="1:10" x14ac:dyDescent="0.2">
      <c r="A783" t="s">
        <v>784</v>
      </c>
      <c r="B783">
        <v>2</v>
      </c>
      <c r="C783">
        <v>96</v>
      </c>
      <c r="E783" s="27"/>
      <c r="F783" s="30"/>
      <c r="G783" s="31"/>
      <c r="H783" s="32"/>
      <c r="I783" s="32"/>
      <c r="J783" s="32"/>
    </row>
    <row r="784" spans="1:10" x14ac:dyDescent="0.2">
      <c r="A784" t="s">
        <v>785</v>
      </c>
      <c r="B784">
        <v>1</v>
      </c>
      <c r="C784">
        <v>95</v>
      </c>
      <c r="E784" s="27"/>
      <c r="F784" s="30"/>
      <c r="G784" s="31"/>
      <c r="H784" s="32"/>
      <c r="I784" s="32"/>
      <c r="J784" s="32"/>
    </row>
    <row r="785" spans="1:10" x14ac:dyDescent="0.2">
      <c r="A785" t="s">
        <v>786</v>
      </c>
      <c r="B785">
        <v>2</v>
      </c>
      <c r="C785">
        <v>103</v>
      </c>
      <c r="E785" s="27"/>
      <c r="F785" s="30"/>
      <c r="G785" s="31"/>
      <c r="H785" s="32"/>
      <c r="I785" s="32"/>
      <c r="J785" s="32"/>
    </row>
    <row r="786" spans="1:10" x14ac:dyDescent="0.2">
      <c r="A786" t="s">
        <v>787</v>
      </c>
      <c r="B786">
        <v>1</v>
      </c>
      <c r="C786">
        <v>109</v>
      </c>
      <c r="E786" s="27"/>
      <c r="F786" s="30"/>
      <c r="G786" s="31"/>
      <c r="H786" s="32"/>
      <c r="I786" s="32"/>
      <c r="J786" s="32"/>
    </row>
    <row r="787" spans="1:10" x14ac:dyDescent="0.2">
      <c r="A787" t="s">
        <v>788</v>
      </c>
      <c r="B787">
        <v>1</v>
      </c>
      <c r="C787">
        <v>100</v>
      </c>
      <c r="E787" s="27"/>
      <c r="F787" s="30"/>
      <c r="G787" s="31"/>
      <c r="H787" s="32"/>
      <c r="I787" s="32"/>
      <c r="J787" s="32"/>
    </row>
    <row r="788" spans="1:10" x14ac:dyDescent="0.2">
      <c r="A788" t="s">
        <v>789</v>
      </c>
      <c r="B788">
        <v>4</v>
      </c>
      <c r="C788">
        <v>95</v>
      </c>
      <c r="E788" s="27"/>
      <c r="F788" s="30"/>
      <c r="G788" s="31"/>
      <c r="H788" s="32"/>
      <c r="I788" s="32"/>
      <c r="J788" s="32"/>
    </row>
    <row r="789" spans="1:10" x14ac:dyDescent="0.2">
      <c r="A789" t="s">
        <v>790</v>
      </c>
      <c r="B789">
        <v>3</v>
      </c>
      <c r="C789">
        <v>103</v>
      </c>
      <c r="E789" s="27"/>
      <c r="F789" s="30"/>
      <c r="G789" s="31"/>
      <c r="H789" s="32"/>
      <c r="I789" s="32"/>
      <c r="J789" s="32"/>
    </row>
    <row r="790" spans="1:10" x14ac:dyDescent="0.2">
      <c r="A790" t="s">
        <v>791</v>
      </c>
      <c r="B790">
        <v>1</v>
      </c>
      <c r="C790">
        <v>104</v>
      </c>
      <c r="E790" s="27"/>
      <c r="F790" s="30"/>
      <c r="G790" s="31"/>
      <c r="H790" s="32"/>
      <c r="I790" s="32"/>
      <c r="J790" s="32"/>
    </row>
    <row r="791" spans="1:10" x14ac:dyDescent="0.2">
      <c r="A791" t="s">
        <v>792</v>
      </c>
      <c r="B791">
        <v>5</v>
      </c>
      <c r="C791">
        <v>91</v>
      </c>
      <c r="E791" s="27"/>
      <c r="F791" s="30"/>
      <c r="G791" s="31"/>
      <c r="H791" s="32"/>
      <c r="I791" s="32"/>
      <c r="J791" s="32"/>
    </row>
    <row r="792" spans="1:10" x14ac:dyDescent="0.2">
      <c r="A792" t="s">
        <v>793</v>
      </c>
      <c r="B792">
        <v>1</v>
      </c>
      <c r="C792">
        <v>100</v>
      </c>
      <c r="E792" s="27"/>
      <c r="F792" s="30"/>
      <c r="G792" s="31"/>
      <c r="H792" s="32"/>
      <c r="I792" s="32"/>
      <c r="J792" s="32"/>
    </row>
    <row r="793" spans="1:10" x14ac:dyDescent="0.2">
      <c r="A793" t="s">
        <v>794</v>
      </c>
      <c r="B793">
        <v>0</v>
      </c>
      <c r="C793">
        <v>107</v>
      </c>
      <c r="E793" s="27"/>
      <c r="F793" s="30"/>
      <c r="G793" s="31"/>
      <c r="H793" s="32"/>
      <c r="I793" s="32"/>
      <c r="J793" s="32"/>
    </row>
    <row r="794" spans="1:10" x14ac:dyDescent="0.2">
      <c r="A794" t="s">
        <v>795</v>
      </c>
      <c r="B794">
        <v>1</v>
      </c>
      <c r="C794">
        <v>94</v>
      </c>
      <c r="E794" s="27"/>
      <c r="F794" s="30"/>
      <c r="G794" s="31"/>
      <c r="H794" s="32"/>
      <c r="I794" s="32"/>
      <c r="J794" s="32"/>
    </row>
    <row r="795" spans="1:10" x14ac:dyDescent="0.2">
      <c r="A795" t="s">
        <v>796</v>
      </c>
      <c r="B795">
        <v>2</v>
      </c>
      <c r="C795">
        <v>102</v>
      </c>
      <c r="E795" s="27"/>
      <c r="F795" s="30"/>
      <c r="G795" s="31"/>
      <c r="H795" s="32"/>
      <c r="I795" s="32"/>
      <c r="J795" s="32"/>
    </row>
    <row r="796" spans="1:10" x14ac:dyDescent="0.2">
      <c r="A796" t="s">
        <v>797</v>
      </c>
      <c r="B796">
        <v>0</v>
      </c>
      <c r="C796">
        <v>109</v>
      </c>
      <c r="E796" s="27"/>
      <c r="F796" s="30"/>
      <c r="G796" s="31"/>
      <c r="H796" s="32"/>
      <c r="I796" s="32"/>
      <c r="J796" s="32"/>
    </row>
    <row r="797" spans="1:10" x14ac:dyDescent="0.2">
      <c r="A797" t="s">
        <v>798</v>
      </c>
      <c r="B797">
        <v>4</v>
      </c>
      <c r="C797">
        <v>106</v>
      </c>
      <c r="E797" s="27"/>
      <c r="F797" s="30"/>
      <c r="G797" s="31"/>
      <c r="H797" s="32"/>
      <c r="I797" s="32"/>
      <c r="J797" s="32"/>
    </row>
    <row r="798" spans="1:10" x14ac:dyDescent="0.2">
      <c r="A798" t="s">
        <v>799</v>
      </c>
      <c r="B798">
        <v>5</v>
      </c>
      <c r="C798">
        <v>99</v>
      </c>
      <c r="E798" s="27"/>
      <c r="F798" s="30"/>
      <c r="G798" s="31"/>
      <c r="H798" s="32"/>
      <c r="I798" s="32"/>
      <c r="J798" s="32"/>
    </row>
    <row r="799" spans="1:10" x14ac:dyDescent="0.2">
      <c r="A799" t="s">
        <v>800</v>
      </c>
      <c r="B799">
        <v>0</v>
      </c>
      <c r="C799">
        <v>108</v>
      </c>
      <c r="E799" s="27"/>
      <c r="F799" s="30"/>
      <c r="G799" s="31"/>
      <c r="H799" s="32"/>
      <c r="I799" s="32"/>
      <c r="J799" s="32"/>
    </row>
    <row r="800" spans="1:10" x14ac:dyDescent="0.2">
      <c r="A800" t="s">
        <v>801</v>
      </c>
      <c r="B800">
        <v>2</v>
      </c>
      <c r="C800">
        <v>103</v>
      </c>
      <c r="E800" s="27"/>
      <c r="F800" s="30"/>
      <c r="G800" s="31"/>
      <c r="H800" s="32"/>
      <c r="I800" s="32"/>
      <c r="J800" s="32"/>
    </row>
    <row r="801" spans="1:10" x14ac:dyDescent="0.2">
      <c r="A801" t="s">
        <v>802</v>
      </c>
      <c r="B801">
        <v>1</v>
      </c>
      <c r="C801">
        <v>107</v>
      </c>
      <c r="E801" s="27"/>
      <c r="F801" s="30"/>
      <c r="G801" s="31"/>
      <c r="H801" s="32"/>
      <c r="I801" s="32"/>
      <c r="J801" s="32"/>
    </row>
    <row r="802" spans="1:10" x14ac:dyDescent="0.2">
      <c r="A802" t="s">
        <v>803</v>
      </c>
      <c r="B802">
        <v>2</v>
      </c>
      <c r="C802">
        <v>108</v>
      </c>
      <c r="E802" s="27"/>
      <c r="F802" s="30"/>
      <c r="G802" s="31"/>
      <c r="H802" s="32"/>
      <c r="I802" s="32"/>
      <c r="J802" s="32"/>
    </row>
    <row r="803" spans="1:10" x14ac:dyDescent="0.2">
      <c r="A803" t="s">
        <v>804</v>
      </c>
      <c r="B803">
        <v>4</v>
      </c>
      <c r="C803">
        <v>102</v>
      </c>
      <c r="E803" s="27"/>
      <c r="F803" s="30"/>
      <c r="G803" s="31"/>
      <c r="H803" s="32"/>
      <c r="I803" s="32"/>
      <c r="J803" s="32"/>
    </row>
    <row r="804" spans="1:10" x14ac:dyDescent="0.2">
      <c r="A804" t="s">
        <v>805</v>
      </c>
      <c r="B804">
        <v>2</v>
      </c>
      <c r="C804">
        <v>98</v>
      </c>
      <c r="E804" s="27"/>
      <c r="F804" s="30"/>
      <c r="G804" s="31"/>
      <c r="H804" s="32"/>
      <c r="I804" s="32"/>
      <c r="J804" s="32"/>
    </row>
    <row r="805" spans="1:10" x14ac:dyDescent="0.2">
      <c r="A805" t="s">
        <v>806</v>
      </c>
      <c r="B805">
        <v>0</v>
      </c>
      <c r="C805">
        <v>116</v>
      </c>
      <c r="E805" s="27"/>
      <c r="F805" s="30"/>
      <c r="G805" s="31"/>
      <c r="H805" s="32"/>
      <c r="I805" s="32"/>
      <c r="J805" s="32"/>
    </row>
    <row r="806" spans="1:10" x14ac:dyDescent="0.2">
      <c r="A806" t="s">
        <v>807</v>
      </c>
      <c r="B806">
        <v>2</v>
      </c>
      <c r="C806">
        <v>111</v>
      </c>
      <c r="E806" s="27"/>
      <c r="F806" s="30"/>
      <c r="G806" s="31"/>
      <c r="H806" s="32"/>
      <c r="I806" s="32"/>
      <c r="J806" s="32"/>
    </row>
    <row r="807" spans="1:10" x14ac:dyDescent="0.2">
      <c r="A807" t="s">
        <v>808</v>
      </c>
      <c r="B807">
        <v>3</v>
      </c>
      <c r="C807">
        <v>102</v>
      </c>
      <c r="E807" s="27"/>
      <c r="F807" s="30"/>
      <c r="G807" s="31"/>
      <c r="H807" s="32"/>
      <c r="I807" s="32"/>
      <c r="J807" s="32"/>
    </row>
    <row r="808" spans="1:10" x14ac:dyDescent="0.2">
      <c r="A808" t="s">
        <v>809</v>
      </c>
      <c r="B808">
        <v>0</v>
      </c>
      <c r="C808">
        <v>114</v>
      </c>
      <c r="E808" s="27"/>
      <c r="F808" s="30"/>
      <c r="G808" s="31"/>
      <c r="H808" s="32"/>
      <c r="I808" s="32"/>
      <c r="J808" s="32"/>
    </row>
    <row r="809" spans="1:10" x14ac:dyDescent="0.2">
      <c r="A809" t="s">
        <v>810</v>
      </c>
      <c r="B809">
        <v>5</v>
      </c>
      <c r="C809">
        <v>112</v>
      </c>
      <c r="E809" s="27"/>
      <c r="F809" s="30"/>
      <c r="G809" s="31"/>
      <c r="H809" s="32"/>
      <c r="I809" s="32"/>
      <c r="J809" s="32"/>
    </row>
    <row r="810" spans="1:10" x14ac:dyDescent="0.2">
      <c r="A810" t="s">
        <v>811</v>
      </c>
      <c r="B810">
        <v>3</v>
      </c>
      <c r="C810">
        <v>99</v>
      </c>
      <c r="E810" s="27"/>
      <c r="F810" s="30"/>
      <c r="G810" s="31"/>
      <c r="H810" s="32"/>
      <c r="I810" s="32"/>
      <c r="J810" s="32"/>
    </row>
    <row r="811" spans="1:10" x14ac:dyDescent="0.2">
      <c r="A811" t="s">
        <v>812</v>
      </c>
      <c r="B811">
        <v>0</v>
      </c>
      <c r="C811">
        <v>100</v>
      </c>
      <c r="E811" s="27"/>
      <c r="F811" s="30"/>
      <c r="G811" s="31"/>
      <c r="H811" s="32"/>
      <c r="I811" s="32"/>
      <c r="J811" s="32"/>
    </row>
    <row r="812" spans="1:10" x14ac:dyDescent="0.2">
      <c r="A812" t="s">
        <v>813</v>
      </c>
      <c r="B812">
        <v>3</v>
      </c>
      <c r="C812">
        <v>90</v>
      </c>
      <c r="E812" s="27"/>
      <c r="F812" s="30"/>
      <c r="G812" s="31"/>
      <c r="H812" s="32"/>
      <c r="I812" s="32"/>
      <c r="J812" s="32"/>
    </row>
    <row r="813" spans="1:10" x14ac:dyDescent="0.2">
      <c r="A813" t="s">
        <v>814</v>
      </c>
      <c r="B813">
        <v>1</v>
      </c>
      <c r="C813">
        <v>107</v>
      </c>
      <c r="E813" s="27"/>
      <c r="F813" s="30"/>
      <c r="G813" s="31"/>
      <c r="H813" s="32"/>
      <c r="I813" s="32"/>
      <c r="J813" s="32"/>
    </row>
    <row r="814" spans="1:10" x14ac:dyDescent="0.2">
      <c r="A814" t="s">
        <v>815</v>
      </c>
      <c r="B814">
        <v>1</v>
      </c>
      <c r="C814">
        <v>96</v>
      </c>
      <c r="E814" s="27"/>
      <c r="F814" s="30"/>
      <c r="G814" s="31"/>
      <c r="H814" s="32"/>
      <c r="I814" s="32"/>
      <c r="J814" s="32"/>
    </row>
    <row r="815" spans="1:10" x14ac:dyDescent="0.2">
      <c r="A815" t="s">
        <v>816</v>
      </c>
      <c r="B815">
        <v>5</v>
      </c>
      <c r="C815">
        <v>92</v>
      </c>
      <c r="E815" s="27"/>
      <c r="F815" s="30"/>
      <c r="G815" s="31"/>
      <c r="H815" s="32"/>
      <c r="I815" s="32"/>
      <c r="J815" s="32"/>
    </row>
    <row r="816" spans="1:10" x14ac:dyDescent="0.2">
      <c r="A816" t="s">
        <v>817</v>
      </c>
      <c r="B816">
        <v>2</v>
      </c>
      <c r="C816">
        <v>100</v>
      </c>
      <c r="E816" s="27"/>
      <c r="F816" s="30"/>
      <c r="G816" s="31"/>
      <c r="H816" s="32"/>
      <c r="I816" s="32"/>
      <c r="J816" s="32"/>
    </row>
    <row r="817" spans="1:10" x14ac:dyDescent="0.2">
      <c r="A817" t="s">
        <v>818</v>
      </c>
      <c r="B817">
        <v>1</v>
      </c>
      <c r="C817">
        <v>97</v>
      </c>
      <c r="E817" s="27"/>
      <c r="F817" s="30"/>
      <c r="G817" s="31"/>
      <c r="H817" s="32"/>
      <c r="I817" s="32"/>
      <c r="J817" s="32"/>
    </row>
    <row r="818" spans="1:10" x14ac:dyDescent="0.2">
      <c r="A818" t="s">
        <v>819</v>
      </c>
      <c r="B818">
        <v>1</v>
      </c>
      <c r="C818">
        <v>101</v>
      </c>
      <c r="E818" s="27"/>
      <c r="F818" s="30"/>
      <c r="G818" s="31"/>
      <c r="H818" s="32"/>
      <c r="I818" s="32"/>
      <c r="J818" s="32"/>
    </row>
    <row r="819" spans="1:10" x14ac:dyDescent="0.2">
      <c r="A819" t="s">
        <v>820</v>
      </c>
      <c r="B819">
        <v>2</v>
      </c>
      <c r="C819">
        <v>106</v>
      </c>
      <c r="E819" s="27"/>
      <c r="F819" s="30"/>
      <c r="G819" s="31"/>
      <c r="H819" s="32"/>
      <c r="I819" s="32"/>
      <c r="J819" s="32"/>
    </row>
    <row r="820" spans="1:10" x14ac:dyDescent="0.2">
      <c r="A820" t="s">
        <v>821</v>
      </c>
      <c r="B820">
        <v>0</v>
      </c>
      <c r="C820">
        <v>103</v>
      </c>
      <c r="E820" s="27"/>
      <c r="F820" s="30"/>
      <c r="G820" s="31"/>
      <c r="H820" s="32"/>
      <c r="I820" s="32"/>
      <c r="J820" s="32"/>
    </row>
    <row r="821" spans="1:10" x14ac:dyDescent="0.2">
      <c r="A821" t="s">
        <v>822</v>
      </c>
      <c r="B821">
        <v>3</v>
      </c>
      <c r="C821">
        <v>95</v>
      </c>
      <c r="E821" s="27"/>
      <c r="F821" s="30"/>
      <c r="G821" s="31"/>
      <c r="H821" s="32"/>
      <c r="I821" s="32"/>
      <c r="J821" s="32"/>
    </row>
    <row r="822" spans="1:10" x14ac:dyDescent="0.2">
      <c r="A822" t="s">
        <v>823</v>
      </c>
      <c r="B822">
        <v>0</v>
      </c>
      <c r="C822">
        <v>102</v>
      </c>
      <c r="E822" s="27"/>
      <c r="F822" s="30"/>
      <c r="G822" s="31"/>
      <c r="H822" s="32"/>
      <c r="I822" s="32"/>
      <c r="J822" s="32"/>
    </row>
    <row r="823" spans="1:10" x14ac:dyDescent="0.2">
      <c r="A823" t="s">
        <v>824</v>
      </c>
      <c r="B823">
        <v>0</v>
      </c>
      <c r="C823">
        <v>104</v>
      </c>
      <c r="E823" s="27"/>
      <c r="F823" s="30"/>
      <c r="G823" s="31"/>
      <c r="H823" s="32"/>
      <c r="I823" s="32"/>
      <c r="J823" s="32"/>
    </row>
    <row r="824" spans="1:10" x14ac:dyDescent="0.2">
      <c r="A824" t="s">
        <v>825</v>
      </c>
      <c r="B824">
        <v>7</v>
      </c>
      <c r="C824">
        <v>112</v>
      </c>
      <c r="E824" s="27"/>
      <c r="F824" s="30"/>
      <c r="G824" s="31"/>
      <c r="H824" s="32"/>
      <c r="I824" s="32"/>
      <c r="J824" s="32"/>
    </row>
    <row r="825" spans="1:10" x14ac:dyDescent="0.2">
      <c r="A825" t="s">
        <v>826</v>
      </c>
      <c r="B825">
        <v>3</v>
      </c>
      <c r="C825">
        <v>108</v>
      </c>
      <c r="E825" s="27"/>
      <c r="F825" s="30"/>
      <c r="G825" s="31"/>
      <c r="H825" s="32"/>
      <c r="I825" s="32"/>
      <c r="J825" s="32"/>
    </row>
    <row r="826" spans="1:10" x14ac:dyDescent="0.2">
      <c r="A826" t="s">
        <v>827</v>
      </c>
      <c r="B826">
        <v>1</v>
      </c>
      <c r="C826">
        <v>106</v>
      </c>
      <c r="E826" s="27"/>
      <c r="F826" s="30"/>
      <c r="G826" s="31"/>
      <c r="H826" s="32"/>
      <c r="I826" s="32"/>
      <c r="J826" s="32"/>
    </row>
    <row r="827" spans="1:10" x14ac:dyDescent="0.2">
      <c r="A827" t="s">
        <v>828</v>
      </c>
      <c r="B827">
        <v>0</v>
      </c>
      <c r="C827">
        <v>111</v>
      </c>
      <c r="E827" s="27"/>
      <c r="F827" s="30"/>
      <c r="G827" s="31"/>
      <c r="H827" s="32"/>
      <c r="I827" s="32"/>
      <c r="J827" s="32"/>
    </row>
    <row r="828" spans="1:10" x14ac:dyDescent="0.2">
      <c r="A828" t="s">
        <v>829</v>
      </c>
      <c r="B828">
        <v>2</v>
      </c>
      <c r="C828">
        <v>105</v>
      </c>
      <c r="E828" s="27"/>
      <c r="F828" s="30"/>
      <c r="G828" s="31"/>
      <c r="H828" s="32"/>
      <c r="I828" s="32"/>
      <c r="J828" s="32"/>
    </row>
    <row r="829" spans="1:10" x14ac:dyDescent="0.2">
      <c r="A829" t="s">
        <v>830</v>
      </c>
      <c r="B829">
        <v>2</v>
      </c>
      <c r="C829">
        <v>111</v>
      </c>
      <c r="E829" s="27"/>
      <c r="F829" s="30"/>
      <c r="G829" s="31"/>
      <c r="H829" s="32"/>
      <c r="I829" s="32"/>
      <c r="J829" s="32"/>
    </row>
    <row r="830" spans="1:10" x14ac:dyDescent="0.2">
      <c r="A830" t="s">
        <v>831</v>
      </c>
      <c r="B830">
        <v>3</v>
      </c>
      <c r="C830">
        <v>96</v>
      </c>
      <c r="E830" s="27"/>
      <c r="F830" s="30"/>
      <c r="G830" s="31"/>
      <c r="H830" s="32"/>
      <c r="I830" s="32"/>
      <c r="J830" s="32"/>
    </row>
    <row r="831" spans="1:10" x14ac:dyDescent="0.2">
      <c r="A831" t="s">
        <v>832</v>
      </c>
      <c r="B831">
        <v>2</v>
      </c>
      <c r="C831">
        <v>105</v>
      </c>
      <c r="E831" s="27"/>
      <c r="F831" s="30"/>
      <c r="G831" s="31"/>
      <c r="H831" s="32"/>
      <c r="I831" s="32"/>
      <c r="J831" s="32"/>
    </row>
    <row r="832" spans="1:10" x14ac:dyDescent="0.2">
      <c r="A832" t="s">
        <v>833</v>
      </c>
      <c r="B832">
        <v>0</v>
      </c>
      <c r="C832">
        <v>96</v>
      </c>
      <c r="E832" s="27"/>
      <c r="F832" s="30"/>
      <c r="G832" s="31"/>
      <c r="H832" s="32"/>
      <c r="I832" s="32"/>
      <c r="J832" s="32"/>
    </row>
    <row r="833" spans="1:10" x14ac:dyDescent="0.2">
      <c r="A833" t="s">
        <v>834</v>
      </c>
      <c r="B833">
        <v>5</v>
      </c>
      <c r="C833">
        <v>84</v>
      </c>
      <c r="E833" s="27"/>
      <c r="F833" s="30"/>
      <c r="G833" s="31"/>
      <c r="H833" s="32"/>
      <c r="I833" s="32"/>
      <c r="J833" s="32"/>
    </row>
    <row r="834" spans="1:10" x14ac:dyDescent="0.2">
      <c r="A834" t="s">
        <v>835</v>
      </c>
      <c r="B834">
        <v>2</v>
      </c>
      <c r="C834">
        <v>105</v>
      </c>
      <c r="E834" s="27"/>
      <c r="F834" s="30"/>
      <c r="G834" s="31"/>
      <c r="H834" s="32"/>
      <c r="I834" s="32"/>
      <c r="J834" s="32"/>
    </row>
    <row r="835" spans="1:10" x14ac:dyDescent="0.2">
      <c r="A835" t="s">
        <v>836</v>
      </c>
      <c r="B835">
        <v>0</v>
      </c>
      <c r="C835">
        <v>95</v>
      </c>
      <c r="E835" s="27"/>
      <c r="F835" s="30"/>
      <c r="G835" s="31"/>
      <c r="H835" s="32"/>
      <c r="I835" s="32"/>
      <c r="J835" s="32"/>
    </row>
    <row r="836" spans="1:10" x14ac:dyDescent="0.2">
      <c r="A836" t="s">
        <v>837</v>
      </c>
      <c r="B836">
        <v>6</v>
      </c>
      <c r="C836">
        <v>95</v>
      </c>
      <c r="E836" s="27"/>
      <c r="F836" s="30"/>
      <c r="G836" s="31"/>
      <c r="H836" s="32"/>
      <c r="I836" s="32"/>
      <c r="J836" s="32"/>
    </row>
    <row r="837" spans="1:10" x14ac:dyDescent="0.2">
      <c r="A837" t="s">
        <v>838</v>
      </c>
      <c r="B837">
        <v>3</v>
      </c>
      <c r="C837">
        <v>100</v>
      </c>
      <c r="E837" s="27"/>
      <c r="F837" s="30"/>
      <c r="G837" s="31"/>
      <c r="H837" s="32"/>
      <c r="I837" s="32"/>
      <c r="J837" s="32"/>
    </row>
    <row r="838" spans="1:10" x14ac:dyDescent="0.2">
      <c r="A838" t="s">
        <v>839</v>
      </c>
      <c r="B838">
        <v>1</v>
      </c>
      <c r="C838">
        <v>108</v>
      </c>
      <c r="E838" s="27"/>
      <c r="F838" s="30"/>
      <c r="G838" s="31"/>
      <c r="H838" s="32"/>
      <c r="I838" s="32"/>
      <c r="J838" s="32"/>
    </row>
    <row r="839" spans="1:10" x14ac:dyDescent="0.2">
      <c r="A839" t="s">
        <v>840</v>
      </c>
      <c r="B839">
        <v>4</v>
      </c>
      <c r="C839">
        <v>101</v>
      </c>
      <c r="E839" s="27"/>
      <c r="F839" s="30"/>
      <c r="G839" s="31"/>
      <c r="H839" s="32"/>
      <c r="I839" s="32"/>
      <c r="J839" s="32"/>
    </row>
    <row r="840" spans="1:10" x14ac:dyDescent="0.2">
      <c r="A840" t="s">
        <v>841</v>
      </c>
      <c r="B840">
        <v>3</v>
      </c>
      <c r="C840">
        <v>106</v>
      </c>
      <c r="E840" s="27"/>
      <c r="F840" s="30"/>
      <c r="G840" s="31"/>
      <c r="H840" s="32"/>
      <c r="I840" s="32"/>
      <c r="J840" s="32"/>
    </row>
    <row r="841" spans="1:10" x14ac:dyDescent="0.2">
      <c r="A841" t="s">
        <v>842</v>
      </c>
      <c r="B841">
        <v>0</v>
      </c>
      <c r="C841">
        <v>107</v>
      </c>
      <c r="E841" s="27"/>
      <c r="F841" s="30"/>
      <c r="G841" s="31"/>
      <c r="H841" s="32"/>
      <c r="I841" s="32"/>
      <c r="J841" s="32"/>
    </row>
    <row r="842" spans="1:10" x14ac:dyDescent="0.2">
      <c r="A842" t="s">
        <v>843</v>
      </c>
      <c r="B842">
        <v>3</v>
      </c>
      <c r="C842">
        <v>93</v>
      </c>
      <c r="E842" s="27"/>
      <c r="F842" s="30"/>
      <c r="G842" s="31"/>
      <c r="H842" s="32"/>
      <c r="I842" s="32"/>
      <c r="J842" s="32"/>
    </row>
    <row r="843" spans="1:10" x14ac:dyDescent="0.2">
      <c r="A843" t="s">
        <v>844</v>
      </c>
      <c r="B843">
        <v>3</v>
      </c>
      <c r="C843">
        <v>101</v>
      </c>
      <c r="E843" s="27"/>
      <c r="F843" s="30"/>
      <c r="G843" s="31"/>
      <c r="H843" s="32"/>
      <c r="I843" s="32"/>
      <c r="J843" s="32"/>
    </row>
    <row r="844" spans="1:10" x14ac:dyDescent="0.2">
      <c r="A844" t="s">
        <v>845</v>
      </c>
      <c r="B844">
        <v>2</v>
      </c>
      <c r="C844">
        <v>111</v>
      </c>
      <c r="E844" s="27"/>
      <c r="F844" s="30"/>
      <c r="G844" s="31"/>
      <c r="H844" s="32"/>
      <c r="I844" s="32"/>
      <c r="J844" s="32"/>
    </row>
    <row r="845" spans="1:10" x14ac:dyDescent="0.2">
      <c r="A845" t="s">
        <v>846</v>
      </c>
      <c r="B845">
        <v>1</v>
      </c>
      <c r="C845">
        <v>107</v>
      </c>
      <c r="E845" s="27"/>
      <c r="F845" s="30"/>
      <c r="G845" s="31"/>
      <c r="H845" s="32"/>
      <c r="I845" s="32"/>
      <c r="J845" s="32"/>
    </row>
    <row r="846" spans="1:10" x14ac:dyDescent="0.2">
      <c r="A846" t="s">
        <v>847</v>
      </c>
      <c r="B846">
        <v>2</v>
      </c>
      <c r="C846">
        <v>100</v>
      </c>
      <c r="E846" s="27"/>
      <c r="F846" s="30"/>
      <c r="G846" s="31"/>
      <c r="H846" s="32"/>
      <c r="I846" s="32"/>
      <c r="J846" s="32"/>
    </row>
    <row r="847" spans="1:10" x14ac:dyDescent="0.2">
      <c r="A847" t="s">
        <v>848</v>
      </c>
      <c r="B847">
        <v>1</v>
      </c>
      <c r="C847">
        <v>98</v>
      </c>
      <c r="E847" s="27"/>
      <c r="F847" s="30"/>
      <c r="G847" s="31"/>
      <c r="H847" s="32"/>
      <c r="I847" s="32"/>
      <c r="J847" s="32"/>
    </row>
    <row r="848" spans="1:10" x14ac:dyDescent="0.2">
      <c r="A848" t="s">
        <v>849</v>
      </c>
      <c r="B848">
        <v>3</v>
      </c>
      <c r="C848">
        <v>98</v>
      </c>
      <c r="E848" s="27"/>
      <c r="F848" s="30"/>
      <c r="G848" s="31"/>
      <c r="H848" s="32"/>
      <c r="I848" s="32"/>
      <c r="J848" s="32"/>
    </row>
    <row r="849" spans="1:10" x14ac:dyDescent="0.2">
      <c r="A849" t="s">
        <v>850</v>
      </c>
      <c r="B849">
        <v>2</v>
      </c>
      <c r="C849">
        <v>105</v>
      </c>
      <c r="E849" s="27"/>
      <c r="F849" s="30"/>
      <c r="G849" s="31"/>
      <c r="H849" s="32"/>
      <c r="I849" s="32"/>
      <c r="J849" s="32"/>
    </row>
    <row r="850" spans="1:10" x14ac:dyDescent="0.2">
      <c r="A850" t="s">
        <v>851</v>
      </c>
      <c r="B850">
        <v>1</v>
      </c>
      <c r="C850">
        <v>105</v>
      </c>
      <c r="E850" s="27"/>
      <c r="F850" s="30"/>
      <c r="G850" s="31"/>
      <c r="H850" s="32"/>
      <c r="I850" s="32"/>
      <c r="J850" s="32"/>
    </row>
    <row r="851" spans="1:10" x14ac:dyDescent="0.2">
      <c r="A851" t="s">
        <v>852</v>
      </c>
      <c r="B851">
        <v>4</v>
      </c>
      <c r="C851">
        <v>102</v>
      </c>
      <c r="E851" s="27"/>
      <c r="F851" s="30"/>
      <c r="G851" s="31"/>
      <c r="H851" s="32"/>
      <c r="I851" s="32"/>
      <c r="J851" s="32"/>
    </row>
    <row r="852" spans="1:10" x14ac:dyDescent="0.2">
      <c r="A852" t="s">
        <v>853</v>
      </c>
      <c r="B852">
        <v>7</v>
      </c>
      <c r="C852">
        <v>102</v>
      </c>
      <c r="E852" s="27"/>
      <c r="F852" s="30"/>
      <c r="G852" s="31"/>
      <c r="H852" s="32"/>
      <c r="I852" s="32"/>
      <c r="J852" s="32"/>
    </row>
    <row r="853" spans="1:10" x14ac:dyDescent="0.2">
      <c r="A853" t="s">
        <v>854</v>
      </c>
      <c r="B853">
        <v>0</v>
      </c>
      <c r="C853">
        <v>96</v>
      </c>
      <c r="E853" s="27"/>
      <c r="F853" s="30"/>
      <c r="G853" s="31"/>
      <c r="H853" s="32"/>
      <c r="I853" s="32"/>
      <c r="J853" s="32"/>
    </row>
    <row r="854" spans="1:10" x14ac:dyDescent="0.2">
      <c r="A854" t="s">
        <v>855</v>
      </c>
      <c r="B854">
        <v>6</v>
      </c>
      <c r="C854">
        <v>104</v>
      </c>
      <c r="E854" s="27"/>
      <c r="F854" s="30"/>
      <c r="G854" s="31"/>
      <c r="H854" s="32"/>
      <c r="I854" s="32"/>
      <c r="J854" s="32"/>
    </row>
    <row r="855" spans="1:10" x14ac:dyDescent="0.2">
      <c r="A855" t="s">
        <v>856</v>
      </c>
      <c r="B855">
        <v>3</v>
      </c>
      <c r="C855">
        <v>109</v>
      </c>
      <c r="E855" s="27"/>
      <c r="F855" s="30"/>
      <c r="G855" s="31"/>
      <c r="H855" s="32"/>
      <c r="I855" s="32"/>
      <c r="J855" s="32"/>
    </row>
    <row r="856" spans="1:10" x14ac:dyDescent="0.2">
      <c r="A856" t="s">
        <v>857</v>
      </c>
      <c r="B856">
        <v>0</v>
      </c>
      <c r="C856">
        <v>90</v>
      </c>
      <c r="E856" s="27"/>
      <c r="F856" s="30"/>
      <c r="G856" s="31"/>
      <c r="H856" s="32"/>
      <c r="I856" s="32"/>
      <c r="J856" s="32"/>
    </row>
    <row r="857" spans="1:10" x14ac:dyDescent="0.2">
      <c r="A857" t="s">
        <v>858</v>
      </c>
      <c r="B857">
        <v>2</v>
      </c>
      <c r="C857">
        <v>102</v>
      </c>
      <c r="E857" s="27"/>
      <c r="F857" s="30"/>
      <c r="G857" s="31"/>
      <c r="H857" s="32"/>
      <c r="I857" s="32"/>
      <c r="J857" s="32"/>
    </row>
    <row r="858" spans="1:10" x14ac:dyDescent="0.2">
      <c r="A858" t="s">
        <v>859</v>
      </c>
      <c r="B858">
        <v>4</v>
      </c>
      <c r="C858">
        <v>101</v>
      </c>
      <c r="E858" s="27"/>
      <c r="F858" s="30"/>
      <c r="G858" s="31"/>
      <c r="H858" s="32"/>
      <c r="I858" s="32"/>
      <c r="J858" s="32"/>
    </row>
    <row r="859" spans="1:10" x14ac:dyDescent="0.2">
      <c r="A859" t="s">
        <v>860</v>
      </c>
      <c r="B859">
        <v>2</v>
      </c>
      <c r="C859">
        <v>93</v>
      </c>
      <c r="E859" s="27"/>
      <c r="F859" s="30"/>
      <c r="G859" s="31"/>
      <c r="H859" s="32"/>
      <c r="I859" s="32"/>
      <c r="J859" s="32"/>
    </row>
    <row r="860" spans="1:10" x14ac:dyDescent="0.2">
      <c r="A860" t="s">
        <v>861</v>
      </c>
      <c r="B860">
        <v>4</v>
      </c>
      <c r="C860">
        <v>90</v>
      </c>
      <c r="E860" s="27"/>
      <c r="F860" s="30"/>
      <c r="G860" s="31"/>
      <c r="H860" s="32"/>
      <c r="I860" s="32"/>
      <c r="J860" s="32"/>
    </row>
    <row r="861" spans="1:10" x14ac:dyDescent="0.2">
      <c r="A861" t="s">
        <v>862</v>
      </c>
      <c r="B861">
        <v>2</v>
      </c>
      <c r="C861">
        <v>97</v>
      </c>
      <c r="E861" s="27"/>
      <c r="F861" s="30"/>
      <c r="G861" s="31"/>
      <c r="H861" s="32"/>
      <c r="I861" s="32"/>
      <c r="J861" s="32"/>
    </row>
    <row r="862" spans="1:10" x14ac:dyDescent="0.2">
      <c r="A862" t="s">
        <v>863</v>
      </c>
      <c r="B862">
        <v>1</v>
      </c>
      <c r="C862">
        <v>105</v>
      </c>
      <c r="E862" s="27"/>
      <c r="F862" s="30"/>
      <c r="G862" s="31"/>
      <c r="H862" s="32"/>
      <c r="I862" s="32"/>
      <c r="J862" s="32"/>
    </row>
    <row r="863" spans="1:10" x14ac:dyDescent="0.2">
      <c r="A863" t="s">
        <v>864</v>
      </c>
      <c r="B863">
        <v>1</v>
      </c>
      <c r="C863">
        <v>110</v>
      </c>
      <c r="E863" s="27"/>
      <c r="F863" s="30"/>
      <c r="G863" s="31"/>
      <c r="H863" s="32"/>
      <c r="I863" s="32"/>
      <c r="J863" s="32"/>
    </row>
    <row r="864" spans="1:10" x14ac:dyDescent="0.2">
      <c r="A864" t="s">
        <v>865</v>
      </c>
      <c r="B864">
        <v>5</v>
      </c>
      <c r="C864">
        <v>96</v>
      </c>
      <c r="E864" s="27"/>
      <c r="F864" s="30"/>
      <c r="G864" s="31"/>
      <c r="H864" s="32"/>
      <c r="I864" s="32"/>
      <c r="J864" s="32"/>
    </row>
    <row r="865" spans="1:10" x14ac:dyDescent="0.2">
      <c r="A865" t="s">
        <v>866</v>
      </c>
      <c r="B865">
        <v>1</v>
      </c>
      <c r="C865">
        <v>96</v>
      </c>
      <c r="E865" s="27"/>
      <c r="F865" s="30"/>
      <c r="G865" s="31"/>
      <c r="H865" s="32"/>
      <c r="I865" s="32"/>
      <c r="J865" s="32"/>
    </row>
    <row r="866" spans="1:10" x14ac:dyDescent="0.2">
      <c r="A866" t="s">
        <v>867</v>
      </c>
      <c r="B866">
        <v>2</v>
      </c>
      <c r="C866">
        <v>101</v>
      </c>
      <c r="E866" s="27"/>
      <c r="F866" s="30"/>
      <c r="G866" s="31"/>
      <c r="H866" s="32"/>
      <c r="I866" s="32"/>
      <c r="J866" s="32"/>
    </row>
    <row r="867" spans="1:10" x14ac:dyDescent="0.2">
      <c r="A867" t="s">
        <v>868</v>
      </c>
      <c r="B867">
        <v>4</v>
      </c>
      <c r="C867">
        <v>106</v>
      </c>
      <c r="E867" s="27"/>
      <c r="F867" s="30"/>
      <c r="G867" s="31"/>
      <c r="H867" s="32"/>
      <c r="I867" s="32"/>
      <c r="J867" s="32"/>
    </row>
    <row r="868" spans="1:10" x14ac:dyDescent="0.2">
      <c r="A868" t="s">
        <v>869</v>
      </c>
      <c r="B868">
        <v>0</v>
      </c>
      <c r="C868">
        <v>102</v>
      </c>
      <c r="E868" s="27"/>
      <c r="F868" s="30"/>
      <c r="G868" s="31"/>
      <c r="H868" s="32"/>
      <c r="I868" s="32"/>
      <c r="J868" s="32"/>
    </row>
    <row r="869" spans="1:10" x14ac:dyDescent="0.2">
      <c r="A869" t="s">
        <v>870</v>
      </c>
      <c r="B869">
        <v>4</v>
      </c>
      <c r="C869">
        <v>107</v>
      </c>
      <c r="E869" s="27"/>
      <c r="F869" s="30"/>
      <c r="G869" s="31"/>
      <c r="H869" s="32"/>
      <c r="I869" s="32"/>
      <c r="J869" s="32"/>
    </row>
    <row r="870" spans="1:10" x14ac:dyDescent="0.2">
      <c r="A870" t="s">
        <v>871</v>
      </c>
      <c r="B870">
        <v>3</v>
      </c>
      <c r="C870">
        <v>109</v>
      </c>
      <c r="E870" s="27"/>
      <c r="F870" s="30"/>
      <c r="G870" s="31"/>
      <c r="H870" s="32"/>
      <c r="I870" s="32"/>
      <c r="J870" s="32"/>
    </row>
    <row r="871" spans="1:10" x14ac:dyDescent="0.2">
      <c r="A871" t="s">
        <v>872</v>
      </c>
      <c r="B871">
        <v>2</v>
      </c>
      <c r="C871">
        <v>108</v>
      </c>
      <c r="E871" s="27"/>
      <c r="F871" s="30"/>
      <c r="G871" s="31"/>
      <c r="H871" s="32"/>
      <c r="I871" s="32"/>
      <c r="J871" s="32"/>
    </row>
    <row r="872" spans="1:10" x14ac:dyDescent="0.2">
      <c r="A872" t="s">
        <v>873</v>
      </c>
      <c r="B872">
        <v>3</v>
      </c>
      <c r="C872">
        <v>100</v>
      </c>
      <c r="E872" s="27"/>
      <c r="F872" s="30"/>
      <c r="G872" s="31"/>
      <c r="H872" s="32"/>
      <c r="I872" s="32"/>
      <c r="J872" s="32"/>
    </row>
    <row r="873" spans="1:10" x14ac:dyDescent="0.2">
      <c r="A873" t="s">
        <v>874</v>
      </c>
      <c r="B873">
        <v>4</v>
      </c>
      <c r="C873">
        <v>106</v>
      </c>
      <c r="E873" s="27"/>
      <c r="F873" s="30"/>
      <c r="G873" s="31"/>
      <c r="H873" s="32"/>
      <c r="I873" s="32"/>
      <c r="J873" s="32"/>
    </row>
    <row r="874" spans="1:10" x14ac:dyDescent="0.2">
      <c r="A874" t="s">
        <v>875</v>
      </c>
      <c r="B874">
        <v>0</v>
      </c>
      <c r="C874">
        <v>101</v>
      </c>
      <c r="E874" s="27"/>
      <c r="F874" s="30"/>
      <c r="G874" s="31"/>
      <c r="H874" s="32"/>
      <c r="I874" s="32"/>
      <c r="J874" s="32"/>
    </row>
    <row r="875" spans="1:10" x14ac:dyDescent="0.2">
      <c r="A875" t="s">
        <v>876</v>
      </c>
      <c r="B875">
        <v>6</v>
      </c>
      <c r="C875">
        <v>102</v>
      </c>
      <c r="E875" s="27"/>
      <c r="F875" s="30"/>
      <c r="G875" s="31"/>
      <c r="H875" s="32"/>
      <c r="I875" s="32"/>
      <c r="J875" s="32"/>
    </row>
    <row r="876" spans="1:10" x14ac:dyDescent="0.2">
      <c r="A876" t="s">
        <v>877</v>
      </c>
      <c r="B876">
        <v>2</v>
      </c>
      <c r="C876">
        <v>86</v>
      </c>
      <c r="E876" s="27"/>
      <c r="F876" s="30"/>
      <c r="G876" s="31"/>
      <c r="H876" s="32"/>
      <c r="I876" s="32"/>
      <c r="J876" s="32"/>
    </row>
    <row r="877" spans="1:10" x14ac:dyDescent="0.2">
      <c r="A877" t="s">
        <v>878</v>
      </c>
      <c r="B877">
        <v>0</v>
      </c>
      <c r="C877">
        <v>102</v>
      </c>
      <c r="E877" s="27"/>
      <c r="F877" s="30"/>
      <c r="G877" s="31"/>
      <c r="H877" s="32"/>
      <c r="I877" s="32"/>
      <c r="J877" s="32"/>
    </row>
    <row r="878" spans="1:10" x14ac:dyDescent="0.2">
      <c r="A878" t="s">
        <v>879</v>
      </c>
      <c r="B878">
        <v>5</v>
      </c>
      <c r="C878">
        <v>103</v>
      </c>
      <c r="E878" s="27"/>
      <c r="F878" s="30"/>
      <c r="G878" s="31"/>
      <c r="H878" s="32"/>
      <c r="I878" s="32"/>
      <c r="J878" s="32"/>
    </row>
    <row r="879" spans="1:10" x14ac:dyDescent="0.2">
      <c r="A879" t="s">
        <v>880</v>
      </c>
      <c r="B879">
        <v>2</v>
      </c>
      <c r="C879">
        <v>93</v>
      </c>
      <c r="E879" s="27"/>
      <c r="F879" s="30"/>
      <c r="G879" s="31"/>
      <c r="H879" s="32"/>
      <c r="I879" s="32"/>
      <c r="J879" s="32"/>
    </row>
    <row r="880" spans="1:10" x14ac:dyDescent="0.2">
      <c r="A880" t="s">
        <v>881</v>
      </c>
      <c r="B880">
        <v>0</v>
      </c>
      <c r="C880">
        <v>106</v>
      </c>
      <c r="E880" s="27"/>
      <c r="F880" s="30"/>
      <c r="G880" s="31"/>
      <c r="H880" s="32"/>
      <c r="I880" s="32"/>
      <c r="J880" s="32"/>
    </row>
    <row r="881" spans="1:10" x14ac:dyDescent="0.2">
      <c r="A881" t="s">
        <v>882</v>
      </c>
      <c r="B881">
        <v>4</v>
      </c>
      <c r="C881">
        <v>102</v>
      </c>
      <c r="E881" s="27"/>
      <c r="F881" s="30"/>
      <c r="G881" s="31"/>
      <c r="H881" s="32"/>
      <c r="I881" s="32"/>
      <c r="J881" s="32"/>
    </row>
    <row r="882" spans="1:10" x14ac:dyDescent="0.2">
      <c r="A882" t="s">
        <v>883</v>
      </c>
      <c r="B882">
        <v>5</v>
      </c>
      <c r="C882">
        <v>98</v>
      </c>
      <c r="E882" s="27"/>
      <c r="F882" s="30"/>
      <c r="G882" s="31"/>
      <c r="H882" s="32"/>
      <c r="I882" s="32"/>
      <c r="J882" s="32"/>
    </row>
    <row r="883" spans="1:10" x14ac:dyDescent="0.2">
      <c r="A883" t="s">
        <v>884</v>
      </c>
      <c r="B883">
        <v>0</v>
      </c>
      <c r="C883">
        <v>98</v>
      </c>
      <c r="E883" s="27"/>
      <c r="F883" s="30"/>
      <c r="G883" s="31"/>
      <c r="H883" s="32"/>
      <c r="I883" s="32"/>
      <c r="J883" s="32"/>
    </row>
    <row r="884" spans="1:10" x14ac:dyDescent="0.2">
      <c r="A884" t="s">
        <v>885</v>
      </c>
      <c r="B884">
        <v>6</v>
      </c>
      <c r="C884">
        <v>100</v>
      </c>
      <c r="E884" s="27"/>
      <c r="F884" s="30"/>
      <c r="G884" s="31"/>
      <c r="H884" s="32"/>
      <c r="I884" s="32"/>
      <c r="J884" s="32"/>
    </row>
    <row r="885" spans="1:10" x14ac:dyDescent="0.2">
      <c r="A885" t="s">
        <v>886</v>
      </c>
      <c r="B885">
        <v>1</v>
      </c>
      <c r="C885">
        <v>106</v>
      </c>
      <c r="E885" s="27"/>
      <c r="F885" s="30"/>
      <c r="G885" s="31"/>
      <c r="H885" s="32"/>
      <c r="I885" s="32"/>
      <c r="J885" s="32"/>
    </row>
    <row r="886" spans="1:10" x14ac:dyDescent="0.2">
      <c r="A886" t="s">
        <v>887</v>
      </c>
      <c r="B886">
        <v>1</v>
      </c>
      <c r="C886">
        <v>106</v>
      </c>
      <c r="E886" s="27"/>
      <c r="F886" s="30"/>
      <c r="G886" s="31"/>
      <c r="H886" s="32"/>
      <c r="I886" s="32"/>
      <c r="J886" s="32"/>
    </row>
    <row r="887" spans="1:10" x14ac:dyDescent="0.2">
      <c r="A887" t="s">
        <v>888</v>
      </c>
      <c r="B887">
        <v>5</v>
      </c>
      <c r="C887">
        <v>111</v>
      </c>
      <c r="E887" s="27"/>
      <c r="F887" s="30"/>
      <c r="G887" s="31"/>
      <c r="H887" s="32"/>
      <c r="I887" s="32"/>
      <c r="J887" s="32"/>
    </row>
    <row r="888" spans="1:10" x14ac:dyDescent="0.2">
      <c r="A888" t="s">
        <v>889</v>
      </c>
      <c r="B888">
        <v>4</v>
      </c>
      <c r="C888">
        <v>108</v>
      </c>
      <c r="E888" s="27"/>
      <c r="F888" s="30"/>
      <c r="G888" s="31"/>
      <c r="H888" s="32"/>
      <c r="I888" s="32"/>
      <c r="J888" s="32"/>
    </row>
    <row r="889" spans="1:10" x14ac:dyDescent="0.2">
      <c r="A889" t="s">
        <v>890</v>
      </c>
      <c r="B889">
        <v>1</v>
      </c>
      <c r="C889">
        <v>99</v>
      </c>
      <c r="E889" s="27"/>
      <c r="F889" s="30"/>
      <c r="G889" s="31"/>
      <c r="H889" s="32"/>
      <c r="I889" s="32"/>
      <c r="J889" s="32"/>
    </row>
    <row r="890" spans="1:10" x14ac:dyDescent="0.2">
      <c r="A890" t="s">
        <v>891</v>
      </c>
      <c r="B890">
        <v>2</v>
      </c>
      <c r="C890">
        <v>111</v>
      </c>
      <c r="E890" s="27"/>
      <c r="F890" s="30"/>
      <c r="G890" s="31"/>
      <c r="H890" s="32"/>
      <c r="I890" s="32"/>
      <c r="J890" s="32"/>
    </row>
    <row r="891" spans="1:10" x14ac:dyDescent="0.2">
      <c r="A891" t="s">
        <v>892</v>
      </c>
      <c r="B891">
        <v>3</v>
      </c>
      <c r="C891">
        <v>99</v>
      </c>
      <c r="E891" s="27"/>
      <c r="F891" s="30"/>
      <c r="G891" s="31"/>
      <c r="H891" s="32"/>
      <c r="I891" s="32"/>
      <c r="J891" s="32"/>
    </row>
    <row r="892" spans="1:10" x14ac:dyDescent="0.2">
      <c r="A892" t="s">
        <v>893</v>
      </c>
      <c r="B892">
        <v>2</v>
      </c>
      <c r="C892">
        <v>106</v>
      </c>
      <c r="E892" s="27"/>
      <c r="F892" s="30"/>
      <c r="G892" s="31"/>
      <c r="H892" s="32"/>
      <c r="I892" s="32"/>
      <c r="J892" s="32"/>
    </row>
    <row r="893" spans="1:10" x14ac:dyDescent="0.2">
      <c r="A893" t="s">
        <v>894</v>
      </c>
      <c r="B893">
        <v>2</v>
      </c>
      <c r="C893">
        <v>95</v>
      </c>
      <c r="E893" s="27"/>
      <c r="F893" s="30"/>
      <c r="G893" s="31"/>
      <c r="H893" s="32"/>
      <c r="I893" s="32"/>
      <c r="J893" s="32"/>
    </row>
    <row r="894" spans="1:10" x14ac:dyDescent="0.2">
      <c r="A894" t="s">
        <v>895</v>
      </c>
      <c r="B894">
        <v>4</v>
      </c>
      <c r="C894">
        <v>101</v>
      </c>
      <c r="E894" s="27"/>
      <c r="F894" s="30"/>
      <c r="G894" s="31"/>
      <c r="H894" s="32"/>
      <c r="I894" s="32"/>
      <c r="J894" s="32"/>
    </row>
    <row r="895" spans="1:10" x14ac:dyDescent="0.2">
      <c r="A895" t="s">
        <v>896</v>
      </c>
      <c r="B895">
        <v>1</v>
      </c>
      <c r="C895">
        <v>105</v>
      </c>
      <c r="E895" s="27"/>
      <c r="F895" s="30"/>
      <c r="G895" s="31"/>
      <c r="H895" s="32"/>
      <c r="I895" s="32"/>
      <c r="J895" s="32"/>
    </row>
    <row r="896" spans="1:10" x14ac:dyDescent="0.2">
      <c r="A896" t="s">
        <v>897</v>
      </c>
      <c r="B896">
        <v>2</v>
      </c>
      <c r="C896">
        <v>101</v>
      </c>
      <c r="E896" s="27"/>
      <c r="F896" s="30"/>
      <c r="G896" s="31"/>
      <c r="H896" s="32"/>
      <c r="I896" s="32"/>
      <c r="J896" s="32"/>
    </row>
    <row r="897" spans="1:10" x14ac:dyDescent="0.2">
      <c r="A897" t="s">
        <v>898</v>
      </c>
      <c r="B897">
        <v>1</v>
      </c>
      <c r="C897">
        <v>97</v>
      </c>
      <c r="E897" s="27"/>
      <c r="F897" s="30"/>
      <c r="G897" s="31"/>
      <c r="H897" s="32"/>
      <c r="I897" s="32"/>
      <c r="J897" s="32"/>
    </row>
    <row r="898" spans="1:10" x14ac:dyDescent="0.2">
      <c r="A898" t="s">
        <v>899</v>
      </c>
      <c r="B898">
        <v>1</v>
      </c>
      <c r="C898">
        <v>105</v>
      </c>
      <c r="E898" s="27"/>
      <c r="F898" s="30"/>
      <c r="G898" s="31"/>
      <c r="H898" s="32"/>
      <c r="I898" s="32"/>
      <c r="J898" s="32"/>
    </row>
    <row r="899" spans="1:10" x14ac:dyDescent="0.2">
      <c r="A899" t="s">
        <v>900</v>
      </c>
      <c r="B899">
        <v>2</v>
      </c>
      <c r="C899">
        <v>113</v>
      </c>
      <c r="E899" s="27"/>
      <c r="F899" s="30"/>
      <c r="G899" s="31"/>
      <c r="H899" s="32"/>
      <c r="I899" s="32"/>
      <c r="J899" s="32"/>
    </row>
    <row r="900" spans="1:10" x14ac:dyDescent="0.2">
      <c r="A900" t="s">
        <v>901</v>
      </c>
      <c r="B900">
        <v>2</v>
      </c>
      <c r="C900">
        <v>102</v>
      </c>
      <c r="E900" s="27"/>
      <c r="F900" s="30"/>
      <c r="G900" s="31"/>
      <c r="H900" s="32"/>
      <c r="I900" s="32"/>
      <c r="J900" s="32"/>
    </row>
    <row r="901" spans="1:10" x14ac:dyDescent="0.2">
      <c r="A901" t="s">
        <v>902</v>
      </c>
      <c r="B901">
        <v>1</v>
      </c>
      <c r="C901">
        <v>106</v>
      </c>
      <c r="E901" s="27"/>
      <c r="F901" s="30"/>
      <c r="G901" s="31"/>
      <c r="H901" s="32"/>
      <c r="I901" s="32"/>
      <c r="J901" s="32"/>
    </row>
    <row r="902" spans="1:10" x14ac:dyDescent="0.2">
      <c r="A902" t="s">
        <v>903</v>
      </c>
      <c r="B902">
        <v>3</v>
      </c>
      <c r="C902">
        <v>100</v>
      </c>
      <c r="E902" s="27"/>
      <c r="F902" s="30"/>
      <c r="G902" s="31"/>
      <c r="H902" s="32"/>
      <c r="I902" s="32"/>
      <c r="J902" s="32"/>
    </row>
    <row r="903" spans="1:10" x14ac:dyDescent="0.2">
      <c r="A903" t="s">
        <v>904</v>
      </c>
      <c r="B903">
        <v>1</v>
      </c>
      <c r="C903">
        <v>99</v>
      </c>
      <c r="E903" s="27"/>
      <c r="F903" s="30"/>
      <c r="G903" s="31"/>
      <c r="H903" s="32"/>
      <c r="I903" s="32"/>
      <c r="J903" s="32"/>
    </row>
    <row r="904" spans="1:10" x14ac:dyDescent="0.2">
      <c r="A904" t="s">
        <v>905</v>
      </c>
      <c r="B904">
        <v>1</v>
      </c>
      <c r="C904">
        <v>106</v>
      </c>
      <c r="E904" s="27"/>
      <c r="F904" s="30"/>
      <c r="G904" s="31"/>
      <c r="H904" s="32"/>
      <c r="I904" s="32"/>
      <c r="J904" s="32"/>
    </row>
    <row r="905" spans="1:10" x14ac:dyDescent="0.2">
      <c r="A905" t="s">
        <v>906</v>
      </c>
      <c r="B905">
        <v>5</v>
      </c>
      <c r="C905">
        <v>109</v>
      </c>
      <c r="E905" s="27"/>
      <c r="F905" s="30"/>
      <c r="G905" s="31"/>
      <c r="H905" s="32"/>
      <c r="I905" s="32"/>
      <c r="J905" s="32"/>
    </row>
    <row r="906" spans="1:10" x14ac:dyDescent="0.2">
      <c r="A906" t="s">
        <v>907</v>
      </c>
      <c r="B906">
        <v>3</v>
      </c>
      <c r="C906">
        <v>106</v>
      </c>
      <c r="E906" s="27"/>
      <c r="F906" s="30"/>
      <c r="G906" s="31"/>
      <c r="H906" s="32"/>
      <c r="I906" s="32"/>
      <c r="J906" s="32"/>
    </row>
    <row r="907" spans="1:10" x14ac:dyDescent="0.2">
      <c r="A907" t="s">
        <v>908</v>
      </c>
      <c r="B907">
        <v>1</v>
      </c>
      <c r="C907">
        <v>114</v>
      </c>
      <c r="E907" s="27"/>
      <c r="F907" s="30"/>
      <c r="G907" s="31"/>
      <c r="H907" s="32"/>
      <c r="I907" s="32"/>
      <c r="J907" s="32"/>
    </row>
    <row r="908" spans="1:10" x14ac:dyDescent="0.2">
      <c r="A908" t="s">
        <v>909</v>
      </c>
      <c r="B908">
        <v>4</v>
      </c>
      <c r="C908">
        <v>103</v>
      </c>
      <c r="E908" s="27"/>
      <c r="F908" s="30"/>
      <c r="G908" s="31"/>
      <c r="H908" s="32"/>
      <c r="I908" s="32"/>
      <c r="J908" s="32"/>
    </row>
    <row r="909" spans="1:10" x14ac:dyDescent="0.2">
      <c r="A909" t="s">
        <v>910</v>
      </c>
      <c r="B909">
        <v>1</v>
      </c>
      <c r="C909">
        <v>102</v>
      </c>
      <c r="E909" s="27"/>
      <c r="F909" s="30"/>
      <c r="G909" s="31"/>
      <c r="H909" s="32"/>
      <c r="I909" s="32"/>
      <c r="J909" s="32"/>
    </row>
    <row r="910" spans="1:10" x14ac:dyDescent="0.2">
      <c r="A910" t="s">
        <v>911</v>
      </c>
      <c r="B910">
        <v>1</v>
      </c>
      <c r="C910">
        <v>106</v>
      </c>
      <c r="E910" s="27"/>
      <c r="F910" s="30"/>
      <c r="G910" s="31"/>
      <c r="H910" s="32"/>
      <c r="I910" s="32"/>
      <c r="J910" s="32"/>
    </row>
    <row r="911" spans="1:10" x14ac:dyDescent="0.2">
      <c r="A911" t="s">
        <v>912</v>
      </c>
      <c r="B911">
        <v>2</v>
      </c>
      <c r="C911">
        <v>103</v>
      </c>
      <c r="E911" s="27"/>
      <c r="F911" s="30"/>
      <c r="G911" s="31"/>
      <c r="H911" s="32"/>
      <c r="I911" s="32"/>
      <c r="J911" s="32"/>
    </row>
    <row r="912" spans="1:10" x14ac:dyDescent="0.2">
      <c r="A912" t="s">
        <v>913</v>
      </c>
      <c r="B912">
        <v>1</v>
      </c>
      <c r="C912">
        <v>114</v>
      </c>
      <c r="E912" s="27"/>
      <c r="F912" s="30"/>
      <c r="G912" s="31"/>
      <c r="H912" s="32"/>
      <c r="I912" s="32"/>
      <c r="J912" s="32"/>
    </row>
    <row r="913" spans="1:10" x14ac:dyDescent="0.2">
      <c r="A913" t="s">
        <v>914</v>
      </c>
      <c r="B913">
        <v>1</v>
      </c>
      <c r="C913">
        <v>107</v>
      </c>
      <c r="E913" s="27"/>
      <c r="F913" s="30"/>
      <c r="G913" s="31"/>
      <c r="H913" s="32"/>
      <c r="I913" s="32"/>
      <c r="J913" s="32"/>
    </row>
    <row r="914" spans="1:10" x14ac:dyDescent="0.2">
      <c r="A914" t="s">
        <v>915</v>
      </c>
      <c r="B914">
        <v>2</v>
      </c>
      <c r="C914">
        <v>100</v>
      </c>
      <c r="E914" s="27"/>
      <c r="F914" s="30"/>
      <c r="G914" s="31"/>
      <c r="H914" s="32"/>
      <c r="I914" s="32"/>
      <c r="J914" s="32"/>
    </row>
    <row r="915" spans="1:10" x14ac:dyDescent="0.2">
      <c r="A915" t="s">
        <v>916</v>
      </c>
      <c r="B915">
        <v>1</v>
      </c>
      <c r="C915">
        <v>97</v>
      </c>
      <c r="E915" s="27"/>
      <c r="F915" s="30"/>
      <c r="G915" s="31"/>
      <c r="H915" s="32"/>
      <c r="I915" s="32"/>
      <c r="J915" s="32"/>
    </row>
    <row r="916" spans="1:10" x14ac:dyDescent="0.2">
      <c r="A916" t="s">
        <v>917</v>
      </c>
      <c r="B916">
        <v>0</v>
      </c>
      <c r="C916">
        <v>97</v>
      </c>
      <c r="E916" s="27"/>
      <c r="F916" s="30"/>
      <c r="G916" s="31"/>
      <c r="H916" s="32"/>
      <c r="I916" s="32"/>
      <c r="J916" s="32"/>
    </row>
    <row r="917" spans="1:10" x14ac:dyDescent="0.2">
      <c r="A917" t="s">
        <v>918</v>
      </c>
      <c r="B917">
        <v>6</v>
      </c>
      <c r="C917">
        <v>100</v>
      </c>
      <c r="E917" s="27"/>
      <c r="F917" s="30"/>
      <c r="G917" s="31"/>
      <c r="H917" s="32"/>
      <c r="I917" s="32"/>
      <c r="J917" s="32"/>
    </row>
    <row r="918" spans="1:10" x14ac:dyDescent="0.2">
      <c r="A918" t="s">
        <v>919</v>
      </c>
      <c r="B918">
        <v>1</v>
      </c>
      <c r="C918">
        <v>99</v>
      </c>
      <c r="E918" s="27"/>
      <c r="F918" s="30"/>
      <c r="G918" s="31"/>
      <c r="H918" s="32"/>
      <c r="I918" s="32"/>
      <c r="J918" s="32"/>
    </row>
    <row r="919" spans="1:10" x14ac:dyDescent="0.2">
      <c r="A919" t="s">
        <v>920</v>
      </c>
      <c r="B919">
        <v>1</v>
      </c>
      <c r="C919">
        <v>101</v>
      </c>
      <c r="E919" s="27"/>
      <c r="F919" s="30"/>
      <c r="G919" s="31"/>
      <c r="H919" s="32"/>
      <c r="I919" s="32"/>
      <c r="J919" s="32"/>
    </row>
    <row r="920" spans="1:10" x14ac:dyDescent="0.2">
      <c r="A920" t="s">
        <v>921</v>
      </c>
      <c r="B920">
        <v>1</v>
      </c>
      <c r="C920">
        <v>92</v>
      </c>
      <c r="E920" s="27"/>
      <c r="F920" s="30"/>
      <c r="G920" s="31"/>
      <c r="H920" s="32"/>
      <c r="I920" s="32"/>
      <c r="J920" s="32"/>
    </row>
    <row r="921" spans="1:10" x14ac:dyDescent="0.2">
      <c r="A921" t="s">
        <v>922</v>
      </c>
      <c r="B921">
        <v>1</v>
      </c>
      <c r="C921">
        <v>95</v>
      </c>
      <c r="E921" s="27"/>
      <c r="F921" s="30"/>
      <c r="G921" s="31"/>
      <c r="H921" s="32"/>
      <c r="I921" s="32"/>
      <c r="J921" s="32"/>
    </row>
    <row r="922" spans="1:10" x14ac:dyDescent="0.2">
      <c r="A922" t="s">
        <v>923</v>
      </c>
      <c r="B922">
        <v>3</v>
      </c>
      <c r="C922">
        <v>99</v>
      </c>
      <c r="E922" s="27"/>
      <c r="F922" s="30"/>
      <c r="G922" s="31"/>
      <c r="H922" s="32"/>
      <c r="I922" s="32"/>
      <c r="J922" s="32"/>
    </row>
    <row r="923" spans="1:10" x14ac:dyDescent="0.2">
      <c r="A923" t="s">
        <v>924</v>
      </c>
      <c r="B923">
        <v>8</v>
      </c>
      <c r="C923">
        <v>92</v>
      </c>
      <c r="E923" s="27"/>
      <c r="F923" s="30"/>
      <c r="G923" s="31"/>
      <c r="H923" s="32"/>
      <c r="I923" s="32"/>
      <c r="J923" s="32"/>
    </row>
    <row r="924" spans="1:10" x14ac:dyDescent="0.2">
      <c r="A924" t="s">
        <v>925</v>
      </c>
      <c r="B924">
        <v>3</v>
      </c>
      <c r="C924">
        <v>105</v>
      </c>
      <c r="E924" s="27"/>
      <c r="F924" s="30"/>
      <c r="G924" s="31"/>
      <c r="H924" s="32"/>
      <c r="I924" s="32"/>
      <c r="J924" s="32"/>
    </row>
    <row r="925" spans="1:10" x14ac:dyDescent="0.2">
      <c r="A925" t="s">
        <v>926</v>
      </c>
      <c r="B925">
        <v>0</v>
      </c>
      <c r="C925">
        <v>97</v>
      </c>
      <c r="E925" s="27"/>
      <c r="F925" s="30"/>
      <c r="G925" s="31"/>
      <c r="H925" s="32"/>
      <c r="I925" s="32"/>
      <c r="J925" s="32"/>
    </row>
    <row r="926" spans="1:10" x14ac:dyDescent="0.2">
      <c r="A926" t="s">
        <v>927</v>
      </c>
      <c r="B926">
        <v>5</v>
      </c>
      <c r="C926">
        <v>91</v>
      </c>
      <c r="E926" s="27"/>
      <c r="F926" s="30"/>
      <c r="G926" s="31"/>
      <c r="H926" s="32"/>
      <c r="I926" s="32"/>
      <c r="J926" s="32"/>
    </row>
    <row r="927" spans="1:10" x14ac:dyDescent="0.2">
      <c r="A927" t="s">
        <v>928</v>
      </c>
      <c r="B927">
        <v>2</v>
      </c>
      <c r="C927">
        <v>101</v>
      </c>
      <c r="E927" s="27"/>
      <c r="F927" s="30"/>
      <c r="G927" s="31"/>
      <c r="H927" s="32"/>
      <c r="I927" s="32"/>
      <c r="J927" s="32"/>
    </row>
    <row r="928" spans="1:10" x14ac:dyDescent="0.2">
      <c r="A928" t="s">
        <v>929</v>
      </c>
      <c r="B928">
        <v>1</v>
      </c>
      <c r="C928">
        <v>97</v>
      </c>
      <c r="E928" s="27"/>
      <c r="F928" s="30"/>
      <c r="G928" s="31"/>
      <c r="H928" s="32"/>
      <c r="I928" s="32"/>
      <c r="J928" s="32"/>
    </row>
    <row r="929" spans="1:10" x14ac:dyDescent="0.2">
      <c r="A929" t="s">
        <v>930</v>
      </c>
      <c r="B929">
        <v>5</v>
      </c>
      <c r="C929">
        <v>105</v>
      </c>
      <c r="E929" s="27"/>
      <c r="F929" s="30"/>
      <c r="G929" s="31"/>
      <c r="H929" s="32"/>
      <c r="I929" s="32"/>
      <c r="J929" s="32"/>
    </row>
    <row r="930" spans="1:10" x14ac:dyDescent="0.2">
      <c r="A930" t="s">
        <v>931</v>
      </c>
      <c r="B930">
        <v>3</v>
      </c>
      <c r="C930">
        <v>114</v>
      </c>
      <c r="E930" s="27"/>
      <c r="F930" s="30"/>
      <c r="G930" s="31"/>
      <c r="H930" s="32"/>
      <c r="I930" s="32"/>
      <c r="J930" s="32"/>
    </row>
    <row r="931" spans="1:10" x14ac:dyDescent="0.2">
      <c r="A931" t="s">
        <v>932</v>
      </c>
      <c r="B931">
        <v>0</v>
      </c>
      <c r="C931">
        <v>100</v>
      </c>
      <c r="E931" s="27"/>
      <c r="F931" s="30"/>
      <c r="G931" s="31"/>
      <c r="H931" s="32"/>
      <c r="I931" s="32"/>
      <c r="J931" s="32"/>
    </row>
    <row r="932" spans="1:10" x14ac:dyDescent="0.2">
      <c r="A932" t="s">
        <v>933</v>
      </c>
      <c r="B932">
        <v>2</v>
      </c>
      <c r="C932">
        <v>102</v>
      </c>
      <c r="E932" s="27"/>
      <c r="F932" s="30"/>
      <c r="G932" s="31"/>
      <c r="H932" s="32"/>
      <c r="I932" s="32"/>
      <c r="J932" s="32"/>
    </row>
    <row r="933" spans="1:10" x14ac:dyDescent="0.2">
      <c r="A933" t="s">
        <v>934</v>
      </c>
      <c r="B933">
        <v>4</v>
      </c>
      <c r="C933">
        <v>101</v>
      </c>
      <c r="E933" s="27"/>
      <c r="F933" s="30"/>
      <c r="G933" s="31"/>
      <c r="H933" s="32"/>
      <c r="I933" s="32"/>
      <c r="J933" s="32"/>
    </row>
    <row r="934" spans="1:10" x14ac:dyDescent="0.2">
      <c r="A934" t="s">
        <v>935</v>
      </c>
      <c r="B934">
        <v>1</v>
      </c>
      <c r="C934">
        <v>109</v>
      </c>
      <c r="E934" s="27"/>
      <c r="F934" s="30"/>
      <c r="G934" s="31"/>
      <c r="H934" s="32"/>
      <c r="I934" s="32"/>
      <c r="J934" s="32"/>
    </row>
    <row r="935" spans="1:10" x14ac:dyDescent="0.2">
      <c r="A935" t="s">
        <v>936</v>
      </c>
      <c r="B935">
        <v>3</v>
      </c>
      <c r="C935">
        <v>95</v>
      </c>
      <c r="E935" s="27"/>
      <c r="F935" s="30"/>
      <c r="G935" s="31"/>
      <c r="H935" s="32"/>
      <c r="I935" s="32"/>
      <c r="J935" s="32"/>
    </row>
    <row r="936" spans="1:10" x14ac:dyDescent="0.2">
      <c r="A936" t="s">
        <v>937</v>
      </c>
      <c r="B936">
        <v>5</v>
      </c>
      <c r="C936">
        <v>101</v>
      </c>
      <c r="E936" s="27"/>
      <c r="F936" s="30"/>
      <c r="G936" s="31"/>
      <c r="H936" s="32"/>
      <c r="I936" s="32"/>
      <c r="J936" s="32"/>
    </row>
    <row r="937" spans="1:10" x14ac:dyDescent="0.2">
      <c r="A937" t="s">
        <v>938</v>
      </c>
      <c r="B937">
        <v>1</v>
      </c>
      <c r="C937">
        <v>106</v>
      </c>
      <c r="E937" s="27"/>
      <c r="F937" s="30"/>
      <c r="G937" s="31"/>
      <c r="H937" s="32"/>
      <c r="I937" s="32"/>
      <c r="J937" s="32"/>
    </row>
    <row r="938" spans="1:10" x14ac:dyDescent="0.2">
      <c r="A938" t="s">
        <v>939</v>
      </c>
      <c r="B938">
        <v>2</v>
      </c>
      <c r="C938">
        <v>95</v>
      </c>
      <c r="E938" s="27"/>
      <c r="F938" s="30"/>
      <c r="G938" s="31"/>
      <c r="H938" s="32"/>
      <c r="I938" s="32"/>
      <c r="J938" s="32"/>
    </row>
    <row r="939" spans="1:10" x14ac:dyDescent="0.2">
      <c r="A939" t="s">
        <v>940</v>
      </c>
      <c r="B939">
        <v>2</v>
      </c>
      <c r="C939">
        <v>110</v>
      </c>
      <c r="E939" s="27"/>
      <c r="F939" s="30"/>
      <c r="G939" s="31"/>
      <c r="H939" s="32"/>
      <c r="I939" s="32"/>
      <c r="J939" s="32"/>
    </row>
    <row r="940" spans="1:10" x14ac:dyDescent="0.2">
      <c r="A940" t="s">
        <v>941</v>
      </c>
      <c r="B940">
        <v>2</v>
      </c>
      <c r="C940">
        <v>105</v>
      </c>
      <c r="E940" s="27"/>
      <c r="F940" s="30"/>
      <c r="G940" s="31"/>
      <c r="H940" s="32"/>
      <c r="I940" s="32"/>
      <c r="J940" s="32"/>
    </row>
    <row r="941" spans="1:10" x14ac:dyDescent="0.2">
      <c r="A941" t="s">
        <v>942</v>
      </c>
      <c r="B941">
        <v>2</v>
      </c>
      <c r="C941">
        <v>97</v>
      </c>
      <c r="E941" s="27"/>
      <c r="F941" s="30"/>
      <c r="G941" s="31"/>
      <c r="H941" s="32"/>
      <c r="I941" s="32"/>
      <c r="J941" s="32"/>
    </row>
    <row r="942" spans="1:10" x14ac:dyDescent="0.2">
      <c r="A942" t="s">
        <v>943</v>
      </c>
      <c r="B942">
        <v>6</v>
      </c>
      <c r="C942">
        <v>108</v>
      </c>
      <c r="E942" s="27"/>
      <c r="F942" s="30"/>
      <c r="G942" s="31"/>
      <c r="H942" s="32"/>
      <c r="I942" s="32"/>
      <c r="J942" s="32"/>
    </row>
    <row r="943" spans="1:10" x14ac:dyDescent="0.2">
      <c r="A943" t="s">
        <v>944</v>
      </c>
      <c r="B943">
        <v>0</v>
      </c>
      <c r="C943">
        <v>101</v>
      </c>
      <c r="E943" s="27"/>
      <c r="F943" s="30"/>
      <c r="G943" s="31"/>
      <c r="H943" s="32"/>
      <c r="I943" s="32"/>
      <c r="J943" s="32"/>
    </row>
    <row r="944" spans="1:10" x14ac:dyDescent="0.2">
      <c r="A944" t="s">
        <v>945</v>
      </c>
      <c r="B944">
        <v>5</v>
      </c>
      <c r="C944">
        <v>97</v>
      </c>
      <c r="E944" s="27"/>
      <c r="F944" s="30"/>
      <c r="G944" s="31"/>
      <c r="H944" s="32"/>
      <c r="I944" s="32"/>
      <c r="J944" s="32"/>
    </row>
    <row r="945" spans="1:10" x14ac:dyDescent="0.2">
      <c r="A945" t="s">
        <v>946</v>
      </c>
      <c r="B945">
        <v>2</v>
      </c>
      <c r="C945">
        <v>105</v>
      </c>
      <c r="E945" s="27"/>
      <c r="F945" s="30"/>
      <c r="G945" s="31"/>
      <c r="H945" s="32"/>
      <c r="I945" s="32"/>
      <c r="J945" s="32"/>
    </row>
    <row r="946" spans="1:10" x14ac:dyDescent="0.2">
      <c r="A946" t="s">
        <v>947</v>
      </c>
      <c r="B946">
        <v>1</v>
      </c>
      <c r="C946">
        <v>105</v>
      </c>
      <c r="E946" s="27"/>
      <c r="F946" s="30"/>
      <c r="G946" s="31"/>
      <c r="H946" s="32"/>
      <c r="I946" s="32"/>
      <c r="J946" s="32"/>
    </row>
    <row r="947" spans="1:10" x14ac:dyDescent="0.2">
      <c r="A947" t="s">
        <v>948</v>
      </c>
      <c r="B947">
        <v>8</v>
      </c>
      <c r="C947">
        <v>110</v>
      </c>
      <c r="E947" s="27"/>
      <c r="F947" s="30"/>
      <c r="G947" s="31"/>
      <c r="H947" s="32"/>
      <c r="I947" s="32"/>
      <c r="J947" s="32"/>
    </row>
    <row r="948" spans="1:10" x14ac:dyDescent="0.2">
      <c r="A948" t="s">
        <v>949</v>
      </c>
      <c r="B948">
        <v>4</v>
      </c>
      <c r="C948">
        <v>111</v>
      </c>
      <c r="E948" s="27"/>
      <c r="F948" s="30"/>
      <c r="G948" s="31"/>
      <c r="H948" s="32"/>
      <c r="I948" s="32"/>
      <c r="J948" s="32"/>
    </row>
    <row r="949" spans="1:10" x14ac:dyDescent="0.2">
      <c r="A949" t="s">
        <v>950</v>
      </c>
      <c r="B949">
        <v>3</v>
      </c>
      <c r="C949">
        <v>98</v>
      </c>
      <c r="E949" s="27"/>
      <c r="F949" s="30"/>
      <c r="G949" s="31"/>
      <c r="H949" s="32"/>
      <c r="I949" s="32"/>
      <c r="J949" s="32"/>
    </row>
    <row r="950" spans="1:10" x14ac:dyDescent="0.2">
      <c r="A950" t="s">
        <v>951</v>
      </c>
      <c r="B950">
        <v>3</v>
      </c>
      <c r="C950">
        <v>108</v>
      </c>
      <c r="E950" s="27"/>
      <c r="F950" s="30"/>
      <c r="G950" s="31"/>
      <c r="H950" s="32"/>
      <c r="I950" s="32"/>
      <c r="J950" s="32"/>
    </row>
    <row r="951" spans="1:10" x14ac:dyDescent="0.2">
      <c r="A951" t="s">
        <v>952</v>
      </c>
      <c r="B951">
        <v>3</v>
      </c>
      <c r="C951">
        <v>101</v>
      </c>
      <c r="E951" s="27"/>
      <c r="F951" s="30"/>
      <c r="G951" s="31"/>
      <c r="H951" s="32"/>
      <c r="I951" s="32"/>
      <c r="J951" s="32"/>
    </row>
    <row r="952" spans="1:10" x14ac:dyDescent="0.2">
      <c r="A952" t="s">
        <v>953</v>
      </c>
      <c r="B952">
        <v>2</v>
      </c>
      <c r="C952">
        <v>113</v>
      </c>
      <c r="E952" s="27"/>
      <c r="F952" s="30"/>
      <c r="G952" s="31"/>
      <c r="H952" s="32"/>
      <c r="I952" s="32"/>
      <c r="J952" s="32"/>
    </row>
    <row r="953" spans="1:10" x14ac:dyDescent="0.2">
      <c r="A953" t="s">
        <v>954</v>
      </c>
      <c r="B953">
        <v>1</v>
      </c>
      <c r="C953">
        <v>98</v>
      </c>
      <c r="E953" s="27"/>
      <c r="F953" s="30"/>
      <c r="G953" s="31"/>
      <c r="H953" s="32"/>
      <c r="I953" s="32"/>
      <c r="J953" s="32"/>
    </row>
    <row r="954" spans="1:10" x14ac:dyDescent="0.2">
      <c r="A954" t="s">
        <v>955</v>
      </c>
      <c r="B954">
        <v>1</v>
      </c>
      <c r="C954">
        <v>116</v>
      </c>
      <c r="E954" s="27"/>
      <c r="F954" s="30"/>
      <c r="G954" s="31"/>
      <c r="H954" s="32"/>
      <c r="I954" s="32"/>
      <c r="J954" s="32"/>
    </row>
    <row r="955" spans="1:10" x14ac:dyDescent="0.2">
      <c r="A955" t="s">
        <v>956</v>
      </c>
      <c r="B955">
        <v>0</v>
      </c>
      <c r="C955">
        <v>100</v>
      </c>
      <c r="E955" s="27"/>
      <c r="F955" s="30"/>
      <c r="G955" s="31"/>
      <c r="H955" s="32"/>
      <c r="I955" s="32"/>
      <c r="J955" s="32"/>
    </row>
    <row r="956" spans="1:10" x14ac:dyDescent="0.2">
      <c r="A956" t="s">
        <v>957</v>
      </c>
      <c r="B956">
        <v>5</v>
      </c>
      <c r="C956">
        <v>103</v>
      </c>
      <c r="E956" s="27"/>
      <c r="F956" s="30"/>
      <c r="G956" s="31"/>
      <c r="H956" s="32"/>
      <c r="I956" s="32"/>
      <c r="J956" s="32"/>
    </row>
    <row r="957" spans="1:10" x14ac:dyDescent="0.2">
      <c r="A957" t="s">
        <v>958</v>
      </c>
      <c r="B957">
        <v>2</v>
      </c>
      <c r="C957">
        <v>107</v>
      </c>
      <c r="E957" s="27"/>
      <c r="F957" s="30"/>
      <c r="G957" s="31"/>
      <c r="H957" s="32"/>
      <c r="I957" s="32"/>
      <c r="J957" s="32"/>
    </row>
    <row r="958" spans="1:10" x14ac:dyDescent="0.2">
      <c r="A958" t="s">
        <v>959</v>
      </c>
      <c r="B958">
        <v>2</v>
      </c>
      <c r="C958">
        <v>102</v>
      </c>
      <c r="E958" s="27"/>
      <c r="F958" s="30"/>
      <c r="G958" s="31"/>
      <c r="H958" s="32"/>
      <c r="I958" s="32"/>
      <c r="J958" s="32"/>
    </row>
    <row r="959" spans="1:10" x14ac:dyDescent="0.2">
      <c r="A959" t="s">
        <v>960</v>
      </c>
      <c r="B959">
        <v>2</v>
      </c>
      <c r="C959">
        <v>93</v>
      </c>
      <c r="E959" s="27"/>
      <c r="F959" s="30"/>
      <c r="G959" s="31"/>
      <c r="H959" s="32"/>
      <c r="I959" s="32"/>
      <c r="J959" s="32"/>
    </row>
    <row r="960" spans="1:10" x14ac:dyDescent="0.2">
      <c r="A960" t="s">
        <v>961</v>
      </c>
      <c r="B960">
        <v>4</v>
      </c>
      <c r="C960">
        <v>107</v>
      </c>
      <c r="E960" s="27"/>
      <c r="F960" s="30"/>
      <c r="G960" s="31"/>
      <c r="H960" s="32"/>
      <c r="I960" s="32"/>
      <c r="J960" s="32"/>
    </row>
    <row r="961" spans="1:10" x14ac:dyDescent="0.2">
      <c r="A961" t="s">
        <v>962</v>
      </c>
      <c r="B961">
        <v>0</v>
      </c>
      <c r="C961">
        <v>103</v>
      </c>
      <c r="E961" s="27"/>
      <c r="F961" s="30"/>
      <c r="G961" s="31"/>
      <c r="H961" s="32"/>
      <c r="I961" s="32"/>
      <c r="J961" s="32"/>
    </row>
    <row r="962" spans="1:10" x14ac:dyDescent="0.2">
      <c r="A962" t="s">
        <v>963</v>
      </c>
      <c r="B962">
        <v>3</v>
      </c>
      <c r="C962">
        <v>94</v>
      </c>
      <c r="E962" s="27"/>
      <c r="F962" s="30"/>
      <c r="G962" s="31"/>
      <c r="H962" s="32"/>
      <c r="I962" s="32"/>
      <c r="J962" s="32"/>
    </row>
    <row r="963" spans="1:10" x14ac:dyDescent="0.2">
      <c r="A963" t="s">
        <v>964</v>
      </c>
      <c r="B963">
        <v>4</v>
      </c>
      <c r="C963">
        <v>96</v>
      </c>
      <c r="E963" s="27"/>
      <c r="F963" s="30"/>
      <c r="G963" s="31"/>
      <c r="H963" s="32"/>
      <c r="I963" s="32"/>
      <c r="J963" s="32"/>
    </row>
    <row r="964" spans="1:10" x14ac:dyDescent="0.2">
      <c r="A964" t="s">
        <v>965</v>
      </c>
      <c r="B964">
        <v>1</v>
      </c>
      <c r="C964">
        <v>109</v>
      </c>
      <c r="E964" s="27"/>
      <c r="F964" s="30"/>
      <c r="G964" s="31"/>
      <c r="H964" s="32"/>
      <c r="I964" s="32"/>
      <c r="J964" s="32"/>
    </row>
    <row r="965" spans="1:10" x14ac:dyDescent="0.2">
      <c r="A965" t="s">
        <v>966</v>
      </c>
      <c r="B965">
        <v>5</v>
      </c>
      <c r="C965">
        <v>105</v>
      </c>
      <c r="E965" s="27"/>
      <c r="F965" s="30"/>
      <c r="G965" s="31"/>
      <c r="H965" s="32"/>
      <c r="I965" s="32"/>
      <c r="J965" s="32"/>
    </row>
    <row r="966" spans="1:10" x14ac:dyDescent="0.2">
      <c r="A966" t="s">
        <v>967</v>
      </c>
      <c r="B966">
        <v>6</v>
      </c>
      <c r="C966">
        <v>102</v>
      </c>
      <c r="E966" s="27"/>
      <c r="F966" s="30"/>
      <c r="G966" s="31"/>
      <c r="H966" s="32"/>
      <c r="I966" s="32"/>
      <c r="J966" s="32"/>
    </row>
    <row r="967" spans="1:10" x14ac:dyDescent="0.2">
      <c r="A967" t="s">
        <v>968</v>
      </c>
      <c r="B967">
        <v>0</v>
      </c>
      <c r="C967">
        <v>102</v>
      </c>
      <c r="E967" s="27"/>
      <c r="F967" s="30"/>
      <c r="G967" s="31"/>
      <c r="H967" s="32"/>
      <c r="I967" s="32"/>
      <c r="J967" s="32"/>
    </row>
    <row r="968" spans="1:10" x14ac:dyDescent="0.2">
      <c r="A968" t="s">
        <v>969</v>
      </c>
      <c r="B968">
        <v>3</v>
      </c>
      <c r="C968">
        <v>101</v>
      </c>
      <c r="E968" s="27"/>
      <c r="F968" s="30"/>
      <c r="G968" s="31"/>
      <c r="H968" s="32"/>
      <c r="I968" s="32"/>
      <c r="J968" s="32"/>
    </row>
    <row r="969" spans="1:10" x14ac:dyDescent="0.2">
      <c r="A969" t="s">
        <v>970</v>
      </c>
      <c r="B969">
        <v>2</v>
      </c>
      <c r="C969">
        <v>99</v>
      </c>
      <c r="E969" s="27"/>
      <c r="F969" s="30"/>
      <c r="G969" s="31"/>
      <c r="H969" s="32"/>
      <c r="I969" s="32"/>
      <c r="J969" s="32"/>
    </row>
    <row r="970" spans="1:10" x14ac:dyDescent="0.2">
      <c r="A970" t="s">
        <v>971</v>
      </c>
      <c r="B970">
        <v>1</v>
      </c>
      <c r="C970">
        <v>111</v>
      </c>
      <c r="E970" s="27"/>
      <c r="F970" s="30"/>
      <c r="G970" s="31"/>
      <c r="H970" s="32"/>
      <c r="I970" s="32"/>
      <c r="J970" s="32"/>
    </row>
    <row r="971" spans="1:10" x14ac:dyDescent="0.2">
      <c r="A971" t="s">
        <v>972</v>
      </c>
      <c r="B971">
        <v>3</v>
      </c>
      <c r="C971">
        <v>103</v>
      </c>
      <c r="E971" s="27"/>
      <c r="F971" s="30"/>
      <c r="G971" s="31"/>
      <c r="H971" s="32"/>
      <c r="I971" s="32"/>
      <c r="J971" s="32"/>
    </row>
    <row r="972" spans="1:10" x14ac:dyDescent="0.2">
      <c r="A972" t="s">
        <v>973</v>
      </c>
      <c r="B972">
        <v>3</v>
      </c>
      <c r="C972">
        <v>100</v>
      </c>
      <c r="E972" s="27"/>
      <c r="F972" s="30"/>
      <c r="G972" s="31"/>
      <c r="H972" s="32"/>
      <c r="I972" s="32"/>
      <c r="J972" s="32"/>
    </row>
    <row r="973" spans="1:10" x14ac:dyDescent="0.2">
      <c r="A973" t="s">
        <v>974</v>
      </c>
      <c r="B973">
        <v>0</v>
      </c>
      <c r="C973">
        <v>106</v>
      </c>
      <c r="E973" s="27"/>
      <c r="F973" s="30"/>
      <c r="G973" s="31"/>
      <c r="H973" s="32"/>
      <c r="I973" s="32"/>
      <c r="J973" s="32"/>
    </row>
    <row r="974" spans="1:10" x14ac:dyDescent="0.2">
      <c r="A974" t="s">
        <v>975</v>
      </c>
      <c r="B974">
        <v>3</v>
      </c>
      <c r="C974">
        <v>94</v>
      </c>
      <c r="E974" s="27"/>
      <c r="F974" s="30"/>
      <c r="G974" s="31"/>
      <c r="H974" s="32"/>
      <c r="I974" s="32"/>
      <c r="J974" s="32"/>
    </row>
    <row r="975" spans="1:10" x14ac:dyDescent="0.2">
      <c r="A975" t="s">
        <v>976</v>
      </c>
      <c r="B975">
        <v>1</v>
      </c>
      <c r="C975">
        <v>104</v>
      </c>
      <c r="E975" s="27"/>
      <c r="F975" s="30"/>
      <c r="G975" s="31"/>
      <c r="H975" s="32"/>
      <c r="I975" s="32"/>
      <c r="J975" s="32"/>
    </row>
    <row r="976" spans="1:10" x14ac:dyDescent="0.2">
      <c r="A976" t="s">
        <v>977</v>
      </c>
      <c r="B976">
        <v>1</v>
      </c>
      <c r="C976">
        <v>109</v>
      </c>
      <c r="E976" s="27"/>
      <c r="F976" s="30"/>
      <c r="G976" s="31"/>
      <c r="H976" s="32"/>
      <c r="I976" s="32"/>
      <c r="J976" s="32"/>
    </row>
    <row r="977" spans="1:10" x14ac:dyDescent="0.2">
      <c r="A977" t="s">
        <v>978</v>
      </c>
      <c r="B977">
        <v>2</v>
      </c>
      <c r="C977">
        <v>96</v>
      </c>
      <c r="E977" s="27"/>
      <c r="F977" s="30"/>
      <c r="G977" s="31"/>
      <c r="H977" s="32"/>
      <c r="I977" s="32"/>
      <c r="J977" s="32"/>
    </row>
    <row r="978" spans="1:10" x14ac:dyDescent="0.2">
      <c r="A978" t="s">
        <v>979</v>
      </c>
      <c r="B978">
        <v>1</v>
      </c>
      <c r="C978">
        <v>103</v>
      </c>
      <c r="E978" s="27"/>
      <c r="F978" s="30"/>
      <c r="G978" s="31"/>
      <c r="H978" s="32"/>
      <c r="I978" s="32"/>
      <c r="J978" s="32"/>
    </row>
    <row r="979" spans="1:10" x14ac:dyDescent="0.2">
      <c r="A979" t="s">
        <v>980</v>
      </c>
      <c r="B979">
        <v>2</v>
      </c>
      <c r="C979">
        <v>106</v>
      </c>
      <c r="E979" s="27"/>
      <c r="F979" s="30"/>
      <c r="G979" s="31"/>
      <c r="H979" s="32"/>
      <c r="I979" s="32"/>
      <c r="J979" s="32"/>
    </row>
    <row r="980" spans="1:10" x14ac:dyDescent="0.2">
      <c r="A980" t="s">
        <v>981</v>
      </c>
      <c r="B980">
        <v>4</v>
      </c>
      <c r="C980">
        <v>109</v>
      </c>
      <c r="E980" s="27"/>
      <c r="F980" s="30"/>
      <c r="G980" s="31"/>
      <c r="H980" s="32"/>
      <c r="I980" s="32"/>
      <c r="J980" s="32"/>
    </row>
    <row r="981" spans="1:10" x14ac:dyDescent="0.2">
      <c r="A981" t="s">
        <v>982</v>
      </c>
      <c r="B981">
        <v>1</v>
      </c>
      <c r="C981">
        <v>92</v>
      </c>
      <c r="E981" s="27"/>
      <c r="F981" s="30"/>
      <c r="G981" s="31"/>
      <c r="H981" s="32"/>
      <c r="I981" s="32"/>
      <c r="J981" s="32"/>
    </row>
    <row r="982" spans="1:10" x14ac:dyDescent="0.2">
      <c r="A982" t="s">
        <v>983</v>
      </c>
      <c r="B982">
        <v>1</v>
      </c>
      <c r="C982">
        <v>94</v>
      </c>
      <c r="E982" s="27"/>
      <c r="F982" s="30"/>
      <c r="G982" s="31"/>
      <c r="H982" s="32"/>
      <c r="I982" s="32"/>
      <c r="J982" s="32"/>
    </row>
    <row r="983" spans="1:10" x14ac:dyDescent="0.2">
      <c r="A983" t="s">
        <v>984</v>
      </c>
      <c r="B983">
        <v>5</v>
      </c>
      <c r="C983">
        <v>93</v>
      </c>
      <c r="E983" s="27"/>
      <c r="F983" s="30"/>
      <c r="G983" s="31"/>
      <c r="H983" s="32"/>
      <c r="I983" s="32"/>
      <c r="J983" s="32"/>
    </row>
    <row r="984" spans="1:10" x14ac:dyDescent="0.2">
      <c r="A984" t="s">
        <v>985</v>
      </c>
      <c r="B984">
        <v>1</v>
      </c>
      <c r="C984">
        <v>101</v>
      </c>
      <c r="E984" s="27"/>
      <c r="F984" s="30"/>
      <c r="G984" s="31"/>
      <c r="H984" s="32"/>
      <c r="I984" s="32"/>
      <c r="J984" s="32"/>
    </row>
    <row r="985" spans="1:10" x14ac:dyDescent="0.2">
      <c r="A985" t="s">
        <v>986</v>
      </c>
      <c r="B985">
        <v>0</v>
      </c>
      <c r="C985">
        <v>98</v>
      </c>
      <c r="E985" s="27"/>
      <c r="F985" s="30"/>
      <c r="G985" s="31"/>
      <c r="H985" s="32"/>
      <c r="I985" s="32"/>
      <c r="J985" s="32"/>
    </row>
    <row r="986" spans="1:10" x14ac:dyDescent="0.2">
      <c r="A986" t="s">
        <v>987</v>
      </c>
      <c r="B986">
        <v>5</v>
      </c>
      <c r="C986">
        <v>103</v>
      </c>
      <c r="E986" s="27"/>
      <c r="F986" s="30"/>
      <c r="G986" s="31"/>
      <c r="H986" s="32"/>
      <c r="I986" s="32"/>
      <c r="J986" s="32"/>
    </row>
    <row r="987" spans="1:10" x14ac:dyDescent="0.2">
      <c r="A987" t="s">
        <v>988</v>
      </c>
      <c r="B987">
        <v>2</v>
      </c>
      <c r="C987">
        <v>103</v>
      </c>
      <c r="E987" s="27"/>
      <c r="F987" s="30"/>
      <c r="G987" s="31"/>
      <c r="H987" s="32"/>
      <c r="I987" s="32"/>
      <c r="J987" s="32"/>
    </row>
    <row r="988" spans="1:10" x14ac:dyDescent="0.2">
      <c r="A988" t="s">
        <v>989</v>
      </c>
      <c r="B988">
        <v>2</v>
      </c>
      <c r="C988">
        <v>96</v>
      </c>
      <c r="E988" s="27"/>
      <c r="F988" s="30"/>
      <c r="G988" s="31"/>
      <c r="H988" s="32"/>
      <c r="I988" s="32"/>
      <c r="J988" s="32"/>
    </row>
    <row r="989" spans="1:10" x14ac:dyDescent="0.2">
      <c r="A989" t="s">
        <v>990</v>
      </c>
      <c r="B989">
        <v>3</v>
      </c>
      <c r="C989">
        <v>103</v>
      </c>
      <c r="E989" s="27"/>
      <c r="F989" s="30"/>
      <c r="G989" s="31"/>
      <c r="H989" s="32"/>
      <c r="I989" s="32"/>
      <c r="J989" s="32"/>
    </row>
    <row r="990" spans="1:10" x14ac:dyDescent="0.2">
      <c r="A990" t="s">
        <v>991</v>
      </c>
      <c r="B990">
        <v>2</v>
      </c>
      <c r="C990">
        <v>111</v>
      </c>
      <c r="E990" s="27"/>
      <c r="F990" s="30"/>
      <c r="G990" s="31"/>
      <c r="H990" s="32"/>
      <c r="I990" s="32"/>
      <c r="J990" s="32"/>
    </row>
    <row r="991" spans="1:10" x14ac:dyDescent="0.2">
      <c r="A991" t="s">
        <v>992</v>
      </c>
      <c r="B991">
        <v>3</v>
      </c>
      <c r="C991">
        <v>105</v>
      </c>
      <c r="E991" s="27"/>
      <c r="F991" s="30"/>
      <c r="G991" s="31"/>
      <c r="H991" s="32"/>
      <c r="I991" s="32"/>
      <c r="J991" s="32"/>
    </row>
    <row r="992" spans="1:10" x14ac:dyDescent="0.2">
      <c r="A992" t="s">
        <v>993</v>
      </c>
      <c r="B992">
        <v>6</v>
      </c>
      <c r="C992">
        <v>93</v>
      </c>
      <c r="E992" s="27"/>
      <c r="F992" s="30"/>
      <c r="G992" s="31"/>
      <c r="H992" s="32"/>
      <c r="I992" s="32"/>
      <c r="J992" s="32"/>
    </row>
    <row r="993" spans="1:10" x14ac:dyDescent="0.2">
      <c r="A993" t="s">
        <v>994</v>
      </c>
      <c r="B993">
        <v>1</v>
      </c>
      <c r="C993">
        <v>105</v>
      </c>
      <c r="E993" s="27"/>
      <c r="F993" s="30"/>
      <c r="G993" s="31"/>
      <c r="H993" s="32"/>
      <c r="I993" s="32"/>
      <c r="J993" s="32"/>
    </row>
    <row r="994" spans="1:10" x14ac:dyDescent="0.2">
      <c r="A994" t="s">
        <v>995</v>
      </c>
      <c r="B994">
        <v>1</v>
      </c>
      <c r="C994">
        <v>112</v>
      </c>
      <c r="E994" s="27"/>
      <c r="F994" s="30"/>
      <c r="G994" s="31"/>
      <c r="H994" s="32"/>
      <c r="I994" s="32"/>
      <c r="J994" s="32"/>
    </row>
    <row r="995" spans="1:10" x14ac:dyDescent="0.2">
      <c r="A995" t="s">
        <v>996</v>
      </c>
      <c r="B995">
        <v>3</v>
      </c>
      <c r="C995">
        <v>95</v>
      </c>
      <c r="E995" s="27"/>
      <c r="F995" s="30"/>
      <c r="G995" s="31"/>
      <c r="H995" s="32"/>
      <c r="I995" s="32"/>
      <c r="J995" s="32"/>
    </row>
    <row r="996" spans="1:10" x14ac:dyDescent="0.2">
      <c r="A996" t="s">
        <v>997</v>
      </c>
      <c r="B996">
        <v>3</v>
      </c>
      <c r="C996">
        <v>101</v>
      </c>
      <c r="E996" s="27"/>
      <c r="F996" s="30"/>
      <c r="G996" s="31"/>
      <c r="H996" s="32"/>
      <c r="I996" s="32"/>
      <c r="J996" s="32"/>
    </row>
    <row r="997" spans="1:10" x14ac:dyDescent="0.2">
      <c r="A997" t="s">
        <v>998</v>
      </c>
      <c r="B997">
        <v>2</v>
      </c>
      <c r="C997">
        <v>99</v>
      </c>
      <c r="E997" s="27"/>
      <c r="F997" s="30"/>
      <c r="G997" s="31"/>
      <c r="H997" s="32"/>
      <c r="I997" s="32"/>
      <c r="J997" s="32"/>
    </row>
    <row r="998" spans="1:10" x14ac:dyDescent="0.2">
      <c r="A998" t="s">
        <v>999</v>
      </c>
      <c r="B998">
        <v>3</v>
      </c>
      <c r="C998">
        <v>93</v>
      </c>
      <c r="E998" s="27"/>
      <c r="F998" s="30"/>
      <c r="G998" s="31"/>
      <c r="H998" s="32"/>
      <c r="I998" s="32"/>
      <c r="J998" s="32"/>
    </row>
    <row r="999" spans="1:10" x14ac:dyDescent="0.2">
      <c r="A999" t="s">
        <v>1000</v>
      </c>
      <c r="B999">
        <v>1</v>
      </c>
      <c r="C999">
        <v>107</v>
      </c>
      <c r="E999" s="27"/>
      <c r="F999" s="30"/>
      <c r="G999" s="31"/>
      <c r="H999" s="32"/>
      <c r="I999" s="32"/>
      <c r="J999" s="32"/>
    </row>
    <row r="1000" spans="1:10" x14ac:dyDescent="0.2">
      <c r="A1000" t="s">
        <v>1001</v>
      </c>
      <c r="B1000">
        <v>4</v>
      </c>
      <c r="C1000">
        <v>100</v>
      </c>
      <c r="E1000" s="27"/>
      <c r="F1000" s="30"/>
      <c r="G1000" s="31"/>
      <c r="H1000" s="32"/>
      <c r="I1000" s="32"/>
      <c r="J1000" s="32"/>
    </row>
    <row r="1001" spans="1:10" x14ac:dyDescent="0.2">
      <c r="A1001" t="s">
        <v>1002</v>
      </c>
      <c r="B1001">
        <v>4</v>
      </c>
      <c r="C1001">
        <v>109</v>
      </c>
      <c r="E1001" s="27"/>
      <c r="F1001" s="30"/>
      <c r="G1001" s="31"/>
      <c r="H1001" s="32"/>
      <c r="I1001" s="32"/>
      <c r="J1001" s="32"/>
    </row>
    <row r="1002" spans="1:10" x14ac:dyDescent="0.2">
      <c r="A1002" t="s">
        <v>1003</v>
      </c>
      <c r="B1002">
        <v>3</v>
      </c>
      <c r="C1002">
        <v>101</v>
      </c>
      <c r="E1002" s="27"/>
      <c r="F1002" s="30"/>
      <c r="G1002" s="31"/>
      <c r="H1002" s="32"/>
      <c r="I1002" s="32"/>
      <c r="J1002" s="32"/>
    </row>
    <row r="1003" spans="1:10" x14ac:dyDescent="0.2">
      <c r="A1003" t="s">
        <v>1004</v>
      </c>
      <c r="B1003">
        <v>1</v>
      </c>
      <c r="C1003">
        <v>105</v>
      </c>
      <c r="E1003" s="27"/>
      <c r="F1003" s="30"/>
      <c r="G1003" s="31"/>
      <c r="H1003" s="32"/>
      <c r="I1003" s="32"/>
      <c r="J1003" s="32"/>
    </row>
    <row r="1004" spans="1:10" x14ac:dyDescent="0.2">
      <c r="A1004" t="s">
        <v>1005</v>
      </c>
      <c r="B1004">
        <v>2</v>
      </c>
      <c r="C1004">
        <v>98</v>
      </c>
      <c r="E1004" s="27"/>
      <c r="F1004" s="30"/>
      <c r="G1004" s="31"/>
      <c r="H1004" s="32"/>
      <c r="I1004" s="32"/>
      <c r="J1004" s="32"/>
    </row>
    <row r="1005" spans="1:10" x14ac:dyDescent="0.2">
      <c r="A1005" t="s">
        <v>1006</v>
      </c>
      <c r="B1005">
        <v>1</v>
      </c>
      <c r="C1005">
        <v>102</v>
      </c>
      <c r="E1005" s="27"/>
      <c r="F1005" s="30"/>
      <c r="G1005" s="31"/>
      <c r="H1005" s="32"/>
      <c r="I1005" s="32"/>
      <c r="J1005" s="32"/>
    </row>
    <row r="1006" spans="1:10" x14ac:dyDescent="0.2">
      <c r="A1006" t="s">
        <v>1007</v>
      </c>
      <c r="B1006">
        <v>2</v>
      </c>
      <c r="C1006">
        <v>109</v>
      </c>
      <c r="E1006" s="27"/>
      <c r="F1006" s="30"/>
      <c r="G1006" s="31"/>
      <c r="H1006" s="32"/>
      <c r="I1006" s="32"/>
      <c r="J1006" s="32"/>
    </row>
    <row r="1007" spans="1:10" x14ac:dyDescent="0.2">
      <c r="A1007" t="s">
        <v>1008</v>
      </c>
      <c r="B1007">
        <v>4</v>
      </c>
      <c r="C1007">
        <v>114</v>
      </c>
      <c r="E1007" s="27"/>
      <c r="F1007" s="30"/>
      <c r="G1007" s="31"/>
      <c r="H1007" s="32"/>
      <c r="I1007" s="32"/>
      <c r="J1007" s="32"/>
    </row>
    <row r="1008" spans="1:10" x14ac:dyDescent="0.2">
      <c r="A1008" t="s">
        <v>1009</v>
      </c>
      <c r="B1008">
        <v>1</v>
      </c>
      <c r="C1008">
        <v>103</v>
      </c>
      <c r="E1008" s="27"/>
      <c r="F1008" s="30"/>
      <c r="G1008" s="31"/>
      <c r="H1008" s="32"/>
      <c r="I1008" s="32"/>
      <c r="J1008" s="32"/>
    </row>
    <row r="1009" spans="1:10" x14ac:dyDescent="0.2">
      <c r="A1009" t="s">
        <v>1010</v>
      </c>
      <c r="B1009">
        <v>0</v>
      </c>
      <c r="C1009">
        <v>107</v>
      </c>
      <c r="E1009" s="27"/>
      <c r="F1009" s="30"/>
      <c r="G1009" s="31"/>
      <c r="H1009" s="32"/>
      <c r="I1009" s="32"/>
      <c r="J1009" s="32"/>
    </row>
    <row r="1010" spans="1:10" x14ac:dyDescent="0.2">
      <c r="A1010" t="s">
        <v>1011</v>
      </c>
      <c r="B1010">
        <v>2</v>
      </c>
      <c r="C1010">
        <v>108</v>
      </c>
      <c r="E1010" s="27"/>
      <c r="F1010" s="30"/>
      <c r="G1010" s="31"/>
      <c r="H1010" s="32"/>
      <c r="I1010" s="32"/>
      <c r="J1010" s="32"/>
    </row>
    <row r="1011" spans="1:10" x14ac:dyDescent="0.2">
      <c r="A1011" t="s">
        <v>1012</v>
      </c>
      <c r="B1011">
        <v>5</v>
      </c>
      <c r="C1011">
        <v>102</v>
      </c>
      <c r="E1011" s="27"/>
      <c r="F1011" s="30"/>
      <c r="G1011" s="31"/>
      <c r="H1011" s="32"/>
      <c r="I1011" s="32"/>
      <c r="J1011" s="32"/>
    </row>
    <row r="1012" spans="1:10" x14ac:dyDescent="0.2">
      <c r="A1012" t="s">
        <v>1013</v>
      </c>
      <c r="B1012">
        <v>2</v>
      </c>
      <c r="C1012">
        <v>113</v>
      </c>
      <c r="E1012" s="27"/>
      <c r="F1012" s="30"/>
      <c r="G1012" s="31"/>
      <c r="H1012" s="32"/>
      <c r="I1012" s="32"/>
      <c r="J1012" s="32"/>
    </row>
    <row r="1013" spans="1:10" x14ac:dyDescent="0.2">
      <c r="A1013" t="s">
        <v>1014</v>
      </c>
      <c r="B1013">
        <v>5</v>
      </c>
      <c r="C1013">
        <v>96</v>
      </c>
      <c r="E1013" s="27"/>
      <c r="F1013" s="30"/>
      <c r="G1013" s="31"/>
      <c r="H1013" s="32"/>
      <c r="I1013" s="32"/>
      <c r="J1013" s="32"/>
    </row>
    <row r="1014" spans="1:10" x14ac:dyDescent="0.2">
      <c r="A1014" t="s">
        <v>1015</v>
      </c>
      <c r="B1014">
        <v>4</v>
      </c>
      <c r="C1014">
        <v>108</v>
      </c>
      <c r="E1014" s="27"/>
      <c r="F1014" s="30"/>
      <c r="G1014" s="31"/>
      <c r="H1014" s="32"/>
      <c r="I1014" s="32"/>
      <c r="J1014" s="32"/>
    </row>
    <row r="1015" spans="1:10" x14ac:dyDescent="0.2">
      <c r="A1015" t="s">
        <v>1016</v>
      </c>
      <c r="B1015">
        <v>1</v>
      </c>
      <c r="C1015">
        <v>114</v>
      </c>
      <c r="E1015" s="27"/>
      <c r="F1015" s="30"/>
      <c r="G1015" s="31"/>
      <c r="H1015" s="32"/>
      <c r="I1015" s="32"/>
      <c r="J1015" s="32"/>
    </row>
    <row r="1016" spans="1:10" x14ac:dyDescent="0.2">
      <c r="A1016" t="s">
        <v>1017</v>
      </c>
      <c r="B1016">
        <v>4</v>
      </c>
      <c r="C1016">
        <v>105</v>
      </c>
      <c r="E1016" s="27"/>
      <c r="F1016" s="30"/>
      <c r="G1016" s="31"/>
      <c r="H1016" s="32"/>
      <c r="I1016" s="32"/>
      <c r="J1016" s="32"/>
    </row>
    <row r="1017" spans="1:10" x14ac:dyDescent="0.2">
      <c r="A1017" t="s">
        <v>1018</v>
      </c>
      <c r="B1017">
        <v>0</v>
      </c>
      <c r="C1017">
        <v>100</v>
      </c>
      <c r="E1017" s="27"/>
      <c r="F1017" s="30"/>
      <c r="G1017" s="31"/>
      <c r="H1017" s="32"/>
      <c r="I1017" s="32"/>
      <c r="J1017" s="32"/>
    </row>
    <row r="1018" spans="1:10" x14ac:dyDescent="0.2">
      <c r="A1018" t="s">
        <v>1019</v>
      </c>
      <c r="B1018">
        <v>0</v>
      </c>
      <c r="C1018">
        <v>103</v>
      </c>
      <c r="E1018" s="27"/>
      <c r="F1018" s="30"/>
      <c r="G1018" s="31"/>
      <c r="H1018" s="32"/>
      <c r="I1018" s="32"/>
      <c r="J1018" s="32"/>
    </row>
    <row r="1019" spans="1:10" x14ac:dyDescent="0.2">
      <c r="A1019" t="s">
        <v>1020</v>
      </c>
      <c r="B1019">
        <v>2</v>
      </c>
      <c r="C1019">
        <v>100</v>
      </c>
      <c r="E1019" s="27"/>
      <c r="F1019" s="30"/>
      <c r="G1019" s="31"/>
      <c r="H1019" s="32"/>
      <c r="I1019" s="32"/>
      <c r="J1019" s="32"/>
    </row>
    <row r="1020" spans="1:10" x14ac:dyDescent="0.2">
      <c r="A1020" t="s">
        <v>1021</v>
      </c>
      <c r="B1020">
        <v>2</v>
      </c>
      <c r="C1020">
        <v>109</v>
      </c>
      <c r="E1020" s="27"/>
      <c r="F1020" s="30"/>
      <c r="G1020" s="31"/>
      <c r="H1020" s="32"/>
      <c r="I1020" s="32"/>
      <c r="J1020" s="32"/>
    </row>
    <row r="1021" spans="1:10" x14ac:dyDescent="0.2">
      <c r="A1021" t="s">
        <v>1022</v>
      </c>
      <c r="B1021">
        <v>1</v>
      </c>
      <c r="C1021">
        <v>100</v>
      </c>
      <c r="E1021" s="27"/>
      <c r="F1021" s="30"/>
      <c r="G1021" s="31"/>
      <c r="H1021" s="32"/>
      <c r="I1021" s="32"/>
      <c r="J1021" s="32"/>
    </row>
    <row r="1022" spans="1:10" x14ac:dyDescent="0.2">
      <c r="A1022" t="s">
        <v>1023</v>
      </c>
      <c r="B1022">
        <v>2</v>
      </c>
      <c r="C1022">
        <v>110</v>
      </c>
      <c r="E1022" s="27"/>
      <c r="F1022" s="30"/>
      <c r="G1022" s="31"/>
      <c r="H1022" s="32"/>
      <c r="I1022" s="32"/>
      <c r="J1022" s="32"/>
    </row>
    <row r="1023" spans="1:10" x14ac:dyDescent="0.2">
      <c r="A1023" t="s">
        <v>1024</v>
      </c>
      <c r="B1023">
        <v>4</v>
      </c>
      <c r="C1023">
        <v>95</v>
      </c>
      <c r="E1023" s="27"/>
      <c r="F1023" s="30"/>
      <c r="G1023" s="31"/>
      <c r="H1023" s="32"/>
      <c r="I1023" s="32"/>
      <c r="J1023" s="32"/>
    </row>
    <row r="1024" spans="1:10" x14ac:dyDescent="0.2">
      <c r="A1024" t="s">
        <v>1025</v>
      </c>
      <c r="B1024">
        <v>1</v>
      </c>
      <c r="C1024">
        <v>101</v>
      </c>
      <c r="E1024" s="27"/>
      <c r="F1024" s="30"/>
      <c r="G1024" s="31"/>
      <c r="H1024" s="32"/>
      <c r="I1024" s="32"/>
      <c r="J1024" s="32"/>
    </row>
    <row r="1025" spans="1:10" x14ac:dyDescent="0.2">
      <c r="A1025" t="s">
        <v>1026</v>
      </c>
      <c r="B1025">
        <v>1</v>
      </c>
      <c r="C1025">
        <v>101</v>
      </c>
      <c r="E1025" s="27"/>
      <c r="F1025" s="30"/>
      <c r="G1025" s="31"/>
      <c r="H1025" s="32"/>
      <c r="I1025" s="32"/>
      <c r="J1025" s="32"/>
    </row>
    <row r="1026" spans="1:10" x14ac:dyDescent="0.2">
      <c r="A1026" t="s">
        <v>1027</v>
      </c>
      <c r="B1026">
        <v>0</v>
      </c>
      <c r="C1026">
        <v>106</v>
      </c>
      <c r="E1026" s="27"/>
      <c r="F1026" s="30"/>
      <c r="G1026" s="31"/>
      <c r="H1026" s="32"/>
      <c r="I1026" s="32"/>
      <c r="J1026" s="32"/>
    </row>
    <row r="1027" spans="1:10" x14ac:dyDescent="0.2">
      <c r="A1027" t="s">
        <v>1028</v>
      </c>
      <c r="B1027">
        <v>0</v>
      </c>
      <c r="C1027">
        <v>98</v>
      </c>
      <c r="E1027" s="27"/>
      <c r="F1027" s="30"/>
      <c r="G1027" s="31"/>
      <c r="H1027" s="32"/>
      <c r="I1027" s="32"/>
      <c r="J1027" s="32"/>
    </row>
    <row r="1028" spans="1:10" x14ac:dyDescent="0.2">
      <c r="A1028" t="s">
        <v>1029</v>
      </c>
      <c r="B1028">
        <v>1</v>
      </c>
      <c r="C1028">
        <v>113</v>
      </c>
      <c r="E1028" s="27"/>
      <c r="F1028" s="30"/>
      <c r="G1028" s="31"/>
      <c r="H1028" s="32"/>
      <c r="I1028" s="32"/>
      <c r="J1028" s="32"/>
    </row>
    <row r="1029" spans="1:10" x14ac:dyDescent="0.2">
      <c r="A1029" t="s">
        <v>1030</v>
      </c>
      <c r="B1029">
        <v>2</v>
      </c>
      <c r="C1029">
        <v>106</v>
      </c>
      <c r="E1029" s="27"/>
      <c r="F1029" s="30"/>
      <c r="G1029" s="31"/>
      <c r="H1029" s="32"/>
      <c r="I1029" s="32"/>
      <c r="J1029" s="32"/>
    </row>
    <row r="1030" spans="1:10" x14ac:dyDescent="0.2">
      <c r="A1030" t="s">
        <v>1031</v>
      </c>
      <c r="B1030">
        <v>0</v>
      </c>
      <c r="C1030">
        <v>113</v>
      </c>
      <c r="E1030" s="27"/>
      <c r="F1030" s="30"/>
      <c r="G1030" s="31"/>
      <c r="H1030" s="32"/>
      <c r="I1030" s="32"/>
      <c r="J1030" s="32"/>
    </row>
    <row r="1031" spans="1:10" x14ac:dyDescent="0.2">
      <c r="A1031" t="s">
        <v>1032</v>
      </c>
      <c r="B1031">
        <v>1</v>
      </c>
      <c r="C1031">
        <v>104</v>
      </c>
      <c r="E1031" s="27"/>
      <c r="F1031" s="30"/>
      <c r="G1031" s="31"/>
      <c r="H1031" s="32"/>
      <c r="I1031" s="32"/>
      <c r="J1031" s="32"/>
    </row>
    <row r="1032" spans="1:10" x14ac:dyDescent="0.2">
      <c r="A1032" t="s">
        <v>1033</v>
      </c>
      <c r="B1032">
        <v>2</v>
      </c>
      <c r="C1032">
        <v>103</v>
      </c>
      <c r="E1032" s="27"/>
      <c r="F1032" s="30"/>
      <c r="G1032" s="31"/>
      <c r="H1032" s="32"/>
      <c r="I1032" s="32"/>
      <c r="J1032" s="32"/>
    </row>
    <row r="1033" spans="1:10" x14ac:dyDescent="0.2">
      <c r="A1033" t="s">
        <v>1034</v>
      </c>
      <c r="B1033">
        <v>1</v>
      </c>
      <c r="C1033">
        <v>106</v>
      </c>
      <c r="E1033" s="27"/>
      <c r="F1033" s="30"/>
      <c r="G1033" s="31"/>
      <c r="H1033" s="32"/>
      <c r="I1033" s="32"/>
      <c r="J1033" s="32"/>
    </row>
    <row r="1034" spans="1:10" x14ac:dyDescent="0.2">
      <c r="A1034" t="s">
        <v>1035</v>
      </c>
      <c r="B1034">
        <v>3</v>
      </c>
      <c r="C1034">
        <v>104</v>
      </c>
      <c r="E1034" s="27"/>
      <c r="F1034" s="30"/>
      <c r="G1034" s="31"/>
      <c r="H1034" s="32"/>
      <c r="I1034" s="32"/>
      <c r="J1034" s="32"/>
    </row>
    <row r="1035" spans="1:10" x14ac:dyDescent="0.2">
      <c r="A1035" t="s">
        <v>1036</v>
      </c>
      <c r="B1035">
        <v>3</v>
      </c>
      <c r="C1035">
        <v>107</v>
      </c>
      <c r="E1035" s="27"/>
      <c r="F1035" s="30"/>
      <c r="G1035" s="31"/>
      <c r="H1035" s="32"/>
      <c r="I1035" s="32"/>
      <c r="J1035" s="32"/>
    </row>
    <row r="1036" spans="1:10" x14ac:dyDescent="0.2">
      <c r="A1036" t="s">
        <v>1037</v>
      </c>
      <c r="B1036">
        <v>1</v>
      </c>
      <c r="C1036">
        <v>114</v>
      </c>
      <c r="E1036" s="27"/>
      <c r="F1036" s="30"/>
      <c r="G1036" s="31"/>
      <c r="H1036" s="32"/>
      <c r="I1036" s="32"/>
      <c r="J1036" s="32"/>
    </row>
    <row r="1037" spans="1:10" x14ac:dyDescent="0.2">
      <c r="A1037" t="s">
        <v>1038</v>
      </c>
      <c r="B1037">
        <v>2</v>
      </c>
      <c r="C1037">
        <v>97</v>
      </c>
      <c r="E1037" s="27"/>
      <c r="F1037" s="30"/>
      <c r="G1037" s="31"/>
      <c r="H1037" s="32"/>
      <c r="I1037" s="32"/>
      <c r="J1037" s="32"/>
    </row>
    <row r="1038" spans="1:10" x14ac:dyDescent="0.2">
      <c r="A1038" t="s">
        <v>1039</v>
      </c>
      <c r="B1038">
        <v>4</v>
      </c>
      <c r="C1038">
        <v>100</v>
      </c>
      <c r="E1038" s="27"/>
      <c r="F1038" s="30"/>
      <c r="G1038" s="31"/>
      <c r="H1038" s="32"/>
      <c r="I1038" s="32"/>
      <c r="J1038" s="32"/>
    </row>
    <row r="1039" spans="1:10" x14ac:dyDescent="0.2">
      <c r="A1039" t="s">
        <v>1040</v>
      </c>
      <c r="B1039">
        <v>0</v>
      </c>
      <c r="C1039">
        <v>116</v>
      </c>
      <c r="E1039" s="27"/>
      <c r="F1039" s="30"/>
      <c r="G1039" s="31"/>
      <c r="H1039" s="32"/>
      <c r="I1039" s="32"/>
      <c r="J1039" s="32"/>
    </row>
    <row r="1040" spans="1:10" x14ac:dyDescent="0.2">
      <c r="A1040" t="s">
        <v>1041</v>
      </c>
      <c r="B1040">
        <v>7</v>
      </c>
      <c r="C1040">
        <v>101</v>
      </c>
      <c r="E1040" s="27"/>
      <c r="F1040" s="30"/>
      <c r="G1040" s="31"/>
      <c r="H1040" s="32"/>
      <c r="I1040" s="32"/>
      <c r="J1040" s="32"/>
    </row>
    <row r="1041" spans="1:10" x14ac:dyDescent="0.2">
      <c r="A1041" t="s">
        <v>1042</v>
      </c>
      <c r="B1041">
        <v>7</v>
      </c>
      <c r="C1041">
        <v>107</v>
      </c>
      <c r="E1041" s="27"/>
      <c r="F1041" s="30"/>
      <c r="G1041" s="31"/>
      <c r="H1041" s="32"/>
      <c r="I1041" s="32"/>
      <c r="J1041" s="32"/>
    </row>
    <row r="1042" spans="1:10" x14ac:dyDescent="0.2">
      <c r="A1042" t="s">
        <v>1043</v>
      </c>
      <c r="B1042">
        <v>3</v>
      </c>
      <c r="C1042">
        <v>95</v>
      </c>
      <c r="E1042" s="27"/>
      <c r="F1042" s="30"/>
      <c r="G1042" s="31"/>
      <c r="H1042" s="32"/>
      <c r="I1042" s="32"/>
      <c r="J1042" s="32"/>
    </row>
    <row r="1043" spans="1:10" x14ac:dyDescent="0.2">
      <c r="A1043" t="s">
        <v>1044</v>
      </c>
      <c r="B1043">
        <v>3</v>
      </c>
      <c r="C1043">
        <v>103</v>
      </c>
      <c r="E1043" s="27"/>
      <c r="F1043" s="30"/>
      <c r="G1043" s="31"/>
      <c r="H1043" s="32"/>
      <c r="I1043" s="32"/>
      <c r="J1043" s="32"/>
    </row>
    <row r="1044" spans="1:10" x14ac:dyDescent="0.2">
      <c r="A1044" t="s">
        <v>1045</v>
      </c>
      <c r="B1044">
        <v>3</v>
      </c>
      <c r="C1044">
        <v>95</v>
      </c>
      <c r="E1044" s="27"/>
      <c r="F1044" s="30"/>
      <c r="G1044" s="31"/>
      <c r="H1044" s="32"/>
      <c r="I1044" s="32"/>
      <c r="J1044" s="32"/>
    </row>
    <row r="1045" spans="1:10" x14ac:dyDescent="0.2">
      <c r="A1045" t="s">
        <v>1046</v>
      </c>
      <c r="B1045">
        <v>4</v>
      </c>
      <c r="C1045">
        <v>104</v>
      </c>
      <c r="E1045" s="27"/>
      <c r="F1045" s="30"/>
      <c r="G1045" s="31"/>
      <c r="H1045" s="32"/>
      <c r="I1045" s="32"/>
      <c r="J1045" s="32"/>
    </row>
    <row r="1046" spans="1:10" x14ac:dyDescent="0.2">
      <c r="A1046" t="s">
        <v>1047</v>
      </c>
      <c r="B1046">
        <v>3</v>
      </c>
      <c r="C1046">
        <v>102</v>
      </c>
      <c r="E1046" s="27"/>
      <c r="F1046" s="30"/>
      <c r="G1046" s="31"/>
      <c r="H1046" s="32"/>
      <c r="I1046" s="32"/>
      <c r="J1046" s="32"/>
    </row>
    <row r="1047" spans="1:10" x14ac:dyDescent="0.2">
      <c r="A1047" t="s">
        <v>1048</v>
      </c>
      <c r="B1047">
        <v>2</v>
      </c>
      <c r="C1047">
        <v>101</v>
      </c>
      <c r="E1047" s="27"/>
      <c r="F1047" s="30"/>
      <c r="G1047" s="31"/>
      <c r="H1047" s="32"/>
      <c r="I1047" s="32"/>
      <c r="J1047" s="32"/>
    </row>
    <row r="1048" spans="1:10" x14ac:dyDescent="0.2">
      <c r="A1048" t="s">
        <v>1049</v>
      </c>
      <c r="B1048">
        <v>0</v>
      </c>
      <c r="C1048">
        <v>111</v>
      </c>
      <c r="E1048" s="27"/>
      <c r="F1048" s="30"/>
      <c r="G1048" s="31"/>
      <c r="H1048" s="32"/>
      <c r="I1048" s="32"/>
      <c r="J1048" s="32"/>
    </row>
    <row r="1049" spans="1:10" x14ac:dyDescent="0.2">
      <c r="A1049" t="s">
        <v>1050</v>
      </c>
      <c r="B1049">
        <v>4</v>
      </c>
      <c r="C1049">
        <v>103</v>
      </c>
      <c r="E1049" s="27"/>
      <c r="F1049" s="30"/>
      <c r="G1049" s="31"/>
      <c r="H1049" s="32"/>
      <c r="I1049" s="32"/>
      <c r="J1049" s="32"/>
    </row>
    <row r="1050" spans="1:10" x14ac:dyDescent="0.2">
      <c r="A1050" t="s">
        <v>1051</v>
      </c>
      <c r="B1050">
        <v>6</v>
      </c>
      <c r="C1050">
        <v>101</v>
      </c>
      <c r="E1050" s="27"/>
      <c r="F1050" s="30"/>
      <c r="G1050" s="31"/>
      <c r="H1050" s="32"/>
      <c r="I1050" s="32"/>
      <c r="J1050" s="32"/>
    </row>
    <row r="1051" spans="1:10" x14ac:dyDescent="0.2">
      <c r="A1051" t="s">
        <v>1052</v>
      </c>
      <c r="B1051">
        <v>2</v>
      </c>
      <c r="C1051">
        <v>104</v>
      </c>
      <c r="E1051" s="27"/>
      <c r="F1051" s="30"/>
      <c r="G1051" s="31"/>
      <c r="H1051" s="32"/>
      <c r="I1051" s="32"/>
      <c r="J1051" s="32"/>
    </row>
    <row r="1052" spans="1:10" x14ac:dyDescent="0.2">
      <c r="A1052" t="s">
        <v>1053</v>
      </c>
      <c r="B1052">
        <v>5</v>
      </c>
      <c r="C1052">
        <v>105</v>
      </c>
      <c r="E1052" s="27"/>
      <c r="F1052" s="30"/>
      <c r="G1052" s="31"/>
      <c r="H1052" s="32"/>
      <c r="I1052" s="32"/>
      <c r="J1052" s="32"/>
    </row>
    <row r="1053" spans="1:10" x14ac:dyDescent="0.2">
      <c r="A1053" t="s">
        <v>1054</v>
      </c>
      <c r="B1053">
        <v>4</v>
      </c>
      <c r="C1053">
        <v>103</v>
      </c>
      <c r="E1053" s="27"/>
      <c r="F1053" s="30"/>
      <c r="G1053" s="31"/>
      <c r="H1053" s="32"/>
      <c r="I1053" s="32"/>
      <c r="J1053" s="32"/>
    </row>
    <row r="1054" spans="1:10" x14ac:dyDescent="0.2">
      <c r="A1054" t="s">
        <v>1055</v>
      </c>
      <c r="B1054">
        <v>1</v>
      </c>
      <c r="C1054">
        <v>106</v>
      </c>
      <c r="E1054" s="27"/>
      <c r="F1054" s="30"/>
      <c r="G1054" s="31"/>
      <c r="H1054" s="32"/>
      <c r="I1054" s="32"/>
      <c r="J1054" s="32"/>
    </row>
    <row r="1055" spans="1:10" x14ac:dyDescent="0.2">
      <c r="A1055" t="s">
        <v>1056</v>
      </c>
      <c r="B1055">
        <v>5</v>
      </c>
      <c r="C1055">
        <v>105</v>
      </c>
      <c r="E1055" s="27"/>
      <c r="F1055" s="30"/>
      <c r="G1055" s="31"/>
      <c r="H1055" s="32"/>
      <c r="I1055" s="32"/>
      <c r="J1055" s="32"/>
    </row>
    <row r="1056" spans="1:10" x14ac:dyDescent="0.2">
      <c r="A1056" t="s">
        <v>1057</v>
      </c>
      <c r="B1056">
        <v>5</v>
      </c>
      <c r="C1056">
        <v>94</v>
      </c>
      <c r="E1056" s="27"/>
      <c r="F1056" s="30"/>
      <c r="G1056" s="31"/>
      <c r="H1056" s="32"/>
      <c r="I1056" s="32"/>
      <c r="J1056" s="32"/>
    </row>
    <row r="1057" spans="1:10" x14ac:dyDescent="0.2">
      <c r="A1057" t="s">
        <v>1058</v>
      </c>
      <c r="B1057">
        <v>0</v>
      </c>
      <c r="C1057">
        <v>111</v>
      </c>
      <c r="E1057" s="27"/>
      <c r="F1057" s="30"/>
      <c r="G1057" s="31"/>
      <c r="H1057" s="32"/>
      <c r="I1057" s="32"/>
      <c r="J1057" s="32"/>
    </row>
    <row r="1058" spans="1:10" x14ac:dyDescent="0.2">
      <c r="A1058" t="s">
        <v>1059</v>
      </c>
      <c r="B1058">
        <v>3</v>
      </c>
      <c r="C1058">
        <v>103</v>
      </c>
      <c r="E1058" s="27"/>
      <c r="F1058" s="30"/>
      <c r="G1058" s="31"/>
      <c r="H1058" s="32"/>
      <c r="I1058" s="32"/>
      <c r="J1058" s="32"/>
    </row>
    <row r="1059" spans="1:10" x14ac:dyDescent="0.2">
      <c r="A1059" t="s">
        <v>1060</v>
      </c>
      <c r="B1059">
        <v>5</v>
      </c>
      <c r="C1059">
        <v>102</v>
      </c>
      <c r="E1059" s="27"/>
      <c r="F1059" s="30"/>
      <c r="G1059" s="31"/>
      <c r="H1059" s="32"/>
      <c r="I1059" s="32"/>
      <c r="J1059" s="32"/>
    </row>
    <row r="1060" spans="1:10" x14ac:dyDescent="0.2">
      <c r="A1060" t="s">
        <v>1061</v>
      </c>
      <c r="B1060">
        <v>0</v>
      </c>
      <c r="C1060">
        <v>121</v>
      </c>
      <c r="E1060" s="27"/>
      <c r="F1060" s="30"/>
      <c r="G1060" s="31"/>
      <c r="H1060" s="32"/>
      <c r="I1060" s="32"/>
      <c r="J1060" s="32"/>
    </row>
    <row r="1061" spans="1:10" x14ac:dyDescent="0.2">
      <c r="A1061" t="s">
        <v>1062</v>
      </c>
      <c r="B1061">
        <v>2</v>
      </c>
      <c r="C1061">
        <v>103</v>
      </c>
      <c r="E1061" s="27"/>
      <c r="F1061" s="30"/>
      <c r="G1061" s="31"/>
      <c r="H1061" s="32"/>
      <c r="I1061" s="32"/>
      <c r="J1061" s="32"/>
    </row>
    <row r="1062" spans="1:10" x14ac:dyDescent="0.2">
      <c r="A1062" t="s">
        <v>1063</v>
      </c>
      <c r="B1062">
        <v>1</v>
      </c>
      <c r="C1062">
        <v>96</v>
      </c>
      <c r="E1062" s="27"/>
      <c r="F1062" s="30"/>
      <c r="G1062" s="31"/>
      <c r="H1062" s="32"/>
      <c r="I1062" s="32"/>
      <c r="J1062" s="32"/>
    </row>
    <row r="1063" spans="1:10" x14ac:dyDescent="0.2">
      <c r="A1063" t="s">
        <v>1064</v>
      </c>
      <c r="B1063">
        <v>1</v>
      </c>
      <c r="C1063">
        <v>104</v>
      </c>
      <c r="E1063" s="27"/>
      <c r="F1063" s="30"/>
      <c r="G1063" s="31"/>
      <c r="H1063" s="32"/>
      <c r="I1063" s="32"/>
      <c r="J1063" s="32"/>
    </row>
    <row r="1064" spans="1:10" x14ac:dyDescent="0.2">
      <c r="A1064" t="s">
        <v>1065</v>
      </c>
      <c r="B1064">
        <v>6</v>
      </c>
      <c r="C1064">
        <v>105</v>
      </c>
      <c r="E1064" s="27"/>
      <c r="F1064" s="30"/>
      <c r="G1064" s="31"/>
      <c r="H1064" s="32"/>
      <c r="I1064" s="32"/>
      <c r="J1064" s="32"/>
    </row>
    <row r="1065" spans="1:10" x14ac:dyDescent="0.2">
      <c r="A1065" t="s">
        <v>1066</v>
      </c>
      <c r="B1065">
        <v>3</v>
      </c>
      <c r="C1065">
        <v>103</v>
      </c>
      <c r="E1065" s="27"/>
      <c r="F1065" s="30"/>
      <c r="G1065" s="31"/>
      <c r="H1065" s="32"/>
      <c r="I1065" s="32"/>
      <c r="J1065" s="32"/>
    </row>
    <row r="1066" spans="1:10" x14ac:dyDescent="0.2">
      <c r="A1066" t="s">
        <v>1067</v>
      </c>
      <c r="B1066">
        <v>1</v>
      </c>
      <c r="C1066">
        <v>109</v>
      </c>
      <c r="E1066" s="27"/>
      <c r="F1066" s="30"/>
      <c r="G1066" s="31"/>
      <c r="H1066" s="32"/>
      <c r="I1066" s="32"/>
      <c r="J1066" s="32"/>
    </row>
    <row r="1067" spans="1:10" x14ac:dyDescent="0.2">
      <c r="A1067" t="s">
        <v>1068</v>
      </c>
      <c r="B1067">
        <v>1</v>
      </c>
      <c r="C1067">
        <v>102</v>
      </c>
      <c r="E1067" s="27"/>
      <c r="F1067" s="30"/>
      <c r="G1067" s="31"/>
      <c r="H1067" s="32"/>
      <c r="I1067" s="32"/>
      <c r="J1067" s="32"/>
    </row>
    <row r="1068" spans="1:10" x14ac:dyDescent="0.2">
      <c r="A1068" t="s">
        <v>1069</v>
      </c>
      <c r="B1068">
        <v>2</v>
      </c>
      <c r="C1068">
        <v>91</v>
      </c>
      <c r="E1068" s="27"/>
      <c r="F1068" s="30"/>
      <c r="G1068" s="31"/>
      <c r="H1068" s="32"/>
      <c r="I1068" s="32"/>
      <c r="J1068" s="32"/>
    </row>
    <row r="1069" spans="1:10" x14ac:dyDescent="0.2">
      <c r="A1069" t="s">
        <v>1070</v>
      </c>
      <c r="B1069">
        <v>1</v>
      </c>
      <c r="C1069">
        <v>100</v>
      </c>
      <c r="E1069" s="27"/>
      <c r="F1069" s="30"/>
      <c r="G1069" s="31"/>
      <c r="H1069" s="32"/>
      <c r="I1069" s="32"/>
      <c r="J1069" s="32"/>
    </row>
    <row r="1070" spans="1:10" x14ac:dyDescent="0.2">
      <c r="A1070" t="s">
        <v>1071</v>
      </c>
      <c r="B1070">
        <v>2</v>
      </c>
      <c r="C1070">
        <v>108</v>
      </c>
      <c r="E1070" s="27"/>
      <c r="F1070" s="30"/>
      <c r="G1070" s="31"/>
      <c r="H1070" s="32"/>
      <c r="I1070" s="32"/>
      <c r="J1070" s="32"/>
    </row>
    <row r="1071" spans="1:10" x14ac:dyDescent="0.2">
      <c r="A1071" t="s">
        <v>1072</v>
      </c>
      <c r="B1071">
        <v>2</v>
      </c>
      <c r="C1071">
        <v>95</v>
      </c>
      <c r="E1071" s="27"/>
      <c r="F1071" s="30"/>
      <c r="G1071" s="31"/>
      <c r="H1071" s="32"/>
      <c r="I1071" s="32"/>
      <c r="J1071" s="32"/>
    </row>
    <row r="1072" spans="1:10" x14ac:dyDescent="0.2">
      <c r="A1072" t="s">
        <v>1073</v>
      </c>
      <c r="B1072">
        <v>0</v>
      </c>
      <c r="C1072">
        <v>107</v>
      </c>
      <c r="E1072" s="27"/>
      <c r="F1072" s="30"/>
      <c r="G1072" s="31"/>
      <c r="H1072" s="32"/>
      <c r="I1072" s="32"/>
      <c r="J1072" s="32"/>
    </row>
    <row r="1073" spans="1:10" x14ac:dyDescent="0.2">
      <c r="A1073" t="s">
        <v>1074</v>
      </c>
      <c r="B1073">
        <v>3</v>
      </c>
      <c r="C1073">
        <v>91</v>
      </c>
      <c r="E1073" s="27"/>
      <c r="F1073" s="30"/>
      <c r="G1073" s="31"/>
      <c r="H1073" s="32"/>
      <c r="I1073" s="32"/>
      <c r="J1073" s="32"/>
    </row>
    <row r="1074" spans="1:10" x14ac:dyDescent="0.2">
      <c r="A1074" t="s">
        <v>1075</v>
      </c>
      <c r="B1074">
        <v>2</v>
      </c>
      <c r="C1074">
        <v>103</v>
      </c>
      <c r="E1074" s="27"/>
      <c r="F1074" s="30"/>
      <c r="G1074" s="31"/>
      <c r="H1074" s="32"/>
      <c r="I1074" s="32"/>
      <c r="J1074" s="32"/>
    </row>
    <row r="1075" spans="1:10" x14ac:dyDescent="0.2">
      <c r="A1075" t="s">
        <v>1076</v>
      </c>
      <c r="B1075">
        <v>0</v>
      </c>
      <c r="C1075">
        <v>105</v>
      </c>
      <c r="E1075" s="27"/>
      <c r="F1075" s="30"/>
      <c r="G1075" s="31"/>
      <c r="H1075" s="32"/>
      <c r="I1075" s="32"/>
      <c r="J1075" s="32"/>
    </row>
    <row r="1076" spans="1:10" x14ac:dyDescent="0.2">
      <c r="A1076" t="s">
        <v>1077</v>
      </c>
      <c r="B1076">
        <v>7</v>
      </c>
      <c r="C1076">
        <v>110</v>
      </c>
      <c r="E1076" s="27"/>
      <c r="F1076" s="30"/>
      <c r="G1076" s="31"/>
      <c r="H1076" s="32"/>
      <c r="I1076" s="32"/>
      <c r="J1076" s="32"/>
    </row>
    <row r="1077" spans="1:10" x14ac:dyDescent="0.2">
      <c r="A1077" t="s">
        <v>1078</v>
      </c>
      <c r="B1077">
        <v>4</v>
      </c>
      <c r="C1077">
        <v>120</v>
      </c>
      <c r="E1077" s="27"/>
      <c r="F1077" s="30"/>
      <c r="G1077" s="31"/>
      <c r="H1077" s="32"/>
      <c r="I1077" s="32"/>
      <c r="J1077" s="32"/>
    </row>
    <row r="1078" spans="1:10" x14ac:dyDescent="0.2">
      <c r="A1078" t="s">
        <v>1079</v>
      </c>
      <c r="B1078">
        <v>3</v>
      </c>
      <c r="C1078">
        <v>102</v>
      </c>
      <c r="E1078" s="27"/>
      <c r="F1078" s="30"/>
      <c r="G1078" s="31"/>
      <c r="H1078" s="32"/>
      <c r="I1078" s="32"/>
      <c r="J1078" s="32"/>
    </row>
    <row r="1079" spans="1:10" x14ac:dyDescent="0.2">
      <c r="A1079" t="s">
        <v>1080</v>
      </c>
      <c r="B1079">
        <v>9</v>
      </c>
      <c r="C1079">
        <v>95</v>
      </c>
      <c r="E1079" s="27"/>
      <c r="F1079" s="30"/>
      <c r="G1079" s="31"/>
      <c r="H1079" s="32"/>
      <c r="I1079" s="32"/>
      <c r="J1079" s="32"/>
    </row>
    <row r="1080" spans="1:10" x14ac:dyDescent="0.2">
      <c r="A1080" t="s">
        <v>1081</v>
      </c>
      <c r="B1080">
        <v>2</v>
      </c>
      <c r="C1080">
        <v>107</v>
      </c>
      <c r="E1080" s="27"/>
      <c r="F1080" s="30"/>
      <c r="G1080" s="31"/>
      <c r="H1080" s="32"/>
      <c r="I1080" s="32"/>
      <c r="J1080" s="32"/>
    </row>
    <row r="1081" spans="1:10" x14ac:dyDescent="0.2">
      <c r="A1081" t="s">
        <v>1082</v>
      </c>
      <c r="B1081">
        <v>0</v>
      </c>
      <c r="C1081">
        <v>104</v>
      </c>
      <c r="E1081" s="27"/>
      <c r="F1081" s="30"/>
      <c r="G1081" s="31"/>
      <c r="H1081" s="32"/>
      <c r="I1081" s="32"/>
      <c r="J1081" s="32"/>
    </row>
    <row r="1082" spans="1:10" x14ac:dyDescent="0.2">
      <c r="A1082" t="s">
        <v>1083</v>
      </c>
      <c r="B1082">
        <v>2</v>
      </c>
      <c r="C1082">
        <v>102</v>
      </c>
      <c r="E1082" s="27"/>
      <c r="F1082" s="30"/>
      <c r="G1082" s="31"/>
      <c r="H1082" s="32"/>
      <c r="I1082" s="32"/>
      <c r="J1082" s="32"/>
    </row>
    <row r="1083" spans="1:10" x14ac:dyDescent="0.2">
      <c r="A1083" t="s">
        <v>1084</v>
      </c>
      <c r="B1083">
        <v>1</v>
      </c>
      <c r="C1083">
        <v>96</v>
      </c>
      <c r="E1083" s="27"/>
      <c r="F1083" s="30"/>
      <c r="G1083" s="31"/>
      <c r="H1083" s="32"/>
      <c r="I1083" s="32"/>
      <c r="J1083" s="32"/>
    </row>
    <row r="1084" spans="1:10" x14ac:dyDescent="0.2">
      <c r="A1084" t="s">
        <v>1085</v>
      </c>
      <c r="B1084">
        <v>0</v>
      </c>
      <c r="C1084">
        <v>104</v>
      </c>
      <c r="E1084" s="27"/>
      <c r="F1084" s="30"/>
      <c r="G1084" s="31"/>
      <c r="H1084" s="32"/>
      <c r="I1084" s="32"/>
      <c r="J1084" s="32"/>
    </row>
    <row r="1085" spans="1:10" x14ac:dyDescent="0.2">
      <c r="A1085" t="s">
        <v>1086</v>
      </c>
      <c r="B1085">
        <v>5</v>
      </c>
      <c r="C1085">
        <v>93</v>
      </c>
      <c r="E1085" s="27"/>
      <c r="F1085" s="30"/>
      <c r="G1085" s="31"/>
      <c r="H1085" s="32"/>
      <c r="I1085" s="32"/>
      <c r="J1085" s="32"/>
    </row>
    <row r="1086" spans="1:10" x14ac:dyDescent="0.2">
      <c r="A1086" t="s">
        <v>1087</v>
      </c>
      <c r="B1086">
        <v>7</v>
      </c>
      <c r="C1086">
        <v>96</v>
      </c>
      <c r="E1086" s="27"/>
      <c r="F1086" s="30"/>
      <c r="G1086" s="31"/>
      <c r="H1086" s="32"/>
      <c r="I1086" s="32"/>
      <c r="J1086" s="32"/>
    </row>
    <row r="1087" spans="1:10" x14ac:dyDescent="0.2">
      <c r="A1087" t="s">
        <v>1088</v>
      </c>
      <c r="B1087">
        <v>0</v>
      </c>
      <c r="C1087">
        <v>101</v>
      </c>
      <c r="E1087" s="27"/>
      <c r="F1087" s="30"/>
      <c r="G1087" s="31"/>
      <c r="H1087" s="32"/>
      <c r="I1087" s="32"/>
      <c r="J1087" s="32"/>
    </row>
    <row r="1088" spans="1:10" x14ac:dyDescent="0.2">
      <c r="A1088" t="s">
        <v>1089</v>
      </c>
      <c r="B1088">
        <v>3</v>
      </c>
      <c r="C1088">
        <v>96</v>
      </c>
      <c r="E1088" s="27"/>
      <c r="F1088" s="30"/>
      <c r="G1088" s="31"/>
      <c r="H1088" s="32"/>
      <c r="I1088" s="32"/>
      <c r="J1088" s="32"/>
    </row>
    <row r="1089" spans="1:10" x14ac:dyDescent="0.2">
      <c r="A1089" t="s">
        <v>1090</v>
      </c>
      <c r="B1089">
        <v>2</v>
      </c>
      <c r="C1089">
        <v>100</v>
      </c>
      <c r="E1089" s="27"/>
      <c r="F1089" s="30"/>
      <c r="G1089" s="31"/>
      <c r="H1089" s="32"/>
      <c r="I1089" s="32"/>
      <c r="J1089" s="32"/>
    </row>
    <row r="1090" spans="1:10" x14ac:dyDescent="0.2">
      <c r="A1090" t="s">
        <v>1091</v>
      </c>
      <c r="B1090">
        <v>0</v>
      </c>
      <c r="C1090">
        <v>99</v>
      </c>
      <c r="E1090" s="27"/>
      <c r="F1090" s="30"/>
      <c r="G1090" s="31"/>
      <c r="H1090" s="32"/>
      <c r="I1090" s="32"/>
      <c r="J1090" s="32"/>
    </row>
    <row r="1091" spans="1:10" x14ac:dyDescent="0.2">
      <c r="A1091" t="s">
        <v>1092</v>
      </c>
      <c r="B1091">
        <v>4</v>
      </c>
      <c r="C1091">
        <v>105</v>
      </c>
      <c r="E1091" s="27"/>
      <c r="F1091" s="30"/>
      <c r="G1091" s="31"/>
      <c r="H1091" s="32"/>
      <c r="I1091" s="32"/>
      <c r="J1091" s="32"/>
    </row>
    <row r="1092" spans="1:10" x14ac:dyDescent="0.2">
      <c r="A1092" t="s">
        <v>1093</v>
      </c>
      <c r="B1092">
        <v>2</v>
      </c>
      <c r="C1092">
        <v>109</v>
      </c>
      <c r="E1092" s="27"/>
      <c r="F1092" s="30"/>
      <c r="G1092" s="31"/>
      <c r="H1092" s="32"/>
      <c r="I1092" s="32"/>
      <c r="J1092" s="32"/>
    </row>
    <row r="1093" spans="1:10" x14ac:dyDescent="0.2">
      <c r="A1093" t="s">
        <v>1094</v>
      </c>
      <c r="B1093">
        <v>0</v>
      </c>
      <c r="C1093">
        <v>104</v>
      </c>
      <c r="E1093" s="27"/>
      <c r="F1093" s="30"/>
      <c r="G1093" s="31"/>
      <c r="H1093" s="32"/>
      <c r="I1093" s="32"/>
      <c r="J1093" s="32"/>
    </row>
    <row r="1094" spans="1:10" x14ac:dyDescent="0.2">
      <c r="E1094" s="27"/>
      <c r="F1094" s="30"/>
      <c r="G1094" s="31"/>
      <c r="H1094" s="32"/>
      <c r="I1094" s="32"/>
      <c r="J1094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3FA5-6416-4D23-9E39-7E5BC4EB7250}">
  <dimension ref="A1:A6"/>
  <sheetViews>
    <sheetView workbookViewId="0"/>
  </sheetViews>
  <sheetFormatPr baseColWidth="10" defaultColWidth="8.83203125" defaultRowHeight="15" x14ac:dyDescent="0.2"/>
  <cols>
    <col min="1" max="1" width="68.5" bestFit="1" customWidth="1"/>
  </cols>
  <sheetData>
    <row r="1" spans="1:1" ht="21" x14ac:dyDescent="0.25">
      <c r="A1" s="6" t="s">
        <v>1113</v>
      </c>
    </row>
    <row r="2" spans="1:1" x14ac:dyDescent="0.2">
      <c r="A2" t="s">
        <v>1115</v>
      </c>
    </row>
    <row r="3" spans="1:1" x14ac:dyDescent="0.2">
      <c r="A3" t="s">
        <v>1116</v>
      </c>
    </row>
    <row r="4" spans="1:1" x14ac:dyDescent="0.2">
      <c r="A4" t="s">
        <v>1117</v>
      </c>
    </row>
    <row r="5" spans="1:1" x14ac:dyDescent="0.2">
      <c r="A5" t="s">
        <v>1118</v>
      </c>
    </row>
    <row r="6" spans="1:1" x14ac:dyDescent="0.2">
      <c r="A6" t="s">
        <v>1119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F78B-25F7-45C1-BD8F-F65F4F7BAC7F}">
  <dimension ref="B2:AO1095"/>
  <sheetViews>
    <sheetView zoomScale="70" zoomScaleNormal="70" workbookViewId="0">
      <selection activeCell="H4" sqref="H4"/>
    </sheetView>
  </sheetViews>
  <sheetFormatPr baseColWidth="10" defaultColWidth="8.83203125" defaultRowHeight="15" x14ac:dyDescent="0.2"/>
  <cols>
    <col min="2" max="2" width="8.5" bestFit="1" customWidth="1"/>
    <col min="3" max="3" width="11.83203125" bestFit="1" customWidth="1"/>
    <col min="4" max="4" width="12.33203125" bestFit="1" customWidth="1"/>
    <col min="5" max="5" width="12.33203125" customWidth="1"/>
    <col min="6" max="6" width="13.33203125" bestFit="1" customWidth="1"/>
    <col min="7" max="7" width="17" bestFit="1" customWidth="1"/>
    <col min="8" max="8" width="10.1640625" bestFit="1" customWidth="1"/>
    <col min="11" max="11" width="8.5" bestFit="1" customWidth="1"/>
    <col min="12" max="12" width="11.83203125" bestFit="1" customWidth="1"/>
    <col min="13" max="13" width="12.33203125" bestFit="1" customWidth="1"/>
    <col min="14" max="14" width="12" bestFit="1" customWidth="1"/>
    <col min="15" max="15" width="13.33203125" bestFit="1" customWidth="1"/>
    <col min="16" max="16" width="17" bestFit="1" customWidth="1"/>
    <col min="17" max="17" width="10.1640625" bestFit="1" customWidth="1"/>
    <col min="19" max="19" width="8.5" bestFit="1" customWidth="1"/>
    <col min="20" max="20" width="11.83203125" bestFit="1" customWidth="1"/>
    <col min="21" max="21" width="12.5" bestFit="1" customWidth="1"/>
    <col min="22" max="22" width="12" bestFit="1" customWidth="1"/>
    <col min="23" max="23" width="13.5" bestFit="1" customWidth="1"/>
    <col min="24" max="24" width="17" bestFit="1" customWidth="1"/>
    <col min="25" max="25" width="10.1640625" bestFit="1" customWidth="1"/>
    <col min="27" max="27" width="8.5" bestFit="1" customWidth="1"/>
    <col min="28" max="28" width="11.83203125" bestFit="1" customWidth="1"/>
    <col min="29" max="29" width="12.5" bestFit="1" customWidth="1"/>
    <col min="30" max="30" width="12" bestFit="1" customWidth="1"/>
    <col min="31" max="31" width="13.5" bestFit="1" customWidth="1"/>
    <col min="32" max="32" width="17" bestFit="1" customWidth="1"/>
    <col min="33" max="33" width="10.1640625" bestFit="1" customWidth="1"/>
    <col min="35" max="35" width="8.5" bestFit="1" customWidth="1"/>
    <col min="36" max="36" width="11.83203125" bestFit="1" customWidth="1"/>
    <col min="37" max="37" width="12.5" bestFit="1" customWidth="1"/>
    <col min="38" max="38" width="12" bestFit="1" customWidth="1"/>
    <col min="39" max="39" width="13.5" bestFit="1" customWidth="1"/>
    <col min="40" max="40" width="17" bestFit="1" customWidth="1"/>
    <col min="41" max="41" width="10.1640625" bestFit="1" customWidth="1"/>
  </cols>
  <sheetData>
    <row r="2" spans="2:41" ht="15" customHeight="1" x14ac:dyDescent="0.2">
      <c r="B2" s="33" t="s">
        <v>1131</v>
      </c>
      <c r="C2" s="33"/>
      <c r="D2" s="33"/>
      <c r="E2" s="33"/>
      <c r="F2" s="33"/>
      <c r="G2" s="33"/>
      <c r="H2" s="33"/>
      <c r="K2" s="33" t="s">
        <v>1132</v>
      </c>
      <c r="L2" s="33"/>
      <c r="M2" s="33"/>
      <c r="N2" s="33"/>
      <c r="O2" s="33"/>
      <c r="P2" s="33"/>
      <c r="Q2" s="33"/>
      <c r="S2" s="33" t="s">
        <v>1133</v>
      </c>
      <c r="T2" s="33"/>
      <c r="U2" s="33"/>
      <c r="V2" s="33"/>
      <c r="W2" s="33"/>
      <c r="X2" s="33"/>
      <c r="Y2" s="33"/>
      <c r="AA2" s="33" t="s">
        <v>1134</v>
      </c>
      <c r="AB2" s="33"/>
      <c r="AC2" s="33"/>
      <c r="AD2" s="33"/>
      <c r="AE2" s="33"/>
      <c r="AF2" s="33"/>
      <c r="AG2" s="33"/>
      <c r="AI2" s="33" t="s">
        <v>1135</v>
      </c>
      <c r="AJ2" s="33"/>
      <c r="AK2" s="33"/>
      <c r="AL2" s="33"/>
      <c r="AM2" s="33"/>
      <c r="AN2" s="33"/>
      <c r="AO2" s="33"/>
    </row>
    <row r="3" spans="2:41" ht="30" customHeight="1" x14ac:dyDescent="0.2">
      <c r="B3" s="2" t="s">
        <v>0</v>
      </c>
      <c r="C3" s="3" t="s">
        <v>1099</v>
      </c>
      <c r="D3" s="3" t="s">
        <v>1100</v>
      </c>
      <c r="E3" s="3" t="s">
        <v>1103</v>
      </c>
      <c r="F3" s="3" t="s">
        <v>1104</v>
      </c>
      <c r="G3" s="3" t="s">
        <v>1101</v>
      </c>
      <c r="H3" s="3" t="s">
        <v>1102</v>
      </c>
      <c r="K3" s="2" t="s">
        <v>0</v>
      </c>
      <c r="L3" s="3" t="s">
        <v>1099</v>
      </c>
      <c r="M3" s="3" t="s">
        <v>1100</v>
      </c>
      <c r="N3" s="3" t="s">
        <v>1103</v>
      </c>
      <c r="O3" s="3" t="s">
        <v>1104</v>
      </c>
      <c r="P3" s="3" t="s">
        <v>1101</v>
      </c>
      <c r="Q3" s="3" t="s">
        <v>1102</v>
      </c>
      <c r="S3" s="2" t="s">
        <v>0</v>
      </c>
      <c r="T3" s="3" t="s">
        <v>1099</v>
      </c>
      <c r="U3" s="3" t="s">
        <v>1100</v>
      </c>
      <c r="V3" s="3" t="s">
        <v>1103</v>
      </c>
      <c r="W3" s="3" t="s">
        <v>1104</v>
      </c>
      <c r="X3" s="3" t="s">
        <v>1101</v>
      </c>
      <c r="Y3" s="3" t="s">
        <v>1102</v>
      </c>
      <c r="AA3" s="2" t="s">
        <v>0</v>
      </c>
      <c r="AB3" s="3" t="s">
        <v>1099</v>
      </c>
      <c r="AC3" s="3" t="s">
        <v>1100</v>
      </c>
      <c r="AD3" s="3" t="s">
        <v>1103</v>
      </c>
      <c r="AE3" s="3" t="s">
        <v>1104</v>
      </c>
      <c r="AF3" s="3" t="s">
        <v>1101</v>
      </c>
      <c r="AG3" s="3" t="s">
        <v>1102</v>
      </c>
      <c r="AI3" s="2" t="s">
        <v>0</v>
      </c>
      <c r="AJ3" s="3" t="s">
        <v>1099</v>
      </c>
      <c r="AK3" s="3" t="s">
        <v>1100</v>
      </c>
      <c r="AL3" s="3" t="s">
        <v>1103</v>
      </c>
      <c r="AM3" s="3" t="s">
        <v>1104</v>
      </c>
      <c r="AN3" s="3" t="s">
        <v>1101</v>
      </c>
      <c r="AO3" s="3" t="s">
        <v>1102</v>
      </c>
    </row>
    <row r="4" spans="2:41" x14ac:dyDescent="0.2">
      <c r="B4" s="4" t="str">
        <f>'Flight Data'!$A2</f>
        <v>G1</v>
      </c>
      <c r="C4" s="4">
        <f>'Flight Data'!$B2</f>
        <v>1</v>
      </c>
      <c r="D4" s="4">
        <f>'Flight Data'!$C2</f>
        <v>103</v>
      </c>
      <c r="E4" s="4">
        <f>Capacity+[0]!One</f>
        <v>101</v>
      </c>
      <c r="F4" s="4">
        <f t="shared" ref="F4:F67" si="0">MIN(D4,E4)</f>
        <v>101</v>
      </c>
      <c r="G4" s="4">
        <f>IF(F4-C4&gt;' Inputs and Outputs Part A'!$D$4,One-C4,0)</f>
        <v>0</v>
      </c>
      <c r="H4" s="4">
        <f>F4*' Inputs and Outputs Part A'!$D$5-'Model Part A'!G4*' Inputs and Outputs Part A'!$D$6</f>
        <v>4040</v>
      </c>
      <c r="K4" s="4" t="str">
        <f>'Flight Data'!$A2</f>
        <v>G1</v>
      </c>
      <c r="L4" s="4">
        <f>'Flight Data'!$B2</f>
        <v>1</v>
      </c>
      <c r="M4" s="4">
        <f>'Flight Data'!$C2</f>
        <v>103</v>
      </c>
      <c r="N4" s="4">
        <f>' Inputs and Outputs Part A'!$D$4+' Inputs and Outputs Part A'!$D$12</f>
        <v>102</v>
      </c>
      <c r="O4" s="4">
        <f t="shared" ref="O4:O67" si="1">MIN(M4,N4)</f>
        <v>102</v>
      </c>
      <c r="P4" s="4">
        <f>IF(O4-L4&gt;' Inputs and Outputs Part A'!$D$4,[0]!Two-L4,0)</f>
        <v>1</v>
      </c>
      <c r="Q4" s="4">
        <f>O4*' Inputs and Outputs Part A'!$D$5-'Model Part A'!P4*' Inputs and Outputs Part A'!$D$6</f>
        <v>3980</v>
      </c>
      <c r="S4" s="4" t="str">
        <f>'Flight Data'!$A2</f>
        <v>G1</v>
      </c>
      <c r="T4" s="4">
        <f>'Flight Data'!$B2</f>
        <v>1</v>
      </c>
      <c r="U4" s="4">
        <f>'Flight Data'!$C2</f>
        <v>103</v>
      </c>
      <c r="V4" s="4">
        <f>' Inputs and Outputs Part A'!$D$4+[0]!Three</f>
        <v>103</v>
      </c>
      <c r="W4" s="4">
        <f t="shared" ref="W4:W67" si="2">MIN(U4,V4)</f>
        <v>103</v>
      </c>
      <c r="X4" s="4">
        <f>IF(W4-T4&gt;' Inputs and Outputs Part A'!$D$4,[0]!Three-T4,0)</f>
        <v>2</v>
      </c>
      <c r="Y4" s="4">
        <f>W4*' Inputs and Outputs Part A'!$D$5-'Model Part A'!X4*' Inputs and Outputs Part A'!$D$6</f>
        <v>3920</v>
      </c>
      <c r="AA4" s="4" t="str">
        <f>'Flight Data'!$A2</f>
        <v>G1</v>
      </c>
      <c r="AB4" s="4">
        <f>'Flight Data'!$B2</f>
        <v>1</v>
      </c>
      <c r="AC4" s="4">
        <f>'Flight Data'!$C2</f>
        <v>103</v>
      </c>
      <c r="AD4" s="4">
        <f>' Inputs and Outputs Part A'!$D$4+[0]!Four</f>
        <v>104</v>
      </c>
      <c r="AE4" s="4">
        <f t="shared" ref="AE4:AE67" si="3">MIN(AC4,AD4)</f>
        <v>103</v>
      </c>
      <c r="AF4" s="4">
        <f>IF(AE4-AB4&gt;' Inputs and Outputs Part A'!$D$4,[0]!Four-AB4,0)</f>
        <v>3</v>
      </c>
      <c r="AG4" s="4">
        <f>AE4*' Inputs and Outputs Part A'!$D$5-'Model Part A'!AF4*' Inputs and Outputs Part A'!$D$6</f>
        <v>3820</v>
      </c>
      <c r="AI4" s="4" t="str">
        <f>'Flight Data'!$A2</f>
        <v>G1</v>
      </c>
      <c r="AJ4" s="4">
        <f>'Flight Data'!$B2</f>
        <v>1</v>
      </c>
      <c r="AK4" s="4">
        <f>'Flight Data'!$C2</f>
        <v>103</v>
      </c>
      <c r="AL4" s="4">
        <f>' Inputs and Outputs Part A'!$D$4+[0]!Five</f>
        <v>105</v>
      </c>
      <c r="AM4" s="4">
        <f t="shared" ref="AM4:AM67" si="4">MIN(AK4,AL4)</f>
        <v>103</v>
      </c>
      <c r="AN4" s="4">
        <f>IF(AM4-AJ4&gt;' Inputs and Outputs Part A'!$D$4,[0]!Five-AJ4,0)</f>
        <v>4</v>
      </c>
      <c r="AO4" s="4">
        <f>AM4*' Inputs and Outputs Part A'!$D$5-'Model Part A'!AN4*' Inputs and Outputs Part A'!$D$6</f>
        <v>3720</v>
      </c>
    </row>
    <row r="5" spans="2:41" x14ac:dyDescent="0.2">
      <c r="B5" s="4" t="str">
        <f>'Flight Data'!$A3</f>
        <v>G2</v>
      </c>
      <c r="C5" s="4">
        <f>'Flight Data'!$B3</f>
        <v>1</v>
      </c>
      <c r="D5" s="4">
        <f>'Flight Data'!$C3</f>
        <v>97</v>
      </c>
      <c r="E5" s="4">
        <f>Capacity+[0]!One</f>
        <v>101</v>
      </c>
      <c r="F5" s="4">
        <f t="shared" si="0"/>
        <v>97</v>
      </c>
      <c r="G5" s="4">
        <f>IF(F5-C5&gt;' Inputs and Outputs Part A'!$D$4,One-C5,0)</f>
        <v>0</v>
      </c>
      <c r="H5" s="4">
        <f>F5*' Inputs and Outputs Part A'!$D$5-'Model Part A'!G5*' Inputs and Outputs Part A'!$D$6</f>
        <v>3880</v>
      </c>
      <c r="K5" s="4" t="str">
        <f>'Flight Data'!$A3</f>
        <v>G2</v>
      </c>
      <c r="L5" s="4">
        <f>'Flight Data'!$B3</f>
        <v>1</v>
      </c>
      <c r="M5" s="4">
        <f>'Flight Data'!$C3</f>
        <v>97</v>
      </c>
      <c r="N5" s="4">
        <f>' Inputs and Outputs Part A'!$D$4+' Inputs and Outputs Part A'!$D$12</f>
        <v>102</v>
      </c>
      <c r="O5" s="4">
        <f t="shared" si="1"/>
        <v>97</v>
      </c>
      <c r="P5" s="4">
        <f>IF(O5-L5&gt;' Inputs and Outputs Part A'!$D$4,[0]!Two-L5,0)</f>
        <v>0</v>
      </c>
      <c r="Q5" s="4">
        <f>O5*' Inputs and Outputs Part A'!$D$5-'Model Part A'!P5*' Inputs and Outputs Part A'!$D$6</f>
        <v>3880</v>
      </c>
      <c r="S5" s="4" t="str">
        <f>'Flight Data'!$A3</f>
        <v>G2</v>
      </c>
      <c r="T5" s="4">
        <f>'Flight Data'!$B3</f>
        <v>1</v>
      </c>
      <c r="U5" s="4">
        <f>'Flight Data'!$C3</f>
        <v>97</v>
      </c>
      <c r="V5" s="4">
        <f>' Inputs and Outputs Part A'!$D$4+[0]!Three</f>
        <v>103</v>
      </c>
      <c r="W5" s="4">
        <f t="shared" si="2"/>
        <v>97</v>
      </c>
      <c r="X5" s="4">
        <f>IF(W5-T5&gt;' Inputs and Outputs Part A'!$D$4,[0]!Three-T5,0)</f>
        <v>0</v>
      </c>
      <c r="Y5" s="4">
        <f>W5*' Inputs and Outputs Part A'!$D$5-'Model Part A'!X5*' Inputs and Outputs Part A'!$D$6</f>
        <v>3880</v>
      </c>
      <c r="AA5" s="4" t="str">
        <f>'Flight Data'!$A3</f>
        <v>G2</v>
      </c>
      <c r="AB5" s="4">
        <f>'Flight Data'!$B3</f>
        <v>1</v>
      </c>
      <c r="AC5" s="4">
        <f>'Flight Data'!$C3</f>
        <v>97</v>
      </c>
      <c r="AD5" s="4">
        <f>' Inputs and Outputs Part A'!$D$4+[0]!Four</f>
        <v>104</v>
      </c>
      <c r="AE5" s="4">
        <f t="shared" si="3"/>
        <v>97</v>
      </c>
      <c r="AF5" s="4">
        <f>IF(AE5-AB5&gt;' Inputs and Outputs Part A'!$D$4,[0]!Four-AB5,0)</f>
        <v>0</v>
      </c>
      <c r="AG5" s="4">
        <f>AE5*' Inputs and Outputs Part A'!$D$5-'Model Part A'!AF5*' Inputs and Outputs Part A'!$D$6</f>
        <v>3880</v>
      </c>
      <c r="AI5" s="4" t="str">
        <f>'Flight Data'!$A3</f>
        <v>G2</v>
      </c>
      <c r="AJ5" s="4">
        <f>'Flight Data'!$B3</f>
        <v>1</v>
      </c>
      <c r="AK5" s="4">
        <f>'Flight Data'!$C3</f>
        <v>97</v>
      </c>
      <c r="AL5" s="4">
        <f>' Inputs and Outputs Part A'!$D$4+[0]!Five</f>
        <v>105</v>
      </c>
      <c r="AM5" s="4">
        <f t="shared" si="4"/>
        <v>97</v>
      </c>
      <c r="AN5" s="4">
        <f>IF(AM5-AJ5&gt;' Inputs and Outputs Part A'!$D$4,[0]!Five-AJ5,0)</f>
        <v>0</v>
      </c>
      <c r="AO5" s="4">
        <f>AM5*' Inputs and Outputs Part A'!$D$5-'Model Part A'!AN5*' Inputs and Outputs Part A'!$D$6</f>
        <v>3880</v>
      </c>
    </row>
    <row r="6" spans="2:41" x14ac:dyDescent="0.2">
      <c r="B6" s="4" t="str">
        <f>'Flight Data'!$A4</f>
        <v>G3</v>
      </c>
      <c r="C6" s="4">
        <f>'Flight Data'!$B4</f>
        <v>1</v>
      </c>
      <c r="D6" s="4">
        <f>'Flight Data'!$C4</f>
        <v>99</v>
      </c>
      <c r="E6" s="4">
        <f>Capacity+[0]!One</f>
        <v>101</v>
      </c>
      <c r="F6" s="4">
        <f t="shared" si="0"/>
        <v>99</v>
      </c>
      <c r="G6" s="4">
        <f>IF(F6-C6&gt;' Inputs and Outputs Part A'!$D$4,One-C6,0)</f>
        <v>0</v>
      </c>
      <c r="H6" s="4">
        <f>F6*' Inputs and Outputs Part A'!$D$5-'Model Part A'!G6*' Inputs and Outputs Part A'!$D$6</f>
        <v>3960</v>
      </c>
      <c r="K6" s="4" t="str">
        <f>'Flight Data'!$A4</f>
        <v>G3</v>
      </c>
      <c r="L6" s="4">
        <f>'Flight Data'!$B4</f>
        <v>1</v>
      </c>
      <c r="M6" s="4">
        <f>'Flight Data'!$C4</f>
        <v>99</v>
      </c>
      <c r="N6" s="4">
        <f>' Inputs and Outputs Part A'!$D$4+' Inputs and Outputs Part A'!$D$12</f>
        <v>102</v>
      </c>
      <c r="O6" s="4">
        <f t="shared" si="1"/>
        <v>99</v>
      </c>
      <c r="P6" s="4">
        <f>IF(O6-L6&gt;' Inputs and Outputs Part A'!$D$4,[0]!Two-L6,0)</f>
        <v>0</v>
      </c>
      <c r="Q6" s="4">
        <f>O6*' Inputs and Outputs Part A'!$D$5-'Model Part A'!P6*' Inputs and Outputs Part A'!$D$6</f>
        <v>3960</v>
      </c>
      <c r="S6" s="4" t="str">
        <f>'Flight Data'!$A4</f>
        <v>G3</v>
      </c>
      <c r="T6" s="4">
        <f>'Flight Data'!$B4</f>
        <v>1</v>
      </c>
      <c r="U6" s="4">
        <f>'Flight Data'!$C4</f>
        <v>99</v>
      </c>
      <c r="V6" s="4">
        <f>' Inputs and Outputs Part A'!$D$4+[0]!Three</f>
        <v>103</v>
      </c>
      <c r="W6" s="4">
        <f t="shared" si="2"/>
        <v>99</v>
      </c>
      <c r="X6" s="4">
        <f>IF(W6-T6&gt;' Inputs and Outputs Part A'!$D$4,[0]!Three-T6,0)</f>
        <v>0</v>
      </c>
      <c r="Y6" s="4">
        <f>W6*' Inputs and Outputs Part A'!$D$5-'Model Part A'!X6*' Inputs and Outputs Part A'!$D$6</f>
        <v>3960</v>
      </c>
      <c r="AA6" s="4" t="str">
        <f>'Flight Data'!$A4</f>
        <v>G3</v>
      </c>
      <c r="AB6" s="4">
        <f>'Flight Data'!$B4</f>
        <v>1</v>
      </c>
      <c r="AC6" s="4">
        <f>'Flight Data'!$C4</f>
        <v>99</v>
      </c>
      <c r="AD6" s="4">
        <f>' Inputs and Outputs Part A'!$D$4+[0]!Four</f>
        <v>104</v>
      </c>
      <c r="AE6" s="4">
        <f t="shared" si="3"/>
        <v>99</v>
      </c>
      <c r="AF6" s="4">
        <f>IF(AE6-AB6&gt;' Inputs and Outputs Part A'!$D$4,[0]!Four-AB6,0)</f>
        <v>0</v>
      </c>
      <c r="AG6" s="4">
        <f>AE6*' Inputs and Outputs Part A'!$D$5-'Model Part A'!AF6*' Inputs and Outputs Part A'!$D$6</f>
        <v>3960</v>
      </c>
      <c r="AI6" s="4" t="str">
        <f>'Flight Data'!$A4</f>
        <v>G3</v>
      </c>
      <c r="AJ6" s="4">
        <f>'Flight Data'!$B4</f>
        <v>1</v>
      </c>
      <c r="AK6" s="4">
        <f>'Flight Data'!$C4</f>
        <v>99</v>
      </c>
      <c r="AL6" s="4">
        <f>' Inputs and Outputs Part A'!$D$4+[0]!Five</f>
        <v>105</v>
      </c>
      <c r="AM6" s="4">
        <f t="shared" si="4"/>
        <v>99</v>
      </c>
      <c r="AN6" s="4">
        <f>IF(AM6-AJ6&gt;' Inputs and Outputs Part A'!$D$4,[0]!Five-AJ6,0)</f>
        <v>0</v>
      </c>
      <c r="AO6" s="4">
        <f>AM6*' Inputs and Outputs Part A'!$D$5-'Model Part A'!AN6*' Inputs and Outputs Part A'!$D$6</f>
        <v>3960</v>
      </c>
    </row>
    <row r="7" spans="2:41" x14ac:dyDescent="0.2">
      <c r="B7" s="4" t="str">
        <f>'Flight Data'!$A5</f>
        <v>G4</v>
      </c>
      <c r="C7" s="4">
        <f>'Flight Data'!$B5</f>
        <v>4</v>
      </c>
      <c r="D7" s="4">
        <f>'Flight Data'!$C5</f>
        <v>105</v>
      </c>
      <c r="E7" s="4">
        <f>Capacity+[0]!One</f>
        <v>101</v>
      </c>
      <c r="F7" s="4">
        <f t="shared" si="0"/>
        <v>101</v>
      </c>
      <c r="G7" s="4">
        <f>IF(F7-C7&gt;' Inputs and Outputs Part A'!$D$4,One-C7,0)</f>
        <v>0</v>
      </c>
      <c r="H7" s="4">
        <f>F7*' Inputs and Outputs Part A'!$D$5-'Model Part A'!G7*' Inputs and Outputs Part A'!$D$6</f>
        <v>4040</v>
      </c>
      <c r="K7" s="4" t="str">
        <f>'Flight Data'!$A5</f>
        <v>G4</v>
      </c>
      <c r="L7" s="4">
        <f>'Flight Data'!$B5</f>
        <v>4</v>
      </c>
      <c r="M7" s="4">
        <f>'Flight Data'!$C5</f>
        <v>105</v>
      </c>
      <c r="N7" s="4">
        <f>' Inputs and Outputs Part A'!$D$4+' Inputs and Outputs Part A'!$D$12</f>
        <v>102</v>
      </c>
      <c r="O7" s="4">
        <f t="shared" si="1"/>
        <v>102</v>
      </c>
      <c r="P7" s="4">
        <f>IF(O7-L7&gt;' Inputs and Outputs Part A'!$D$4,[0]!Two-L7,0)</f>
        <v>0</v>
      </c>
      <c r="Q7" s="4">
        <f>O7*' Inputs and Outputs Part A'!$D$5-'Model Part A'!P7*' Inputs and Outputs Part A'!$D$6</f>
        <v>4080</v>
      </c>
      <c r="S7" s="4" t="str">
        <f>'Flight Data'!$A5</f>
        <v>G4</v>
      </c>
      <c r="T7" s="4">
        <f>'Flight Data'!$B5</f>
        <v>4</v>
      </c>
      <c r="U7" s="4">
        <f>'Flight Data'!$C5</f>
        <v>105</v>
      </c>
      <c r="V7" s="4">
        <f>' Inputs and Outputs Part A'!$D$4+[0]!Three</f>
        <v>103</v>
      </c>
      <c r="W7" s="4">
        <f t="shared" si="2"/>
        <v>103</v>
      </c>
      <c r="X7" s="4">
        <f>IF(W7-T7&gt;' Inputs and Outputs Part A'!$D$4,[0]!Three-T7,0)</f>
        <v>0</v>
      </c>
      <c r="Y7" s="4">
        <f>W7*' Inputs and Outputs Part A'!$D$5-'Model Part A'!X7*' Inputs and Outputs Part A'!$D$6</f>
        <v>4120</v>
      </c>
      <c r="AA7" s="4" t="str">
        <f>'Flight Data'!$A5</f>
        <v>G4</v>
      </c>
      <c r="AB7" s="4">
        <f>'Flight Data'!$B5</f>
        <v>4</v>
      </c>
      <c r="AC7" s="4">
        <f>'Flight Data'!$C5</f>
        <v>105</v>
      </c>
      <c r="AD7" s="4">
        <f>' Inputs and Outputs Part A'!$D$4+[0]!Four</f>
        <v>104</v>
      </c>
      <c r="AE7" s="4">
        <f t="shared" si="3"/>
        <v>104</v>
      </c>
      <c r="AF7" s="4">
        <f>IF(AE7-AB7&gt;' Inputs and Outputs Part A'!$D$4,[0]!Four-AB7,0)</f>
        <v>0</v>
      </c>
      <c r="AG7" s="4">
        <f>AE7*' Inputs and Outputs Part A'!$D$5-'Model Part A'!AF7*' Inputs and Outputs Part A'!$D$6</f>
        <v>4160</v>
      </c>
      <c r="AI7" s="4" t="str">
        <f>'Flight Data'!$A5</f>
        <v>G4</v>
      </c>
      <c r="AJ7" s="4">
        <f>'Flight Data'!$B5</f>
        <v>4</v>
      </c>
      <c r="AK7" s="4">
        <f>'Flight Data'!$C5</f>
        <v>105</v>
      </c>
      <c r="AL7" s="4">
        <f>' Inputs and Outputs Part A'!$D$4+[0]!Five</f>
        <v>105</v>
      </c>
      <c r="AM7" s="4">
        <f t="shared" si="4"/>
        <v>105</v>
      </c>
      <c r="AN7" s="4">
        <f>IF(AM7-AJ7&gt;' Inputs and Outputs Part A'!$D$4,[0]!Five-AJ7,0)</f>
        <v>1</v>
      </c>
      <c r="AO7" s="4">
        <f>AM7*' Inputs and Outputs Part A'!$D$5-'Model Part A'!AN7*' Inputs and Outputs Part A'!$D$6</f>
        <v>4100</v>
      </c>
    </row>
    <row r="8" spans="2:41" x14ac:dyDescent="0.2">
      <c r="B8" s="4" t="str">
        <f>'Flight Data'!$A6</f>
        <v>G5</v>
      </c>
      <c r="C8" s="4">
        <f>'Flight Data'!$B6</f>
        <v>6</v>
      </c>
      <c r="D8" s="4">
        <f>'Flight Data'!$C6</f>
        <v>101</v>
      </c>
      <c r="E8" s="4">
        <f>Capacity+[0]!One</f>
        <v>101</v>
      </c>
      <c r="F8" s="4">
        <f t="shared" si="0"/>
        <v>101</v>
      </c>
      <c r="G8" s="4">
        <f>IF(F8-C8&gt;' Inputs and Outputs Part A'!$D$4,One-C8,0)</f>
        <v>0</v>
      </c>
      <c r="H8" s="4">
        <f>F8*' Inputs and Outputs Part A'!$D$5-'Model Part A'!G8*' Inputs and Outputs Part A'!$D$6</f>
        <v>4040</v>
      </c>
      <c r="K8" s="4" t="str">
        <f>'Flight Data'!$A6</f>
        <v>G5</v>
      </c>
      <c r="L8" s="4">
        <f>'Flight Data'!$B6</f>
        <v>6</v>
      </c>
      <c r="M8" s="4">
        <f>'Flight Data'!$C6</f>
        <v>101</v>
      </c>
      <c r="N8" s="4">
        <f>' Inputs and Outputs Part A'!$D$4+' Inputs and Outputs Part A'!$D$12</f>
        <v>102</v>
      </c>
      <c r="O8" s="4">
        <f t="shared" si="1"/>
        <v>101</v>
      </c>
      <c r="P8" s="4">
        <f>IF(O8-L8&gt;' Inputs and Outputs Part A'!$D$4,[0]!Two-L8,0)</f>
        <v>0</v>
      </c>
      <c r="Q8" s="4">
        <f>O8*' Inputs and Outputs Part A'!$D$5-'Model Part A'!P8*' Inputs and Outputs Part A'!$D$6</f>
        <v>4040</v>
      </c>
      <c r="S8" s="4" t="str">
        <f>'Flight Data'!$A6</f>
        <v>G5</v>
      </c>
      <c r="T8" s="4">
        <f>'Flight Data'!$B6</f>
        <v>6</v>
      </c>
      <c r="U8" s="4">
        <f>'Flight Data'!$C6</f>
        <v>101</v>
      </c>
      <c r="V8" s="4">
        <f>' Inputs and Outputs Part A'!$D$4+[0]!Three</f>
        <v>103</v>
      </c>
      <c r="W8" s="4">
        <f t="shared" si="2"/>
        <v>101</v>
      </c>
      <c r="X8" s="4">
        <f>IF(W8-T8&gt;' Inputs and Outputs Part A'!$D$4,[0]!Three-T8,0)</f>
        <v>0</v>
      </c>
      <c r="Y8" s="4">
        <f>W8*' Inputs and Outputs Part A'!$D$5-'Model Part A'!X8*' Inputs and Outputs Part A'!$D$6</f>
        <v>4040</v>
      </c>
      <c r="AA8" s="4" t="str">
        <f>'Flight Data'!$A6</f>
        <v>G5</v>
      </c>
      <c r="AB8" s="4">
        <f>'Flight Data'!$B6</f>
        <v>6</v>
      </c>
      <c r="AC8" s="4">
        <f>'Flight Data'!$C6</f>
        <v>101</v>
      </c>
      <c r="AD8" s="4">
        <f>' Inputs and Outputs Part A'!$D$4+[0]!Four</f>
        <v>104</v>
      </c>
      <c r="AE8" s="4">
        <f t="shared" si="3"/>
        <v>101</v>
      </c>
      <c r="AF8" s="4">
        <f>IF(AE8-AB8&gt;' Inputs and Outputs Part A'!$D$4,[0]!Four-AB8,0)</f>
        <v>0</v>
      </c>
      <c r="AG8" s="4">
        <f>AE8*' Inputs and Outputs Part A'!$D$5-'Model Part A'!AF8*' Inputs and Outputs Part A'!$D$6</f>
        <v>4040</v>
      </c>
      <c r="AI8" s="4" t="str">
        <f>'Flight Data'!$A6</f>
        <v>G5</v>
      </c>
      <c r="AJ8" s="4">
        <f>'Flight Data'!$B6</f>
        <v>6</v>
      </c>
      <c r="AK8" s="4">
        <f>'Flight Data'!$C6</f>
        <v>101</v>
      </c>
      <c r="AL8" s="4">
        <f>' Inputs and Outputs Part A'!$D$4+[0]!Five</f>
        <v>105</v>
      </c>
      <c r="AM8" s="4">
        <f t="shared" si="4"/>
        <v>101</v>
      </c>
      <c r="AN8" s="4">
        <f>IF(AM8-AJ8&gt;' Inputs and Outputs Part A'!$D$4,[0]!Five-AJ8,0)</f>
        <v>0</v>
      </c>
      <c r="AO8" s="4">
        <f>AM8*' Inputs and Outputs Part A'!$D$5-'Model Part A'!AN8*' Inputs and Outputs Part A'!$D$6</f>
        <v>4040</v>
      </c>
    </row>
    <row r="9" spans="2:41" x14ac:dyDescent="0.2">
      <c r="B9" s="4" t="str">
        <f>'Flight Data'!$A7</f>
        <v>G6</v>
      </c>
      <c r="C9" s="4">
        <f>'Flight Data'!$B7</f>
        <v>1</v>
      </c>
      <c r="D9" s="4">
        <f>'Flight Data'!$C7</f>
        <v>105</v>
      </c>
      <c r="E9" s="4">
        <f>Capacity+[0]!One</f>
        <v>101</v>
      </c>
      <c r="F9" s="4">
        <f t="shared" si="0"/>
        <v>101</v>
      </c>
      <c r="G9" s="4">
        <f>IF(F9-C9&gt;' Inputs and Outputs Part A'!$D$4,One-C9,0)</f>
        <v>0</v>
      </c>
      <c r="H9" s="4">
        <f>F9*' Inputs and Outputs Part A'!$D$5-'Model Part A'!G9*' Inputs and Outputs Part A'!$D$6</f>
        <v>4040</v>
      </c>
      <c r="K9" s="4" t="str">
        <f>'Flight Data'!$A7</f>
        <v>G6</v>
      </c>
      <c r="L9" s="4">
        <f>'Flight Data'!$B7</f>
        <v>1</v>
      </c>
      <c r="M9" s="4">
        <f>'Flight Data'!$C7</f>
        <v>105</v>
      </c>
      <c r="N9" s="4">
        <f>' Inputs and Outputs Part A'!$D$4+' Inputs and Outputs Part A'!$D$12</f>
        <v>102</v>
      </c>
      <c r="O9" s="4">
        <f t="shared" si="1"/>
        <v>102</v>
      </c>
      <c r="P9" s="4">
        <f>IF(O9-L9&gt;' Inputs and Outputs Part A'!$D$4,[0]!Two-L9,0)</f>
        <v>1</v>
      </c>
      <c r="Q9" s="4">
        <f>O9*' Inputs and Outputs Part A'!$D$5-'Model Part A'!P9*' Inputs and Outputs Part A'!$D$6</f>
        <v>3980</v>
      </c>
      <c r="S9" s="4" t="str">
        <f>'Flight Data'!$A7</f>
        <v>G6</v>
      </c>
      <c r="T9" s="4">
        <f>'Flight Data'!$B7</f>
        <v>1</v>
      </c>
      <c r="U9" s="4">
        <f>'Flight Data'!$C7</f>
        <v>105</v>
      </c>
      <c r="V9" s="4">
        <f>' Inputs and Outputs Part A'!$D$4+[0]!Three</f>
        <v>103</v>
      </c>
      <c r="W9" s="4">
        <f t="shared" si="2"/>
        <v>103</v>
      </c>
      <c r="X9" s="4">
        <f>IF(W9-T9&gt;' Inputs and Outputs Part A'!$D$4,[0]!Three-T9,0)</f>
        <v>2</v>
      </c>
      <c r="Y9" s="4">
        <f>W9*' Inputs and Outputs Part A'!$D$5-'Model Part A'!X9*' Inputs and Outputs Part A'!$D$6</f>
        <v>3920</v>
      </c>
      <c r="AA9" s="4" t="str">
        <f>'Flight Data'!$A7</f>
        <v>G6</v>
      </c>
      <c r="AB9" s="4">
        <f>'Flight Data'!$B7</f>
        <v>1</v>
      </c>
      <c r="AC9" s="4">
        <f>'Flight Data'!$C7</f>
        <v>105</v>
      </c>
      <c r="AD9" s="4">
        <f>' Inputs and Outputs Part A'!$D$4+[0]!Four</f>
        <v>104</v>
      </c>
      <c r="AE9" s="4">
        <f t="shared" si="3"/>
        <v>104</v>
      </c>
      <c r="AF9" s="4">
        <f>IF(AE9-AB9&gt;' Inputs and Outputs Part A'!$D$4,[0]!Four-AB9,0)</f>
        <v>3</v>
      </c>
      <c r="AG9" s="4">
        <f>AE9*' Inputs and Outputs Part A'!$D$5-'Model Part A'!AF9*' Inputs and Outputs Part A'!$D$6</f>
        <v>3860</v>
      </c>
      <c r="AI9" s="4" t="str">
        <f>'Flight Data'!$A7</f>
        <v>G6</v>
      </c>
      <c r="AJ9" s="4">
        <f>'Flight Data'!$B7</f>
        <v>1</v>
      </c>
      <c r="AK9" s="4">
        <f>'Flight Data'!$C7</f>
        <v>105</v>
      </c>
      <c r="AL9" s="4">
        <f>' Inputs and Outputs Part A'!$D$4+[0]!Five</f>
        <v>105</v>
      </c>
      <c r="AM9" s="4">
        <f t="shared" si="4"/>
        <v>105</v>
      </c>
      <c r="AN9" s="4">
        <f>IF(AM9-AJ9&gt;' Inputs and Outputs Part A'!$D$4,[0]!Five-AJ9,0)</f>
        <v>4</v>
      </c>
      <c r="AO9" s="4">
        <f>AM9*' Inputs and Outputs Part A'!$D$5-'Model Part A'!AN9*' Inputs and Outputs Part A'!$D$6</f>
        <v>3800</v>
      </c>
    </row>
    <row r="10" spans="2:41" x14ac:dyDescent="0.2">
      <c r="B10" s="4" t="str">
        <f>'Flight Data'!$A8</f>
        <v>G7</v>
      </c>
      <c r="C10" s="4">
        <f>'Flight Data'!$B8</f>
        <v>4</v>
      </c>
      <c r="D10" s="4">
        <f>'Flight Data'!$C8</f>
        <v>97</v>
      </c>
      <c r="E10" s="4">
        <f>Capacity+[0]!One</f>
        <v>101</v>
      </c>
      <c r="F10" s="4">
        <f t="shared" si="0"/>
        <v>97</v>
      </c>
      <c r="G10" s="4">
        <f>IF(F10-C10&gt;' Inputs and Outputs Part A'!$D$4,One-C10,0)</f>
        <v>0</v>
      </c>
      <c r="H10" s="4">
        <f>F10*' Inputs and Outputs Part A'!$D$5-'Model Part A'!G10*' Inputs and Outputs Part A'!$D$6</f>
        <v>3880</v>
      </c>
      <c r="K10" s="4" t="str">
        <f>'Flight Data'!$A8</f>
        <v>G7</v>
      </c>
      <c r="L10" s="4">
        <f>'Flight Data'!$B8</f>
        <v>4</v>
      </c>
      <c r="M10" s="4">
        <f>'Flight Data'!$C8</f>
        <v>97</v>
      </c>
      <c r="N10" s="4">
        <f>' Inputs and Outputs Part A'!$D$4+' Inputs and Outputs Part A'!$D$12</f>
        <v>102</v>
      </c>
      <c r="O10" s="4">
        <f t="shared" si="1"/>
        <v>97</v>
      </c>
      <c r="P10" s="4">
        <f>IF(O10-L10&gt;' Inputs and Outputs Part A'!$D$4,[0]!Two-L10,0)</f>
        <v>0</v>
      </c>
      <c r="Q10" s="4">
        <f>O10*' Inputs and Outputs Part A'!$D$5-'Model Part A'!P10*' Inputs and Outputs Part A'!$D$6</f>
        <v>3880</v>
      </c>
      <c r="S10" s="4" t="str">
        <f>'Flight Data'!$A8</f>
        <v>G7</v>
      </c>
      <c r="T10" s="4">
        <f>'Flight Data'!$B8</f>
        <v>4</v>
      </c>
      <c r="U10" s="4">
        <f>'Flight Data'!$C8</f>
        <v>97</v>
      </c>
      <c r="V10" s="4">
        <f>' Inputs and Outputs Part A'!$D$4+[0]!Three</f>
        <v>103</v>
      </c>
      <c r="W10" s="4">
        <f t="shared" si="2"/>
        <v>97</v>
      </c>
      <c r="X10" s="4">
        <f>IF(W10-T10&gt;' Inputs and Outputs Part A'!$D$4,[0]!Three-T10,0)</f>
        <v>0</v>
      </c>
      <c r="Y10" s="4">
        <f>W10*' Inputs and Outputs Part A'!$D$5-'Model Part A'!X10*' Inputs and Outputs Part A'!$D$6</f>
        <v>3880</v>
      </c>
      <c r="AA10" s="4" t="str">
        <f>'Flight Data'!$A8</f>
        <v>G7</v>
      </c>
      <c r="AB10" s="4">
        <f>'Flight Data'!$B8</f>
        <v>4</v>
      </c>
      <c r="AC10" s="4">
        <f>'Flight Data'!$C8</f>
        <v>97</v>
      </c>
      <c r="AD10" s="4">
        <f>' Inputs and Outputs Part A'!$D$4+[0]!Four</f>
        <v>104</v>
      </c>
      <c r="AE10" s="4">
        <f t="shared" si="3"/>
        <v>97</v>
      </c>
      <c r="AF10" s="4">
        <f>IF(AE10-AB10&gt;' Inputs and Outputs Part A'!$D$4,[0]!Four-AB10,0)</f>
        <v>0</v>
      </c>
      <c r="AG10" s="4">
        <f>AE10*' Inputs and Outputs Part A'!$D$5-'Model Part A'!AF10*' Inputs and Outputs Part A'!$D$6</f>
        <v>3880</v>
      </c>
      <c r="AI10" s="4" t="str">
        <f>'Flight Data'!$A8</f>
        <v>G7</v>
      </c>
      <c r="AJ10" s="4">
        <f>'Flight Data'!$B8</f>
        <v>4</v>
      </c>
      <c r="AK10" s="4">
        <f>'Flight Data'!$C8</f>
        <v>97</v>
      </c>
      <c r="AL10" s="4">
        <f>' Inputs and Outputs Part A'!$D$4+[0]!Five</f>
        <v>105</v>
      </c>
      <c r="AM10" s="4">
        <f t="shared" si="4"/>
        <v>97</v>
      </c>
      <c r="AN10" s="4">
        <f>IF(AM10-AJ10&gt;' Inputs and Outputs Part A'!$D$4,[0]!Five-AJ10,0)</f>
        <v>0</v>
      </c>
      <c r="AO10" s="4">
        <f>AM10*' Inputs and Outputs Part A'!$D$5-'Model Part A'!AN10*' Inputs and Outputs Part A'!$D$6</f>
        <v>3880</v>
      </c>
    </row>
    <row r="11" spans="2:41" x14ac:dyDescent="0.2">
      <c r="B11" s="4" t="str">
        <f>'Flight Data'!$A9</f>
        <v>G8</v>
      </c>
      <c r="C11" s="4">
        <f>'Flight Data'!$B9</f>
        <v>2</v>
      </c>
      <c r="D11" s="4">
        <f>'Flight Data'!$C9</f>
        <v>103</v>
      </c>
      <c r="E11" s="4">
        <f>Capacity+[0]!One</f>
        <v>101</v>
      </c>
      <c r="F11" s="4">
        <f t="shared" si="0"/>
        <v>101</v>
      </c>
      <c r="G11" s="4">
        <f>IF(F11-C11&gt;' Inputs and Outputs Part A'!$D$4,One-C11,0)</f>
        <v>0</v>
      </c>
      <c r="H11" s="4">
        <f>F11*' Inputs and Outputs Part A'!$D$5-'Model Part A'!G11*' Inputs and Outputs Part A'!$D$6</f>
        <v>4040</v>
      </c>
      <c r="K11" s="4" t="str">
        <f>'Flight Data'!$A9</f>
        <v>G8</v>
      </c>
      <c r="L11" s="4">
        <f>'Flight Data'!$B9</f>
        <v>2</v>
      </c>
      <c r="M11" s="4">
        <f>'Flight Data'!$C9</f>
        <v>103</v>
      </c>
      <c r="N11" s="4">
        <f>' Inputs and Outputs Part A'!$D$4+' Inputs and Outputs Part A'!$D$12</f>
        <v>102</v>
      </c>
      <c r="O11" s="4">
        <f t="shared" si="1"/>
        <v>102</v>
      </c>
      <c r="P11" s="4">
        <f>IF(O11-L11&gt;' Inputs and Outputs Part A'!$D$4,[0]!Two-L11,0)</f>
        <v>0</v>
      </c>
      <c r="Q11" s="4">
        <f>O11*' Inputs and Outputs Part A'!$D$5-'Model Part A'!P11*' Inputs and Outputs Part A'!$D$6</f>
        <v>4080</v>
      </c>
      <c r="S11" s="4" t="str">
        <f>'Flight Data'!$A9</f>
        <v>G8</v>
      </c>
      <c r="T11" s="4">
        <f>'Flight Data'!$B9</f>
        <v>2</v>
      </c>
      <c r="U11" s="4">
        <f>'Flight Data'!$C9</f>
        <v>103</v>
      </c>
      <c r="V11" s="4">
        <f>' Inputs and Outputs Part A'!$D$4+[0]!Three</f>
        <v>103</v>
      </c>
      <c r="W11" s="4">
        <f t="shared" si="2"/>
        <v>103</v>
      </c>
      <c r="X11" s="4">
        <f>IF(W11-T11&gt;' Inputs and Outputs Part A'!$D$4,[0]!Three-T11,0)</f>
        <v>1</v>
      </c>
      <c r="Y11" s="4">
        <f>W11*' Inputs and Outputs Part A'!$D$5-'Model Part A'!X11*' Inputs and Outputs Part A'!$D$6</f>
        <v>4020</v>
      </c>
      <c r="AA11" s="4" t="str">
        <f>'Flight Data'!$A9</f>
        <v>G8</v>
      </c>
      <c r="AB11" s="4">
        <f>'Flight Data'!$B9</f>
        <v>2</v>
      </c>
      <c r="AC11" s="4">
        <f>'Flight Data'!$C9</f>
        <v>103</v>
      </c>
      <c r="AD11" s="4">
        <f>' Inputs and Outputs Part A'!$D$4+[0]!Four</f>
        <v>104</v>
      </c>
      <c r="AE11" s="4">
        <f t="shared" si="3"/>
        <v>103</v>
      </c>
      <c r="AF11" s="4">
        <f>IF(AE11-AB11&gt;' Inputs and Outputs Part A'!$D$4,[0]!Four-AB11,0)</f>
        <v>2</v>
      </c>
      <c r="AG11" s="4">
        <f>AE11*' Inputs and Outputs Part A'!$D$5-'Model Part A'!AF11*' Inputs and Outputs Part A'!$D$6</f>
        <v>3920</v>
      </c>
      <c r="AI11" s="4" t="str">
        <f>'Flight Data'!$A9</f>
        <v>G8</v>
      </c>
      <c r="AJ11" s="4">
        <f>'Flight Data'!$B9</f>
        <v>2</v>
      </c>
      <c r="AK11" s="4">
        <f>'Flight Data'!$C9</f>
        <v>103</v>
      </c>
      <c r="AL11" s="4">
        <f>' Inputs and Outputs Part A'!$D$4+[0]!Five</f>
        <v>105</v>
      </c>
      <c r="AM11" s="4">
        <f t="shared" si="4"/>
        <v>103</v>
      </c>
      <c r="AN11" s="4">
        <f>IF(AM11-AJ11&gt;' Inputs and Outputs Part A'!$D$4,[0]!Five-AJ11,0)</f>
        <v>3</v>
      </c>
      <c r="AO11" s="4">
        <f>AM11*' Inputs and Outputs Part A'!$D$5-'Model Part A'!AN11*' Inputs and Outputs Part A'!$D$6</f>
        <v>3820</v>
      </c>
    </row>
    <row r="12" spans="2:41" x14ac:dyDescent="0.2">
      <c r="B12" s="4" t="str">
        <f>'Flight Data'!$A10</f>
        <v>G9</v>
      </c>
      <c r="C12" s="4">
        <f>'Flight Data'!$B10</f>
        <v>2</v>
      </c>
      <c r="D12" s="4">
        <f>'Flight Data'!$C10</f>
        <v>98</v>
      </c>
      <c r="E12" s="4">
        <f>Capacity+[0]!One</f>
        <v>101</v>
      </c>
      <c r="F12" s="4">
        <f t="shared" si="0"/>
        <v>98</v>
      </c>
      <c r="G12" s="4">
        <f>IF(F12-C12&gt;' Inputs and Outputs Part A'!$D$4,One-C12,0)</f>
        <v>0</v>
      </c>
      <c r="H12" s="4">
        <f>F12*' Inputs and Outputs Part A'!$D$5-'Model Part A'!G12*' Inputs and Outputs Part A'!$D$6</f>
        <v>3920</v>
      </c>
      <c r="K12" s="4" t="str">
        <f>'Flight Data'!$A10</f>
        <v>G9</v>
      </c>
      <c r="L12" s="4">
        <f>'Flight Data'!$B10</f>
        <v>2</v>
      </c>
      <c r="M12" s="4">
        <f>'Flight Data'!$C10</f>
        <v>98</v>
      </c>
      <c r="N12" s="4">
        <f>' Inputs and Outputs Part A'!$D$4+' Inputs and Outputs Part A'!$D$12</f>
        <v>102</v>
      </c>
      <c r="O12" s="4">
        <f t="shared" si="1"/>
        <v>98</v>
      </c>
      <c r="P12" s="4">
        <f>IF(O12-L12&gt;' Inputs and Outputs Part A'!$D$4,[0]!Two-L12,0)</f>
        <v>0</v>
      </c>
      <c r="Q12" s="4">
        <f>O12*' Inputs and Outputs Part A'!$D$5-'Model Part A'!P12*' Inputs and Outputs Part A'!$D$6</f>
        <v>3920</v>
      </c>
      <c r="S12" s="4" t="str">
        <f>'Flight Data'!$A10</f>
        <v>G9</v>
      </c>
      <c r="T12" s="4">
        <f>'Flight Data'!$B10</f>
        <v>2</v>
      </c>
      <c r="U12" s="4">
        <f>'Flight Data'!$C10</f>
        <v>98</v>
      </c>
      <c r="V12" s="4">
        <f>' Inputs and Outputs Part A'!$D$4+[0]!Three</f>
        <v>103</v>
      </c>
      <c r="W12" s="4">
        <f t="shared" si="2"/>
        <v>98</v>
      </c>
      <c r="X12" s="4">
        <f>IF(W12-T12&gt;' Inputs and Outputs Part A'!$D$4,[0]!Three-T12,0)</f>
        <v>0</v>
      </c>
      <c r="Y12" s="4">
        <f>W12*' Inputs and Outputs Part A'!$D$5-'Model Part A'!X12*' Inputs and Outputs Part A'!$D$6</f>
        <v>3920</v>
      </c>
      <c r="AA12" s="4" t="str">
        <f>'Flight Data'!$A10</f>
        <v>G9</v>
      </c>
      <c r="AB12" s="4">
        <f>'Flight Data'!$B10</f>
        <v>2</v>
      </c>
      <c r="AC12" s="4">
        <f>'Flight Data'!$C10</f>
        <v>98</v>
      </c>
      <c r="AD12" s="4">
        <f>' Inputs and Outputs Part A'!$D$4+[0]!Four</f>
        <v>104</v>
      </c>
      <c r="AE12" s="4">
        <f t="shared" si="3"/>
        <v>98</v>
      </c>
      <c r="AF12" s="4">
        <f>IF(AE12-AB12&gt;' Inputs and Outputs Part A'!$D$4,[0]!Four-AB12,0)</f>
        <v>0</v>
      </c>
      <c r="AG12" s="4">
        <f>AE12*' Inputs and Outputs Part A'!$D$5-'Model Part A'!AF12*' Inputs and Outputs Part A'!$D$6</f>
        <v>3920</v>
      </c>
      <c r="AI12" s="4" t="str">
        <f>'Flight Data'!$A10</f>
        <v>G9</v>
      </c>
      <c r="AJ12" s="4">
        <f>'Flight Data'!$B10</f>
        <v>2</v>
      </c>
      <c r="AK12" s="4">
        <f>'Flight Data'!$C10</f>
        <v>98</v>
      </c>
      <c r="AL12" s="4">
        <f>' Inputs and Outputs Part A'!$D$4+[0]!Five</f>
        <v>105</v>
      </c>
      <c r="AM12" s="4">
        <f t="shared" si="4"/>
        <v>98</v>
      </c>
      <c r="AN12" s="4">
        <f>IF(AM12-AJ12&gt;' Inputs and Outputs Part A'!$D$4,[0]!Five-AJ12,0)</f>
        <v>0</v>
      </c>
      <c r="AO12" s="4">
        <f>AM12*' Inputs and Outputs Part A'!$D$5-'Model Part A'!AN12*' Inputs and Outputs Part A'!$D$6</f>
        <v>3920</v>
      </c>
    </row>
    <row r="13" spans="2:41" x14ac:dyDescent="0.2">
      <c r="B13" s="4" t="str">
        <f>'Flight Data'!$A11</f>
        <v>G10</v>
      </c>
      <c r="C13" s="4">
        <f>'Flight Data'!$B11</f>
        <v>4</v>
      </c>
      <c r="D13" s="4">
        <f>'Flight Data'!$C11</f>
        <v>108</v>
      </c>
      <c r="E13" s="4">
        <f>Capacity+[0]!One</f>
        <v>101</v>
      </c>
      <c r="F13" s="4">
        <f t="shared" si="0"/>
        <v>101</v>
      </c>
      <c r="G13" s="4">
        <f>IF(F13-C13&gt;' Inputs and Outputs Part A'!$D$4,One-C13,0)</f>
        <v>0</v>
      </c>
      <c r="H13" s="4">
        <f>F13*' Inputs and Outputs Part A'!$D$5-'Model Part A'!G13*' Inputs and Outputs Part A'!$D$6</f>
        <v>4040</v>
      </c>
      <c r="K13" s="4" t="str">
        <f>'Flight Data'!$A11</f>
        <v>G10</v>
      </c>
      <c r="L13" s="4">
        <f>'Flight Data'!$B11</f>
        <v>4</v>
      </c>
      <c r="M13" s="4">
        <f>'Flight Data'!$C11</f>
        <v>108</v>
      </c>
      <c r="N13" s="4">
        <f>' Inputs and Outputs Part A'!$D$4+' Inputs and Outputs Part A'!$D$12</f>
        <v>102</v>
      </c>
      <c r="O13" s="4">
        <f t="shared" si="1"/>
        <v>102</v>
      </c>
      <c r="P13" s="4">
        <f>IF(O13-L13&gt;' Inputs and Outputs Part A'!$D$4,[0]!Two-L13,0)</f>
        <v>0</v>
      </c>
      <c r="Q13" s="4">
        <f>O13*' Inputs and Outputs Part A'!$D$5-'Model Part A'!P13*' Inputs and Outputs Part A'!$D$6</f>
        <v>4080</v>
      </c>
      <c r="S13" s="4" t="str">
        <f>'Flight Data'!$A11</f>
        <v>G10</v>
      </c>
      <c r="T13" s="4">
        <f>'Flight Data'!$B11</f>
        <v>4</v>
      </c>
      <c r="U13" s="4">
        <f>'Flight Data'!$C11</f>
        <v>108</v>
      </c>
      <c r="V13" s="4">
        <f>' Inputs and Outputs Part A'!$D$4+[0]!Three</f>
        <v>103</v>
      </c>
      <c r="W13" s="4">
        <f t="shared" si="2"/>
        <v>103</v>
      </c>
      <c r="X13" s="4">
        <f>IF(W13-T13&gt;' Inputs and Outputs Part A'!$D$4,[0]!Three-T13,0)</f>
        <v>0</v>
      </c>
      <c r="Y13" s="4">
        <f>W13*' Inputs and Outputs Part A'!$D$5-'Model Part A'!X13*' Inputs and Outputs Part A'!$D$6</f>
        <v>4120</v>
      </c>
      <c r="AA13" s="4" t="str">
        <f>'Flight Data'!$A11</f>
        <v>G10</v>
      </c>
      <c r="AB13" s="4">
        <f>'Flight Data'!$B11</f>
        <v>4</v>
      </c>
      <c r="AC13" s="4">
        <f>'Flight Data'!$C11</f>
        <v>108</v>
      </c>
      <c r="AD13" s="4">
        <f>' Inputs and Outputs Part A'!$D$4+[0]!Four</f>
        <v>104</v>
      </c>
      <c r="AE13" s="4">
        <f t="shared" si="3"/>
        <v>104</v>
      </c>
      <c r="AF13" s="4">
        <f>IF(AE13-AB13&gt;' Inputs and Outputs Part A'!$D$4,[0]!Four-AB13,0)</f>
        <v>0</v>
      </c>
      <c r="AG13" s="4">
        <f>AE13*' Inputs and Outputs Part A'!$D$5-'Model Part A'!AF13*' Inputs and Outputs Part A'!$D$6</f>
        <v>4160</v>
      </c>
      <c r="AI13" s="4" t="str">
        <f>'Flight Data'!$A11</f>
        <v>G10</v>
      </c>
      <c r="AJ13" s="4">
        <f>'Flight Data'!$B11</f>
        <v>4</v>
      </c>
      <c r="AK13" s="4">
        <f>'Flight Data'!$C11</f>
        <v>108</v>
      </c>
      <c r="AL13" s="4">
        <f>' Inputs and Outputs Part A'!$D$4+[0]!Five</f>
        <v>105</v>
      </c>
      <c r="AM13" s="4">
        <f t="shared" si="4"/>
        <v>105</v>
      </c>
      <c r="AN13" s="4">
        <f>IF(AM13-AJ13&gt;' Inputs and Outputs Part A'!$D$4,[0]!Five-AJ13,0)</f>
        <v>1</v>
      </c>
      <c r="AO13" s="4">
        <f>AM13*' Inputs and Outputs Part A'!$D$5-'Model Part A'!AN13*' Inputs and Outputs Part A'!$D$6</f>
        <v>4100</v>
      </c>
    </row>
    <row r="14" spans="2:41" x14ac:dyDescent="0.2">
      <c r="B14" s="4" t="str">
        <f>'Flight Data'!$A12</f>
        <v>G11</v>
      </c>
      <c r="C14" s="4">
        <f>'Flight Data'!$B12</f>
        <v>0</v>
      </c>
      <c r="D14" s="4">
        <f>'Flight Data'!$C12</f>
        <v>101</v>
      </c>
      <c r="E14" s="4">
        <f>Capacity+[0]!One</f>
        <v>101</v>
      </c>
      <c r="F14" s="4">
        <f t="shared" si="0"/>
        <v>101</v>
      </c>
      <c r="G14" s="4">
        <f>IF(F14-C14&gt;' Inputs and Outputs Part A'!$D$4,One-C14,0)</f>
        <v>1</v>
      </c>
      <c r="H14" s="4">
        <f>F14*' Inputs and Outputs Part A'!$D$5-'Model Part A'!G14*' Inputs and Outputs Part A'!$D$6</f>
        <v>3940</v>
      </c>
      <c r="K14" s="4" t="str">
        <f>'Flight Data'!$A12</f>
        <v>G11</v>
      </c>
      <c r="L14" s="4">
        <f>'Flight Data'!$B12</f>
        <v>0</v>
      </c>
      <c r="M14" s="4">
        <f>'Flight Data'!$C12</f>
        <v>101</v>
      </c>
      <c r="N14" s="4">
        <f>' Inputs and Outputs Part A'!$D$4+' Inputs and Outputs Part A'!$D$12</f>
        <v>102</v>
      </c>
      <c r="O14" s="4">
        <f t="shared" si="1"/>
        <v>101</v>
      </c>
      <c r="P14" s="4">
        <f>IF(O14-L14&gt;' Inputs and Outputs Part A'!$D$4,[0]!Two-L14,0)</f>
        <v>2</v>
      </c>
      <c r="Q14" s="4">
        <f>O14*' Inputs and Outputs Part A'!$D$5-'Model Part A'!P14*' Inputs and Outputs Part A'!$D$6</f>
        <v>3840</v>
      </c>
      <c r="S14" s="4" t="str">
        <f>'Flight Data'!$A12</f>
        <v>G11</v>
      </c>
      <c r="T14" s="4">
        <f>'Flight Data'!$B12</f>
        <v>0</v>
      </c>
      <c r="U14" s="4">
        <f>'Flight Data'!$C12</f>
        <v>101</v>
      </c>
      <c r="V14" s="4">
        <f>' Inputs and Outputs Part A'!$D$4+[0]!Three</f>
        <v>103</v>
      </c>
      <c r="W14" s="4">
        <f t="shared" si="2"/>
        <v>101</v>
      </c>
      <c r="X14" s="4">
        <f>IF(W14-T14&gt;' Inputs and Outputs Part A'!$D$4,[0]!Three-T14,0)</f>
        <v>3</v>
      </c>
      <c r="Y14" s="4">
        <f>W14*' Inputs and Outputs Part A'!$D$5-'Model Part A'!X14*' Inputs and Outputs Part A'!$D$6</f>
        <v>3740</v>
      </c>
      <c r="AA14" s="4" t="str">
        <f>'Flight Data'!$A12</f>
        <v>G11</v>
      </c>
      <c r="AB14" s="4">
        <f>'Flight Data'!$B12</f>
        <v>0</v>
      </c>
      <c r="AC14" s="4">
        <f>'Flight Data'!$C12</f>
        <v>101</v>
      </c>
      <c r="AD14" s="4">
        <f>' Inputs and Outputs Part A'!$D$4+[0]!Four</f>
        <v>104</v>
      </c>
      <c r="AE14" s="4">
        <f t="shared" si="3"/>
        <v>101</v>
      </c>
      <c r="AF14" s="4">
        <f>IF(AE14-AB14&gt;' Inputs and Outputs Part A'!$D$4,[0]!Four-AB14,0)</f>
        <v>4</v>
      </c>
      <c r="AG14" s="4">
        <f>AE14*' Inputs and Outputs Part A'!$D$5-'Model Part A'!AF14*' Inputs and Outputs Part A'!$D$6</f>
        <v>3640</v>
      </c>
      <c r="AI14" s="4" t="str">
        <f>'Flight Data'!$A12</f>
        <v>G11</v>
      </c>
      <c r="AJ14" s="4">
        <f>'Flight Data'!$B12</f>
        <v>0</v>
      </c>
      <c r="AK14" s="4">
        <f>'Flight Data'!$C12</f>
        <v>101</v>
      </c>
      <c r="AL14" s="4">
        <f>' Inputs and Outputs Part A'!$D$4+[0]!Five</f>
        <v>105</v>
      </c>
      <c r="AM14" s="4">
        <f t="shared" si="4"/>
        <v>101</v>
      </c>
      <c r="AN14" s="4">
        <f>IF(AM14-AJ14&gt;' Inputs and Outputs Part A'!$D$4,[0]!Five-AJ14,0)</f>
        <v>5</v>
      </c>
      <c r="AO14" s="4">
        <f>AM14*' Inputs and Outputs Part A'!$D$5-'Model Part A'!AN14*' Inputs and Outputs Part A'!$D$6</f>
        <v>3540</v>
      </c>
    </row>
    <row r="15" spans="2:41" x14ac:dyDescent="0.2">
      <c r="B15" s="4" t="str">
        <f>'Flight Data'!$A13</f>
        <v>G12</v>
      </c>
      <c r="C15" s="4">
        <f>'Flight Data'!$B13</f>
        <v>2</v>
      </c>
      <c r="D15" s="4">
        <f>'Flight Data'!$C13</f>
        <v>93</v>
      </c>
      <c r="E15" s="4">
        <f>Capacity+[0]!One</f>
        <v>101</v>
      </c>
      <c r="F15" s="4">
        <f t="shared" si="0"/>
        <v>93</v>
      </c>
      <c r="G15" s="4">
        <f>IF(F15-C15&gt;' Inputs and Outputs Part A'!$D$4,One-C15,0)</f>
        <v>0</v>
      </c>
      <c r="H15" s="4">
        <f>F15*' Inputs and Outputs Part A'!$D$5-'Model Part A'!G15*' Inputs and Outputs Part A'!$D$6</f>
        <v>3720</v>
      </c>
      <c r="K15" s="4" t="str">
        <f>'Flight Data'!$A13</f>
        <v>G12</v>
      </c>
      <c r="L15" s="4">
        <f>'Flight Data'!$B13</f>
        <v>2</v>
      </c>
      <c r="M15" s="4">
        <f>'Flight Data'!$C13</f>
        <v>93</v>
      </c>
      <c r="N15" s="4">
        <f>' Inputs and Outputs Part A'!$D$4+' Inputs and Outputs Part A'!$D$12</f>
        <v>102</v>
      </c>
      <c r="O15" s="4">
        <f t="shared" si="1"/>
        <v>93</v>
      </c>
      <c r="P15" s="4">
        <f>IF(O15-L15&gt;' Inputs and Outputs Part A'!$D$4,[0]!Two-L15,0)</f>
        <v>0</v>
      </c>
      <c r="Q15" s="4">
        <f>O15*' Inputs and Outputs Part A'!$D$5-'Model Part A'!P15*' Inputs and Outputs Part A'!$D$6</f>
        <v>3720</v>
      </c>
      <c r="S15" s="4" t="str">
        <f>'Flight Data'!$A13</f>
        <v>G12</v>
      </c>
      <c r="T15" s="4">
        <f>'Flight Data'!$B13</f>
        <v>2</v>
      </c>
      <c r="U15" s="4">
        <f>'Flight Data'!$C13</f>
        <v>93</v>
      </c>
      <c r="V15" s="4">
        <f>' Inputs and Outputs Part A'!$D$4+[0]!Three</f>
        <v>103</v>
      </c>
      <c r="W15" s="4">
        <f t="shared" si="2"/>
        <v>93</v>
      </c>
      <c r="X15" s="4">
        <f>IF(W15-T15&gt;' Inputs and Outputs Part A'!$D$4,[0]!Three-T15,0)</f>
        <v>0</v>
      </c>
      <c r="Y15" s="4">
        <f>W15*' Inputs and Outputs Part A'!$D$5-'Model Part A'!X15*' Inputs and Outputs Part A'!$D$6</f>
        <v>3720</v>
      </c>
      <c r="AA15" s="4" t="str">
        <f>'Flight Data'!$A13</f>
        <v>G12</v>
      </c>
      <c r="AB15" s="4">
        <f>'Flight Data'!$B13</f>
        <v>2</v>
      </c>
      <c r="AC15" s="4">
        <f>'Flight Data'!$C13</f>
        <v>93</v>
      </c>
      <c r="AD15" s="4">
        <f>' Inputs and Outputs Part A'!$D$4+[0]!Four</f>
        <v>104</v>
      </c>
      <c r="AE15" s="4">
        <f t="shared" si="3"/>
        <v>93</v>
      </c>
      <c r="AF15" s="4">
        <f>IF(AE15-AB15&gt;' Inputs and Outputs Part A'!$D$4,[0]!Four-AB15,0)</f>
        <v>0</v>
      </c>
      <c r="AG15" s="4">
        <f>AE15*' Inputs and Outputs Part A'!$D$5-'Model Part A'!AF15*' Inputs and Outputs Part A'!$D$6</f>
        <v>3720</v>
      </c>
      <c r="AI15" s="4" t="str">
        <f>'Flight Data'!$A13</f>
        <v>G12</v>
      </c>
      <c r="AJ15" s="4">
        <f>'Flight Data'!$B13</f>
        <v>2</v>
      </c>
      <c r="AK15" s="4">
        <f>'Flight Data'!$C13</f>
        <v>93</v>
      </c>
      <c r="AL15" s="4">
        <f>' Inputs and Outputs Part A'!$D$4+[0]!Five</f>
        <v>105</v>
      </c>
      <c r="AM15" s="4">
        <f t="shared" si="4"/>
        <v>93</v>
      </c>
      <c r="AN15" s="4">
        <f>IF(AM15-AJ15&gt;' Inputs and Outputs Part A'!$D$4,[0]!Five-AJ15,0)</f>
        <v>0</v>
      </c>
      <c r="AO15" s="4">
        <f>AM15*' Inputs and Outputs Part A'!$D$5-'Model Part A'!AN15*' Inputs and Outputs Part A'!$D$6</f>
        <v>3720</v>
      </c>
    </row>
    <row r="16" spans="2:41" x14ac:dyDescent="0.2">
      <c r="B16" s="4" t="str">
        <f>'Flight Data'!$A14</f>
        <v>G13</v>
      </c>
      <c r="C16" s="4">
        <f>'Flight Data'!$B14</f>
        <v>4</v>
      </c>
      <c r="D16" s="4">
        <f>'Flight Data'!$C14</f>
        <v>95</v>
      </c>
      <c r="E16" s="4">
        <f>Capacity+[0]!One</f>
        <v>101</v>
      </c>
      <c r="F16" s="4">
        <f t="shared" si="0"/>
        <v>95</v>
      </c>
      <c r="G16" s="4">
        <f>IF(F16-C16&gt;' Inputs and Outputs Part A'!$D$4,One-C16,0)</f>
        <v>0</v>
      </c>
      <c r="H16" s="4">
        <f>F16*' Inputs and Outputs Part A'!$D$5-'Model Part A'!G16*' Inputs and Outputs Part A'!$D$6</f>
        <v>3800</v>
      </c>
      <c r="K16" s="4" t="str">
        <f>'Flight Data'!$A14</f>
        <v>G13</v>
      </c>
      <c r="L16" s="4">
        <f>'Flight Data'!$B14</f>
        <v>4</v>
      </c>
      <c r="M16" s="4">
        <f>'Flight Data'!$C14</f>
        <v>95</v>
      </c>
      <c r="N16" s="4">
        <f>' Inputs and Outputs Part A'!$D$4+' Inputs and Outputs Part A'!$D$12</f>
        <v>102</v>
      </c>
      <c r="O16" s="4">
        <f t="shared" si="1"/>
        <v>95</v>
      </c>
      <c r="P16" s="4">
        <f>IF(O16-L16&gt;' Inputs and Outputs Part A'!$D$4,[0]!Two-L16,0)</f>
        <v>0</v>
      </c>
      <c r="Q16" s="4">
        <f>O16*' Inputs and Outputs Part A'!$D$5-'Model Part A'!P16*' Inputs and Outputs Part A'!$D$6</f>
        <v>3800</v>
      </c>
      <c r="S16" s="4" t="str">
        <f>'Flight Data'!$A14</f>
        <v>G13</v>
      </c>
      <c r="T16" s="4">
        <f>'Flight Data'!$B14</f>
        <v>4</v>
      </c>
      <c r="U16" s="4">
        <f>'Flight Data'!$C14</f>
        <v>95</v>
      </c>
      <c r="V16" s="4">
        <f>' Inputs and Outputs Part A'!$D$4+[0]!Three</f>
        <v>103</v>
      </c>
      <c r="W16" s="4">
        <f t="shared" si="2"/>
        <v>95</v>
      </c>
      <c r="X16" s="4">
        <f>IF(W16-T16&gt;' Inputs and Outputs Part A'!$D$4,[0]!Three-T16,0)</f>
        <v>0</v>
      </c>
      <c r="Y16" s="4">
        <f>W16*' Inputs and Outputs Part A'!$D$5-'Model Part A'!X16*' Inputs and Outputs Part A'!$D$6</f>
        <v>3800</v>
      </c>
      <c r="AA16" s="4" t="str">
        <f>'Flight Data'!$A14</f>
        <v>G13</v>
      </c>
      <c r="AB16" s="4">
        <f>'Flight Data'!$B14</f>
        <v>4</v>
      </c>
      <c r="AC16" s="4">
        <f>'Flight Data'!$C14</f>
        <v>95</v>
      </c>
      <c r="AD16" s="4">
        <f>' Inputs and Outputs Part A'!$D$4+[0]!Four</f>
        <v>104</v>
      </c>
      <c r="AE16" s="4">
        <f t="shared" si="3"/>
        <v>95</v>
      </c>
      <c r="AF16" s="4">
        <f>IF(AE16-AB16&gt;' Inputs and Outputs Part A'!$D$4,[0]!Four-AB16,0)</f>
        <v>0</v>
      </c>
      <c r="AG16" s="4">
        <f>AE16*' Inputs and Outputs Part A'!$D$5-'Model Part A'!AF16*' Inputs and Outputs Part A'!$D$6</f>
        <v>3800</v>
      </c>
      <c r="AI16" s="4" t="str">
        <f>'Flight Data'!$A14</f>
        <v>G13</v>
      </c>
      <c r="AJ16" s="4">
        <f>'Flight Data'!$B14</f>
        <v>4</v>
      </c>
      <c r="AK16" s="4">
        <f>'Flight Data'!$C14</f>
        <v>95</v>
      </c>
      <c r="AL16" s="4">
        <f>' Inputs and Outputs Part A'!$D$4+[0]!Five</f>
        <v>105</v>
      </c>
      <c r="AM16" s="4">
        <f t="shared" si="4"/>
        <v>95</v>
      </c>
      <c r="AN16" s="4">
        <f>IF(AM16-AJ16&gt;' Inputs and Outputs Part A'!$D$4,[0]!Five-AJ16,0)</f>
        <v>0</v>
      </c>
      <c r="AO16" s="4">
        <f>AM16*' Inputs and Outputs Part A'!$D$5-'Model Part A'!AN16*' Inputs and Outputs Part A'!$D$6</f>
        <v>3800</v>
      </c>
    </row>
    <row r="17" spans="2:41" x14ac:dyDescent="0.2">
      <c r="B17" s="4" t="str">
        <f>'Flight Data'!$A15</f>
        <v>G14</v>
      </c>
      <c r="C17" s="4">
        <f>'Flight Data'!$B15</f>
        <v>5</v>
      </c>
      <c r="D17" s="4">
        <f>'Flight Data'!$C15</f>
        <v>103</v>
      </c>
      <c r="E17" s="4">
        <f>Capacity+[0]!One</f>
        <v>101</v>
      </c>
      <c r="F17" s="4">
        <f t="shared" si="0"/>
        <v>101</v>
      </c>
      <c r="G17" s="4">
        <f>IF(F17-C17&gt;' Inputs and Outputs Part A'!$D$4,One-C17,0)</f>
        <v>0</v>
      </c>
      <c r="H17" s="4">
        <f>F17*' Inputs and Outputs Part A'!$D$5-'Model Part A'!G17*' Inputs and Outputs Part A'!$D$6</f>
        <v>4040</v>
      </c>
      <c r="K17" s="4" t="str">
        <f>'Flight Data'!$A15</f>
        <v>G14</v>
      </c>
      <c r="L17" s="4">
        <f>'Flight Data'!$B15</f>
        <v>5</v>
      </c>
      <c r="M17" s="4">
        <f>'Flight Data'!$C15</f>
        <v>103</v>
      </c>
      <c r="N17" s="4">
        <f>' Inputs and Outputs Part A'!$D$4+' Inputs and Outputs Part A'!$D$12</f>
        <v>102</v>
      </c>
      <c r="O17" s="4">
        <f t="shared" si="1"/>
        <v>102</v>
      </c>
      <c r="P17" s="4">
        <f>IF(O17-L17&gt;' Inputs and Outputs Part A'!$D$4,[0]!Two-L17,0)</f>
        <v>0</v>
      </c>
      <c r="Q17" s="4">
        <f>O17*' Inputs and Outputs Part A'!$D$5-'Model Part A'!P17*' Inputs and Outputs Part A'!$D$6</f>
        <v>4080</v>
      </c>
      <c r="S17" s="4" t="str">
        <f>'Flight Data'!$A15</f>
        <v>G14</v>
      </c>
      <c r="T17" s="4">
        <f>'Flight Data'!$B15</f>
        <v>5</v>
      </c>
      <c r="U17" s="4">
        <f>'Flight Data'!$C15</f>
        <v>103</v>
      </c>
      <c r="V17" s="4">
        <f>' Inputs and Outputs Part A'!$D$4+[0]!Three</f>
        <v>103</v>
      </c>
      <c r="W17" s="4">
        <f t="shared" si="2"/>
        <v>103</v>
      </c>
      <c r="X17" s="4">
        <f>IF(W17-T17&gt;' Inputs and Outputs Part A'!$D$4,[0]!Three-T17,0)</f>
        <v>0</v>
      </c>
      <c r="Y17" s="4">
        <f>W17*' Inputs and Outputs Part A'!$D$5-'Model Part A'!X17*' Inputs and Outputs Part A'!$D$6</f>
        <v>4120</v>
      </c>
      <c r="AA17" s="4" t="str">
        <f>'Flight Data'!$A15</f>
        <v>G14</v>
      </c>
      <c r="AB17" s="4">
        <f>'Flight Data'!$B15</f>
        <v>5</v>
      </c>
      <c r="AC17" s="4">
        <f>'Flight Data'!$C15</f>
        <v>103</v>
      </c>
      <c r="AD17" s="4">
        <f>' Inputs and Outputs Part A'!$D$4+[0]!Four</f>
        <v>104</v>
      </c>
      <c r="AE17" s="4">
        <f t="shared" si="3"/>
        <v>103</v>
      </c>
      <c r="AF17" s="4">
        <f>IF(AE17-AB17&gt;' Inputs and Outputs Part A'!$D$4,[0]!Four-AB17,0)</f>
        <v>0</v>
      </c>
      <c r="AG17" s="4">
        <f>AE17*' Inputs and Outputs Part A'!$D$5-'Model Part A'!AF17*' Inputs and Outputs Part A'!$D$6</f>
        <v>4120</v>
      </c>
      <c r="AI17" s="4" t="str">
        <f>'Flight Data'!$A15</f>
        <v>G14</v>
      </c>
      <c r="AJ17" s="4">
        <f>'Flight Data'!$B15</f>
        <v>5</v>
      </c>
      <c r="AK17" s="4">
        <f>'Flight Data'!$C15</f>
        <v>103</v>
      </c>
      <c r="AL17" s="4">
        <f>' Inputs and Outputs Part A'!$D$4+[0]!Five</f>
        <v>105</v>
      </c>
      <c r="AM17" s="4">
        <f t="shared" si="4"/>
        <v>103</v>
      </c>
      <c r="AN17" s="4">
        <f>IF(AM17-AJ17&gt;' Inputs and Outputs Part A'!$D$4,[0]!Five-AJ17,0)</f>
        <v>0</v>
      </c>
      <c r="AO17" s="4">
        <f>AM17*' Inputs and Outputs Part A'!$D$5-'Model Part A'!AN17*' Inputs and Outputs Part A'!$D$6</f>
        <v>4120</v>
      </c>
    </row>
    <row r="18" spans="2:41" x14ac:dyDescent="0.2">
      <c r="B18" s="4" t="str">
        <f>'Flight Data'!$A16</f>
        <v>G15</v>
      </c>
      <c r="C18" s="4">
        <f>'Flight Data'!$B16</f>
        <v>1</v>
      </c>
      <c r="D18" s="4">
        <f>'Flight Data'!$C16</f>
        <v>105</v>
      </c>
      <c r="E18" s="4">
        <f>Capacity+[0]!One</f>
        <v>101</v>
      </c>
      <c r="F18" s="4">
        <f t="shared" si="0"/>
        <v>101</v>
      </c>
      <c r="G18" s="4">
        <f>IF(F18-C18&gt;' Inputs and Outputs Part A'!$D$4,One-C18,0)</f>
        <v>0</v>
      </c>
      <c r="H18" s="4">
        <f>F18*' Inputs and Outputs Part A'!$D$5-'Model Part A'!G18*' Inputs and Outputs Part A'!$D$6</f>
        <v>4040</v>
      </c>
      <c r="K18" s="4" t="str">
        <f>'Flight Data'!$A16</f>
        <v>G15</v>
      </c>
      <c r="L18" s="4">
        <f>'Flight Data'!$B16</f>
        <v>1</v>
      </c>
      <c r="M18" s="4">
        <f>'Flight Data'!$C16</f>
        <v>105</v>
      </c>
      <c r="N18" s="4">
        <f>' Inputs and Outputs Part A'!$D$4+' Inputs and Outputs Part A'!$D$12</f>
        <v>102</v>
      </c>
      <c r="O18" s="4">
        <f t="shared" si="1"/>
        <v>102</v>
      </c>
      <c r="P18" s="4">
        <f>IF(O18-L18&gt;' Inputs and Outputs Part A'!$D$4,[0]!Two-L18,0)</f>
        <v>1</v>
      </c>
      <c r="Q18" s="4">
        <f>O18*' Inputs and Outputs Part A'!$D$5-'Model Part A'!P18*' Inputs and Outputs Part A'!$D$6</f>
        <v>3980</v>
      </c>
      <c r="S18" s="4" t="str">
        <f>'Flight Data'!$A16</f>
        <v>G15</v>
      </c>
      <c r="T18" s="4">
        <f>'Flight Data'!$B16</f>
        <v>1</v>
      </c>
      <c r="U18" s="4">
        <f>'Flight Data'!$C16</f>
        <v>105</v>
      </c>
      <c r="V18" s="4">
        <f>' Inputs and Outputs Part A'!$D$4+[0]!Three</f>
        <v>103</v>
      </c>
      <c r="W18" s="4">
        <f t="shared" si="2"/>
        <v>103</v>
      </c>
      <c r="X18" s="4">
        <f>IF(W18-T18&gt;' Inputs and Outputs Part A'!$D$4,[0]!Three-T18,0)</f>
        <v>2</v>
      </c>
      <c r="Y18" s="4">
        <f>W18*' Inputs and Outputs Part A'!$D$5-'Model Part A'!X18*' Inputs and Outputs Part A'!$D$6</f>
        <v>3920</v>
      </c>
      <c r="AA18" s="4" t="str">
        <f>'Flight Data'!$A16</f>
        <v>G15</v>
      </c>
      <c r="AB18" s="4">
        <f>'Flight Data'!$B16</f>
        <v>1</v>
      </c>
      <c r="AC18" s="4">
        <f>'Flight Data'!$C16</f>
        <v>105</v>
      </c>
      <c r="AD18" s="4">
        <f>' Inputs and Outputs Part A'!$D$4+[0]!Four</f>
        <v>104</v>
      </c>
      <c r="AE18" s="4">
        <f t="shared" si="3"/>
        <v>104</v>
      </c>
      <c r="AF18" s="4">
        <f>IF(AE18-AB18&gt;' Inputs and Outputs Part A'!$D$4,[0]!Four-AB18,0)</f>
        <v>3</v>
      </c>
      <c r="AG18" s="4">
        <f>AE18*' Inputs and Outputs Part A'!$D$5-'Model Part A'!AF18*' Inputs and Outputs Part A'!$D$6</f>
        <v>3860</v>
      </c>
      <c r="AI18" s="4" t="str">
        <f>'Flight Data'!$A16</f>
        <v>G15</v>
      </c>
      <c r="AJ18" s="4">
        <f>'Flight Data'!$B16</f>
        <v>1</v>
      </c>
      <c r="AK18" s="4">
        <f>'Flight Data'!$C16</f>
        <v>105</v>
      </c>
      <c r="AL18" s="4">
        <f>' Inputs and Outputs Part A'!$D$4+[0]!Five</f>
        <v>105</v>
      </c>
      <c r="AM18" s="4">
        <f t="shared" si="4"/>
        <v>105</v>
      </c>
      <c r="AN18" s="4">
        <f>IF(AM18-AJ18&gt;' Inputs and Outputs Part A'!$D$4,[0]!Five-AJ18,0)</f>
        <v>4</v>
      </c>
      <c r="AO18" s="4">
        <f>AM18*' Inputs and Outputs Part A'!$D$5-'Model Part A'!AN18*' Inputs and Outputs Part A'!$D$6</f>
        <v>3800</v>
      </c>
    </row>
    <row r="19" spans="2:41" x14ac:dyDescent="0.2">
      <c r="B19" s="4" t="str">
        <f>'Flight Data'!$A17</f>
        <v>G16</v>
      </c>
      <c r="C19" s="4">
        <f>'Flight Data'!$B17</f>
        <v>3</v>
      </c>
      <c r="D19" s="4">
        <f>'Flight Data'!$C17</f>
        <v>94</v>
      </c>
      <c r="E19" s="4">
        <f>Capacity+[0]!One</f>
        <v>101</v>
      </c>
      <c r="F19" s="4">
        <f t="shared" si="0"/>
        <v>94</v>
      </c>
      <c r="G19" s="4">
        <f>IF(F19-C19&gt;' Inputs and Outputs Part A'!$D$4,One-C19,0)</f>
        <v>0</v>
      </c>
      <c r="H19" s="4">
        <f>F19*' Inputs and Outputs Part A'!$D$5-'Model Part A'!G19*' Inputs and Outputs Part A'!$D$6</f>
        <v>3760</v>
      </c>
      <c r="K19" s="4" t="str">
        <f>'Flight Data'!$A17</f>
        <v>G16</v>
      </c>
      <c r="L19" s="4">
        <f>'Flight Data'!$B17</f>
        <v>3</v>
      </c>
      <c r="M19" s="4">
        <f>'Flight Data'!$C17</f>
        <v>94</v>
      </c>
      <c r="N19" s="4">
        <f>' Inputs and Outputs Part A'!$D$4+' Inputs and Outputs Part A'!$D$12</f>
        <v>102</v>
      </c>
      <c r="O19" s="4">
        <f t="shared" si="1"/>
        <v>94</v>
      </c>
      <c r="P19" s="4">
        <f>IF(O19-L19&gt;' Inputs and Outputs Part A'!$D$4,[0]!Two-L19,0)</f>
        <v>0</v>
      </c>
      <c r="Q19" s="4">
        <f>O19*' Inputs and Outputs Part A'!$D$5-'Model Part A'!P19*' Inputs and Outputs Part A'!$D$6</f>
        <v>3760</v>
      </c>
      <c r="S19" s="4" t="str">
        <f>'Flight Data'!$A17</f>
        <v>G16</v>
      </c>
      <c r="T19" s="4">
        <f>'Flight Data'!$B17</f>
        <v>3</v>
      </c>
      <c r="U19" s="4">
        <f>'Flight Data'!$C17</f>
        <v>94</v>
      </c>
      <c r="V19" s="4">
        <f>' Inputs and Outputs Part A'!$D$4+[0]!Three</f>
        <v>103</v>
      </c>
      <c r="W19" s="4">
        <f t="shared" si="2"/>
        <v>94</v>
      </c>
      <c r="X19" s="4">
        <f>IF(W19-T19&gt;' Inputs and Outputs Part A'!$D$4,[0]!Three-T19,0)</f>
        <v>0</v>
      </c>
      <c r="Y19" s="4">
        <f>W19*' Inputs and Outputs Part A'!$D$5-'Model Part A'!X19*' Inputs and Outputs Part A'!$D$6</f>
        <v>3760</v>
      </c>
      <c r="AA19" s="4" t="str">
        <f>'Flight Data'!$A17</f>
        <v>G16</v>
      </c>
      <c r="AB19" s="4">
        <f>'Flight Data'!$B17</f>
        <v>3</v>
      </c>
      <c r="AC19" s="4">
        <f>'Flight Data'!$C17</f>
        <v>94</v>
      </c>
      <c r="AD19" s="4">
        <f>' Inputs and Outputs Part A'!$D$4+[0]!Four</f>
        <v>104</v>
      </c>
      <c r="AE19" s="4">
        <f t="shared" si="3"/>
        <v>94</v>
      </c>
      <c r="AF19" s="4">
        <f>IF(AE19-AB19&gt;' Inputs and Outputs Part A'!$D$4,[0]!Four-AB19,0)</f>
        <v>0</v>
      </c>
      <c r="AG19" s="4">
        <f>AE19*' Inputs and Outputs Part A'!$D$5-'Model Part A'!AF19*' Inputs and Outputs Part A'!$D$6</f>
        <v>3760</v>
      </c>
      <c r="AI19" s="4" t="str">
        <f>'Flight Data'!$A17</f>
        <v>G16</v>
      </c>
      <c r="AJ19" s="4">
        <f>'Flight Data'!$B17</f>
        <v>3</v>
      </c>
      <c r="AK19" s="4">
        <f>'Flight Data'!$C17</f>
        <v>94</v>
      </c>
      <c r="AL19" s="4">
        <f>' Inputs and Outputs Part A'!$D$4+[0]!Five</f>
        <v>105</v>
      </c>
      <c r="AM19" s="4">
        <f t="shared" si="4"/>
        <v>94</v>
      </c>
      <c r="AN19" s="4">
        <f>IF(AM19-AJ19&gt;' Inputs and Outputs Part A'!$D$4,[0]!Five-AJ19,0)</f>
        <v>0</v>
      </c>
      <c r="AO19" s="4">
        <f>AM19*' Inputs and Outputs Part A'!$D$5-'Model Part A'!AN19*' Inputs and Outputs Part A'!$D$6</f>
        <v>3760</v>
      </c>
    </row>
    <row r="20" spans="2:41" x14ac:dyDescent="0.2">
      <c r="B20" s="4" t="str">
        <f>'Flight Data'!$A18</f>
        <v>G17</v>
      </c>
      <c r="C20" s="4">
        <f>'Flight Data'!$B18</f>
        <v>2</v>
      </c>
      <c r="D20" s="4">
        <f>'Flight Data'!$C18</f>
        <v>99</v>
      </c>
      <c r="E20" s="4">
        <f>Capacity+[0]!One</f>
        <v>101</v>
      </c>
      <c r="F20" s="4">
        <f t="shared" si="0"/>
        <v>99</v>
      </c>
      <c r="G20" s="4">
        <f>IF(F20-C20&gt;' Inputs and Outputs Part A'!$D$4,One-C20,0)</f>
        <v>0</v>
      </c>
      <c r="H20" s="4">
        <f>F20*' Inputs and Outputs Part A'!$D$5-'Model Part A'!G20*' Inputs and Outputs Part A'!$D$6</f>
        <v>3960</v>
      </c>
      <c r="K20" s="4" t="str">
        <f>'Flight Data'!$A18</f>
        <v>G17</v>
      </c>
      <c r="L20" s="4">
        <f>'Flight Data'!$B18</f>
        <v>2</v>
      </c>
      <c r="M20" s="4">
        <f>'Flight Data'!$C18</f>
        <v>99</v>
      </c>
      <c r="N20" s="4">
        <f>' Inputs and Outputs Part A'!$D$4+' Inputs and Outputs Part A'!$D$12</f>
        <v>102</v>
      </c>
      <c r="O20" s="4">
        <f t="shared" si="1"/>
        <v>99</v>
      </c>
      <c r="P20" s="4">
        <f>IF(O20-L20&gt;' Inputs and Outputs Part A'!$D$4,[0]!Two-L20,0)</f>
        <v>0</v>
      </c>
      <c r="Q20" s="4">
        <f>O20*' Inputs and Outputs Part A'!$D$5-'Model Part A'!P20*' Inputs and Outputs Part A'!$D$6</f>
        <v>3960</v>
      </c>
      <c r="S20" s="4" t="str">
        <f>'Flight Data'!$A18</f>
        <v>G17</v>
      </c>
      <c r="T20" s="4">
        <f>'Flight Data'!$B18</f>
        <v>2</v>
      </c>
      <c r="U20" s="4">
        <f>'Flight Data'!$C18</f>
        <v>99</v>
      </c>
      <c r="V20" s="4">
        <f>' Inputs and Outputs Part A'!$D$4+[0]!Three</f>
        <v>103</v>
      </c>
      <c r="W20" s="4">
        <f t="shared" si="2"/>
        <v>99</v>
      </c>
      <c r="X20" s="4">
        <f>IF(W20-T20&gt;' Inputs and Outputs Part A'!$D$4,[0]!Three-T20,0)</f>
        <v>0</v>
      </c>
      <c r="Y20" s="4">
        <f>W20*' Inputs and Outputs Part A'!$D$5-'Model Part A'!X20*' Inputs and Outputs Part A'!$D$6</f>
        <v>3960</v>
      </c>
      <c r="AA20" s="4" t="str">
        <f>'Flight Data'!$A18</f>
        <v>G17</v>
      </c>
      <c r="AB20" s="4">
        <f>'Flight Data'!$B18</f>
        <v>2</v>
      </c>
      <c r="AC20" s="4">
        <f>'Flight Data'!$C18</f>
        <v>99</v>
      </c>
      <c r="AD20" s="4">
        <f>' Inputs and Outputs Part A'!$D$4+[0]!Four</f>
        <v>104</v>
      </c>
      <c r="AE20" s="4">
        <f t="shared" si="3"/>
        <v>99</v>
      </c>
      <c r="AF20" s="4">
        <f>IF(AE20-AB20&gt;' Inputs and Outputs Part A'!$D$4,[0]!Four-AB20,0)</f>
        <v>0</v>
      </c>
      <c r="AG20" s="4">
        <f>AE20*' Inputs and Outputs Part A'!$D$5-'Model Part A'!AF20*' Inputs and Outputs Part A'!$D$6</f>
        <v>3960</v>
      </c>
      <c r="AI20" s="4" t="str">
        <f>'Flight Data'!$A18</f>
        <v>G17</v>
      </c>
      <c r="AJ20" s="4">
        <f>'Flight Data'!$B18</f>
        <v>2</v>
      </c>
      <c r="AK20" s="4">
        <f>'Flight Data'!$C18</f>
        <v>99</v>
      </c>
      <c r="AL20" s="4">
        <f>' Inputs and Outputs Part A'!$D$4+[0]!Five</f>
        <v>105</v>
      </c>
      <c r="AM20" s="4">
        <f t="shared" si="4"/>
        <v>99</v>
      </c>
      <c r="AN20" s="4">
        <f>IF(AM20-AJ20&gt;' Inputs and Outputs Part A'!$D$4,[0]!Five-AJ20,0)</f>
        <v>0</v>
      </c>
      <c r="AO20" s="4">
        <f>AM20*' Inputs and Outputs Part A'!$D$5-'Model Part A'!AN20*' Inputs and Outputs Part A'!$D$6</f>
        <v>3960</v>
      </c>
    </row>
    <row r="21" spans="2:41" x14ac:dyDescent="0.2">
      <c r="B21" s="4" t="str">
        <f>'Flight Data'!$A19</f>
        <v>G18</v>
      </c>
      <c r="C21" s="4">
        <f>'Flight Data'!$B19</f>
        <v>1</v>
      </c>
      <c r="D21" s="4">
        <f>'Flight Data'!$C19</f>
        <v>111</v>
      </c>
      <c r="E21" s="4">
        <f>Capacity+[0]!One</f>
        <v>101</v>
      </c>
      <c r="F21" s="4">
        <f t="shared" si="0"/>
        <v>101</v>
      </c>
      <c r="G21" s="4">
        <f>IF(F21-C21&gt;' Inputs and Outputs Part A'!$D$4,One-C21,0)</f>
        <v>0</v>
      </c>
      <c r="H21" s="4">
        <f>F21*' Inputs and Outputs Part A'!$D$5-'Model Part A'!G21*' Inputs and Outputs Part A'!$D$6</f>
        <v>4040</v>
      </c>
      <c r="K21" s="4" t="str">
        <f>'Flight Data'!$A19</f>
        <v>G18</v>
      </c>
      <c r="L21" s="4">
        <f>'Flight Data'!$B19</f>
        <v>1</v>
      </c>
      <c r="M21" s="4">
        <f>'Flight Data'!$C19</f>
        <v>111</v>
      </c>
      <c r="N21" s="4">
        <f>' Inputs and Outputs Part A'!$D$4+' Inputs and Outputs Part A'!$D$12</f>
        <v>102</v>
      </c>
      <c r="O21" s="4">
        <f t="shared" si="1"/>
        <v>102</v>
      </c>
      <c r="P21" s="4">
        <f>IF(O21-L21&gt;' Inputs and Outputs Part A'!$D$4,[0]!Two-L21,0)</f>
        <v>1</v>
      </c>
      <c r="Q21" s="4">
        <f>O21*' Inputs and Outputs Part A'!$D$5-'Model Part A'!P21*' Inputs and Outputs Part A'!$D$6</f>
        <v>3980</v>
      </c>
      <c r="S21" s="4" t="str">
        <f>'Flight Data'!$A19</f>
        <v>G18</v>
      </c>
      <c r="T21" s="4">
        <f>'Flight Data'!$B19</f>
        <v>1</v>
      </c>
      <c r="U21" s="4">
        <f>'Flight Data'!$C19</f>
        <v>111</v>
      </c>
      <c r="V21" s="4">
        <f>' Inputs and Outputs Part A'!$D$4+[0]!Three</f>
        <v>103</v>
      </c>
      <c r="W21" s="4">
        <f t="shared" si="2"/>
        <v>103</v>
      </c>
      <c r="X21" s="4">
        <f>IF(W21-T21&gt;' Inputs and Outputs Part A'!$D$4,[0]!Three-T21,0)</f>
        <v>2</v>
      </c>
      <c r="Y21" s="4">
        <f>W21*' Inputs and Outputs Part A'!$D$5-'Model Part A'!X21*' Inputs and Outputs Part A'!$D$6</f>
        <v>3920</v>
      </c>
      <c r="AA21" s="4" t="str">
        <f>'Flight Data'!$A19</f>
        <v>G18</v>
      </c>
      <c r="AB21" s="4">
        <f>'Flight Data'!$B19</f>
        <v>1</v>
      </c>
      <c r="AC21" s="4">
        <f>'Flight Data'!$C19</f>
        <v>111</v>
      </c>
      <c r="AD21" s="4">
        <f>' Inputs and Outputs Part A'!$D$4+[0]!Four</f>
        <v>104</v>
      </c>
      <c r="AE21" s="4">
        <f t="shared" si="3"/>
        <v>104</v>
      </c>
      <c r="AF21" s="4">
        <f>IF(AE21-AB21&gt;' Inputs and Outputs Part A'!$D$4,[0]!Four-AB21,0)</f>
        <v>3</v>
      </c>
      <c r="AG21" s="4">
        <f>AE21*' Inputs and Outputs Part A'!$D$5-'Model Part A'!AF21*' Inputs and Outputs Part A'!$D$6</f>
        <v>3860</v>
      </c>
      <c r="AI21" s="4" t="str">
        <f>'Flight Data'!$A19</f>
        <v>G18</v>
      </c>
      <c r="AJ21" s="4">
        <f>'Flight Data'!$B19</f>
        <v>1</v>
      </c>
      <c r="AK21" s="4">
        <f>'Flight Data'!$C19</f>
        <v>111</v>
      </c>
      <c r="AL21" s="4">
        <f>' Inputs and Outputs Part A'!$D$4+[0]!Five</f>
        <v>105</v>
      </c>
      <c r="AM21" s="4">
        <f t="shared" si="4"/>
        <v>105</v>
      </c>
      <c r="AN21" s="4">
        <f>IF(AM21-AJ21&gt;' Inputs and Outputs Part A'!$D$4,[0]!Five-AJ21,0)</f>
        <v>4</v>
      </c>
      <c r="AO21" s="4">
        <f>AM21*' Inputs and Outputs Part A'!$D$5-'Model Part A'!AN21*' Inputs and Outputs Part A'!$D$6</f>
        <v>3800</v>
      </c>
    </row>
    <row r="22" spans="2:41" x14ac:dyDescent="0.2">
      <c r="B22" s="4" t="str">
        <f>'Flight Data'!$A20</f>
        <v>G19</v>
      </c>
      <c r="C22" s="4">
        <f>'Flight Data'!$B20</f>
        <v>4</v>
      </c>
      <c r="D22" s="4">
        <f>'Flight Data'!$C20</f>
        <v>102</v>
      </c>
      <c r="E22" s="4">
        <f>Capacity+[0]!One</f>
        <v>101</v>
      </c>
      <c r="F22" s="4">
        <f t="shared" si="0"/>
        <v>101</v>
      </c>
      <c r="G22" s="4">
        <f>IF(F22-C22&gt;' Inputs and Outputs Part A'!$D$4,One-C22,0)</f>
        <v>0</v>
      </c>
      <c r="H22" s="4">
        <f>F22*' Inputs and Outputs Part A'!$D$5-'Model Part A'!G22*' Inputs and Outputs Part A'!$D$6</f>
        <v>4040</v>
      </c>
      <c r="K22" s="4" t="str">
        <f>'Flight Data'!$A20</f>
        <v>G19</v>
      </c>
      <c r="L22" s="4">
        <f>'Flight Data'!$B20</f>
        <v>4</v>
      </c>
      <c r="M22" s="4">
        <f>'Flight Data'!$C20</f>
        <v>102</v>
      </c>
      <c r="N22" s="4">
        <f>' Inputs and Outputs Part A'!$D$4+' Inputs and Outputs Part A'!$D$12</f>
        <v>102</v>
      </c>
      <c r="O22" s="4">
        <f t="shared" si="1"/>
        <v>102</v>
      </c>
      <c r="P22" s="4">
        <f>IF(O22-L22&gt;' Inputs and Outputs Part A'!$D$4,[0]!Two-L22,0)</f>
        <v>0</v>
      </c>
      <c r="Q22" s="4">
        <f>O22*' Inputs and Outputs Part A'!$D$5-'Model Part A'!P22*' Inputs and Outputs Part A'!$D$6</f>
        <v>4080</v>
      </c>
      <c r="S22" s="4" t="str">
        <f>'Flight Data'!$A20</f>
        <v>G19</v>
      </c>
      <c r="T22" s="4">
        <f>'Flight Data'!$B20</f>
        <v>4</v>
      </c>
      <c r="U22" s="4">
        <f>'Flight Data'!$C20</f>
        <v>102</v>
      </c>
      <c r="V22" s="4">
        <f>' Inputs and Outputs Part A'!$D$4+[0]!Three</f>
        <v>103</v>
      </c>
      <c r="W22" s="4">
        <f t="shared" si="2"/>
        <v>102</v>
      </c>
      <c r="X22" s="4">
        <f>IF(W22-T22&gt;' Inputs and Outputs Part A'!$D$4,[0]!Three-T22,0)</f>
        <v>0</v>
      </c>
      <c r="Y22" s="4">
        <f>W22*' Inputs and Outputs Part A'!$D$5-'Model Part A'!X22*' Inputs and Outputs Part A'!$D$6</f>
        <v>4080</v>
      </c>
      <c r="AA22" s="4" t="str">
        <f>'Flight Data'!$A20</f>
        <v>G19</v>
      </c>
      <c r="AB22" s="4">
        <f>'Flight Data'!$B20</f>
        <v>4</v>
      </c>
      <c r="AC22" s="4">
        <f>'Flight Data'!$C20</f>
        <v>102</v>
      </c>
      <c r="AD22" s="4">
        <f>' Inputs and Outputs Part A'!$D$4+[0]!Four</f>
        <v>104</v>
      </c>
      <c r="AE22" s="4">
        <f t="shared" si="3"/>
        <v>102</v>
      </c>
      <c r="AF22" s="4">
        <f>IF(AE22-AB22&gt;' Inputs and Outputs Part A'!$D$4,[0]!Four-AB22,0)</f>
        <v>0</v>
      </c>
      <c r="AG22" s="4">
        <f>AE22*' Inputs and Outputs Part A'!$D$5-'Model Part A'!AF22*' Inputs and Outputs Part A'!$D$6</f>
        <v>4080</v>
      </c>
      <c r="AI22" s="4" t="str">
        <f>'Flight Data'!$A20</f>
        <v>G19</v>
      </c>
      <c r="AJ22" s="4">
        <f>'Flight Data'!$B20</f>
        <v>4</v>
      </c>
      <c r="AK22" s="4">
        <f>'Flight Data'!$C20</f>
        <v>102</v>
      </c>
      <c r="AL22" s="4">
        <f>' Inputs and Outputs Part A'!$D$4+[0]!Five</f>
        <v>105</v>
      </c>
      <c r="AM22" s="4">
        <f t="shared" si="4"/>
        <v>102</v>
      </c>
      <c r="AN22" s="4">
        <f>IF(AM22-AJ22&gt;' Inputs and Outputs Part A'!$D$4,[0]!Five-AJ22,0)</f>
        <v>0</v>
      </c>
      <c r="AO22" s="4">
        <f>AM22*' Inputs and Outputs Part A'!$D$5-'Model Part A'!AN22*' Inputs and Outputs Part A'!$D$6</f>
        <v>4080</v>
      </c>
    </row>
    <row r="23" spans="2:41" x14ac:dyDescent="0.2">
      <c r="B23" s="4" t="str">
        <f>'Flight Data'!$A21</f>
        <v>G20</v>
      </c>
      <c r="C23" s="4">
        <f>'Flight Data'!$B21</f>
        <v>3</v>
      </c>
      <c r="D23" s="4">
        <f>'Flight Data'!$C21</f>
        <v>104</v>
      </c>
      <c r="E23" s="4">
        <f>Capacity+[0]!One</f>
        <v>101</v>
      </c>
      <c r="F23" s="4">
        <f t="shared" si="0"/>
        <v>101</v>
      </c>
      <c r="G23" s="4">
        <f>IF(F23-C23&gt;' Inputs and Outputs Part A'!$D$4,One-C23,0)</f>
        <v>0</v>
      </c>
      <c r="H23" s="4">
        <f>F23*' Inputs and Outputs Part A'!$D$5-'Model Part A'!G23*' Inputs and Outputs Part A'!$D$6</f>
        <v>4040</v>
      </c>
      <c r="K23" s="4" t="str">
        <f>'Flight Data'!$A21</f>
        <v>G20</v>
      </c>
      <c r="L23" s="4">
        <f>'Flight Data'!$B21</f>
        <v>3</v>
      </c>
      <c r="M23" s="4">
        <f>'Flight Data'!$C21</f>
        <v>104</v>
      </c>
      <c r="N23" s="4">
        <f>' Inputs and Outputs Part A'!$D$4+' Inputs and Outputs Part A'!$D$12</f>
        <v>102</v>
      </c>
      <c r="O23" s="4">
        <f t="shared" si="1"/>
        <v>102</v>
      </c>
      <c r="P23" s="4">
        <f>IF(O23-L23&gt;' Inputs and Outputs Part A'!$D$4,[0]!Two-L23,0)</f>
        <v>0</v>
      </c>
      <c r="Q23" s="4">
        <f>O23*' Inputs and Outputs Part A'!$D$5-'Model Part A'!P23*' Inputs and Outputs Part A'!$D$6</f>
        <v>4080</v>
      </c>
      <c r="S23" s="4" t="str">
        <f>'Flight Data'!$A21</f>
        <v>G20</v>
      </c>
      <c r="T23" s="4">
        <f>'Flight Data'!$B21</f>
        <v>3</v>
      </c>
      <c r="U23" s="4">
        <f>'Flight Data'!$C21</f>
        <v>104</v>
      </c>
      <c r="V23" s="4">
        <f>' Inputs and Outputs Part A'!$D$4+[0]!Three</f>
        <v>103</v>
      </c>
      <c r="W23" s="4">
        <f t="shared" si="2"/>
        <v>103</v>
      </c>
      <c r="X23" s="4">
        <f>IF(W23-T23&gt;' Inputs and Outputs Part A'!$D$4,[0]!Three-T23,0)</f>
        <v>0</v>
      </c>
      <c r="Y23" s="4">
        <f>W23*' Inputs and Outputs Part A'!$D$5-'Model Part A'!X23*' Inputs and Outputs Part A'!$D$6</f>
        <v>4120</v>
      </c>
      <c r="AA23" s="4" t="str">
        <f>'Flight Data'!$A21</f>
        <v>G20</v>
      </c>
      <c r="AB23" s="4">
        <f>'Flight Data'!$B21</f>
        <v>3</v>
      </c>
      <c r="AC23" s="4">
        <f>'Flight Data'!$C21</f>
        <v>104</v>
      </c>
      <c r="AD23" s="4">
        <f>' Inputs and Outputs Part A'!$D$4+[0]!Four</f>
        <v>104</v>
      </c>
      <c r="AE23" s="4">
        <f t="shared" si="3"/>
        <v>104</v>
      </c>
      <c r="AF23" s="4">
        <f>IF(AE23-AB23&gt;' Inputs and Outputs Part A'!$D$4,[0]!Four-AB23,0)</f>
        <v>1</v>
      </c>
      <c r="AG23" s="4">
        <f>AE23*' Inputs and Outputs Part A'!$D$5-'Model Part A'!AF23*' Inputs and Outputs Part A'!$D$6</f>
        <v>4060</v>
      </c>
      <c r="AI23" s="4" t="str">
        <f>'Flight Data'!$A21</f>
        <v>G20</v>
      </c>
      <c r="AJ23" s="4">
        <f>'Flight Data'!$B21</f>
        <v>3</v>
      </c>
      <c r="AK23" s="4">
        <f>'Flight Data'!$C21</f>
        <v>104</v>
      </c>
      <c r="AL23" s="4">
        <f>' Inputs and Outputs Part A'!$D$4+[0]!Five</f>
        <v>105</v>
      </c>
      <c r="AM23" s="4">
        <f t="shared" si="4"/>
        <v>104</v>
      </c>
      <c r="AN23" s="4">
        <f>IF(AM23-AJ23&gt;' Inputs and Outputs Part A'!$D$4,[0]!Five-AJ23,0)</f>
        <v>2</v>
      </c>
      <c r="AO23" s="4">
        <f>AM23*' Inputs and Outputs Part A'!$D$5-'Model Part A'!AN23*' Inputs and Outputs Part A'!$D$6</f>
        <v>3960</v>
      </c>
    </row>
    <row r="24" spans="2:41" x14ac:dyDescent="0.2">
      <c r="B24" s="4" t="str">
        <f>'Flight Data'!$A22</f>
        <v>G21</v>
      </c>
      <c r="C24" s="4">
        <f>'Flight Data'!$B22</f>
        <v>1</v>
      </c>
      <c r="D24" s="4">
        <f>'Flight Data'!$C22</f>
        <v>99</v>
      </c>
      <c r="E24" s="4">
        <f>Capacity+[0]!One</f>
        <v>101</v>
      </c>
      <c r="F24" s="4">
        <f t="shared" si="0"/>
        <v>99</v>
      </c>
      <c r="G24" s="4">
        <f>IF(F24-C24&gt;' Inputs and Outputs Part A'!$D$4,One-C24,0)</f>
        <v>0</v>
      </c>
      <c r="H24" s="4">
        <f>F24*' Inputs and Outputs Part A'!$D$5-'Model Part A'!G24*' Inputs and Outputs Part A'!$D$6</f>
        <v>3960</v>
      </c>
      <c r="K24" s="4" t="str">
        <f>'Flight Data'!$A22</f>
        <v>G21</v>
      </c>
      <c r="L24" s="4">
        <f>'Flight Data'!$B22</f>
        <v>1</v>
      </c>
      <c r="M24" s="4">
        <f>'Flight Data'!$C22</f>
        <v>99</v>
      </c>
      <c r="N24" s="4">
        <f>' Inputs and Outputs Part A'!$D$4+' Inputs and Outputs Part A'!$D$12</f>
        <v>102</v>
      </c>
      <c r="O24" s="4">
        <f t="shared" si="1"/>
        <v>99</v>
      </c>
      <c r="P24" s="4">
        <f>IF(O24-L24&gt;' Inputs and Outputs Part A'!$D$4,[0]!Two-L24,0)</f>
        <v>0</v>
      </c>
      <c r="Q24" s="4">
        <f>O24*' Inputs and Outputs Part A'!$D$5-'Model Part A'!P24*' Inputs and Outputs Part A'!$D$6</f>
        <v>3960</v>
      </c>
      <c r="S24" s="4" t="str">
        <f>'Flight Data'!$A22</f>
        <v>G21</v>
      </c>
      <c r="T24" s="4">
        <f>'Flight Data'!$B22</f>
        <v>1</v>
      </c>
      <c r="U24" s="4">
        <f>'Flight Data'!$C22</f>
        <v>99</v>
      </c>
      <c r="V24" s="4">
        <f>' Inputs and Outputs Part A'!$D$4+[0]!Three</f>
        <v>103</v>
      </c>
      <c r="W24" s="4">
        <f t="shared" si="2"/>
        <v>99</v>
      </c>
      <c r="X24" s="4">
        <f>IF(W24-T24&gt;' Inputs and Outputs Part A'!$D$4,[0]!Three-T24,0)</f>
        <v>0</v>
      </c>
      <c r="Y24" s="4">
        <f>W24*' Inputs and Outputs Part A'!$D$5-'Model Part A'!X24*' Inputs and Outputs Part A'!$D$6</f>
        <v>3960</v>
      </c>
      <c r="AA24" s="4" t="str">
        <f>'Flight Data'!$A22</f>
        <v>G21</v>
      </c>
      <c r="AB24" s="4">
        <f>'Flight Data'!$B22</f>
        <v>1</v>
      </c>
      <c r="AC24" s="4">
        <f>'Flight Data'!$C22</f>
        <v>99</v>
      </c>
      <c r="AD24" s="4">
        <f>' Inputs and Outputs Part A'!$D$4+[0]!Four</f>
        <v>104</v>
      </c>
      <c r="AE24" s="4">
        <f t="shared" si="3"/>
        <v>99</v>
      </c>
      <c r="AF24" s="4">
        <f>IF(AE24-AB24&gt;' Inputs and Outputs Part A'!$D$4,[0]!Four-AB24,0)</f>
        <v>0</v>
      </c>
      <c r="AG24" s="4">
        <f>AE24*' Inputs and Outputs Part A'!$D$5-'Model Part A'!AF24*' Inputs and Outputs Part A'!$D$6</f>
        <v>3960</v>
      </c>
      <c r="AI24" s="4" t="str">
        <f>'Flight Data'!$A22</f>
        <v>G21</v>
      </c>
      <c r="AJ24" s="4">
        <f>'Flight Data'!$B22</f>
        <v>1</v>
      </c>
      <c r="AK24" s="4">
        <f>'Flight Data'!$C22</f>
        <v>99</v>
      </c>
      <c r="AL24" s="4">
        <f>' Inputs and Outputs Part A'!$D$4+[0]!Five</f>
        <v>105</v>
      </c>
      <c r="AM24" s="4">
        <f t="shared" si="4"/>
        <v>99</v>
      </c>
      <c r="AN24" s="4">
        <f>IF(AM24-AJ24&gt;' Inputs and Outputs Part A'!$D$4,[0]!Five-AJ24,0)</f>
        <v>0</v>
      </c>
      <c r="AO24" s="4">
        <f>AM24*' Inputs and Outputs Part A'!$D$5-'Model Part A'!AN24*' Inputs and Outputs Part A'!$D$6</f>
        <v>3960</v>
      </c>
    </row>
    <row r="25" spans="2:41" x14ac:dyDescent="0.2">
      <c r="B25" s="4" t="str">
        <f>'Flight Data'!$A23</f>
        <v>G22</v>
      </c>
      <c r="C25" s="4">
        <f>'Flight Data'!$B23</f>
        <v>4</v>
      </c>
      <c r="D25" s="4">
        <f>'Flight Data'!$C23</f>
        <v>103</v>
      </c>
      <c r="E25" s="4">
        <f>Capacity+[0]!One</f>
        <v>101</v>
      </c>
      <c r="F25" s="4">
        <f t="shared" si="0"/>
        <v>101</v>
      </c>
      <c r="G25" s="4">
        <f>IF(F25-C25&gt;' Inputs and Outputs Part A'!$D$4,One-C25,0)</f>
        <v>0</v>
      </c>
      <c r="H25" s="4">
        <f>F25*' Inputs and Outputs Part A'!$D$5-'Model Part A'!G25*' Inputs and Outputs Part A'!$D$6</f>
        <v>4040</v>
      </c>
      <c r="K25" s="4" t="str">
        <f>'Flight Data'!$A23</f>
        <v>G22</v>
      </c>
      <c r="L25" s="4">
        <f>'Flight Data'!$B23</f>
        <v>4</v>
      </c>
      <c r="M25" s="4">
        <f>'Flight Data'!$C23</f>
        <v>103</v>
      </c>
      <c r="N25" s="4">
        <f>' Inputs and Outputs Part A'!$D$4+' Inputs and Outputs Part A'!$D$12</f>
        <v>102</v>
      </c>
      <c r="O25" s="4">
        <f t="shared" si="1"/>
        <v>102</v>
      </c>
      <c r="P25" s="4">
        <f>IF(O25-L25&gt;' Inputs and Outputs Part A'!$D$4,[0]!Two-L25,0)</f>
        <v>0</v>
      </c>
      <c r="Q25" s="4">
        <f>O25*' Inputs and Outputs Part A'!$D$5-'Model Part A'!P25*' Inputs and Outputs Part A'!$D$6</f>
        <v>4080</v>
      </c>
      <c r="S25" s="4" t="str">
        <f>'Flight Data'!$A23</f>
        <v>G22</v>
      </c>
      <c r="T25" s="4">
        <f>'Flight Data'!$B23</f>
        <v>4</v>
      </c>
      <c r="U25" s="4">
        <f>'Flight Data'!$C23</f>
        <v>103</v>
      </c>
      <c r="V25" s="4">
        <f>' Inputs and Outputs Part A'!$D$4+[0]!Three</f>
        <v>103</v>
      </c>
      <c r="W25" s="4">
        <f t="shared" si="2"/>
        <v>103</v>
      </c>
      <c r="X25" s="4">
        <f>IF(W25-T25&gt;' Inputs and Outputs Part A'!$D$4,[0]!Three-T25,0)</f>
        <v>0</v>
      </c>
      <c r="Y25" s="4">
        <f>W25*' Inputs and Outputs Part A'!$D$5-'Model Part A'!X25*' Inputs and Outputs Part A'!$D$6</f>
        <v>4120</v>
      </c>
      <c r="AA25" s="4" t="str">
        <f>'Flight Data'!$A23</f>
        <v>G22</v>
      </c>
      <c r="AB25" s="4">
        <f>'Flight Data'!$B23</f>
        <v>4</v>
      </c>
      <c r="AC25" s="4">
        <f>'Flight Data'!$C23</f>
        <v>103</v>
      </c>
      <c r="AD25" s="4">
        <f>' Inputs and Outputs Part A'!$D$4+[0]!Four</f>
        <v>104</v>
      </c>
      <c r="AE25" s="4">
        <f t="shared" si="3"/>
        <v>103</v>
      </c>
      <c r="AF25" s="4">
        <f>IF(AE25-AB25&gt;' Inputs and Outputs Part A'!$D$4,[0]!Four-AB25,0)</f>
        <v>0</v>
      </c>
      <c r="AG25" s="4">
        <f>AE25*' Inputs and Outputs Part A'!$D$5-'Model Part A'!AF25*' Inputs and Outputs Part A'!$D$6</f>
        <v>4120</v>
      </c>
      <c r="AI25" s="4" t="str">
        <f>'Flight Data'!$A23</f>
        <v>G22</v>
      </c>
      <c r="AJ25" s="4">
        <f>'Flight Data'!$B23</f>
        <v>4</v>
      </c>
      <c r="AK25" s="4">
        <f>'Flight Data'!$C23</f>
        <v>103</v>
      </c>
      <c r="AL25" s="4">
        <f>' Inputs and Outputs Part A'!$D$4+[0]!Five</f>
        <v>105</v>
      </c>
      <c r="AM25" s="4">
        <f t="shared" si="4"/>
        <v>103</v>
      </c>
      <c r="AN25" s="4">
        <f>IF(AM25-AJ25&gt;' Inputs and Outputs Part A'!$D$4,[0]!Five-AJ25,0)</f>
        <v>0</v>
      </c>
      <c r="AO25" s="4">
        <f>AM25*' Inputs and Outputs Part A'!$D$5-'Model Part A'!AN25*' Inputs and Outputs Part A'!$D$6</f>
        <v>4120</v>
      </c>
    </row>
    <row r="26" spans="2:41" x14ac:dyDescent="0.2">
      <c r="B26" s="4" t="str">
        <f>'Flight Data'!$A24</f>
        <v>G23</v>
      </c>
      <c r="C26" s="4">
        <f>'Flight Data'!$B24</f>
        <v>2</v>
      </c>
      <c r="D26" s="4">
        <f>'Flight Data'!$C24</f>
        <v>95</v>
      </c>
      <c r="E26" s="4">
        <f>Capacity+[0]!One</f>
        <v>101</v>
      </c>
      <c r="F26" s="4">
        <f t="shared" si="0"/>
        <v>95</v>
      </c>
      <c r="G26" s="4">
        <f>IF(F26-C26&gt;' Inputs and Outputs Part A'!$D$4,One-C26,0)</f>
        <v>0</v>
      </c>
      <c r="H26" s="4">
        <f>F26*' Inputs and Outputs Part A'!$D$5-'Model Part A'!G26*' Inputs and Outputs Part A'!$D$6</f>
        <v>3800</v>
      </c>
      <c r="K26" s="4" t="str">
        <f>'Flight Data'!$A24</f>
        <v>G23</v>
      </c>
      <c r="L26" s="4">
        <f>'Flight Data'!$B24</f>
        <v>2</v>
      </c>
      <c r="M26" s="4">
        <f>'Flight Data'!$C24</f>
        <v>95</v>
      </c>
      <c r="N26" s="4">
        <f>' Inputs and Outputs Part A'!$D$4+' Inputs and Outputs Part A'!$D$12</f>
        <v>102</v>
      </c>
      <c r="O26" s="4">
        <f t="shared" si="1"/>
        <v>95</v>
      </c>
      <c r="P26" s="4">
        <f>IF(O26-L26&gt;' Inputs and Outputs Part A'!$D$4,[0]!Two-L26,0)</f>
        <v>0</v>
      </c>
      <c r="Q26" s="4">
        <f>O26*' Inputs and Outputs Part A'!$D$5-'Model Part A'!P26*' Inputs and Outputs Part A'!$D$6</f>
        <v>3800</v>
      </c>
      <c r="S26" s="4" t="str">
        <f>'Flight Data'!$A24</f>
        <v>G23</v>
      </c>
      <c r="T26" s="4">
        <f>'Flight Data'!$B24</f>
        <v>2</v>
      </c>
      <c r="U26" s="4">
        <f>'Flight Data'!$C24</f>
        <v>95</v>
      </c>
      <c r="V26" s="4">
        <f>' Inputs and Outputs Part A'!$D$4+[0]!Three</f>
        <v>103</v>
      </c>
      <c r="W26" s="4">
        <f t="shared" si="2"/>
        <v>95</v>
      </c>
      <c r="X26" s="4">
        <f>IF(W26-T26&gt;' Inputs and Outputs Part A'!$D$4,[0]!Three-T26,0)</f>
        <v>0</v>
      </c>
      <c r="Y26" s="4">
        <f>W26*' Inputs and Outputs Part A'!$D$5-'Model Part A'!X26*' Inputs and Outputs Part A'!$D$6</f>
        <v>3800</v>
      </c>
      <c r="AA26" s="4" t="str">
        <f>'Flight Data'!$A24</f>
        <v>G23</v>
      </c>
      <c r="AB26" s="4">
        <f>'Flight Data'!$B24</f>
        <v>2</v>
      </c>
      <c r="AC26" s="4">
        <f>'Flight Data'!$C24</f>
        <v>95</v>
      </c>
      <c r="AD26" s="4">
        <f>' Inputs and Outputs Part A'!$D$4+[0]!Four</f>
        <v>104</v>
      </c>
      <c r="AE26" s="4">
        <f t="shared" si="3"/>
        <v>95</v>
      </c>
      <c r="AF26" s="4">
        <f>IF(AE26-AB26&gt;' Inputs and Outputs Part A'!$D$4,[0]!Four-AB26,0)</f>
        <v>0</v>
      </c>
      <c r="AG26" s="4">
        <f>AE26*' Inputs and Outputs Part A'!$D$5-'Model Part A'!AF26*' Inputs and Outputs Part A'!$D$6</f>
        <v>3800</v>
      </c>
      <c r="AI26" s="4" t="str">
        <f>'Flight Data'!$A24</f>
        <v>G23</v>
      </c>
      <c r="AJ26" s="4">
        <f>'Flight Data'!$B24</f>
        <v>2</v>
      </c>
      <c r="AK26" s="4">
        <f>'Flight Data'!$C24</f>
        <v>95</v>
      </c>
      <c r="AL26" s="4">
        <f>' Inputs and Outputs Part A'!$D$4+[0]!Five</f>
        <v>105</v>
      </c>
      <c r="AM26" s="4">
        <f t="shared" si="4"/>
        <v>95</v>
      </c>
      <c r="AN26" s="4">
        <f>IF(AM26-AJ26&gt;' Inputs and Outputs Part A'!$D$4,[0]!Five-AJ26,0)</f>
        <v>0</v>
      </c>
      <c r="AO26" s="4">
        <f>AM26*' Inputs and Outputs Part A'!$D$5-'Model Part A'!AN26*' Inputs and Outputs Part A'!$D$6</f>
        <v>3800</v>
      </c>
    </row>
    <row r="27" spans="2:41" x14ac:dyDescent="0.2">
      <c r="B27" s="4" t="str">
        <f>'Flight Data'!$A25</f>
        <v>G24</v>
      </c>
      <c r="C27" s="4">
        <f>'Flight Data'!$B25</f>
        <v>1</v>
      </c>
      <c r="D27" s="4">
        <f>'Flight Data'!$C25</f>
        <v>110</v>
      </c>
      <c r="E27" s="4">
        <f>Capacity+[0]!One</f>
        <v>101</v>
      </c>
      <c r="F27" s="4">
        <f t="shared" si="0"/>
        <v>101</v>
      </c>
      <c r="G27" s="4">
        <f>IF(F27-C27&gt;' Inputs and Outputs Part A'!$D$4,One-C27,0)</f>
        <v>0</v>
      </c>
      <c r="H27" s="4">
        <f>F27*' Inputs and Outputs Part A'!$D$5-'Model Part A'!G27*' Inputs and Outputs Part A'!$D$6</f>
        <v>4040</v>
      </c>
      <c r="K27" s="4" t="str">
        <f>'Flight Data'!$A25</f>
        <v>G24</v>
      </c>
      <c r="L27" s="4">
        <f>'Flight Data'!$B25</f>
        <v>1</v>
      </c>
      <c r="M27" s="4">
        <f>'Flight Data'!$C25</f>
        <v>110</v>
      </c>
      <c r="N27" s="4">
        <f>' Inputs and Outputs Part A'!$D$4+' Inputs and Outputs Part A'!$D$12</f>
        <v>102</v>
      </c>
      <c r="O27" s="4">
        <f t="shared" si="1"/>
        <v>102</v>
      </c>
      <c r="P27" s="4">
        <f>IF(O27-L27&gt;' Inputs and Outputs Part A'!$D$4,[0]!Two-L27,0)</f>
        <v>1</v>
      </c>
      <c r="Q27" s="4">
        <f>O27*' Inputs and Outputs Part A'!$D$5-'Model Part A'!P27*' Inputs and Outputs Part A'!$D$6</f>
        <v>3980</v>
      </c>
      <c r="S27" s="4" t="str">
        <f>'Flight Data'!$A25</f>
        <v>G24</v>
      </c>
      <c r="T27" s="4">
        <f>'Flight Data'!$B25</f>
        <v>1</v>
      </c>
      <c r="U27" s="4">
        <f>'Flight Data'!$C25</f>
        <v>110</v>
      </c>
      <c r="V27" s="4">
        <f>' Inputs and Outputs Part A'!$D$4+[0]!Three</f>
        <v>103</v>
      </c>
      <c r="W27" s="4">
        <f t="shared" si="2"/>
        <v>103</v>
      </c>
      <c r="X27" s="4">
        <f>IF(W27-T27&gt;' Inputs and Outputs Part A'!$D$4,[0]!Three-T27,0)</f>
        <v>2</v>
      </c>
      <c r="Y27" s="4">
        <f>W27*' Inputs and Outputs Part A'!$D$5-'Model Part A'!X27*' Inputs and Outputs Part A'!$D$6</f>
        <v>3920</v>
      </c>
      <c r="AA27" s="4" t="str">
        <f>'Flight Data'!$A25</f>
        <v>G24</v>
      </c>
      <c r="AB27" s="4">
        <f>'Flight Data'!$B25</f>
        <v>1</v>
      </c>
      <c r="AC27" s="4">
        <f>'Flight Data'!$C25</f>
        <v>110</v>
      </c>
      <c r="AD27" s="4">
        <f>' Inputs and Outputs Part A'!$D$4+[0]!Four</f>
        <v>104</v>
      </c>
      <c r="AE27" s="4">
        <f t="shared" si="3"/>
        <v>104</v>
      </c>
      <c r="AF27" s="4">
        <f>IF(AE27-AB27&gt;' Inputs and Outputs Part A'!$D$4,[0]!Four-AB27,0)</f>
        <v>3</v>
      </c>
      <c r="AG27" s="4">
        <f>AE27*' Inputs and Outputs Part A'!$D$5-'Model Part A'!AF27*' Inputs and Outputs Part A'!$D$6</f>
        <v>3860</v>
      </c>
      <c r="AI27" s="4" t="str">
        <f>'Flight Data'!$A25</f>
        <v>G24</v>
      </c>
      <c r="AJ27" s="4">
        <f>'Flight Data'!$B25</f>
        <v>1</v>
      </c>
      <c r="AK27" s="4">
        <f>'Flight Data'!$C25</f>
        <v>110</v>
      </c>
      <c r="AL27" s="4">
        <f>' Inputs and Outputs Part A'!$D$4+[0]!Five</f>
        <v>105</v>
      </c>
      <c r="AM27" s="4">
        <f t="shared" si="4"/>
        <v>105</v>
      </c>
      <c r="AN27" s="4">
        <f>IF(AM27-AJ27&gt;' Inputs and Outputs Part A'!$D$4,[0]!Five-AJ27,0)</f>
        <v>4</v>
      </c>
      <c r="AO27" s="4">
        <f>AM27*' Inputs and Outputs Part A'!$D$5-'Model Part A'!AN27*' Inputs and Outputs Part A'!$D$6</f>
        <v>3800</v>
      </c>
    </row>
    <row r="28" spans="2:41" x14ac:dyDescent="0.2">
      <c r="B28" s="4" t="str">
        <f>'Flight Data'!$A26</f>
        <v>G25</v>
      </c>
      <c r="C28" s="4">
        <f>'Flight Data'!$B26</f>
        <v>2</v>
      </c>
      <c r="D28" s="4">
        <f>'Flight Data'!$C26</f>
        <v>101</v>
      </c>
      <c r="E28" s="4">
        <f>Capacity+[0]!One</f>
        <v>101</v>
      </c>
      <c r="F28" s="4">
        <f t="shared" si="0"/>
        <v>101</v>
      </c>
      <c r="G28" s="4">
        <f>IF(F28-C28&gt;' Inputs and Outputs Part A'!$D$4,One-C28,0)</f>
        <v>0</v>
      </c>
      <c r="H28" s="4">
        <f>F28*' Inputs and Outputs Part A'!$D$5-'Model Part A'!G28*' Inputs and Outputs Part A'!$D$6</f>
        <v>4040</v>
      </c>
      <c r="K28" s="4" t="str">
        <f>'Flight Data'!$A26</f>
        <v>G25</v>
      </c>
      <c r="L28" s="4">
        <f>'Flight Data'!$B26</f>
        <v>2</v>
      </c>
      <c r="M28" s="4">
        <f>'Flight Data'!$C26</f>
        <v>101</v>
      </c>
      <c r="N28" s="4">
        <f>' Inputs and Outputs Part A'!$D$4+' Inputs and Outputs Part A'!$D$12</f>
        <v>102</v>
      </c>
      <c r="O28" s="4">
        <f t="shared" si="1"/>
        <v>101</v>
      </c>
      <c r="P28" s="4">
        <f>IF(O28-L28&gt;' Inputs and Outputs Part A'!$D$4,[0]!Two-L28,0)</f>
        <v>0</v>
      </c>
      <c r="Q28" s="4">
        <f>O28*' Inputs and Outputs Part A'!$D$5-'Model Part A'!P28*' Inputs and Outputs Part A'!$D$6</f>
        <v>4040</v>
      </c>
      <c r="S28" s="4" t="str">
        <f>'Flight Data'!$A26</f>
        <v>G25</v>
      </c>
      <c r="T28" s="4">
        <f>'Flight Data'!$B26</f>
        <v>2</v>
      </c>
      <c r="U28" s="4">
        <f>'Flight Data'!$C26</f>
        <v>101</v>
      </c>
      <c r="V28" s="4">
        <f>' Inputs and Outputs Part A'!$D$4+[0]!Three</f>
        <v>103</v>
      </c>
      <c r="W28" s="4">
        <f t="shared" si="2"/>
        <v>101</v>
      </c>
      <c r="X28" s="4">
        <f>IF(W28-T28&gt;' Inputs and Outputs Part A'!$D$4,[0]!Three-T28,0)</f>
        <v>0</v>
      </c>
      <c r="Y28" s="4">
        <f>W28*' Inputs and Outputs Part A'!$D$5-'Model Part A'!X28*' Inputs and Outputs Part A'!$D$6</f>
        <v>4040</v>
      </c>
      <c r="AA28" s="4" t="str">
        <f>'Flight Data'!$A26</f>
        <v>G25</v>
      </c>
      <c r="AB28" s="4">
        <f>'Flight Data'!$B26</f>
        <v>2</v>
      </c>
      <c r="AC28" s="4">
        <f>'Flight Data'!$C26</f>
        <v>101</v>
      </c>
      <c r="AD28" s="4">
        <f>' Inputs and Outputs Part A'!$D$4+[0]!Four</f>
        <v>104</v>
      </c>
      <c r="AE28" s="4">
        <f t="shared" si="3"/>
        <v>101</v>
      </c>
      <c r="AF28" s="4">
        <f>IF(AE28-AB28&gt;' Inputs and Outputs Part A'!$D$4,[0]!Four-AB28,0)</f>
        <v>0</v>
      </c>
      <c r="AG28" s="4">
        <f>AE28*' Inputs and Outputs Part A'!$D$5-'Model Part A'!AF28*' Inputs and Outputs Part A'!$D$6</f>
        <v>4040</v>
      </c>
      <c r="AI28" s="4" t="str">
        <f>'Flight Data'!$A26</f>
        <v>G25</v>
      </c>
      <c r="AJ28" s="4">
        <f>'Flight Data'!$B26</f>
        <v>2</v>
      </c>
      <c r="AK28" s="4">
        <f>'Flight Data'!$C26</f>
        <v>101</v>
      </c>
      <c r="AL28" s="4">
        <f>' Inputs and Outputs Part A'!$D$4+[0]!Five</f>
        <v>105</v>
      </c>
      <c r="AM28" s="4">
        <f t="shared" si="4"/>
        <v>101</v>
      </c>
      <c r="AN28" s="4">
        <f>IF(AM28-AJ28&gt;' Inputs and Outputs Part A'!$D$4,[0]!Five-AJ28,0)</f>
        <v>0</v>
      </c>
      <c r="AO28" s="4">
        <f>AM28*' Inputs and Outputs Part A'!$D$5-'Model Part A'!AN28*' Inputs and Outputs Part A'!$D$6</f>
        <v>4040</v>
      </c>
    </row>
    <row r="29" spans="2:41" x14ac:dyDescent="0.2">
      <c r="B29" s="4" t="str">
        <f>'Flight Data'!$A27</f>
        <v>G26</v>
      </c>
      <c r="C29" s="4">
        <f>'Flight Data'!$B27</f>
        <v>1</v>
      </c>
      <c r="D29" s="4">
        <f>'Flight Data'!$C27</f>
        <v>110</v>
      </c>
      <c r="E29" s="4">
        <f>Capacity+[0]!One</f>
        <v>101</v>
      </c>
      <c r="F29" s="4">
        <f t="shared" si="0"/>
        <v>101</v>
      </c>
      <c r="G29" s="4">
        <f>IF(F29-C29&gt;' Inputs and Outputs Part A'!$D$4,One-C29,0)</f>
        <v>0</v>
      </c>
      <c r="H29" s="4">
        <f>F29*' Inputs and Outputs Part A'!$D$5-'Model Part A'!G29*' Inputs and Outputs Part A'!$D$6</f>
        <v>4040</v>
      </c>
      <c r="K29" s="4" t="str">
        <f>'Flight Data'!$A27</f>
        <v>G26</v>
      </c>
      <c r="L29" s="4">
        <f>'Flight Data'!$B27</f>
        <v>1</v>
      </c>
      <c r="M29" s="4">
        <f>'Flight Data'!$C27</f>
        <v>110</v>
      </c>
      <c r="N29" s="4">
        <f>' Inputs and Outputs Part A'!$D$4+' Inputs and Outputs Part A'!$D$12</f>
        <v>102</v>
      </c>
      <c r="O29" s="4">
        <f t="shared" si="1"/>
        <v>102</v>
      </c>
      <c r="P29" s="4">
        <f>IF(O29-L29&gt;' Inputs and Outputs Part A'!$D$4,[0]!Two-L29,0)</f>
        <v>1</v>
      </c>
      <c r="Q29" s="4">
        <f>O29*' Inputs and Outputs Part A'!$D$5-'Model Part A'!P29*' Inputs and Outputs Part A'!$D$6</f>
        <v>3980</v>
      </c>
      <c r="S29" s="4" t="str">
        <f>'Flight Data'!$A27</f>
        <v>G26</v>
      </c>
      <c r="T29" s="4">
        <f>'Flight Data'!$B27</f>
        <v>1</v>
      </c>
      <c r="U29" s="4">
        <f>'Flight Data'!$C27</f>
        <v>110</v>
      </c>
      <c r="V29" s="4">
        <f>' Inputs and Outputs Part A'!$D$4+[0]!Three</f>
        <v>103</v>
      </c>
      <c r="W29" s="4">
        <f t="shared" si="2"/>
        <v>103</v>
      </c>
      <c r="X29" s="4">
        <f>IF(W29-T29&gt;' Inputs and Outputs Part A'!$D$4,[0]!Three-T29,0)</f>
        <v>2</v>
      </c>
      <c r="Y29" s="4">
        <f>W29*' Inputs and Outputs Part A'!$D$5-'Model Part A'!X29*' Inputs and Outputs Part A'!$D$6</f>
        <v>3920</v>
      </c>
      <c r="AA29" s="4" t="str">
        <f>'Flight Data'!$A27</f>
        <v>G26</v>
      </c>
      <c r="AB29" s="4">
        <f>'Flight Data'!$B27</f>
        <v>1</v>
      </c>
      <c r="AC29" s="4">
        <f>'Flight Data'!$C27</f>
        <v>110</v>
      </c>
      <c r="AD29" s="4">
        <f>' Inputs and Outputs Part A'!$D$4+[0]!Four</f>
        <v>104</v>
      </c>
      <c r="AE29" s="4">
        <f t="shared" si="3"/>
        <v>104</v>
      </c>
      <c r="AF29" s="4">
        <f>IF(AE29-AB29&gt;' Inputs and Outputs Part A'!$D$4,[0]!Four-AB29,0)</f>
        <v>3</v>
      </c>
      <c r="AG29" s="4">
        <f>AE29*' Inputs and Outputs Part A'!$D$5-'Model Part A'!AF29*' Inputs and Outputs Part A'!$D$6</f>
        <v>3860</v>
      </c>
      <c r="AI29" s="4" t="str">
        <f>'Flight Data'!$A27</f>
        <v>G26</v>
      </c>
      <c r="AJ29" s="4">
        <f>'Flight Data'!$B27</f>
        <v>1</v>
      </c>
      <c r="AK29" s="4">
        <f>'Flight Data'!$C27</f>
        <v>110</v>
      </c>
      <c r="AL29" s="4">
        <f>' Inputs and Outputs Part A'!$D$4+[0]!Five</f>
        <v>105</v>
      </c>
      <c r="AM29" s="4">
        <f t="shared" si="4"/>
        <v>105</v>
      </c>
      <c r="AN29" s="4">
        <f>IF(AM29-AJ29&gt;' Inputs and Outputs Part A'!$D$4,[0]!Five-AJ29,0)</f>
        <v>4</v>
      </c>
      <c r="AO29" s="4">
        <f>AM29*' Inputs and Outputs Part A'!$D$5-'Model Part A'!AN29*' Inputs and Outputs Part A'!$D$6</f>
        <v>3800</v>
      </c>
    </row>
    <row r="30" spans="2:41" x14ac:dyDescent="0.2">
      <c r="B30" s="4" t="str">
        <f>'Flight Data'!$A28</f>
        <v>G27</v>
      </c>
      <c r="C30" s="4">
        <f>'Flight Data'!$B28</f>
        <v>0</v>
      </c>
      <c r="D30" s="4">
        <f>'Flight Data'!$C28</f>
        <v>111</v>
      </c>
      <c r="E30" s="4">
        <f>Capacity+[0]!One</f>
        <v>101</v>
      </c>
      <c r="F30" s="4">
        <f t="shared" si="0"/>
        <v>101</v>
      </c>
      <c r="G30" s="4">
        <f>IF(F30-C30&gt;' Inputs and Outputs Part A'!$D$4,One-C30,0)</f>
        <v>1</v>
      </c>
      <c r="H30" s="4">
        <f>F30*' Inputs and Outputs Part A'!$D$5-'Model Part A'!G30*' Inputs and Outputs Part A'!$D$6</f>
        <v>3940</v>
      </c>
      <c r="K30" s="4" t="str">
        <f>'Flight Data'!$A28</f>
        <v>G27</v>
      </c>
      <c r="L30" s="4">
        <f>'Flight Data'!$B28</f>
        <v>0</v>
      </c>
      <c r="M30" s="4">
        <f>'Flight Data'!$C28</f>
        <v>111</v>
      </c>
      <c r="N30" s="4">
        <f>' Inputs and Outputs Part A'!$D$4+' Inputs and Outputs Part A'!$D$12</f>
        <v>102</v>
      </c>
      <c r="O30" s="4">
        <f t="shared" si="1"/>
        <v>102</v>
      </c>
      <c r="P30" s="4">
        <f>IF(O30-L30&gt;' Inputs and Outputs Part A'!$D$4,[0]!Two-L30,0)</f>
        <v>2</v>
      </c>
      <c r="Q30" s="4">
        <f>O30*' Inputs and Outputs Part A'!$D$5-'Model Part A'!P30*' Inputs and Outputs Part A'!$D$6</f>
        <v>3880</v>
      </c>
      <c r="S30" s="4" t="str">
        <f>'Flight Data'!$A28</f>
        <v>G27</v>
      </c>
      <c r="T30" s="4">
        <f>'Flight Data'!$B28</f>
        <v>0</v>
      </c>
      <c r="U30" s="4">
        <f>'Flight Data'!$C28</f>
        <v>111</v>
      </c>
      <c r="V30" s="4">
        <f>' Inputs and Outputs Part A'!$D$4+[0]!Three</f>
        <v>103</v>
      </c>
      <c r="W30" s="4">
        <f t="shared" si="2"/>
        <v>103</v>
      </c>
      <c r="X30" s="4">
        <f>IF(W30-T30&gt;' Inputs and Outputs Part A'!$D$4,[0]!Three-T30,0)</f>
        <v>3</v>
      </c>
      <c r="Y30" s="4">
        <f>W30*' Inputs and Outputs Part A'!$D$5-'Model Part A'!X30*' Inputs and Outputs Part A'!$D$6</f>
        <v>3820</v>
      </c>
      <c r="AA30" s="4" t="str">
        <f>'Flight Data'!$A28</f>
        <v>G27</v>
      </c>
      <c r="AB30" s="4">
        <f>'Flight Data'!$B28</f>
        <v>0</v>
      </c>
      <c r="AC30" s="4">
        <f>'Flight Data'!$C28</f>
        <v>111</v>
      </c>
      <c r="AD30" s="4">
        <f>' Inputs and Outputs Part A'!$D$4+[0]!Four</f>
        <v>104</v>
      </c>
      <c r="AE30" s="4">
        <f t="shared" si="3"/>
        <v>104</v>
      </c>
      <c r="AF30" s="4">
        <f>IF(AE30-AB30&gt;' Inputs and Outputs Part A'!$D$4,[0]!Four-AB30,0)</f>
        <v>4</v>
      </c>
      <c r="AG30" s="4">
        <f>AE30*' Inputs and Outputs Part A'!$D$5-'Model Part A'!AF30*' Inputs and Outputs Part A'!$D$6</f>
        <v>3760</v>
      </c>
      <c r="AI30" s="4" t="str">
        <f>'Flight Data'!$A28</f>
        <v>G27</v>
      </c>
      <c r="AJ30" s="4">
        <f>'Flight Data'!$B28</f>
        <v>0</v>
      </c>
      <c r="AK30" s="4">
        <f>'Flight Data'!$C28</f>
        <v>111</v>
      </c>
      <c r="AL30" s="4">
        <f>' Inputs and Outputs Part A'!$D$4+[0]!Five</f>
        <v>105</v>
      </c>
      <c r="AM30" s="4">
        <f t="shared" si="4"/>
        <v>105</v>
      </c>
      <c r="AN30" s="4">
        <f>IF(AM30-AJ30&gt;' Inputs and Outputs Part A'!$D$4,[0]!Five-AJ30,0)</f>
        <v>5</v>
      </c>
      <c r="AO30" s="4">
        <f>AM30*' Inputs and Outputs Part A'!$D$5-'Model Part A'!AN30*' Inputs and Outputs Part A'!$D$6</f>
        <v>3700</v>
      </c>
    </row>
    <row r="31" spans="2:41" x14ac:dyDescent="0.2">
      <c r="B31" s="4" t="str">
        <f>'Flight Data'!$A29</f>
        <v>G28</v>
      </c>
      <c r="C31" s="4">
        <f>'Flight Data'!$B29</f>
        <v>4</v>
      </c>
      <c r="D31" s="4">
        <f>'Flight Data'!$C29</f>
        <v>110</v>
      </c>
      <c r="E31" s="4">
        <f>Capacity+[0]!One</f>
        <v>101</v>
      </c>
      <c r="F31" s="4">
        <f t="shared" si="0"/>
        <v>101</v>
      </c>
      <c r="G31" s="4">
        <f>IF(F31-C31&gt;' Inputs and Outputs Part A'!$D$4,One-C31,0)</f>
        <v>0</v>
      </c>
      <c r="H31" s="4">
        <f>F31*' Inputs and Outputs Part A'!$D$5-'Model Part A'!G31*' Inputs and Outputs Part A'!$D$6</f>
        <v>4040</v>
      </c>
      <c r="K31" s="4" t="str">
        <f>'Flight Data'!$A29</f>
        <v>G28</v>
      </c>
      <c r="L31" s="4">
        <f>'Flight Data'!$B29</f>
        <v>4</v>
      </c>
      <c r="M31" s="4">
        <f>'Flight Data'!$C29</f>
        <v>110</v>
      </c>
      <c r="N31" s="4">
        <f>' Inputs and Outputs Part A'!$D$4+' Inputs and Outputs Part A'!$D$12</f>
        <v>102</v>
      </c>
      <c r="O31" s="4">
        <f t="shared" si="1"/>
        <v>102</v>
      </c>
      <c r="P31" s="4">
        <f>IF(O31-L31&gt;' Inputs and Outputs Part A'!$D$4,[0]!Two-L31,0)</f>
        <v>0</v>
      </c>
      <c r="Q31" s="4">
        <f>O31*' Inputs and Outputs Part A'!$D$5-'Model Part A'!P31*' Inputs and Outputs Part A'!$D$6</f>
        <v>4080</v>
      </c>
      <c r="S31" s="4" t="str">
        <f>'Flight Data'!$A29</f>
        <v>G28</v>
      </c>
      <c r="T31" s="4">
        <f>'Flight Data'!$B29</f>
        <v>4</v>
      </c>
      <c r="U31" s="4">
        <f>'Flight Data'!$C29</f>
        <v>110</v>
      </c>
      <c r="V31" s="4">
        <f>' Inputs and Outputs Part A'!$D$4+[0]!Three</f>
        <v>103</v>
      </c>
      <c r="W31" s="4">
        <f t="shared" si="2"/>
        <v>103</v>
      </c>
      <c r="X31" s="4">
        <f>IF(W31-T31&gt;' Inputs and Outputs Part A'!$D$4,[0]!Three-T31,0)</f>
        <v>0</v>
      </c>
      <c r="Y31" s="4">
        <f>W31*' Inputs and Outputs Part A'!$D$5-'Model Part A'!X31*' Inputs and Outputs Part A'!$D$6</f>
        <v>4120</v>
      </c>
      <c r="AA31" s="4" t="str">
        <f>'Flight Data'!$A29</f>
        <v>G28</v>
      </c>
      <c r="AB31" s="4">
        <f>'Flight Data'!$B29</f>
        <v>4</v>
      </c>
      <c r="AC31" s="4">
        <f>'Flight Data'!$C29</f>
        <v>110</v>
      </c>
      <c r="AD31" s="4">
        <f>' Inputs and Outputs Part A'!$D$4+[0]!Four</f>
        <v>104</v>
      </c>
      <c r="AE31" s="4">
        <f t="shared" si="3"/>
        <v>104</v>
      </c>
      <c r="AF31" s="4">
        <f>IF(AE31-AB31&gt;' Inputs and Outputs Part A'!$D$4,[0]!Four-AB31,0)</f>
        <v>0</v>
      </c>
      <c r="AG31" s="4">
        <f>AE31*' Inputs and Outputs Part A'!$D$5-'Model Part A'!AF31*' Inputs and Outputs Part A'!$D$6</f>
        <v>4160</v>
      </c>
      <c r="AI31" s="4" t="str">
        <f>'Flight Data'!$A29</f>
        <v>G28</v>
      </c>
      <c r="AJ31" s="4">
        <f>'Flight Data'!$B29</f>
        <v>4</v>
      </c>
      <c r="AK31" s="4">
        <f>'Flight Data'!$C29</f>
        <v>110</v>
      </c>
      <c r="AL31" s="4">
        <f>' Inputs and Outputs Part A'!$D$4+[0]!Five</f>
        <v>105</v>
      </c>
      <c r="AM31" s="4">
        <f t="shared" si="4"/>
        <v>105</v>
      </c>
      <c r="AN31" s="4">
        <f>IF(AM31-AJ31&gt;' Inputs and Outputs Part A'!$D$4,[0]!Five-AJ31,0)</f>
        <v>1</v>
      </c>
      <c r="AO31" s="4">
        <f>AM31*' Inputs and Outputs Part A'!$D$5-'Model Part A'!AN31*' Inputs and Outputs Part A'!$D$6</f>
        <v>4100</v>
      </c>
    </row>
    <row r="32" spans="2:41" x14ac:dyDescent="0.2">
      <c r="B32" s="4" t="str">
        <f>'Flight Data'!$A30</f>
        <v>G29</v>
      </c>
      <c r="C32" s="4">
        <f>'Flight Data'!$B30</f>
        <v>2</v>
      </c>
      <c r="D32" s="4">
        <f>'Flight Data'!$C30</f>
        <v>109</v>
      </c>
      <c r="E32" s="4">
        <f>Capacity+[0]!One</f>
        <v>101</v>
      </c>
      <c r="F32" s="4">
        <f t="shared" si="0"/>
        <v>101</v>
      </c>
      <c r="G32" s="4">
        <f>IF(F32-C32&gt;' Inputs and Outputs Part A'!$D$4,One-C32,0)</f>
        <v>0</v>
      </c>
      <c r="H32" s="4">
        <f>F32*' Inputs and Outputs Part A'!$D$5-'Model Part A'!G32*' Inputs and Outputs Part A'!$D$6</f>
        <v>4040</v>
      </c>
      <c r="K32" s="4" t="str">
        <f>'Flight Data'!$A30</f>
        <v>G29</v>
      </c>
      <c r="L32" s="4">
        <f>'Flight Data'!$B30</f>
        <v>2</v>
      </c>
      <c r="M32" s="4">
        <f>'Flight Data'!$C30</f>
        <v>109</v>
      </c>
      <c r="N32" s="4">
        <f>' Inputs and Outputs Part A'!$D$4+' Inputs and Outputs Part A'!$D$12</f>
        <v>102</v>
      </c>
      <c r="O32" s="4">
        <f t="shared" si="1"/>
        <v>102</v>
      </c>
      <c r="P32" s="4">
        <f>IF(O32-L32&gt;' Inputs and Outputs Part A'!$D$4,[0]!Two-L32,0)</f>
        <v>0</v>
      </c>
      <c r="Q32" s="4">
        <f>O32*' Inputs and Outputs Part A'!$D$5-'Model Part A'!P32*' Inputs and Outputs Part A'!$D$6</f>
        <v>4080</v>
      </c>
      <c r="S32" s="4" t="str">
        <f>'Flight Data'!$A30</f>
        <v>G29</v>
      </c>
      <c r="T32" s="4">
        <f>'Flight Data'!$B30</f>
        <v>2</v>
      </c>
      <c r="U32" s="4">
        <f>'Flight Data'!$C30</f>
        <v>109</v>
      </c>
      <c r="V32" s="4">
        <f>' Inputs and Outputs Part A'!$D$4+[0]!Three</f>
        <v>103</v>
      </c>
      <c r="W32" s="4">
        <f t="shared" si="2"/>
        <v>103</v>
      </c>
      <c r="X32" s="4">
        <f>IF(W32-T32&gt;' Inputs and Outputs Part A'!$D$4,[0]!Three-T32,0)</f>
        <v>1</v>
      </c>
      <c r="Y32" s="4">
        <f>W32*' Inputs and Outputs Part A'!$D$5-'Model Part A'!X32*' Inputs and Outputs Part A'!$D$6</f>
        <v>4020</v>
      </c>
      <c r="AA32" s="4" t="str">
        <f>'Flight Data'!$A30</f>
        <v>G29</v>
      </c>
      <c r="AB32" s="4">
        <f>'Flight Data'!$B30</f>
        <v>2</v>
      </c>
      <c r="AC32" s="4">
        <f>'Flight Data'!$C30</f>
        <v>109</v>
      </c>
      <c r="AD32" s="4">
        <f>' Inputs and Outputs Part A'!$D$4+[0]!Four</f>
        <v>104</v>
      </c>
      <c r="AE32" s="4">
        <f t="shared" si="3"/>
        <v>104</v>
      </c>
      <c r="AF32" s="4">
        <f>IF(AE32-AB32&gt;' Inputs and Outputs Part A'!$D$4,[0]!Four-AB32,0)</f>
        <v>2</v>
      </c>
      <c r="AG32" s="4">
        <f>AE32*' Inputs and Outputs Part A'!$D$5-'Model Part A'!AF32*' Inputs and Outputs Part A'!$D$6</f>
        <v>3960</v>
      </c>
      <c r="AI32" s="4" t="str">
        <f>'Flight Data'!$A30</f>
        <v>G29</v>
      </c>
      <c r="AJ32" s="4">
        <f>'Flight Data'!$B30</f>
        <v>2</v>
      </c>
      <c r="AK32" s="4">
        <f>'Flight Data'!$C30</f>
        <v>109</v>
      </c>
      <c r="AL32" s="4">
        <f>' Inputs and Outputs Part A'!$D$4+[0]!Five</f>
        <v>105</v>
      </c>
      <c r="AM32" s="4">
        <f t="shared" si="4"/>
        <v>105</v>
      </c>
      <c r="AN32" s="4">
        <f>IF(AM32-AJ32&gt;' Inputs and Outputs Part A'!$D$4,[0]!Five-AJ32,0)</f>
        <v>3</v>
      </c>
      <c r="AO32" s="4">
        <f>AM32*' Inputs and Outputs Part A'!$D$5-'Model Part A'!AN32*' Inputs and Outputs Part A'!$D$6</f>
        <v>3900</v>
      </c>
    </row>
    <row r="33" spans="2:41" x14ac:dyDescent="0.2">
      <c r="B33" s="4" t="str">
        <f>'Flight Data'!$A31</f>
        <v>G30</v>
      </c>
      <c r="C33" s="4">
        <f>'Flight Data'!$B31</f>
        <v>1</v>
      </c>
      <c r="D33" s="4">
        <f>'Flight Data'!$C31</f>
        <v>106</v>
      </c>
      <c r="E33" s="4">
        <f>Capacity+[0]!One</f>
        <v>101</v>
      </c>
      <c r="F33" s="4">
        <f t="shared" si="0"/>
        <v>101</v>
      </c>
      <c r="G33" s="4">
        <f>IF(F33-C33&gt;' Inputs and Outputs Part A'!$D$4,One-C33,0)</f>
        <v>0</v>
      </c>
      <c r="H33" s="4">
        <f>F33*' Inputs and Outputs Part A'!$D$5-'Model Part A'!G33*' Inputs and Outputs Part A'!$D$6</f>
        <v>4040</v>
      </c>
      <c r="K33" s="4" t="str">
        <f>'Flight Data'!$A31</f>
        <v>G30</v>
      </c>
      <c r="L33" s="4">
        <f>'Flight Data'!$B31</f>
        <v>1</v>
      </c>
      <c r="M33" s="4">
        <f>'Flight Data'!$C31</f>
        <v>106</v>
      </c>
      <c r="N33" s="4">
        <f>' Inputs and Outputs Part A'!$D$4+' Inputs and Outputs Part A'!$D$12</f>
        <v>102</v>
      </c>
      <c r="O33" s="4">
        <f t="shared" si="1"/>
        <v>102</v>
      </c>
      <c r="P33" s="4">
        <f>IF(O33-L33&gt;' Inputs and Outputs Part A'!$D$4,[0]!Two-L33,0)</f>
        <v>1</v>
      </c>
      <c r="Q33" s="4">
        <f>O33*' Inputs and Outputs Part A'!$D$5-'Model Part A'!P33*' Inputs and Outputs Part A'!$D$6</f>
        <v>3980</v>
      </c>
      <c r="S33" s="4" t="str">
        <f>'Flight Data'!$A31</f>
        <v>G30</v>
      </c>
      <c r="T33" s="4">
        <f>'Flight Data'!$B31</f>
        <v>1</v>
      </c>
      <c r="U33" s="4">
        <f>'Flight Data'!$C31</f>
        <v>106</v>
      </c>
      <c r="V33" s="4">
        <f>' Inputs and Outputs Part A'!$D$4+[0]!Three</f>
        <v>103</v>
      </c>
      <c r="W33" s="4">
        <f t="shared" si="2"/>
        <v>103</v>
      </c>
      <c r="X33" s="4">
        <f>IF(W33-T33&gt;' Inputs and Outputs Part A'!$D$4,[0]!Three-T33,0)</f>
        <v>2</v>
      </c>
      <c r="Y33" s="4">
        <f>W33*' Inputs and Outputs Part A'!$D$5-'Model Part A'!X33*' Inputs and Outputs Part A'!$D$6</f>
        <v>3920</v>
      </c>
      <c r="AA33" s="4" t="str">
        <f>'Flight Data'!$A31</f>
        <v>G30</v>
      </c>
      <c r="AB33" s="4">
        <f>'Flight Data'!$B31</f>
        <v>1</v>
      </c>
      <c r="AC33" s="4">
        <f>'Flight Data'!$C31</f>
        <v>106</v>
      </c>
      <c r="AD33" s="4">
        <f>' Inputs and Outputs Part A'!$D$4+[0]!Four</f>
        <v>104</v>
      </c>
      <c r="AE33" s="4">
        <f t="shared" si="3"/>
        <v>104</v>
      </c>
      <c r="AF33" s="4">
        <f>IF(AE33-AB33&gt;' Inputs and Outputs Part A'!$D$4,[0]!Four-AB33,0)</f>
        <v>3</v>
      </c>
      <c r="AG33" s="4">
        <f>AE33*' Inputs and Outputs Part A'!$D$5-'Model Part A'!AF33*' Inputs and Outputs Part A'!$D$6</f>
        <v>3860</v>
      </c>
      <c r="AI33" s="4" t="str">
        <f>'Flight Data'!$A31</f>
        <v>G30</v>
      </c>
      <c r="AJ33" s="4">
        <f>'Flight Data'!$B31</f>
        <v>1</v>
      </c>
      <c r="AK33" s="4">
        <f>'Flight Data'!$C31</f>
        <v>106</v>
      </c>
      <c r="AL33" s="4">
        <f>' Inputs and Outputs Part A'!$D$4+[0]!Five</f>
        <v>105</v>
      </c>
      <c r="AM33" s="4">
        <f t="shared" si="4"/>
        <v>105</v>
      </c>
      <c r="AN33" s="4">
        <f>IF(AM33-AJ33&gt;' Inputs and Outputs Part A'!$D$4,[0]!Five-AJ33,0)</f>
        <v>4</v>
      </c>
      <c r="AO33" s="4">
        <f>AM33*' Inputs and Outputs Part A'!$D$5-'Model Part A'!AN33*' Inputs and Outputs Part A'!$D$6</f>
        <v>3800</v>
      </c>
    </row>
    <row r="34" spans="2:41" x14ac:dyDescent="0.2">
      <c r="B34" s="4" t="str">
        <f>'Flight Data'!$A32</f>
        <v>G31</v>
      </c>
      <c r="C34" s="4">
        <f>'Flight Data'!$B32</f>
        <v>2</v>
      </c>
      <c r="D34" s="4">
        <f>'Flight Data'!$C32</f>
        <v>111</v>
      </c>
      <c r="E34" s="4">
        <f>Capacity+[0]!One</f>
        <v>101</v>
      </c>
      <c r="F34" s="4">
        <f t="shared" si="0"/>
        <v>101</v>
      </c>
      <c r="G34" s="4">
        <f>IF(F34-C34&gt;' Inputs and Outputs Part A'!$D$4,One-C34,0)</f>
        <v>0</v>
      </c>
      <c r="H34" s="4">
        <f>F34*' Inputs and Outputs Part A'!$D$5-'Model Part A'!G34*' Inputs and Outputs Part A'!$D$6</f>
        <v>4040</v>
      </c>
      <c r="K34" s="4" t="str">
        <f>'Flight Data'!$A32</f>
        <v>G31</v>
      </c>
      <c r="L34" s="4">
        <f>'Flight Data'!$B32</f>
        <v>2</v>
      </c>
      <c r="M34" s="4">
        <f>'Flight Data'!$C32</f>
        <v>111</v>
      </c>
      <c r="N34" s="4">
        <f>' Inputs and Outputs Part A'!$D$4+' Inputs and Outputs Part A'!$D$12</f>
        <v>102</v>
      </c>
      <c r="O34" s="4">
        <f t="shared" si="1"/>
        <v>102</v>
      </c>
      <c r="P34" s="4">
        <f>IF(O34-L34&gt;' Inputs and Outputs Part A'!$D$4,[0]!Two-L34,0)</f>
        <v>0</v>
      </c>
      <c r="Q34" s="4">
        <f>O34*' Inputs and Outputs Part A'!$D$5-'Model Part A'!P34*' Inputs and Outputs Part A'!$D$6</f>
        <v>4080</v>
      </c>
      <c r="S34" s="4" t="str">
        <f>'Flight Data'!$A32</f>
        <v>G31</v>
      </c>
      <c r="T34" s="4">
        <f>'Flight Data'!$B32</f>
        <v>2</v>
      </c>
      <c r="U34" s="4">
        <f>'Flight Data'!$C32</f>
        <v>111</v>
      </c>
      <c r="V34" s="4">
        <f>' Inputs and Outputs Part A'!$D$4+[0]!Three</f>
        <v>103</v>
      </c>
      <c r="W34" s="4">
        <f t="shared" si="2"/>
        <v>103</v>
      </c>
      <c r="X34" s="4">
        <f>IF(W34-T34&gt;' Inputs and Outputs Part A'!$D$4,[0]!Three-T34,0)</f>
        <v>1</v>
      </c>
      <c r="Y34" s="4">
        <f>W34*' Inputs and Outputs Part A'!$D$5-'Model Part A'!X34*' Inputs and Outputs Part A'!$D$6</f>
        <v>4020</v>
      </c>
      <c r="AA34" s="4" t="str">
        <f>'Flight Data'!$A32</f>
        <v>G31</v>
      </c>
      <c r="AB34" s="4">
        <f>'Flight Data'!$B32</f>
        <v>2</v>
      </c>
      <c r="AC34" s="4">
        <f>'Flight Data'!$C32</f>
        <v>111</v>
      </c>
      <c r="AD34" s="4">
        <f>' Inputs and Outputs Part A'!$D$4+[0]!Four</f>
        <v>104</v>
      </c>
      <c r="AE34" s="4">
        <f t="shared" si="3"/>
        <v>104</v>
      </c>
      <c r="AF34" s="4">
        <f>IF(AE34-AB34&gt;' Inputs and Outputs Part A'!$D$4,[0]!Four-AB34,0)</f>
        <v>2</v>
      </c>
      <c r="AG34" s="4">
        <f>AE34*' Inputs and Outputs Part A'!$D$5-'Model Part A'!AF34*' Inputs and Outputs Part A'!$D$6</f>
        <v>3960</v>
      </c>
      <c r="AI34" s="4" t="str">
        <f>'Flight Data'!$A32</f>
        <v>G31</v>
      </c>
      <c r="AJ34" s="4">
        <f>'Flight Data'!$B32</f>
        <v>2</v>
      </c>
      <c r="AK34" s="4">
        <f>'Flight Data'!$C32</f>
        <v>111</v>
      </c>
      <c r="AL34" s="4">
        <f>' Inputs and Outputs Part A'!$D$4+[0]!Five</f>
        <v>105</v>
      </c>
      <c r="AM34" s="4">
        <f t="shared" si="4"/>
        <v>105</v>
      </c>
      <c r="AN34" s="4">
        <f>IF(AM34-AJ34&gt;' Inputs and Outputs Part A'!$D$4,[0]!Five-AJ34,0)</f>
        <v>3</v>
      </c>
      <c r="AO34" s="4">
        <f>AM34*' Inputs and Outputs Part A'!$D$5-'Model Part A'!AN34*' Inputs and Outputs Part A'!$D$6</f>
        <v>3900</v>
      </c>
    </row>
    <row r="35" spans="2:41" x14ac:dyDescent="0.2">
      <c r="B35" s="4" t="str">
        <f>'Flight Data'!$A33</f>
        <v>G32</v>
      </c>
      <c r="C35" s="4">
        <f>'Flight Data'!$B33</f>
        <v>2</v>
      </c>
      <c r="D35" s="4">
        <f>'Flight Data'!$C33</f>
        <v>105</v>
      </c>
      <c r="E35" s="4">
        <f>Capacity+[0]!One</f>
        <v>101</v>
      </c>
      <c r="F35" s="4">
        <f t="shared" si="0"/>
        <v>101</v>
      </c>
      <c r="G35" s="4">
        <f>IF(F35-C35&gt;' Inputs and Outputs Part A'!$D$4,One-C35,0)</f>
        <v>0</v>
      </c>
      <c r="H35" s="4">
        <f>F35*' Inputs and Outputs Part A'!$D$5-'Model Part A'!G35*' Inputs and Outputs Part A'!$D$6</f>
        <v>4040</v>
      </c>
      <c r="K35" s="4" t="str">
        <f>'Flight Data'!$A33</f>
        <v>G32</v>
      </c>
      <c r="L35" s="4">
        <f>'Flight Data'!$B33</f>
        <v>2</v>
      </c>
      <c r="M35" s="4">
        <f>'Flight Data'!$C33</f>
        <v>105</v>
      </c>
      <c r="N35" s="4">
        <f>' Inputs and Outputs Part A'!$D$4+' Inputs and Outputs Part A'!$D$12</f>
        <v>102</v>
      </c>
      <c r="O35" s="4">
        <f t="shared" si="1"/>
        <v>102</v>
      </c>
      <c r="P35" s="4">
        <f>IF(O35-L35&gt;' Inputs and Outputs Part A'!$D$4,[0]!Two-L35,0)</f>
        <v>0</v>
      </c>
      <c r="Q35" s="4">
        <f>O35*' Inputs and Outputs Part A'!$D$5-'Model Part A'!P35*' Inputs and Outputs Part A'!$D$6</f>
        <v>4080</v>
      </c>
      <c r="S35" s="4" t="str">
        <f>'Flight Data'!$A33</f>
        <v>G32</v>
      </c>
      <c r="T35" s="4">
        <f>'Flight Data'!$B33</f>
        <v>2</v>
      </c>
      <c r="U35" s="4">
        <f>'Flight Data'!$C33</f>
        <v>105</v>
      </c>
      <c r="V35" s="4">
        <f>' Inputs and Outputs Part A'!$D$4+[0]!Three</f>
        <v>103</v>
      </c>
      <c r="W35" s="4">
        <f t="shared" si="2"/>
        <v>103</v>
      </c>
      <c r="X35" s="4">
        <f>IF(W35-T35&gt;' Inputs and Outputs Part A'!$D$4,[0]!Three-T35,0)</f>
        <v>1</v>
      </c>
      <c r="Y35" s="4">
        <f>W35*' Inputs and Outputs Part A'!$D$5-'Model Part A'!X35*' Inputs and Outputs Part A'!$D$6</f>
        <v>4020</v>
      </c>
      <c r="AA35" s="4" t="str">
        <f>'Flight Data'!$A33</f>
        <v>G32</v>
      </c>
      <c r="AB35" s="4">
        <f>'Flight Data'!$B33</f>
        <v>2</v>
      </c>
      <c r="AC35" s="4">
        <f>'Flight Data'!$C33</f>
        <v>105</v>
      </c>
      <c r="AD35" s="4">
        <f>' Inputs and Outputs Part A'!$D$4+[0]!Four</f>
        <v>104</v>
      </c>
      <c r="AE35" s="4">
        <f t="shared" si="3"/>
        <v>104</v>
      </c>
      <c r="AF35" s="4">
        <f>IF(AE35-AB35&gt;' Inputs and Outputs Part A'!$D$4,[0]!Four-AB35,0)</f>
        <v>2</v>
      </c>
      <c r="AG35" s="4">
        <f>AE35*' Inputs and Outputs Part A'!$D$5-'Model Part A'!AF35*' Inputs and Outputs Part A'!$D$6</f>
        <v>3960</v>
      </c>
      <c r="AI35" s="4" t="str">
        <f>'Flight Data'!$A33</f>
        <v>G32</v>
      </c>
      <c r="AJ35" s="4">
        <f>'Flight Data'!$B33</f>
        <v>2</v>
      </c>
      <c r="AK35" s="4">
        <f>'Flight Data'!$C33</f>
        <v>105</v>
      </c>
      <c r="AL35" s="4">
        <f>' Inputs and Outputs Part A'!$D$4+[0]!Five</f>
        <v>105</v>
      </c>
      <c r="AM35" s="4">
        <f t="shared" si="4"/>
        <v>105</v>
      </c>
      <c r="AN35" s="4">
        <f>IF(AM35-AJ35&gt;' Inputs and Outputs Part A'!$D$4,[0]!Five-AJ35,0)</f>
        <v>3</v>
      </c>
      <c r="AO35" s="4">
        <f>AM35*' Inputs and Outputs Part A'!$D$5-'Model Part A'!AN35*' Inputs and Outputs Part A'!$D$6</f>
        <v>3900</v>
      </c>
    </row>
    <row r="36" spans="2:41" x14ac:dyDescent="0.2">
      <c r="B36" s="4" t="str">
        <f>'Flight Data'!$A34</f>
        <v>G33</v>
      </c>
      <c r="C36" s="4">
        <f>'Flight Data'!$B34</f>
        <v>1</v>
      </c>
      <c r="D36" s="4">
        <f>'Flight Data'!$C34</f>
        <v>97</v>
      </c>
      <c r="E36" s="4">
        <f>Capacity+[0]!One</f>
        <v>101</v>
      </c>
      <c r="F36" s="4">
        <f t="shared" si="0"/>
        <v>97</v>
      </c>
      <c r="G36" s="4">
        <f>IF(F36-C36&gt;' Inputs and Outputs Part A'!$D$4,One-C36,0)</f>
        <v>0</v>
      </c>
      <c r="H36" s="4">
        <f>F36*' Inputs and Outputs Part A'!$D$5-'Model Part A'!G36*' Inputs and Outputs Part A'!$D$6</f>
        <v>3880</v>
      </c>
      <c r="K36" s="4" t="str">
        <f>'Flight Data'!$A34</f>
        <v>G33</v>
      </c>
      <c r="L36" s="4">
        <f>'Flight Data'!$B34</f>
        <v>1</v>
      </c>
      <c r="M36" s="4">
        <f>'Flight Data'!$C34</f>
        <v>97</v>
      </c>
      <c r="N36" s="4">
        <f>' Inputs and Outputs Part A'!$D$4+' Inputs and Outputs Part A'!$D$12</f>
        <v>102</v>
      </c>
      <c r="O36" s="4">
        <f t="shared" si="1"/>
        <v>97</v>
      </c>
      <c r="P36" s="4">
        <f>IF(O36-L36&gt;' Inputs and Outputs Part A'!$D$4,[0]!Two-L36,0)</f>
        <v>0</v>
      </c>
      <c r="Q36" s="4">
        <f>O36*' Inputs and Outputs Part A'!$D$5-'Model Part A'!P36*' Inputs and Outputs Part A'!$D$6</f>
        <v>3880</v>
      </c>
      <c r="S36" s="4" t="str">
        <f>'Flight Data'!$A34</f>
        <v>G33</v>
      </c>
      <c r="T36" s="4">
        <f>'Flight Data'!$B34</f>
        <v>1</v>
      </c>
      <c r="U36" s="4">
        <f>'Flight Data'!$C34</f>
        <v>97</v>
      </c>
      <c r="V36" s="4">
        <f>' Inputs and Outputs Part A'!$D$4+[0]!Three</f>
        <v>103</v>
      </c>
      <c r="W36" s="4">
        <f t="shared" si="2"/>
        <v>97</v>
      </c>
      <c r="X36" s="4">
        <f>IF(W36-T36&gt;' Inputs and Outputs Part A'!$D$4,[0]!Three-T36,0)</f>
        <v>0</v>
      </c>
      <c r="Y36" s="4">
        <f>W36*' Inputs and Outputs Part A'!$D$5-'Model Part A'!X36*' Inputs and Outputs Part A'!$D$6</f>
        <v>3880</v>
      </c>
      <c r="AA36" s="4" t="str">
        <f>'Flight Data'!$A34</f>
        <v>G33</v>
      </c>
      <c r="AB36" s="4">
        <f>'Flight Data'!$B34</f>
        <v>1</v>
      </c>
      <c r="AC36" s="4">
        <f>'Flight Data'!$C34</f>
        <v>97</v>
      </c>
      <c r="AD36" s="4">
        <f>' Inputs and Outputs Part A'!$D$4+[0]!Four</f>
        <v>104</v>
      </c>
      <c r="AE36" s="4">
        <f t="shared" si="3"/>
        <v>97</v>
      </c>
      <c r="AF36" s="4">
        <f>IF(AE36-AB36&gt;' Inputs and Outputs Part A'!$D$4,[0]!Four-AB36,0)</f>
        <v>0</v>
      </c>
      <c r="AG36" s="4">
        <f>AE36*' Inputs and Outputs Part A'!$D$5-'Model Part A'!AF36*' Inputs and Outputs Part A'!$D$6</f>
        <v>3880</v>
      </c>
      <c r="AI36" s="4" t="str">
        <f>'Flight Data'!$A34</f>
        <v>G33</v>
      </c>
      <c r="AJ36" s="4">
        <f>'Flight Data'!$B34</f>
        <v>1</v>
      </c>
      <c r="AK36" s="4">
        <f>'Flight Data'!$C34</f>
        <v>97</v>
      </c>
      <c r="AL36" s="4">
        <f>' Inputs and Outputs Part A'!$D$4+[0]!Five</f>
        <v>105</v>
      </c>
      <c r="AM36" s="4">
        <f t="shared" si="4"/>
        <v>97</v>
      </c>
      <c r="AN36" s="4">
        <f>IF(AM36-AJ36&gt;' Inputs and Outputs Part A'!$D$4,[0]!Five-AJ36,0)</f>
        <v>0</v>
      </c>
      <c r="AO36" s="4">
        <f>AM36*' Inputs and Outputs Part A'!$D$5-'Model Part A'!AN36*' Inputs and Outputs Part A'!$D$6</f>
        <v>3880</v>
      </c>
    </row>
    <row r="37" spans="2:41" x14ac:dyDescent="0.2">
      <c r="B37" s="4" t="str">
        <f>'Flight Data'!$A35</f>
        <v>G34</v>
      </c>
      <c r="C37" s="4">
        <f>'Flight Data'!$B35</f>
        <v>2</v>
      </c>
      <c r="D37" s="4">
        <f>'Flight Data'!$C35</f>
        <v>104</v>
      </c>
      <c r="E37" s="4">
        <f>Capacity+[0]!One</f>
        <v>101</v>
      </c>
      <c r="F37" s="4">
        <f t="shared" si="0"/>
        <v>101</v>
      </c>
      <c r="G37" s="4">
        <f>IF(F37-C37&gt;' Inputs and Outputs Part A'!$D$4,One-C37,0)</f>
        <v>0</v>
      </c>
      <c r="H37" s="4">
        <f>F37*' Inputs and Outputs Part A'!$D$5-'Model Part A'!G37*' Inputs and Outputs Part A'!$D$6</f>
        <v>4040</v>
      </c>
      <c r="K37" s="4" t="str">
        <f>'Flight Data'!$A35</f>
        <v>G34</v>
      </c>
      <c r="L37" s="4">
        <f>'Flight Data'!$B35</f>
        <v>2</v>
      </c>
      <c r="M37" s="4">
        <f>'Flight Data'!$C35</f>
        <v>104</v>
      </c>
      <c r="N37" s="4">
        <f>' Inputs and Outputs Part A'!$D$4+' Inputs and Outputs Part A'!$D$12</f>
        <v>102</v>
      </c>
      <c r="O37" s="4">
        <f t="shared" si="1"/>
        <v>102</v>
      </c>
      <c r="P37" s="4">
        <f>IF(O37-L37&gt;' Inputs and Outputs Part A'!$D$4,[0]!Two-L37,0)</f>
        <v>0</v>
      </c>
      <c r="Q37" s="4">
        <f>O37*' Inputs and Outputs Part A'!$D$5-'Model Part A'!P37*' Inputs and Outputs Part A'!$D$6</f>
        <v>4080</v>
      </c>
      <c r="S37" s="4" t="str">
        <f>'Flight Data'!$A35</f>
        <v>G34</v>
      </c>
      <c r="T37" s="4">
        <f>'Flight Data'!$B35</f>
        <v>2</v>
      </c>
      <c r="U37" s="4">
        <f>'Flight Data'!$C35</f>
        <v>104</v>
      </c>
      <c r="V37" s="4">
        <f>' Inputs and Outputs Part A'!$D$4+[0]!Three</f>
        <v>103</v>
      </c>
      <c r="W37" s="4">
        <f t="shared" si="2"/>
        <v>103</v>
      </c>
      <c r="X37" s="4">
        <f>IF(W37-T37&gt;' Inputs and Outputs Part A'!$D$4,[0]!Three-T37,0)</f>
        <v>1</v>
      </c>
      <c r="Y37" s="4">
        <f>W37*' Inputs and Outputs Part A'!$D$5-'Model Part A'!X37*' Inputs and Outputs Part A'!$D$6</f>
        <v>4020</v>
      </c>
      <c r="AA37" s="4" t="str">
        <f>'Flight Data'!$A35</f>
        <v>G34</v>
      </c>
      <c r="AB37" s="4">
        <f>'Flight Data'!$B35</f>
        <v>2</v>
      </c>
      <c r="AC37" s="4">
        <f>'Flight Data'!$C35</f>
        <v>104</v>
      </c>
      <c r="AD37" s="4">
        <f>' Inputs and Outputs Part A'!$D$4+[0]!Four</f>
        <v>104</v>
      </c>
      <c r="AE37" s="4">
        <f t="shared" si="3"/>
        <v>104</v>
      </c>
      <c r="AF37" s="4">
        <f>IF(AE37-AB37&gt;' Inputs and Outputs Part A'!$D$4,[0]!Four-AB37,0)</f>
        <v>2</v>
      </c>
      <c r="AG37" s="4">
        <f>AE37*' Inputs and Outputs Part A'!$D$5-'Model Part A'!AF37*' Inputs and Outputs Part A'!$D$6</f>
        <v>3960</v>
      </c>
      <c r="AI37" s="4" t="str">
        <f>'Flight Data'!$A35</f>
        <v>G34</v>
      </c>
      <c r="AJ37" s="4">
        <f>'Flight Data'!$B35</f>
        <v>2</v>
      </c>
      <c r="AK37" s="4">
        <f>'Flight Data'!$C35</f>
        <v>104</v>
      </c>
      <c r="AL37" s="4">
        <f>' Inputs and Outputs Part A'!$D$4+[0]!Five</f>
        <v>105</v>
      </c>
      <c r="AM37" s="4">
        <f t="shared" si="4"/>
        <v>104</v>
      </c>
      <c r="AN37" s="4">
        <f>IF(AM37-AJ37&gt;' Inputs and Outputs Part A'!$D$4,[0]!Five-AJ37,0)</f>
        <v>3</v>
      </c>
      <c r="AO37" s="4">
        <f>AM37*' Inputs and Outputs Part A'!$D$5-'Model Part A'!AN37*' Inputs and Outputs Part A'!$D$6</f>
        <v>3860</v>
      </c>
    </row>
    <row r="38" spans="2:41" x14ac:dyDescent="0.2">
      <c r="B38" s="4" t="str">
        <f>'Flight Data'!$A36</f>
        <v>G35</v>
      </c>
      <c r="C38" s="4">
        <f>'Flight Data'!$B36</f>
        <v>2</v>
      </c>
      <c r="D38" s="4">
        <f>'Flight Data'!$C36</f>
        <v>108</v>
      </c>
      <c r="E38" s="4">
        <f>Capacity+[0]!One</f>
        <v>101</v>
      </c>
      <c r="F38" s="4">
        <f t="shared" si="0"/>
        <v>101</v>
      </c>
      <c r="G38" s="4">
        <f>IF(F38-C38&gt;' Inputs and Outputs Part A'!$D$4,One-C38,0)</f>
        <v>0</v>
      </c>
      <c r="H38" s="4">
        <f>F38*' Inputs and Outputs Part A'!$D$5-'Model Part A'!G38*' Inputs and Outputs Part A'!$D$6</f>
        <v>4040</v>
      </c>
      <c r="K38" s="4" t="str">
        <f>'Flight Data'!$A36</f>
        <v>G35</v>
      </c>
      <c r="L38" s="4">
        <f>'Flight Data'!$B36</f>
        <v>2</v>
      </c>
      <c r="M38" s="4">
        <f>'Flight Data'!$C36</f>
        <v>108</v>
      </c>
      <c r="N38" s="4">
        <f>' Inputs and Outputs Part A'!$D$4+' Inputs and Outputs Part A'!$D$12</f>
        <v>102</v>
      </c>
      <c r="O38" s="4">
        <f t="shared" si="1"/>
        <v>102</v>
      </c>
      <c r="P38" s="4">
        <f>IF(O38-L38&gt;' Inputs and Outputs Part A'!$D$4,[0]!Two-L38,0)</f>
        <v>0</v>
      </c>
      <c r="Q38" s="4">
        <f>O38*' Inputs and Outputs Part A'!$D$5-'Model Part A'!P38*' Inputs and Outputs Part A'!$D$6</f>
        <v>4080</v>
      </c>
      <c r="S38" s="4" t="str">
        <f>'Flight Data'!$A36</f>
        <v>G35</v>
      </c>
      <c r="T38" s="4">
        <f>'Flight Data'!$B36</f>
        <v>2</v>
      </c>
      <c r="U38" s="4">
        <f>'Flight Data'!$C36</f>
        <v>108</v>
      </c>
      <c r="V38" s="4">
        <f>' Inputs and Outputs Part A'!$D$4+[0]!Three</f>
        <v>103</v>
      </c>
      <c r="W38" s="4">
        <f t="shared" si="2"/>
        <v>103</v>
      </c>
      <c r="X38" s="4">
        <f>IF(W38-T38&gt;' Inputs and Outputs Part A'!$D$4,[0]!Three-T38,0)</f>
        <v>1</v>
      </c>
      <c r="Y38" s="4">
        <f>W38*' Inputs and Outputs Part A'!$D$5-'Model Part A'!X38*' Inputs and Outputs Part A'!$D$6</f>
        <v>4020</v>
      </c>
      <c r="AA38" s="4" t="str">
        <f>'Flight Data'!$A36</f>
        <v>G35</v>
      </c>
      <c r="AB38" s="4">
        <f>'Flight Data'!$B36</f>
        <v>2</v>
      </c>
      <c r="AC38" s="4">
        <f>'Flight Data'!$C36</f>
        <v>108</v>
      </c>
      <c r="AD38" s="4">
        <f>' Inputs and Outputs Part A'!$D$4+[0]!Four</f>
        <v>104</v>
      </c>
      <c r="AE38" s="4">
        <f t="shared" si="3"/>
        <v>104</v>
      </c>
      <c r="AF38" s="4">
        <f>IF(AE38-AB38&gt;' Inputs and Outputs Part A'!$D$4,[0]!Four-AB38,0)</f>
        <v>2</v>
      </c>
      <c r="AG38" s="4">
        <f>AE38*' Inputs and Outputs Part A'!$D$5-'Model Part A'!AF38*' Inputs and Outputs Part A'!$D$6</f>
        <v>3960</v>
      </c>
      <c r="AI38" s="4" t="str">
        <f>'Flight Data'!$A36</f>
        <v>G35</v>
      </c>
      <c r="AJ38" s="4">
        <f>'Flight Data'!$B36</f>
        <v>2</v>
      </c>
      <c r="AK38" s="4">
        <f>'Flight Data'!$C36</f>
        <v>108</v>
      </c>
      <c r="AL38" s="4">
        <f>' Inputs and Outputs Part A'!$D$4+[0]!Five</f>
        <v>105</v>
      </c>
      <c r="AM38" s="4">
        <f t="shared" si="4"/>
        <v>105</v>
      </c>
      <c r="AN38" s="4">
        <f>IF(AM38-AJ38&gt;' Inputs and Outputs Part A'!$D$4,[0]!Five-AJ38,0)</f>
        <v>3</v>
      </c>
      <c r="AO38" s="4">
        <f>AM38*' Inputs and Outputs Part A'!$D$5-'Model Part A'!AN38*' Inputs and Outputs Part A'!$D$6</f>
        <v>3900</v>
      </c>
    </row>
    <row r="39" spans="2:41" x14ac:dyDescent="0.2">
      <c r="B39" s="4" t="str">
        <f>'Flight Data'!$A37</f>
        <v>G36</v>
      </c>
      <c r="C39" s="4">
        <f>'Flight Data'!$B37</f>
        <v>3</v>
      </c>
      <c r="D39" s="4">
        <f>'Flight Data'!$C37</f>
        <v>101</v>
      </c>
      <c r="E39" s="4">
        <f>Capacity+[0]!One</f>
        <v>101</v>
      </c>
      <c r="F39" s="4">
        <f t="shared" si="0"/>
        <v>101</v>
      </c>
      <c r="G39" s="4">
        <f>IF(F39-C39&gt;' Inputs and Outputs Part A'!$D$4,One-C39,0)</f>
        <v>0</v>
      </c>
      <c r="H39" s="4">
        <f>F39*' Inputs and Outputs Part A'!$D$5-'Model Part A'!G39*' Inputs and Outputs Part A'!$D$6</f>
        <v>4040</v>
      </c>
      <c r="K39" s="4" t="str">
        <f>'Flight Data'!$A37</f>
        <v>G36</v>
      </c>
      <c r="L39" s="4">
        <f>'Flight Data'!$B37</f>
        <v>3</v>
      </c>
      <c r="M39" s="4">
        <f>'Flight Data'!$C37</f>
        <v>101</v>
      </c>
      <c r="N39" s="4">
        <f>' Inputs and Outputs Part A'!$D$4+' Inputs and Outputs Part A'!$D$12</f>
        <v>102</v>
      </c>
      <c r="O39" s="4">
        <f t="shared" si="1"/>
        <v>101</v>
      </c>
      <c r="P39" s="4">
        <f>IF(O39-L39&gt;' Inputs and Outputs Part A'!$D$4,[0]!Two-L39,0)</f>
        <v>0</v>
      </c>
      <c r="Q39" s="4">
        <f>O39*' Inputs and Outputs Part A'!$D$5-'Model Part A'!P39*' Inputs and Outputs Part A'!$D$6</f>
        <v>4040</v>
      </c>
      <c r="S39" s="4" t="str">
        <f>'Flight Data'!$A37</f>
        <v>G36</v>
      </c>
      <c r="T39" s="4">
        <f>'Flight Data'!$B37</f>
        <v>3</v>
      </c>
      <c r="U39" s="4">
        <f>'Flight Data'!$C37</f>
        <v>101</v>
      </c>
      <c r="V39" s="4">
        <f>' Inputs and Outputs Part A'!$D$4+[0]!Three</f>
        <v>103</v>
      </c>
      <c r="W39" s="4">
        <f t="shared" si="2"/>
        <v>101</v>
      </c>
      <c r="X39" s="4">
        <f>IF(W39-T39&gt;' Inputs and Outputs Part A'!$D$4,[0]!Three-T39,0)</f>
        <v>0</v>
      </c>
      <c r="Y39" s="4">
        <f>W39*' Inputs and Outputs Part A'!$D$5-'Model Part A'!X39*' Inputs and Outputs Part A'!$D$6</f>
        <v>4040</v>
      </c>
      <c r="AA39" s="4" t="str">
        <f>'Flight Data'!$A37</f>
        <v>G36</v>
      </c>
      <c r="AB39" s="4">
        <f>'Flight Data'!$B37</f>
        <v>3</v>
      </c>
      <c r="AC39" s="4">
        <f>'Flight Data'!$C37</f>
        <v>101</v>
      </c>
      <c r="AD39" s="4">
        <f>' Inputs and Outputs Part A'!$D$4+[0]!Four</f>
        <v>104</v>
      </c>
      <c r="AE39" s="4">
        <f t="shared" si="3"/>
        <v>101</v>
      </c>
      <c r="AF39" s="4">
        <f>IF(AE39-AB39&gt;' Inputs and Outputs Part A'!$D$4,[0]!Four-AB39,0)</f>
        <v>0</v>
      </c>
      <c r="AG39" s="4">
        <f>AE39*' Inputs and Outputs Part A'!$D$5-'Model Part A'!AF39*' Inputs and Outputs Part A'!$D$6</f>
        <v>4040</v>
      </c>
      <c r="AI39" s="4" t="str">
        <f>'Flight Data'!$A37</f>
        <v>G36</v>
      </c>
      <c r="AJ39" s="4">
        <f>'Flight Data'!$B37</f>
        <v>3</v>
      </c>
      <c r="AK39" s="4">
        <f>'Flight Data'!$C37</f>
        <v>101</v>
      </c>
      <c r="AL39" s="4">
        <f>' Inputs and Outputs Part A'!$D$4+[0]!Five</f>
        <v>105</v>
      </c>
      <c r="AM39" s="4">
        <f t="shared" si="4"/>
        <v>101</v>
      </c>
      <c r="AN39" s="4">
        <f>IF(AM39-AJ39&gt;' Inputs and Outputs Part A'!$D$4,[0]!Five-AJ39,0)</f>
        <v>0</v>
      </c>
      <c r="AO39" s="4">
        <f>AM39*' Inputs and Outputs Part A'!$D$5-'Model Part A'!AN39*' Inputs and Outputs Part A'!$D$6</f>
        <v>4040</v>
      </c>
    </row>
    <row r="40" spans="2:41" x14ac:dyDescent="0.2">
      <c r="B40" s="4" t="str">
        <f>'Flight Data'!$A38</f>
        <v>G37</v>
      </c>
      <c r="C40" s="4">
        <f>'Flight Data'!$B38</f>
        <v>4</v>
      </c>
      <c r="D40" s="4">
        <f>'Flight Data'!$C38</f>
        <v>100</v>
      </c>
      <c r="E40" s="4">
        <f>Capacity+[0]!One</f>
        <v>101</v>
      </c>
      <c r="F40" s="4">
        <f t="shared" si="0"/>
        <v>100</v>
      </c>
      <c r="G40" s="4">
        <f>IF(F40-C40&gt;' Inputs and Outputs Part A'!$D$4,One-C40,0)</f>
        <v>0</v>
      </c>
      <c r="H40" s="4">
        <f>F40*' Inputs and Outputs Part A'!$D$5-'Model Part A'!G40*' Inputs and Outputs Part A'!$D$6</f>
        <v>4000</v>
      </c>
      <c r="K40" s="4" t="str">
        <f>'Flight Data'!$A38</f>
        <v>G37</v>
      </c>
      <c r="L40" s="4">
        <f>'Flight Data'!$B38</f>
        <v>4</v>
      </c>
      <c r="M40" s="4">
        <f>'Flight Data'!$C38</f>
        <v>100</v>
      </c>
      <c r="N40" s="4">
        <f>' Inputs and Outputs Part A'!$D$4+' Inputs and Outputs Part A'!$D$12</f>
        <v>102</v>
      </c>
      <c r="O40" s="4">
        <f t="shared" si="1"/>
        <v>100</v>
      </c>
      <c r="P40" s="4">
        <f>IF(O40-L40&gt;' Inputs and Outputs Part A'!$D$4,[0]!Two-L40,0)</f>
        <v>0</v>
      </c>
      <c r="Q40" s="4">
        <f>O40*' Inputs and Outputs Part A'!$D$5-'Model Part A'!P40*' Inputs and Outputs Part A'!$D$6</f>
        <v>4000</v>
      </c>
      <c r="S40" s="4" t="str">
        <f>'Flight Data'!$A38</f>
        <v>G37</v>
      </c>
      <c r="T40" s="4">
        <f>'Flight Data'!$B38</f>
        <v>4</v>
      </c>
      <c r="U40" s="4">
        <f>'Flight Data'!$C38</f>
        <v>100</v>
      </c>
      <c r="V40" s="4">
        <f>' Inputs and Outputs Part A'!$D$4+[0]!Three</f>
        <v>103</v>
      </c>
      <c r="W40" s="4">
        <f t="shared" si="2"/>
        <v>100</v>
      </c>
      <c r="X40" s="4">
        <f>IF(W40-T40&gt;' Inputs and Outputs Part A'!$D$4,[0]!Three-T40,0)</f>
        <v>0</v>
      </c>
      <c r="Y40" s="4">
        <f>W40*' Inputs and Outputs Part A'!$D$5-'Model Part A'!X40*' Inputs and Outputs Part A'!$D$6</f>
        <v>4000</v>
      </c>
      <c r="AA40" s="4" t="str">
        <f>'Flight Data'!$A38</f>
        <v>G37</v>
      </c>
      <c r="AB40" s="4">
        <f>'Flight Data'!$B38</f>
        <v>4</v>
      </c>
      <c r="AC40" s="4">
        <f>'Flight Data'!$C38</f>
        <v>100</v>
      </c>
      <c r="AD40" s="4">
        <f>' Inputs and Outputs Part A'!$D$4+[0]!Four</f>
        <v>104</v>
      </c>
      <c r="AE40" s="4">
        <f t="shared" si="3"/>
        <v>100</v>
      </c>
      <c r="AF40" s="4">
        <f>IF(AE40-AB40&gt;' Inputs and Outputs Part A'!$D$4,[0]!Four-AB40,0)</f>
        <v>0</v>
      </c>
      <c r="AG40" s="4">
        <f>AE40*' Inputs and Outputs Part A'!$D$5-'Model Part A'!AF40*' Inputs and Outputs Part A'!$D$6</f>
        <v>4000</v>
      </c>
      <c r="AI40" s="4" t="str">
        <f>'Flight Data'!$A38</f>
        <v>G37</v>
      </c>
      <c r="AJ40" s="4">
        <f>'Flight Data'!$B38</f>
        <v>4</v>
      </c>
      <c r="AK40" s="4">
        <f>'Flight Data'!$C38</f>
        <v>100</v>
      </c>
      <c r="AL40" s="4">
        <f>' Inputs and Outputs Part A'!$D$4+[0]!Five</f>
        <v>105</v>
      </c>
      <c r="AM40" s="4">
        <f t="shared" si="4"/>
        <v>100</v>
      </c>
      <c r="AN40" s="4">
        <f>IF(AM40-AJ40&gt;' Inputs and Outputs Part A'!$D$4,[0]!Five-AJ40,0)</f>
        <v>0</v>
      </c>
      <c r="AO40" s="4">
        <f>AM40*' Inputs and Outputs Part A'!$D$5-'Model Part A'!AN40*' Inputs and Outputs Part A'!$D$6</f>
        <v>4000</v>
      </c>
    </row>
    <row r="41" spans="2:41" x14ac:dyDescent="0.2">
      <c r="B41" s="4" t="str">
        <f>'Flight Data'!$A39</f>
        <v>G38</v>
      </c>
      <c r="C41" s="4">
        <f>'Flight Data'!$B39</f>
        <v>1</v>
      </c>
      <c r="D41" s="4">
        <f>'Flight Data'!$C39</f>
        <v>104</v>
      </c>
      <c r="E41" s="4">
        <f>Capacity+[0]!One</f>
        <v>101</v>
      </c>
      <c r="F41" s="4">
        <f t="shared" si="0"/>
        <v>101</v>
      </c>
      <c r="G41" s="4">
        <f>IF(F41-C41&gt;' Inputs and Outputs Part A'!$D$4,One-C41,0)</f>
        <v>0</v>
      </c>
      <c r="H41" s="4">
        <f>F41*' Inputs and Outputs Part A'!$D$5-'Model Part A'!G41*' Inputs and Outputs Part A'!$D$6</f>
        <v>4040</v>
      </c>
      <c r="K41" s="4" t="str">
        <f>'Flight Data'!$A39</f>
        <v>G38</v>
      </c>
      <c r="L41" s="4">
        <f>'Flight Data'!$B39</f>
        <v>1</v>
      </c>
      <c r="M41" s="4">
        <f>'Flight Data'!$C39</f>
        <v>104</v>
      </c>
      <c r="N41" s="4">
        <f>' Inputs and Outputs Part A'!$D$4+' Inputs and Outputs Part A'!$D$12</f>
        <v>102</v>
      </c>
      <c r="O41" s="4">
        <f t="shared" si="1"/>
        <v>102</v>
      </c>
      <c r="P41" s="4">
        <f>IF(O41-L41&gt;' Inputs and Outputs Part A'!$D$4,[0]!Two-L41,0)</f>
        <v>1</v>
      </c>
      <c r="Q41" s="4">
        <f>O41*' Inputs and Outputs Part A'!$D$5-'Model Part A'!P41*' Inputs and Outputs Part A'!$D$6</f>
        <v>3980</v>
      </c>
      <c r="S41" s="4" t="str">
        <f>'Flight Data'!$A39</f>
        <v>G38</v>
      </c>
      <c r="T41" s="4">
        <f>'Flight Data'!$B39</f>
        <v>1</v>
      </c>
      <c r="U41" s="4">
        <f>'Flight Data'!$C39</f>
        <v>104</v>
      </c>
      <c r="V41" s="4">
        <f>' Inputs and Outputs Part A'!$D$4+[0]!Three</f>
        <v>103</v>
      </c>
      <c r="W41" s="4">
        <f t="shared" si="2"/>
        <v>103</v>
      </c>
      <c r="X41" s="4">
        <f>IF(W41-T41&gt;' Inputs and Outputs Part A'!$D$4,[0]!Three-T41,0)</f>
        <v>2</v>
      </c>
      <c r="Y41" s="4">
        <f>W41*' Inputs and Outputs Part A'!$D$5-'Model Part A'!X41*' Inputs and Outputs Part A'!$D$6</f>
        <v>3920</v>
      </c>
      <c r="AA41" s="4" t="str">
        <f>'Flight Data'!$A39</f>
        <v>G38</v>
      </c>
      <c r="AB41" s="4">
        <f>'Flight Data'!$B39</f>
        <v>1</v>
      </c>
      <c r="AC41" s="4">
        <f>'Flight Data'!$C39</f>
        <v>104</v>
      </c>
      <c r="AD41" s="4">
        <f>' Inputs and Outputs Part A'!$D$4+[0]!Four</f>
        <v>104</v>
      </c>
      <c r="AE41" s="4">
        <f t="shared" si="3"/>
        <v>104</v>
      </c>
      <c r="AF41" s="4">
        <f>IF(AE41-AB41&gt;' Inputs and Outputs Part A'!$D$4,[0]!Four-AB41,0)</f>
        <v>3</v>
      </c>
      <c r="AG41" s="4">
        <f>AE41*' Inputs and Outputs Part A'!$D$5-'Model Part A'!AF41*' Inputs and Outputs Part A'!$D$6</f>
        <v>3860</v>
      </c>
      <c r="AI41" s="4" t="str">
        <f>'Flight Data'!$A39</f>
        <v>G38</v>
      </c>
      <c r="AJ41" s="4">
        <f>'Flight Data'!$B39</f>
        <v>1</v>
      </c>
      <c r="AK41" s="4">
        <f>'Flight Data'!$C39</f>
        <v>104</v>
      </c>
      <c r="AL41" s="4">
        <f>' Inputs and Outputs Part A'!$D$4+[0]!Five</f>
        <v>105</v>
      </c>
      <c r="AM41" s="4">
        <f t="shared" si="4"/>
        <v>104</v>
      </c>
      <c r="AN41" s="4">
        <f>IF(AM41-AJ41&gt;' Inputs and Outputs Part A'!$D$4,[0]!Five-AJ41,0)</f>
        <v>4</v>
      </c>
      <c r="AO41" s="4">
        <f>AM41*' Inputs and Outputs Part A'!$D$5-'Model Part A'!AN41*' Inputs and Outputs Part A'!$D$6</f>
        <v>3760</v>
      </c>
    </row>
    <row r="42" spans="2:41" x14ac:dyDescent="0.2">
      <c r="B42" s="4" t="str">
        <f>'Flight Data'!$A40</f>
        <v>G39</v>
      </c>
      <c r="C42" s="4">
        <f>'Flight Data'!$B40</f>
        <v>2</v>
      </c>
      <c r="D42" s="4">
        <f>'Flight Data'!$C40</f>
        <v>96</v>
      </c>
      <c r="E42" s="4">
        <f>Capacity+[0]!One</f>
        <v>101</v>
      </c>
      <c r="F42" s="4">
        <f t="shared" si="0"/>
        <v>96</v>
      </c>
      <c r="G42" s="4">
        <f>IF(F42-C42&gt;' Inputs and Outputs Part A'!$D$4,One-C42,0)</f>
        <v>0</v>
      </c>
      <c r="H42" s="4">
        <f>F42*' Inputs and Outputs Part A'!$D$5-'Model Part A'!G42*' Inputs and Outputs Part A'!$D$6</f>
        <v>3840</v>
      </c>
      <c r="K42" s="4" t="str">
        <f>'Flight Data'!$A40</f>
        <v>G39</v>
      </c>
      <c r="L42" s="4">
        <f>'Flight Data'!$B40</f>
        <v>2</v>
      </c>
      <c r="M42" s="4">
        <f>'Flight Data'!$C40</f>
        <v>96</v>
      </c>
      <c r="N42" s="4">
        <f>' Inputs and Outputs Part A'!$D$4+' Inputs and Outputs Part A'!$D$12</f>
        <v>102</v>
      </c>
      <c r="O42" s="4">
        <f t="shared" si="1"/>
        <v>96</v>
      </c>
      <c r="P42" s="4">
        <f>IF(O42-L42&gt;' Inputs and Outputs Part A'!$D$4,[0]!Two-L42,0)</f>
        <v>0</v>
      </c>
      <c r="Q42" s="4">
        <f>O42*' Inputs and Outputs Part A'!$D$5-'Model Part A'!P42*' Inputs and Outputs Part A'!$D$6</f>
        <v>3840</v>
      </c>
      <c r="S42" s="4" t="str">
        <f>'Flight Data'!$A40</f>
        <v>G39</v>
      </c>
      <c r="T42" s="4">
        <f>'Flight Data'!$B40</f>
        <v>2</v>
      </c>
      <c r="U42" s="4">
        <f>'Flight Data'!$C40</f>
        <v>96</v>
      </c>
      <c r="V42" s="4">
        <f>' Inputs and Outputs Part A'!$D$4+[0]!Three</f>
        <v>103</v>
      </c>
      <c r="W42" s="4">
        <f t="shared" si="2"/>
        <v>96</v>
      </c>
      <c r="X42" s="4">
        <f>IF(W42-T42&gt;' Inputs and Outputs Part A'!$D$4,[0]!Three-T42,0)</f>
        <v>0</v>
      </c>
      <c r="Y42" s="4">
        <f>W42*' Inputs and Outputs Part A'!$D$5-'Model Part A'!X42*' Inputs and Outputs Part A'!$D$6</f>
        <v>3840</v>
      </c>
      <c r="AA42" s="4" t="str">
        <f>'Flight Data'!$A40</f>
        <v>G39</v>
      </c>
      <c r="AB42" s="4">
        <f>'Flight Data'!$B40</f>
        <v>2</v>
      </c>
      <c r="AC42" s="4">
        <f>'Flight Data'!$C40</f>
        <v>96</v>
      </c>
      <c r="AD42" s="4">
        <f>' Inputs and Outputs Part A'!$D$4+[0]!Four</f>
        <v>104</v>
      </c>
      <c r="AE42" s="4">
        <f t="shared" si="3"/>
        <v>96</v>
      </c>
      <c r="AF42" s="4">
        <f>IF(AE42-AB42&gt;' Inputs and Outputs Part A'!$D$4,[0]!Four-AB42,0)</f>
        <v>0</v>
      </c>
      <c r="AG42" s="4">
        <f>AE42*' Inputs and Outputs Part A'!$D$5-'Model Part A'!AF42*' Inputs and Outputs Part A'!$D$6</f>
        <v>3840</v>
      </c>
      <c r="AI42" s="4" t="str">
        <f>'Flight Data'!$A40</f>
        <v>G39</v>
      </c>
      <c r="AJ42" s="4">
        <f>'Flight Data'!$B40</f>
        <v>2</v>
      </c>
      <c r="AK42" s="4">
        <f>'Flight Data'!$C40</f>
        <v>96</v>
      </c>
      <c r="AL42" s="4">
        <f>' Inputs and Outputs Part A'!$D$4+[0]!Five</f>
        <v>105</v>
      </c>
      <c r="AM42" s="4">
        <f t="shared" si="4"/>
        <v>96</v>
      </c>
      <c r="AN42" s="4">
        <f>IF(AM42-AJ42&gt;' Inputs and Outputs Part A'!$D$4,[0]!Five-AJ42,0)</f>
        <v>0</v>
      </c>
      <c r="AO42" s="4">
        <f>AM42*' Inputs and Outputs Part A'!$D$5-'Model Part A'!AN42*' Inputs and Outputs Part A'!$D$6</f>
        <v>3840</v>
      </c>
    </row>
    <row r="43" spans="2:41" x14ac:dyDescent="0.2">
      <c r="B43" s="4" t="str">
        <f>'Flight Data'!$A41</f>
        <v>G40</v>
      </c>
      <c r="C43" s="4">
        <f>'Flight Data'!$B41</f>
        <v>4</v>
      </c>
      <c r="D43" s="4">
        <f>'Flight Data'!$C41</f>
        <v>99</v>
      </c>
      <c r="E43" s="4">
        <f>Capacity+[0]!One</f>
        <v>101</v>
      </c>
      <c r="F43" s="4">
        <f t="shared" si="0"/>
        <v>99</v>
      </c>
      <c r="G43" s="4">
        <f>IF(F43-C43&gt;' Inputs and Outputs Part A'!$D$4,One-C43,0)</f>
        <v>0</v>
      </c>
      <c r="H43" s="4">
        <f>F43*' Inputs and Outputs Part A'!$D$5-'Model Part A'!G43*' Inputs and Outputs Part A'!$D$6</f>
        <v>3960</v>
      </c>
      <c r="K43" s="4" t="str">
        <f>'Flight Data'!$A41</f>
        <v>G40</v>
      </c>
      <c r="L43" s="4">
        <f>'Flight Data'!$B41</f>
        <v>4</v>
      </c>
      <c r="M43" s="4">
        <f>'Flight Data'!$C41</f>
        <v>99</v>
      </c>
      <c r="N43" s="4">
        <f>' Inputs and Outputs Part A'!$D$4+' Inputs and Outputs Part A'!$D$12</f>
        <v>102</v>
      </c>
      <c r="O43" s="4">
        <f t="shared" si="1"/>
        <v>99</v>
      </c>
      <c r="P43" s="4">
        <f>IF(O43-L43&gt;' Inputs and Outputs Part A'!$D$4,[0]!Two-L43,0)</f>
        <v>0</v>
      </c>
      <c r="Q43" s="4">
        <f>O43*' Inputs and Outputs Part A'!$D$5-'Model Part A'!P43*' Inputs and Outputs Part A'!$D$6</f>
        <v>3960</v>
      </c>
      <c r="S43" s="4" t="str">
        <f>'Flight Data'!$A41</f>
        <v>G40</v>
      </c>
      <c r="T43" s="4">
        <f>'Flight Data'!$B41</f>
        <v>4</v>
      </c>
      <c r="U43" s="4">
        <f>'Flight Data'!$C41</f>
        <v>99</v>
      </c>
      <c r="V43" s="4">
        <f>' Inputs and Outputs Part A'!$D$4+[0]!Three</f>
        <v>103</v>
      </c>
      <c r="W43" s="4">
        <f t="shared" si="2"/>
        <v>99</v>
      </c>
      <c r="X43" s="4">
        <f>IF(W43-T43&gt;' Inputs and Outputs Part A'!$D$4,[0]!Three-T43,0)</f>
        <v>0</v>
      </c>
      <c r="Y43" s="4">
        <f>W43*' Inputs and Outputs Part A'!$D$5-'Model Part A'!X43*' Inputs and Outputs Part A'!$D$6</f>
        <v>3960</v>
      </c>
      <c r="AA43" s="4" t="str">
        <f>'Flight Data'!$A41</f>
        <v>G40</v>
      </c>
      <c r="AB43" s="4">
        <f>'Flight Data'!$B41</f>
        <v>4</v>
      </c>
      <c r="AC43" s="4">
        <f>'Flight Data'!$C41</f>
        <v>99</v>
      </c>
      <c r="AD43" s="4">
        <f>' Inputs and Outputs Part A'!$D$4+[0]!Four</f>
        <v>104</v>
      </c>
      <c r="AE43" s="4">
        <f t="shared" si="3"/>
        <v>99</v>
      </c>
      <c r="AF43" s="4">
        <f>IF(AE43-AB43&gt;' Inputs and Outputs Part A'!$D$4,[0]!Four-AB43,0)</f>
        <v>0</v>
      </c>
      <c r="AG43" s="4">
        <f>AE43*' Inputs and Outputs Part A'!$D$5-'Model Part A'!AF43*' Inputs and Outputs Part A'!$D$6</f>
        <v>3960</v>
      </c>
      <c r="AI43" s="4" t="str">
        <f>'Flight Data'!$A41</f>
        <v>G40</v>
      </c>
      <c r="AJ43" s="4">
        <f>'Flight Data'!$B41</f>
        <v>4</v>
      </c>
      <c r="AK43" s="4">
        <f>'Flight Data'!$C41</f>
        <v>99</v>
      </c>
      <c r="AL43" s="4">
        <f>' Inputs and Outputs Part A'!$D$4+[0]!Five</f>
        <v>105</v>
      </c>
      <c r="AM43" s="4">
        <f t="shared" si="4"/>
        <v>99</v>
      </c>
      <c r="AN43" s="4">
        <f>IF(AM43-AJ43&gt;' Inputs and Outputs Part A'!$D$4,[0]!Five-AJ43,0)</f>
        <v>0</v>
      </c>
      <c r="AO43" s="4">
        <f>AM43*' Inputs and Outputs Part A'!$D$5-'Model Part A'!AN43*' Inputs and Outputs Part A'!$D$6</f>
        <v>3960</v>
      </c>
    </row>
    <row r="44" spans="2:41" x14ac:dyDescent="0.2">
      <c r="B44" s="4" t="str">
        <f>'Flight Data'!$A42</f>
        <v>G41</v>
      </c>
      <c r="C44" s="4">
        <f>'Flight Data'!$B42</f>
        <v>5</v>
      </c>
      <c r="D44" s="4">
        <f>'Flight Data'!$C42</f>
        <v>109</v>
      </c>
      <c r="E44" s="4">
        <f>Capacity+[0]!One</f>
        <v>101</v>
      </c>
      <c r="F44" s="4">
        <f t="shared" si="0"/>
        <v>101</v>
      </c>
      <c r="G44" s="4">
        <f>IF(F44-C44&gt;' Inputs and Outputs Part A'!$D$4,One-C44,0)</f>
        <v>0</v>
      </c>
      <c r="H44" s="4">
        <f>F44*' Inputs and Outputs Part A'!$D$5-'Model Part A'!G44*' Inputs and Outputs Part A'!$D$6</f>
        <v>4040</v>
      </c>
      <c r="K44" s="4" t="str">
        <f>'Flight Data'!$A42</f>
        <v>G41</v>
      </c>
      <c r="L44" s="4">
        <f>'Flight Data'!$B42</f>
        <v>5</v>
      </c>
      <c r="M44" s="4">
        <f>'Flight Data'!$C42</f>
        <v>109</v>
      </c>
      <c r="N44" s="4">
        <f>' Inputs and Outputs Part A'!$D$4+' Inputs and Outputs Part A'!$D$12</f>
        <v>102</v>
      </c>
      <c r="O44" s="4">
        <f t="shared" si="1"/>
        <v>102</v>
      </c>
      <c r="P44" s="4">
        <f>IF(O44-L44&gt;' Inputs and Outputs Part A'!$D$4,[0]!Two-L44,0)</f>
        <v>0</v>
      </c>
      <c r="Q44" s="4">
        <f>O44*' Inputs and Outputs Part A'!$D$5-'Model Part A'!P44*' Inputs and Outputs Part A'!$D$6</f>
        <v>4080</v>
      </c>
      <c r="S44" s="4" t="str">
        <f>'Flight Data'!$A42</f>
        <v>G41</v>
      </c>
      <c r="T44" s="4">
        <f>'Flight Data'!$B42</f>
        <v>5</v>
      </c>
      <c r="U44" s="4">
        <f>'Flight Data'!$C42</f>
        <v>109</v>
      </c>
      <c r="V44" s="4">
        <f>' Inputs and Outputs Part A'!$D$4+[0]!Three</f>
        <v>103</v>
      </c>
      <c r="W44" s="4">
        <f t="shared" si="2"/>
        <v>103</v>
      </c>
      <c r="X44" s="4">
        <f>IF(W44-T44&gt;' Inputs and Outputs Part A'!$D$4,[0]!Three-T44,0)</f>
        <v>0</v>
      </c>
      <c r="Y44" s="4">
        <f>W44*' Inputs and Outputs Part A'!$D$5-'Model Part A'!X44*' Inputs and Outputs Part A'!$D$6</f>
        <v>4120</v>
      </c>
      <c r="AA44" s="4" t="str">
        <f>'Flight Data'!$A42</f>
        <v>G41</v>
      </c>
      <c r="AB44" s="4">
        <f>'Flight Data'!$B42</f>
        <v>5</v>
      </c>
      <c r="AC44" s="4">
        <f>'Flight Data'!$C42</f>
        <v>109</v>
      </c>
      <c r="AD44" s="4">
        <f>' Inputs and Outputs Part A'!$D$4+[0]!Four</f>
        <v>104</v>
      </c>
      <c r="AE44" s="4">
        <f t="shared" si="3"/>
        <v>104</v>
      </c>
      <c r="AF44" s="4">
        <f>IF(AE44-AB44&gt;' Inputs and Outputs Part A'!$D$4,[0]!Four-AB44,0)</f>
        <v>0</v>
      </c>
      <c r="AG44" s="4">
        <f>AE44*' Inputs and Outputs Part A'!$D$5-'Model Part A'!AF44*' Inputs and Outputs Part A'!$D$6</f>
        <v>4160</v>
      </c>
      <c r="AI44" s="4" t="str">
        <f>'Flight Data'!$A42</f>
        <v>G41</v>
      </c>
      <c r="AJ44" s="4">
        <f>'Flight Data'!$B42</f>
        <v>5</v>
      </c>
      <c r="AK44" s="4">
        <f>'Flight Data'!$C42</f>
        <v>109</v>
      </c>
      <c r="AL44" s="4">
        <f>' Inputs and Outputs Part A'!$D$4+[0]!Five</f>
        <v>105</v>
      </c>
      <c r="AM44" s="4">
        <f t="shared" si="4"/>
        <v>105</v>
      </c>
      <c r="AN44" s="4">
        <f>IF(AM44-AJ44&gt;' Inputs and Outputs Part A'!$D$4,[0]!Five-AJ44,0)</f>
        <v>0</v>
      </c>
      <c r="AO44" s="4">
        <f>AM44*' Inputs and Outputs Part A'!$D$5-'Model Part A'!AN44*' Inputs and Outputs Part A'!$D$6</f>
        <v>4200</v>
      </c>
    </row>
    <row r="45" spans="2:41" x14ac:dyDescent="0.2">
      <c r="B45" s="4" t="str">
        <f>'Flight Data'!$A43</f>
        <v>G42</v>
      </c>
      <c r="C45" s="4">
        <f>'Flight Data'!$B43</f>
        <v>1</v>
      </c>
      <c r="D45" s="4">
        <f>'Flight Data'!$C43</f>
        <v>114</v>
      </c>
      <c r="E45" s="4">
        <f>Capacity+[0]!One</f>
        <v>101</v>
      </c>
      <c r="F45" s="4">
        <f t="shared" si="0"/>
        <v>101</v>
      </c>
      <c r="G45" s="4">
        <f>IF(F45-C45&gt;' Inputs and Outputs Part A'!$D$4,One-C45,0)</f>
        <v>0</v>
      </c>
      <c r="H45" s="4">
        <f>F45*' Inputs and Outputs Part A'!$D$5-'Model Part A'!G45*' Inputs and Outputs Part A'!$D$6</f>
        <v>4040</v>
      </c>
      <c r="K45" s="4" t="str">
        <f>'Flight Data'!$A43</f>
        <v>G42</v>
      </c>
      <c r="L45" s="4">
        <f>'Flight Data'!$B43</f>
        <v>1</v>
      </c>
      <c r="M45" s="4">
        <f>'Flight Data'!$C43</f>
        <v>114</v>
      </c>
      <c r="N45" s="4">
        <f>' Inputs and Outputs Part A'!$D$4+' Inputs and Outputs Part A'!$D$12</f>
        <v>102</v>
      </c>
      <c r="O45" s="4">
        <f t="shared" si="1"/>
        <v>102</v>
      </c>
      <c r="P45" s="4">
        <f>IF(O45-L45&gt;' Inputs and Outputs Part A'!$D$4,[0]!Two-L45,0)</f>
        <v>1</v>
      </c>
      <c r="Q45" s="4">
        <f>O45*' Inputs and Outputs Part A'!$D$5-'Model Part A'!P45*' Inputs and Outputs Part A'!$D$6</f>
        <v>3980</v>
      </c>
      <c r="S45" s="4" t="str">
        <f>'Flight Data'!$A43</f>
        <v>G42</v>
      </c>
      <c r="T45" s="4">
        <f>'Flight Data'!$B43</f>
        <v>1</v>
      </c>
      <c r="U45" s="4">
        <f>'Flight Data'!$C43</f>
        <v>114</v>
      </c>
      <c r="V45" s="4">
        <f>' Inputs and Outputs Part A'!$D$4+[0]!Three</f>
        <v>103</v>
      </c>
      <c r="W45" s="4">
        <f t="shared" si="2"/>
        <v>103</v>
      </c>
      <c r="X45" s="4">
        <f>IF(W45-T45&gt;' Inputs and Outputs Part A'!$D$4,[0]!Three-T45,0)</f>
        <v>2</v>
      </c>
      <c r="Y45" s="4">
        <f>W45*' Inputs and Outputs Part A'!$D$5-'Model Part A'!X45*' Inputs and Outputs Part A'!$D$6</f>
        <v>3920</v>
      </c>
      <c r="AA45" s="4" t="str">
        <f>'Flight Data'!$A43</f>
        <v>G42</v>
      </c>
      <c r="AB45" s="4">
        <f>'Flight Data'!$B43</f>
        <v>1</v>
      </c>
      <c r="AC45" s="4">
        <f>'Flight Data'!$C43</f>
        <v>114</v>
      </c>
      <c r="AD45" s="4">
        <f>' Inputs and Outputs Part A'!$D$4+[0]!Four</f>
        <v>104</v>
      </c>
      <c r="AE45" s="4">
        <f t="shared" si="3"/>
        <v>104</v>
      </c>
      <c r="AF45" s="4">
        <f>IF(AE45-AB45&gt;' Inputs and Outputs Part A'!$D$4,[0]!Four-AB45,0)</f>
        <v>3</v>
      </c>
      <c r="AG45" s="4">
        <f>AE45*' Inputs and Outputs Part A'!$D$5-'Model Part A'!AF45*' Inputs and Outputs Part A'!$D$6</f>
        <v>3860</v>
      </c>
      <c r="AI45" s="4" t="str">
        <f>'Flight Data'!$A43</f>
        <v>G42</v>
      </c>
      <c r="AJ45" s="4">
        <f>'Flight Data'!$B43</f>
        <v>1</v>
      </c>
      <c r="AK45" s="4">
        <f>'Flight Data'!$C43</f>
        <v>114</v>
      </c>
      <c r="AL45" s="4">
        <f>' Inputs and Outputs Part A'!$D$4+[0]!Five</f>
        <v>105</v>
      </c>
      <c r="AM45" s="4">
        <f t="shared" si="4"/>
        <v>105</v>
      </c>
      <c r="AN45" s="4">
        <f>IF(AM45-AJ45&gt;' Inputs and Outputs Part A'!$D$4,[0]!Five-AJ45,0)</f>
        <v>4</v>
      </c>
      <c r="AO45" s="4">
        <f>AM45*' Inputs and Outputs Part A'!$D$5-'Model Part A'!AN45*' Inputs and Outputs Part A'!$D$6</f>
        <v>3800</v>
      </c>
    </row>
    <row r="46" spans="2:41" x14ac:dyDescent="0.2">
      <c r="B46" s="4" t="str">
        <f>'Flight Data'!$A44</f>
        <v>G43</v>
      </c>
      <c r="C46" s="4">
        <f>'Flight Data'!$B44</f>
        <v>6</v>
      </c>
      <c r="D46" s="4">
        <f>'Flight Data'!$C44</f>
        <v>99</v>
      </c>
      <c r="E46" s="4">
        <f>Capacity+[0]!One</f>
        <v>101</v>
      </c>
      <c r="F46" s="4">
        <f t="shared" si="0"/>
        <v>99</v>
      </c>
      <c r="G46" s="4">
        <f>IF(F46-C46&gt;' Inputs and Outputs Part A'!$D$4,One-C46,0)</f>
        <v>0</v>
      </c>
      <c r="H46" s="4">
        <f>F46*' Inputs and Outputs Part A'!$D$5-'Model Part A'!G46*' Inputs and Outputs Part A'!$D$6</f>
        <v>3960</v>
      </c>
      <c r="K46" s="4" t="str">
        <f>'Flight Data'!$A44</f>
        <v>G43</v>
      </c>
      <c r="L46" s="4">
        <f>'Flight Data'!$B44</f>
        <v>6</v>
      </c>
      <c r="M46" s="4">
        <f>'Flight Data'!$C44</f>
        <v>99</v>
      </c>
      <c r="N46" s="4">
        <f>' Inputs and Outputs Part A'!$D$4+' Inputs and Outputs Part A'!$D$12</f>
        <v>102</v>
      </c>
      <c r="O46" s="4">
        <f t="shared" si="1"/>
        <v>99</v>
      </c>
      <c r="P46" s="4">
        <f>IF(O46-L46&gt;' Inputs and Outputs Part A'!$D$4,[0]!Two-L46,0)</f>
        <v>0</v>
      </c>
      <c r="Q46" s="4">
        <f>O46*' Inputs and Outputs Part A'!$D$5-'Model Part A'!P46*' Inputs and Outputs Part A'!$D$6</f>
        <v>3960</v>
      </c>
      <c r="S46" s="4" t="str">
        <f>'Flight Data'!$A44</f>
        <v>G43</v>
      </c>
      <c r="T46" s="4">
        <f>'Flight Data'!$B44</f>
        <v>6</v>
      </c>
      <c r="U46" s="4">
        <f>'Flight Data'!$C44</f>
        <v>99</v>
      </c>
      <c r="V46" s="4">
        <f>' Inputs and Outputs Part A'!$D$4+[0]!Three</f>
        <v>103</v>
      </c>
      <c r="W46" s="4">
        <f t="shared" si="2"/>
        <v>99</v>
      </c>
      <c r="X46" s="4">
        <f>IF(W46-T46&gt;' Inputs and Outputs Part A'!$D$4,[0]!Three-T46,0)</f>
        <v>0</v>
      </c>
      <c r="Y46" s="4">
        <f>W46*' Inputs and Outputs Part A'!$D$5-'Model Part A'!X46*' Inputs and Outputs Part A'!$D$6</f>
        <v>3960</v>
      </c>
      <c r="AA46" s="4" t="str">
        <f>'Flight Data'!$A44</f>
        <v>G43</v>
      </c>
      <c r="AB46" s="4">
        <f>'Flight Data'!$B44</f>
        <v>6</v>
      </c>
      <c r="AC46" s="4">
        <f>'Flight Data'!$C44</f>
        <v>99</v>
      </c>
      <c r="AD46" s="4">
        <f>' Inputs and Outputs Part A'!$D$4+[0]!Four</f>
        <v>104</v>
      </c>
      <c r="AE46" s="4">
        <f t="shared" si="3"/>
        <v>99</v>
      </c>
      <c r="AF46" s="4">
        <f>IF(AE46-AB46&gt;' Inputs and Outputs Part A'!$D$4,[0]!Four-AB46,0)</f>
        <v>0</v>
      </c>
      <c r="AG46" s="4">
        <f>AE46*' Inputs and Outputs Part A'!$D$5-'Model Part A'!AF46*' Inputs and Outputs Part A'!$D$6</f>
        <v>3960</v>
      </c>
      <c r="AI46" s="4" t="str">
        <f>'Flight Data'!$A44</f>
        <v>G43</v>
      </c>
      <c r="AJ46" s="4">
        <f>'Flight Data'!$B44</f>
        <v>6</v>
      </c>
      <c r="AK46" s="4">
        <f>'Flight Data'!$C44</f>
        <v>99</v>
      </c>
      <c r="AL46" s="4">
        <f>' Inputs and Outputs Part A'!$D$4+[0]!Five</f>
        <v>105</v>
      </c>
      <c r="AM46" s="4">
        <f t="shared" si="4"/>
        <v>99</v>
      </c>
      <c r="AN46" s="4">
        <f>IF(AM46-AJ46&gt;' Inputs and Outputs Part A'!$D$4,[0]!Five-AJ46,0)</f>
        <v>0</v>
      </c>
      <c r="AO46" s="4">
        <f>AM46*' Inputs and Outputs Part A'!$D$5-'Model Part A'!AN46*' Inputs and Outputs Part A'!$D$6</f>
        <v>3960</v>
      </c>
    </row>
    <row r="47" spans="2:41" x14ac:dyDescent="0.2">
      <c r="B47" s="4" t="str">
        <f>'Flight Data'!$A45</f>
        <v>G44</v>
      </c>
      <c r="C47" s="4">
        <f>'Flight Data'!$B45</f>
        <v>4</v>
      </c>
      <c r="D47" s="4">
        <f>'Flight Data'!$C45</f>
        <v>120</v>
      </c>
      <c r="E47" s="4">
        <f>Capacity+[0]!One</f>
        <v>101</v>
      </c>
      <c r="F47" s="4">
        <f t="shared" si="0"/>
        <v>101</v>
      </c>
      <c r="G47" s="4">
        <f>IF(F47-C47&gt;' Inputs and Outputs Part A'!$D$4,One-C47,0)</f>
        <v>0</v>
      </c>
      <c r="H47" s="4">
        <f>F47*' Inputs and Outputs Part A'!$D$5-'Model Part A'!G47*' Inputs and Outputs Part A'!$D$6</f>
        <v>4040</v>
      </c>
      <c r="K47" s="4" t="str">
        <f>'Flight Data'!$A45</f>
        <v>G44</v>
      </c>
      <c r="L47" s="4">
        <f>'Flight Data'!$B45</f>
        <v>4</v>
      </c>
      <c r="M47" s="4">
        <f>'Flight Data'!$C45</f>
        <v>120</v>
      </c>
      <c r="N47" s="4">
        <f>' Inputs and Outputs Part A'!$D$4+' Inputs and Outputs Part A'!$D$12</f>
        <v>102</v>
      </c>
      <c r="O47" s="4">
        <f t="shared" si="1"/>
        <v>102</v>
      </c>
      <c r="P47" s="4">
        <f>IF(O47-L47&gt;' Inputs and Outputs Part A'!$D$4,[0]!Two-L47,0)</f>
        <v>0</v>
      </c>
      <c r="Q47" s="4">
        <f>O47*' Inputs and Outputs Part A'!$D$5-'Model Part A'!P47*' Inputs and Outputs Part A'!$D$6</f>
        <v>4080</v>
      </c>
      <c r="S47" s="4" t="str">
        <f>'Flight Data'!$A45</f>
        <v>G44</v>
      </c>
      <c r="T47" s="4">
        <f>'Flight Data'!$B45</f>
        <v>4</v>
      </c>
      <c r="U47" s="4">
        <f>'Flight Data'!$C45</f>
        <v>120</v>
      </c>
      <c r="V47" s="4">
        <f>' Inputs and Outputs Part A'!$D$4+[0]!Three</f>
        <v>103</v>
      </c>
      <c r="W47" s="4">
        <f t="shared" si="2"/>
        <v>103</v>
      </c>
      <c r="X47" s="4">
        <f>IF(W47-T47&gt;' Inputs and Outputs Part A'!$D$4,[0]!Three-T47,0)</f>
        <v>0</v>
      </c>
      <c r="Y47" s="4">
        <f>W47*' Inputs and Outputs Part A'!$D$5-'Model Part A'!X47*' Inputs and Outputs Part A'!$D$6</f>
        <v>4120</v>
      </c>
      <c r="AA47" s="4" t="str">
        <f>'Flight Data'!$A45</f>
        <v>G44</v>
      </c>
      <c r="AB47" s="4">
        <f>'Flight Data'!$B45</f>
        <v>4</v>
      </c>
      <c r="AC47" s="4">
        <f>'Flight Data'!$C45</f>
        <v>120</v>
      </c>
      <c r="AD47" s="4">
        <f>' Inputs and Outputs Part A'!$D$4+[0]!Four</f>
        <v>104</v>
      </c>
      <c r="AE47" s="4">
        <f t="shared" si="3"/>
        <v>104</v>
      </c>
      <c r="AF47" s="4">
        <f>IF(AE47-AB47&gt;' Inputs and Outputs Part A'!$D$4,[0]!Four-AB47,0)</f>
        <v>0</v>
      </c>
      <c r="AG47" s="4">
        <f>AE47*' Inputs and Outputs Part A'!$D$5-'Model Part A'!AF47*' Inputs and Outputs Part A'!$D$6</f>
        <v>4160</v>
      </c>
      <c r="AI47" s="4" t="str">
        <f>'Flight Data'!$A45</f>
        <v>G44</v>
      </c>
      <c r="AJ47" s="4">
        <f>'Flight Data'!$B45</f>
        <v>4</v>
      </c>
      <c r="AK47" s="4">
        <f>'Flight Data'!$C45</f>
        <v>120</v>
      </c>
      <c r="AL47" s="4">
        <f>' Inputs and Outputs Part A'!$D$4+[0]!Five</f>
        <v>105</v>
      </c>
      <c r="AM47" s="4">
        <f t="shared" si="4"/>
        <v>105</v>
      </c>
      <c r="AN47" s="4">
        <f>IF(AM47-AJ47&gt;' Inputs and Outputs Part A'!$D$4,[0]!Five-AJ47,0)</f>
        <v>1</v>
      </c>
      <c r="AO47" s="4">
        <f>AM47*' Inputs and Outputs Part A'!$D$5-'Model Part A'!AN47*' Inputs and Outputs Part A'!$D$6</f>
        <v>4100</v>
      </c>
    </row>
    <row r="48" spans="2:41" x14ac:dyDescent="0.2">
      <c r="B48" s="4" t="str">
        <f>'Flight Data'!$A46</f>
        <v>G45</v>
      </c>
      <c r="C48" s="4">
        <f>'Flight Data'!$B46</f>
        <v>1</v>
      </c>
      <c r="D48" s="4">
        <f>'Flight Data'!$C46</f>
        <v>109</v>
      </c>
      <c r="E48" s="4">
        <f>Capacity+[0]!One</f>
        <v>101</v>
      </c>
      <c r="F48" s="4">
        <f t="shared" si="0"/>
        <v>101</v>
      </c>
      <c r="G48" s="4">
        <f>IF(F48-C48&gt;' Inputs and Outputs Part A'!$D$4,One-C48,0)</f>
        <v>0</v>
      </c>
      <c r="H48" s="4">
        <f>F48*' Inputs and Outputs Part A'!$D$5-'Model Part A'!G48*' Inputs and Outputs Part A'!$D$6</f>
        <v>4040</v>
      </c>
      <c r="K48" s="4" t="str">
        <f>'Flight Data'!$A46</f>
        <v>G45</v>
      </c>
      <c r="L48" s="4">
        <f>'Flight Data'!$B46</f>
        <v>1</v>
      </c>
      <c r="M48" s="4">
        <f>'Flight Data'!$C46</f>
        <v>109</v>
      </c>
      <c r="N48" s="4">
        <f>' Inputs and Outputs Part A'!$D$4+' Inputs and Outputs Part A'!$D$12</f>
        <v>102</v>
      </c>
      <c r="O48" s="4">
        <f t="shared" si="1"/>
        <v>102</v>
      </c>
      <c r="P48" s="4">
        <f>IF(O48-L48&gt;' Inputs and Outputs Part A'!$D$4,[0]!Two-L48,0)</f>
        <v>1</v>
      </c>
      <c r="Q48" s="4">
        <f>O48*' Inputs and Outputs Part A'!$D$5-'Model Part A'!P48*' Inputs and Outputs Part A'!$D$6</f>
        <v>3980</v>
      </c>
      <c r="S48" s="4" t="str">
        <f>'Flight Data'!$A46</f>
        <v>G45</v>
      </c>
      <c r="T48" s="4">
        <f>'Flight Data'!$B46</f>
        <v>1</v>
      </c>
      <c r="U48" s="4">
        <f>'Flight Data'!$C46</f>
        <v>109</v>
      </c>
      <c r="V48" s="4">
        <f>' Inputs and Outputs Part A'!$D$4+[0]!Three</f>
        <v>103</v>
      </c>
      <c r="W48" s="4">
        <f t="shared" si="2"/>
        <v>103</v>
      </c>
      <c r="X48" s="4">
        <f>IF(W48-T48&gt;' Inputs and Outputs Part A'!$D$4,[0]!Three-T48,0)</f>
        <v>2</v>
      </c>
      <c r="Y48" s="4">
        <f>W48*' Inputs and Outputs Part A'!$D$5-'Model Part A'!X48*' Inputs and Outputs Part A'!$D$6</f>
        <v>3920</v>
      </c>
      <c r="AA48" s="4" t="str">
        <f>'Flight Data'!$A46</f>
        <v>G45</v>
      </c>
      <c r="AB48" s="4">
        <f>'Flight Data'!$B46</f>
        <v>1</v>
      </c>
      <c r="AC48" s="4">
        <f>'Flight Data'!$C46</f>
        <v>109</v>
      </c>
      <c r="AD48" s="4">
        <f>' Inputs and Outputs Part A'!$D$4+[0]!Four</f>
        <v>104</v>
      </c>
      <c r="AE48" s="4">
        <f t="shared" si="3"/>
        <v>104</v>
      </c>
      <c r="AF48" s="4">
        <f>IF(AE48-AB48&gt;' Inputs and Outputs Part A'!$D$4,[0]!Four-AB48,0)</f>
        <v>3</v>
      </c>
      <c r="AG48" s="4">
        <f>AE48*' Inputs and Outputs Part A'!$D$5-'Model Part A'!AF48*' Inputs and Outputs Part A'!$D$6</f>
        <v>3860</v>
      </c>
      <c r="AI48" s="4" t="str">
        <f>'Flight Data'!$A46</f>
        <v>G45</v>
      </c>
      <c r="AJ48" s="4">
        <f>'Flight Data'!$B46</f>
        <v>1</v>
      </c>
      <c r="AK48" s="4">
        <f>'Flight Data'!$C46</f>
        <v>109</v>
      </c>
      <c r="AL48" s="4">
        <f>' Inputs and Outputs Part A'!$D$4+[0]!Five</f>
        <v>105</v>
      </c>
      <c r="AM48" s="4">
        <f t="shared" si="4"/>
        <v>105</v>
      </c>
      <c r="AN48" s="4">
        <f>IF(AM48-AJ48&gt;' Inputs and Outputs Part A'!$D$4,[0]!Five-AJ48,0)</f>
        <v>4</v>
      </c>
      <c r="AO48" s="4">
        <f>AM48*' Inputs and Outputs Part A'!$D$5-'Model Part A'!AN48*' Inputs and Outputs Part A'!$D$6</f>
        <v>3800</v>
      </c>
    </row>
    <row r="49" spans="2:41" x14ac:dyDescent="0.2">
      <c r="B49" s="4" t="str">
        <f>'Flight Data'!$A47</f>
        <v>G46</v>
      </c>
      <c r="C49" s="4">
        <f>'Flight Data'!$B47</f>
        <v>2</v>
      </c>
      <c r="D49" s="4">
        <f>'Flight Data'!$C47</f>
        <v>107</v>
      </c>
      <c r="E49" s="4">
        <f>Capacity+[0]!One</f>
        <v>101</v>
      </c>
      <c r="F49" s="4">
        <f t="shared" si="0"/>
        <v>101</v>
      </c>
      <c r="G49" s="4">
        <f>IF(F49-C49&gt;' Inputs and Outputs Part A'!$D$4,One-C49,0)</f>
        <v>0</v>
      </c>
      <c r="H49" s="4">
        <f>F49*' Inputs and Outputs Part A'!$D$5-'Model Part A'!G49*' Inputs and Outputs Part A'!$D$6</f>
        <v>4040</v>
      </c>
      <c r="K49" s="4" t="str">
        <f>'Flight Data'!$A47</f>
        <v>G46</v>
      </c>
      <c r="L49" s="4">
        <f>'Flight Data'!$B47</f>
        <v>2</v>
      </c>
      <c r="M49" s="4">
        <f>'Flight Data'!$C47</f>
        <v>107</v>
      </c>
      <c r="N49" s="4">
        <f>' Inputs and Outputs Part A'!$D$4+' Inputs and Outputs Part A'!$D$12</f>
        <v>102</v>
      </c>
      <c r="O49" s="4">
        <f t="shared" si="1"/>
        <v>102</v>
      </c>
      <c r="P49" s="4">
        <f>IF(O49-L49&gt;' Inputs and Outputs Part A'!$D$4,[0]!Two-L49,0)</f>
        <v>0</v>
      </c>
      <c r="Q49" s="4">
        <f>O49*' Inputs and Outputs Part A'!$D$5-'Model Part A'!P49*' Inputs and Outputs Part A'!$D$6</f>
        <v>4080</v>
      </c>
      <c r="S49" s="4" t="str">
        <f>'Flight Data'!$A47</f>
        <v>G46</v>
      </c>
      <c r="T49" s="4">
        <f>'Flight Data'!$B47</f>
        <v>2</v>
      </c>
      <c r="U49" s="4">
        <f>'Flight Data'!$C47</f>
        <v>107</v>
      </c>
      <c r="V49" s="4">
        <f>' Inputs and Outputs Part A'!$D$4+[0]!Three</f>
        <v>103</v>
      </c>
      <c r="W49" s="4">
        <f t="shared" si="2"/>
        <v>103</v>
      </c>
      <c r="X49" s="4">
        <f>IF(W49-T49&gt;' Inputs and Outputs Part A'!$D$4,[0]!Three-T49,0)</f>
        <v>1</v>
      </c>
      <c r="Y49" s="4">
        <f>W49*' Inputs and Outputs Part A'!$D$5-'Model Part A'!X49*' Inputs and Outputs Part A'!$D$6</f>
        <v>4020</v>
      </c>
      <c r="AA49" s="4" t="str">
        <f>'Flight Data'!$A47</f>
        <v>G46</v>
      </c>
      <c r="AB49" s="4">
        <f>'Flight Data'!$B47</f>
        <v>2</v>
      </c>
      <c r="AC49" s="4">
        <f>'Flight Data'!$C47</f>
        <v>107</v>
      </c>
      <c r="AD49" s="4">
        <f>' Inputs and Outputs Part A'!$D$4+[0]!Four</f>
        <v>104</v>
      </c>
      <c r="AE49" s="4">
        <f t="shared" si="3"/>
        <v>104</v>
      </c>
      <c r="AF49" s="4">
        <f>IF(AE49-AB49&gt;' Inputs and Outputs Part A'!$D$4,[0]!Four-AB49,0)</f>
        <v>2</v>
      </c>
      <c r="AG49" s="4">
        <f>AE49*' Inputs and Outputs Part A'!$D$5-'Model Part A'!AF49*' Inputs and Outputs Part A'!$D$6</f>
        <v>3960</v>
      </c>
      <c r="AI49" s="4" t="str">
        <f>'Flight Data'!$A47</f>
        <v>G46</v>
      </c>
      <c r="AJ49" s="4">
        <f>'Flight Data'!$B47</f>
        <v>2</v>
      </c>
      <c r="AK49" s="4">
        <f>'Flight Data'!$C47</f>
        <v>107</v>
      </c>
      <c r="AL49" s="4">
        <f>' Inputs and Outputs Part A'!$D$4+[0]!Five</f>
        <v>105</v>
      </c>
      <c r="AM49" s="4">
        <f t="shared" si="4"/>
        <v>105</v>
      </c>
      <c r="AN49" s="4">
        <f>IF(AM49-AJ49&gt;' Inputs and Outputs Part A'!$D$4,[0]!Five-AJ49,0)</f>
        <v>3</v>
      </c>
      <c r="AO49" s="4">
        <f>AM49*' Inputs and Outputs Part A'!$D$5-'Model Part A'!AN49*' Inputs and Outputs Part A'!$D$6</f>
        <v>3900</v>
      </c>
    </row>
    <row r="50" spans="2:41" x14ac:dyDescent="0.2">
      <c r="B50" s="4" t="str">
        <f>'Flight Data'!$A48</f>
        <v>G47</v>
      </c>
      <c r="C50" s="4">
        <f>'Flight Data'!$B48</f>
        <v>5</v>
      </c>
      <c r="D50" s="4">
        <f>'Flight Data'!$C48</f>
        <v>108</v>
      </c>
      <c r="E50" s="4">
        <f>Capacity+[0]!One</f>
        <v>101</v>
      </c>
      <c r="F50" s="4">
        <f t="shared" si="0"/>
        <v>101</v>
      </c>
      <c r="G50" s="4">
        <f>IF(F50-C50&gt;' Inputs and Outputs Part A'!$D$4,One-C50,0)</f>
        <v>0</v>
      </c>
      <c r="H50" s="4">
        <f>F50*' Inputs and Outputs Part A'!$D$5-'Model Part A'!G50*' Inputs and Outputs Part A'!$D$6</f>
        <v>4040</v>
      </c>
      <c r="K50" s="4" t="str">
        <f>'Flight Data'!$A48</f>
        <v>G47</v>
      </c>
      <c r="L50" s="4">
        <f>'Flight Data'!$B48</f>
        <v>5</v>
      </c>
      <c r="M50" s="4">
        <f>'Flight Data'!$C48</f>
        <v>108</v>
      </c>
      <c r="N50" s="4">
        <f>' Inputs and Outputs Part A'!$D$4+' Inputs and Outputs Part A'!$D$12</f>
        <v>102</v>
      </c>
      <c r="O50" s="4">
        <f t="shared" si="1"/>
        <v>102</v>
      </c>
      <c r="P50" s="4">
        <f>IF(O50-L50&gt;' Inputs and Outputs Part A'!$D$4,[0]!Two-L50,0)</f>
        <v>0</v>
      </c>
      <c r="Q50" s="4">
        <f>O50*' Inputs and Outputs Part A'!$D$5-'Model Part A'!P50*' Inputs and Outputs Part A'!$D$6</f>
        <v>4080</v>
      </c>
      <c r="S50" s="4" t="str">
        <f>'Flight Data'!$A48</f>
        <v>G47</v>
      </c>
      <c r="T50" s="4">
        <f>'Flight Data'!$B48</f>
        <v>5</v>
      </c>
      <c r="U50" s="4">
        <f>'Flight Data'!$C48</f>
        <v>108</v>
      </c>
      <c r="V50" s="4">
        <f>' Inputs and Outputs Part A'!$D$4+[0]!Three</f>
        <v>103</v>
      </c>
      <c r="W50" s="4">
        <f t="shared" si="2"/>
        <v>103</v>
      </c>
      <c r="X50" s="4">
        <f>IF(W50-T50&gt;' Inputs and Outputs Part A'!$D$4,[0]!Three-T50,0)</f>
        <v>0</v>
      </c>
      <c r="Y50" s="4">
        <f>W50*' Inputs and Outputs Part A'!$D$5-'Model Part A'!X50*' Inputs and Outputs Part A'!$D$6</f>
        <v>4120</v>
      </c>
      <c r="AA50" s="4" t="str">
        <f>'Flight Data'!$A48</f>
        <v>G47</v>
      </c>
      <c r="AB50" s="4">
        <f>'Flight Data'!$B48</f>
        <v>5</v>
      </c>
      <c r="AC50" s="4">
        <f>'Flight Data'!$C48</f>
        <v>108</v>
      </c>
      <c r="AD50" s="4">
        <f>' Inputs and Outputs Part A'!$D$4+[0]!Four</f>
        <v>104</v>
      </c>
      <c r="AE50" s="4">
        <f t="shared" si="3"/>
        <v>104</v>
      </c>
      <c r="AF50" s="4">
        <f>IF(AE50-AB50&gt;' Inputs and Outputs Part A'!$D$4,[0]!Four-AB50,0)</f>
        <v>0</v>
      </c>
      <c r="AG50" s="4">
        <f>AE50*' Inputs and Outputs Part A'!$D$5-'Model Part A'!AF50*' Inputs and Outputs Part A'!$D$6</f>
        <v>4160</v>
      </c>
      <c r="AI50" s="4" t="str">
        <f>'Flight Data'!$A48</f>
        <v>G47</v>
      </c>
      <c r="AJ50" s="4">
        <f>'Flight Data'!$B48</f>
        <v>5</v>
      </c>
      <c r="AK50" s="4">
        <f>'Flight Data'!$C48</f>
        <v>108</v>
      </c>
      <c r="AL50" s="4">
        <f>' Inputs and Outputs Part A'!$D$4+[0]!Five</f>
        <v>105</v>
      </c>
      <c r="AM50" s="4">
        <f t="shared" si="4"/>
        <v>105</v>
      </c>
      <c r="AN50" s="4">
        <f>IF(AM50-AJ50&gt;' Inputs and Outputs Part A'!$D$4,[0]!Five-AJ50,0)</f>
        <v>0</v>
      </c>
      <c r="AO50" s="4">
        <f>AM50*' Inputs and Outputs Part A'!$D$5-'Model Part A'!AN50*' Inputs and Outputs Part A'!$D$6</f>
        <v>4200</v>
      </c>
    </row>
    <row r="51" spans="2:41" x14ac:dyDescent="0.2">
      <c r="B51" s="4" t="str">
        <f>'Flight Data'!$A49</f>
        <v>G48</v>
      </c>
      <c r="C51" s="4">
        <f>'Flight Data'!$B49</f>
        <v>1</v>
      </c>
      <c r="D51" s="4">
        <f>'Flight Data'!$C49</f>
        <v>113</v>
      </c>
      <c r="E51" s="4">
        <f>Capacity+[0]!One</f>
        <v>101</v>
      </c>
      <c r="F51" s="4">
        <f t="shared" si="0"/>
        <v>101</v>
      </c>
      <c r="G51" s="4">
        <f>IF(F51-C51&gt;' Inputs and Outputs Part A'!$D$4,One-C51,0)</f>
        <v>0</v>
      </c>
      <c r="H51" s="4">
        <f>F51*' Inputs and Outputs Part A'!$D$5-'Model Part A'!G51*' Inputs and Outputs Part A'!$D$6</f>
        <v>4040</v>
      </c>
      <c r="K51" s="4" t="str">
        <f>'Flight Data'!$A49</f>
        <v>G48</v>
      </c>
      <c r="L51" s="4">
        <f>'Flight Data'!$B49</f>
        <v>1</v>
      </c>
      <c r="M51" s="4">
        <f>'Flight Data'!$C49</f>
        <v>113</v>
      </c>
      <c r="N51" s="4">
        <f>' Inputs and Outputs Part A'!$D$4+' Inputs and Outputs Part A'!$D$12</f>
        <v>102</v>
      </c>
      <c r="O51" s="4">
        <f t="shared" si="1"/>
        <v>102</v>
      </c>
      <c r="P51" s="4">
        <f>IF(O51-L51&gt;' Inputs and Outputs Part A'!$D$4,[0]!Two-L51,0)</f>
        <v>1</v>
      </c>
      <c r="Q51" s="4">
        <f>O51*' Inputs and Outputs Part A'!$D$5-'Model Part A'!P51*' Inputs and Outputs Part A'!$D$6</f>
        <v>3980</v>
      </c>
      <c r="S51" s="4" t="str">
        <f>'Flight Data'!$A49</f>
        <v>G48</v>
      </c>
      <c r="T51" s="4">
        <f>'Flight Data'!$B49</f>
        <v>1</v>
      </c>
      <c r="U51" s="4">
        <f>'Flight Data'!$C49</f>
        <v>113</v>
      </c>
      <c r="V51" s="4">
        <f>' Inputs and Outputs Part A'!$D$4+[0]!Three</f>
        <v>103</v>
      </c>
      <c r="W51" s="4">
        <f t="shared" si="2"/>
        <v>103</v>
      </c>
      <c r="X51" s="4">
        <f>IF(W51-T51&gt;' Inputs and Outputs Part A'!$D$4,[0]!Three-T51,0)</f>
        <v>2</v>
      </c>
      <c r="Y51" s="4">
        <f>W51*' Inputs and Outputs Part A'!$D$5-'Model Part A'!X51*' Inputs and Outputs Part A'!$D$6</f>
        <v>3920</v>
      </c>
      <c r="AA51" s="4" t="str">
        <f>'Flight Data'!$A49</f>
        <v>G48</v>
      </c>
      <c r="AB51" s="4">
        <f>'Flight Data'!$B49</f>
        <v>1</v>
      </c>
      <c r="AC51" s="4">
        <f>'Flight Data'!$C49</f>
        <v>113</v>
      </c>
      <c r="AD51" s="4">
        <f>' Inputs and Outputs Part A'!$D$4+[0]!Four</f>
        <v>104</v>
      </c>
      <c r="AE51" s="4">
        <f t="shared" si="3"/>
        <v>104</v>
      </c>
      <c r="AF51" s="4">
        <f>IF(AE51-AB51&gt;' Inputs and Outputs Part A'!$D$4,[0]!Four-AB51,0)</f>
        <v>3</v>
      </c>
      <c r="AG51" s="4">
        <f>AE51*' Inputs and Outputs Part A'!$D$5-'Model Part A'!AF51*' Inputs and Outputs Part A'!$D$6</f>
        <v>3860</v>
      </c>
      <c r="AI51" s="4" t="str">
        <f>'Flight Data'!$A49</f>
        <v>G48</v>
      </c>
      <c r="AJ51" s="4">
        <f>'Flight Data'!$B49</f>
        <v>1</v>
      </c>
      <c r="AK51" s="4">
        <f>'Flight Data'!$C49</f>
        <v>113</v>
      </c>
      <c r="AL51" s="4">
        <f>' Inputs and Outputs Part A'!$D$4+[0]!Five</f>
        <v>105</v>
      </c>
      <c r="AM51" s="4">
        <f t="shared" si="4"/>
        <v>105</v>
      </c>
      <c r="AN51" s="4">
        <f>IF(AM51-AJ51&gt;' Inputs and Outputs Part A'!$D$4,[0]!Five-AJ51,0)</f>
        <v>4</v>
      </c>
      <c r="AO51" s="4">
        <f>AM51*' Inputs and Outputs Part A'!$D$5-'Model Part A'!AN51*' Inputs and Outputs Part A'!$D$6</f>
        <v>3800</v>
      </c>
    </row>
    <row r="52" spans="2:41" x14ac:dyDescent="0.2">
      <c r="B52" s="4" t="str">
        <f>'Flight Data'!$A50</f>
        <v>G49</v>
      </c>
      <c r="C52" s="4">
        <f>'Flight Data'!$B50</f>
        <v>7</v>
      </c>
      <c r="D52" s="4">
        <f>'Flight Data'!$C50</f>
        <v>106</v>
      </c>
      <c r="E52" s="4">
        <f>Capacity+[0]!One</f>
        <v>101</v>
      </c>
      <c r="F52" s="4">
        <f t="shared" si="0"/>
        <v>101</v>
      </c>
      <c r="G52" s="4">
        <f>IF(F52-C52&gt;' Inputs and Outputs Part A'!$D$4,One-C52,0)</f>
        <v>0</v>
      </c>
      <c r="H52" s="4">
        <f>F52*' Inputs and Outputs Part A'!$D$5-'Model Part A'!G52*' Inputs and Outputs Part A'!$D$6</f>
        <v>4040</v>
      </c>
      <c r="K52" s="4" t="str">
        <f>'Flight Data'!$A50</f>
        <v>G49</v>
      </c>
      <c r="L52" s="4">
        <f>'Flight Data'!$B50</f>
        <v>7</v>
      </c>
      <c r="M52" s="4">
        <f>'Flight Data'!$C50</f>
        <v>106</v>
      </c>
      <c r="N52" s="4">
        <f>' Inputs and Outputs Part A'!$D$4+' Inputs and Outputs Part A'!$D$12</f>
        <v>102</v>
      </c>
      <c r="O52" s="4">
        <f t="shared" si="1"/>
        <v>102</v>
      </c>
      <c r="P52" s="4">
        <f>IF(O52-L52&gt;' Inputs and Outputs Part A'!$D$4,[0]!Two-L52,0)</f>
        <v>0</v>
      </c>
      <c r="Q52" s="4">
        <f>O52*' Inputs and Outputs Part A'!$D$5-'Model Part A'!P52*' Inputs and Outputs Part A'!$D$6</f>
        <v>4080</v>
      </c>
      <c r="S52" s="4" t="str">
        <f>'Flight Data'!$A50</f>
        <v>G49</v>
      </c>
      <c r="T52" s="4">
        <f>'Flight Data'!$B50</f>
        <v>7</v>
      </c>
      <c r="U52" s="4">
        <f>'Flight Data'!$C50</f>
        <v>106</v>
      </c>
      <c r="V52" s="4">
        <f>' Inputs and Outputs Part A'!$D$4+[0]!Three</f>
        <v>103</v>
      </c>
      <c r="W52" s="4">
        <f t="shared" si="2"/>
        <v>103</v>
      </c>
      <c r="X52" s="4">
        <f>IF(W52-T52&gt;' Inputs and Outputs Part A'!$D$4,[0]!Three-T52,0)</f>
        <v>0</v>
      </c>
      <c r="Y52" s="4">
        <f>W52*' Inputs and Outputs Part A'!$D$5-'Model Part A'!X52*' Inputs and Outputs Part A'!$D$6</f>
        <v>4120</v>
      </c>
      <c r="AA52" s="4" t="str">
        <f>'Flight Data'!$A50</f>
        <v>G49</v>
      </c>
      <c r="AB52" s="4">
        <f>'Flight Data'!$B50</f>
        <v>7</v>
      </c>
      <c r="AC52" s="4">
        <f>'Flight Data'!$C50</f>
        <v>106</v>
      </c>
      <c r="AD52" s="4">
        <f>' Inputs and Outputs Part A'!$D$4+[0]!Four</f>
        <v>104</v>
      </c>
      <c r="AE52" s="4">
        <f t="shared" si="3"/>
        <v>104</v>
      </c>
      <c r="AF52" s="4">
        <f>IF(AE52-AB52&gt;' Inputs and Outputs Part A'!$D$4,[0]!Four-AB52,0)</f>
        <v>0</v>
      </c>
      <c r="AG52" s="4">
        <f>AE52*' Inputs and Outputs Part A'!$D$5-'Model Part A'!AF52*' Inputs and Outputs Part A'!$D$6</f>
        <v>4160</v>
      </c>
      <c r="AI52" s="4" t="str">
        <f>'Flight Data'!$A50</f>
        <v>G49</v>
      </c>
      <c r="AJ52" s="4">
        <f>'Flight Data'!$B50</f>
        <v>7</v>
      </c>
      <c r="AK52" s="4">
        <f>'Flight Data'!$C50</f>
        <v>106</v>
      </c>
      <c r="AL52" s="4">
        <f>' Inputs and Outputs Part A'!$D$4+[0]!Five</f>
        <v>105</v>
      </c>
      <c r="AM52" s="4">
        <f t="shared" si="4"/>
        <v>105</v>
      </c>
      <c r="AN52" s="4">
        <f>IF(AM52-AJ52&gt;' Inputs and Outputs Part A'!$D$4,[0]!Five-AJ52,0)</f>
        <v>0</v>
      </c>
      <c r="AO52" s="4">
        <f>AM52*' Inputs and Outputs Part A'!$D$5-'Model Part A'!AN52*' Inputs and Outputs Part A'!$D$6</f>
        <v>4200</v>
      </c>
    </row>
    <row r="53" spans="2:41" x14ac:dyDescent="0.2">
      <c r="B53" s="4" t="str">
        <f>'Flight Data'!$A51</f>
        <v>G50</v>
      </c>
      <c r="C53" s="4">
        <f>'Flight Data'!$B51</f>
        <v>3</v>
      </c>
      <c r="D53" s="4">
        <f>'Flight Data'!$C51</f>
        <v>104</v>
      </c>
      <c r="E53" s="4">
        <f>Capacity+[0]!One</f>
        <v>101</v>
      </c>
      <c r="F53" s="4">
        <f t="shared" si="0"/>
        <v>101</v>
      </c>
      <c r="G53" s="4">
        <f>IF(F53-C53&gt;' Inputs and Outputs Part A'!$D$4,One-C53,0)</f>
        <v>0</v>
      </c>
      <c r="H53" s="4">
        <f>F53*' Inputs and Outputs Part A'!$D$5-'Model Part A'!G53*' Inputs and Outputs Part A'!$D$6</f>
        <v>4040</v>
      </c>
      <c r="K53" s="4" t="str">
        <f>'Flight Data'!$A51</f>
        <v>G50</v>
      </c>
      <c r="L53" s="4">
        <f>'Flight Data'!$B51</f>
        <v>3</v>
      </c>
      <c r="M53" s="4">
        <f>'Flight Data'!$C51</f>
        <v>104</v>
      </c>
      <c r="N53" s="4">
        <f>' Inputs and Outputs Part A'!$D$4+' Inputs and Outputs Part A'!$D$12</f>
        <v>102</v>
      </c>
      <c r="O53" s="4">
        <f t="shared" si="1"/>
        <v>102</v>
      </c>
      <c r="P53" s="4">
        <f>IF(O53-L53&gt;' Inputs and Outputs Part A'!$D$4,[0]!Two-L53,0)</f>
        <v>0</v>
      </c>
      <c r="Q53" s="4">
        <f>O53*' Inputs and Outputs Part A'!$D$5-'Model Part A'!P53*' Inputs and Outputs Part A'!$D$6</f>
        <v>4080</v>
      </c>
      <c r="S53" s="4" t="str">
        <f>'Flight Data'!$A51</f>
        <v>G50</v>
      </c>
      <c r="T53" s="4">
        <f>'Flight Data'!$B51</f>
        <v>3</v>
      </c>
      <c r="U53" s="4">
        <f>'Flight Data'!$C51</f>
        <v>104</v>
      </c>
      <c r="V53" s="4">
        <f>' Inputs and Outputs Part A'!$D$4+[0]!Three</f>
        <v>103</v>
      </c>
      <c r="W53" s="4">
        <f t="shared" si="2"/>
        <v>103</v>
      </c>
      <c r="X53" s="4">
        <f>IF(W53-T53&gt;' Inputs and Outputs Part A'!$D$4,[0]!Three-T53,0)</f>
        <v>0</v>
      </c>
      <c r="Y53" s="4">
        <f>W53*' Inputs and Outputs Part A'!$D$5-'Model Part A'!X53*' Inputs and Outputs Part A'!$D$6</f>
        <v>4120</v>
      </c>
      <c r="AA53" s="4" t="str">
        <f>'Flight Data'!$A51</f>
        <v>G50</v>
      </c>
      <c r="AB53" s="4">
        <f>'Flight Data'!$B51</f>
        <v>3</v>
      </c>
      <c r="AC53" s="4">
        <f>'Flight Data'!$C51</f>
        <v>104</v>
      </c>
      <c r="AD53" s="4">
        <f>' Inputs and Outputs Part A'!$D$4+[0]!Four</f>
        <v>104</v>
      </c>
      <c r="AE53" s="4">
        <f t="shared" si="3"/>
        <v>104</v>
      </c>
      <c r="AF53" s="4">
        <f>IF(AE53-AB53&gt;' Inputs and Outputs Part A'!$D$4,[0]!Four-AB53,0)</f>
        <v>1</v>
      </c>
      <c r="AG53" s="4">
        <f>AE53*' Inputs and Outputs Part A'!$D$5-'Model Part A'!AF53*' Inputs and Outputs Part A'!$D$6</f>
        <v>4060</v>
      </c>
      <c r="AI53" s="4" t="str">
        <f>'Flight Data'!$A51</f>
        <v>G50</v>
      </c>
      <c r="AJ53" s="4">
        <f>'Flight Data'!$B51</f>
        <v>3</v>
      </c>
      <c r="AK53" s="4">
        <f>'Flight Data'!$C51</f>
        <v>104</v>
      </c>
      <c r="AL53" s="4">
        <f>' Inputs and Outputs Part A'!$D$4+[0]!Five</f>
        <v>105</v>
      </c>
      <c r="AM53" s="4">
        <f t="shared" si="4"/>
        <v>104</v>
      </c>
      <c r="AN53" s="4">
        <f>IF(AM53-AJ53&gt;' Inputs and Outputs Part A'!$D$4,[0]!Five-AJ53,0)</f>
        <v>2</v>
      </c>
      <c r="AO53" s="4">
        <f>AM53*' Inputs and Outputs Part A'!$D$5-'Model Part A'!AN53*' Inputs and Outputs Part A'!$D$6</f>
        <v>3960</v>
      </c>
    </row>
    <row r="54" spans="2:41" x14ac:dyDescent="0.2">
      <c r="B54" s="4" t="str">
        <f>'Flight Data'!$A52</f>
        <v>G51</v>
      </c>
      <c r="C54" s="4">
        <f>'Flight Data'!$B52</f>
        <v>2</v>
      </c>
      <c r="D54" s="4">
        <f>'Flight Data'!$C52</f>
        <v>113</v>
      </c>
      <c r="E54" s="4">
        <f>Capacity+[0]!One</f>
        <v>101</v>
      </c>
      <c r="F54" s="4">
        <f t="shared" si="0"/>
        <v>101</v>
      </c>
      <c r="G54" s="4">
        <f>IF(F54-C54&gt;' Inputs and Outputs Part A'!$D$4,One-C54,0)</f>
        <v>0</v>
      </c>
      <c r="H54" s="4">
        <f>F54*' Inputs and Outputs Part A'!$D$5-'Model Part A'!G54*' Inputs and Outputs Part A'!$D$6</f>
        <v>4040</v>
      </c>
      <c r="K54" s="4" t="str">
        <f>'Flight Data'!$A52</f>
        <v>G51</v>
      </c>
      <c r="L54" s="4">
        <f>'Flight Data'!$B52</f>
        <v>2</v>
      </c>
      <c r="M54" s="4">
        <f>'Flight Data'!$C52</f>
        <v>113</v>
      </c>
      <c r="N54" s="4">
        <f>' Inputs and Outputs Part A'!$D$4+' Inputs and Outputs Part A'!$D$12</f>
        <v>102</v>
      </c>
      <c r="O54" s="4">
        <f t="shared" si="1"/>
        <v>102</v>
      </c>
      <c r="P54" s="4">
        <f>IF(O54-L54&gt;' Inputs and Outputs Part A'!$D$4,[0]!Two-L54,0)</f>
        <v>0</v>
      </c>
      <c r="Q54" s="4">
        <f>O54*' Inputs and Outputs Part A'!$D$5-'Model Part A'!P54*' Inputs and Outputs Part A'!$D$6</f>
        <v>4080</v>
      </c>
      <c r="S54" s="4" t="str">
        <f>'Flight Data'!$A52</f>
        <v>G51</v>
      </c>
      <c r="T54" s="4">
        <f>'Flight Data'!$B52</f>
        <v>2</v>
      </c>
      <c r="U54" s="4">
        <f>'Flight Data'!$C52</f>
        <v>113</v>
      </c>
      <c r="V54" s="4">
        <f>' Inputs and Outputs Part A'!$D$4+[0]!Three</f>
        <v>103</v>
      </c>
      <c r="W54" s="4">
        <f t="shared" si="2"/>
        <v>103</v>
      </c>
      <c r="X54" s="4">
        <f>IF(W54-T54&gt;' Inputs and Outputs Part A'!$D$4,[0]!Three-T54,0)</f>
        <v>1</v>
      </c>
      <c r="Y54" s="4">
        <f>W54*' Inputs and Outputs Part A'!$D$5-'Model Part A'!X54*' Inputs and Outputs Part A'!$D$6</f>
        <v>4020</v>
      </c>
      <c r="AA54" s="4" t="str">
        <f>'Flight Data'!$A52</f>
        <v>G51</v>
      </c>
      <c r="AB54" s="4">
        <f>'Flight Data'!$B52</f>
        <v>2</v>
      </c>
      <c r="AC54" s="4">
        <f>'Flight Data'!$C52</f>
        <v>113</v>
      </c>
      <c r="AD54" s="4">
        <f>' Inputs and Outputs Part A'!$D$4+[0]!Four</f>
        <v>104</v>
      </c>
      <c r="AE54" s="4">
        <f t="shared" si="3"/>
        <v>104</v>
      </c>
      <c r="AF54" s="4">
        <f>IF(AE54-AB54&gt;' Inputs and Outputs Part A'!$D$4,[0]!Four-AB54,0)</f>
        <v>2</v>
      </c>
      <c r="AG54" s="4">
        <f>AE54*' Inputs and Outputs Part A'!$D$5-'Model Part A'!AF54*' Inputs and Outputs Part A'!$D$6</f>
        <v>3960</v>
      </c>
      <c r="AI54" s="4" t="str">
        <f>'Flight Data'!$A52</f>
        <v>G51</v>
      </c>
      <c r="AJ54" s="4">
        <f>'Flight Data'!$B52</f>
        <v>2</v>
      </c>
      <c r="AK54" s="4">
        <f>'Flight Data'!$C52</f>
        <v>113</v>
      </c>
      <c r="AL54" s="4">
        <f>' Inputs and Outputs Part A'!$D$4+[0]!Five</f>
        <v>105</v>
      </c>
      <c r="AM54" s="4">
        <f t="shared" si="4"/>
        <v>105</v>
      </c>
      <c r="AN54" s="4">
        <f>IF(AM54-AJ54&gt;' Inputs and Outputs Part A'!$D$4,[0]!Five-AJ54,0)</f>
        <v>3</v>
      </c>
      <c r="AO54" s="4">
        <f>AM54*' Inputs and Outputs Part A'!$D$5-'Model Part A'!AN54*' Inputs and Outputs Part A'!$D$6</f>
        <v>3900</v>
      </c>
    </row>
    <row r="55" spans="2:41" x14ac:dyDescent="0.2">
      <c r="B55" s="4" t="str">
        <f>'Flight Data'!$A53</f>
        <v>G52</v>
      </c>
      <c r="C55" s="4">
        <f>'Flight Data'!$B53</f>
        <v>0</v>
      </c>
      <c r="D55" s="4">
        <f>'Flight Data'!$C53</f>
        <v>88</v>
      </c>
      <c r="E55" s="4">
        <f>Capacity+[0]!One</f>
        <v>101</v>
      </c>
      <c r="F55" s="4">
        <f t="shared" si="0"/>
        <v>88</v>
      </c>
      <c r="G55" s="4">
        <f>IF(F55-C55&gt;' Inputs and Outputs Part A'!$D$4,One-C55,0)</f>
        <v>0</v>
      </c>
      <c r="H55" s="4">
        <f>F55*' Inputs and Outputs Part A'!$D$5-'Model Part A'!G55*' Inputs and Outputs Part A'!$D$6</f>
        <v>3520</v>
      </c>
      <c r="K55" s="4" t="str">
        <f>'Flight Data'!$A53</f>
        <v>G52</v>
      </c>
      <c r="L55" s="4">
        <f>'Flight Data'!$B53</f>
        <v>0</v>
      </c>
      <c r="M55" s="4">
        <f>'Flight Data'!$C53</f>
        <v>88</v>
      </c>
      <c r="N55" s="4">
        <f>' Inputs and Outputs Part A'!$D$4+' Inputs and Outputs Part A'!$D$12</f>
        <v>102</v>
      </c>
      <c r="O55" s="4">
        <f t="shared" si="1"/>
        <v>88</v>
      </c>
      <c r="P55" s="4">
        <f>IF(O55-L55&gt;' Inputs and Outputs Part A'!$D$4,[0]!Two-L55,0)</f>
        <v>0</v>
      </c>
      <c r="Q55" s="4">
        <f>O55*' Inputs and Outputs Part A'!$D$5-'Model Part A'!P55*' Inputs and Outputs Part A'!$D$6</f>
        <v>3520</v>
      </c>
      <c r="S55" s="4" t="str">
        <f>'Flight Data'!$A53</f>
        <v>G52</v>
      </c>
      <c r="T55" s="4">
        <f>'Flight Data'!$B53</f>
        <v>0</v>
      </c>
      <c r="U55" s="4">
        <f>'Flight Data'!$C53</f>
        <v>88</v>
      </c>
      <c r="V55" s="4">
        <f>' Inputs and Outputs Part A'!$D$4+[0]!Three</f>
        <v>103</v>
      </c>
      <c r="W55" s="4">
        <f t="shared" si="2"/>
        <v>88</v>
      </c>
      <c r="X55" s="4">
        <f>IF(W55-T55&gt;' Inputs and Outputs Part A'!$D$4,[0]!Three-T55,0)</f>
        <v>0</v>
      </c>
      <c r="Y55" s="4">
        <f>W55*' Inputs and Outputs Part A'!$D$5-'Model Part A'!X55*' Inputs and Outputs Part A'!$D$6</f>
        <v>3520</v>
      </c>
      <c r="AA55" s="4" t="str">
        <f>'Flight Data'!$A53</f>
        <v>G52</v>
      </c>
      <c r="AB55" s="4">
        <f>'Flight Data'!$B53</f>
        <v>0</v>
      </c>
      <c r="AC55" s="4">
        <f>'Flight Data'!$C53</f>
        <v>88</v>
      </c>
      <c r="AD55" s="4">
        <f>' Inputs and Outputs Part A'!$D$4+[0]!Four</f>
        <v>104</v>
      </c>
      <c r="AE55" s="4">
        <f t="shared" si="3"/>
        <v>88</v>
      </c>
      <c r="AF55" s="4">
        <f>IF(AE55-AB55&gt;' Inputs and Outputs Part A'!$D$4,[0]!Four-AB55,0)</f>
        <v>0</v>
      </c>
      <c r="AG55" s="4">
        <f>AE55*' Inputs and Outputs Part A'!$D$5-'Model Part A'!AF55*' Inputs and Outputs Part A'!$D$6</f>
        <v>3520</v>
      </c>
      <c r="AI55" s="4" t="str">
        <f>'Flight Data'!$A53</f>
        <v>G52</v>
      </c>
      <c r="AJ55" s="4">
        <f>'Flight Data'!$B53</f>
        <v>0</v>
      </c>
      <c r="AK55" s="4">
        <f>'Flight Data'!$C53</f>
        <v>88</v>
      </c>
      <c r="AL55" s="4">
        <f>' Inputs and Outputs Part A'!$D$4+[0]!Five</f>
        <v>105</v>
      </c>
      <c r="AM55" s="4">
        <f t="shared" si="4"/>
        <v>88</v>
      </c>
      <c r="AN55" s="4">
        <f>IF(AM55-AJ55&gt;' Inputs and Outputs Part A'!$D$4,[0]!Five-AJ55,0)</f>
        <v>0</v>
      </c>
      <c r="AO55" s="4">
        <f>AM55*' Inputs and Outputs Part A'!$D$5-'Model Part A'!AN55*' Inputs and Outputs Part A'!$D$6</f>
        <v>3520</v>
      </c>
    </row>
    <row r="56" spans="2:41" x14ac:dyDescent="0.2">
      <c r="B56" s="4" t="str">
        <f>'Flight Data'!$A54</f>
        <v>G53</v>
      </c>
      <c r="C56" s="4">
        <f>'Flight Data'!$B54</f>
        <v>2</v>
      </c>
      <c r="D56" s="4">
        <f>'Flight Data'!$C54</f>
        <v>102</v>
      </c>
      <c r="E56" s="4">
        <f>Capacity+[0]!One</f>
        <v>101</v>
      </c>
      <c r="F56" s="4">
        <f t="shared" si="0"/>
        <v>101</v>
      </c>
      <c r="G56" s="4">
        <f>IF(F56-C56&gt;' Inputs and Outputs Part A'!$D$4,One-C56,0)</f>
        <v>0</v>
      </c>
      <c r="H56" s="4">
        <f>F56*' Inputs and Outputs Part A'!$D$5-'Model Part A'!G56*' Inputs and Outputs Part A'!$D$6</f>
        <v>4040</v>
      </c>
      <c r="K56" s="4" t="str">
        <f>'Flight Data'!$A54</f>
        <v>G53</v>
      </c>
      <c r="L56" s="4">
        <f>'Flight Data'!$B54</f>
        <v>2</v>
      </c>
      <c r="M56" s="4">
        <f>'Flight Data'!$C54</f>
        <v>102</v>
      </c>
      <c r="N56" s="4">
        <f>' Inputs and Outputs Part A'!$D$4+' Inputs and Outputs Part A'!$D$12</f>
        <v>102</v>
      </c>
      <c r="O56" s="4">
        <f t="shared" si="1"/>
        <v>102</v>
      </c>
      <c r="P56" s="4">
        <f>IF(O56-L56&gt;' Inputs and Outputs Part A'!$D$4,[0]!Two-L56,0)</f>
        <v>0</v>
      </c>
      <c r="Q56" s="4">
        <f>O56*' Inputs and Outputs Part A'!$D$5-'Model Part A'!P56*' Inputs and Outputs Part A'!$D$6</f>
        <v>4080</v>
      </c>
      <c r="S56" s="4" t="str">
        <f>'Flight Data'!$A54</f>
        <v>G53</v>
      </c>
      <c r="T56" s="4">
        <f>'Flight Data'!$B54</f>
        <v>2</v>
      </c>
      <c r="U56" s="4">
        <f>'Flight Data'!$C54</f>
        <v>102</v>
      </c>
      <c r="V56" s="4">
        <f>' Inputs and Outputs Part A'!$D$4+[0]!Three</f>
        <v>103</v>
      </c>
      <c r="W56" s="4">
        <f t="shared" si="2"/>
        <v>102</v>
      </c>
      <c r="X56" s="4">
        <f>IF(W56-T56&gt;' Inputs and Outputs Part A'!$D$4,[0]!Three-T56,0)</f>
        <v>0</v>
      </c>
      <c r="Y56" s="4">
        <f>W56*' Inputs and Outputs Part A'!$D$5-'Model Part A'!X56*' Inputs and Outputs Part A'!$D$6</f>
        <v>4080</v>
      </c>
      <c r="AA56" s="4" t="str">
        <f>'Flight Data'!$A54</f>
        <v>G53</v>
      </c>
      <c r="AB56" s="4">
        <f>'Flight Data'!$B54</f>
        <v>2</v>
      </c>
      <c r="AC56" s="4">
        <f>'Flight Data'!$C54</f>
        <v>102</v>
      </c>
      <c r="AD56" s="4">
        <f>' Inputs and Outputs Part A'!$D$4+[0]!Four</f>
        <v>104</v>
      </c>
      <c r="AE56" s="4">
        <f t="shared" si="3"/>
        <v>102</v>
      </c>
      <c r="AF56" s="4">
        <f>IF(AE56-AB56&gt;' Inputs and Outputs Part A'!$D$4,[0]!Four-AB56,0)</f>
        <v>0</v>
      </c>
      <c r="AG56" s="4">
        <f>AE56*' Inputs and Outputs Part A'!$D$5-'Model Part A'!AF56*' Inputs and Outputs Part A'!$D$6</f>
        <v>4080</v>
      </c>
      <c r="AI56" s="4" t="str">
        <f>'Flight Data'!$A54</f>
        <v>G53</v>
      </c>
      <c r="AJ56" s="4">
        <f>'Flight Data'!$B54</f>
        <v>2</v>
      </c>
      <c r="AK56" s="4">
        <f>'Flight Data'!$C54</f>
        <v>102</v>
      </c>
      <c r="AL56" s="4">
        <f>' Inputs and Outputs Part A'!$D$4+[0]!Five</f>
        <v>105</v>
      </c>
      <c r="AM56" s="4">
        <f t="shared" si="4"/>
        <v>102</v>
      </c>
      <c r="AN56" s="4">
        <f>IF(AM56-AJ56&gt;' Inputs and Outputs Part A'!$D$4,[0]!Five-AJ56,0)</f>
        <v>0</v>
      </c>
      <c r="AO56" s="4">
        <f>AM56*' Inputs and Outputs Part A'!$D$5-'Model Part A'!AN56*' Inputs and Outputs Part A'!$D$6</f>
        <v>4080</v>
      </c>
    </row>
    <row r="57" spans="2:41" x14ac:dyDescent="0.2">
      <c r="B57" s="4" t="str">
        <f>'Flight Data'!$A55</f>
        <v>G54</v>
      </c>
      <c r="C57" s="4">
        <f>'Flight Data'!$B55</f>
        <v>3</v>
      </c>
      <c r="D57" s="4">
        <f>'Flight Data'!$C55</f>
        <v>102</v>
      </c>
      <c r="E57" s="4">
        <f>Capacity+[0]!One</f>
        <v>101</v>
      </c>
      <c r="F57" s="4">
        <f t="shared" si="0"/>
        <v>101</v>
      </c>
      <c r="G57" s="4">
        <f>IF(F57-C57&gt;' Inputs and Outputs Part A'!$D$4,One-C57,0)</f>
        <v>0</v>
      </c>
      <c r="H57" s="4">
        <f>F57*' Inputs and Outputs Part A'!$D$5-'Model Part A'!G57*' Inputs and Outputs Part A'!$D$6</f>
        <v>4040</v>
      </c>
      <c r="K57" s="4" t="str">
        <f>'Flight Data'!$A55</f>
        <v>G54</v>
      </c>
      <c r="L57" s="4">
        <f>'Flight Data'!$B55</f>
        <v>3</v>
      </c>
      <c r="M57" s="4">
        <f>'Flight Data'!$C55</f>
        <v>102</v>
      </c>
      <c r="N57" s="4">
        <f>' Inputs and Outputs Part A'!$D$4+' Inputs and Outputs Part A'!$D$12</f>
        <v>102</v>
      </c>
      <c r="O57" s="4">
        <f t="shared" si="1"/>
        <v>102</v>
      </c>
      <c r="P57" s="4">
        <f>IF(O57-L57&gt;' Inputs and Outputs Part A'!$D$4,[0]!Two-L57,0)</f>
        <v>0</v>
      </c>
      <c r="Q57" s="4">
        <f>O57*' Inputs and Outputs Part A'!$D$5-'Model Part A'!P57*' Inputs and Outputs Part A'!$D$6</f>
        <v>4080</v>
      </c>
      <c r="S57" s="4" t="str">
        <f>'Flight Data'!$A55</f>
        <v>G54</v>
      </c>
      <c r="T57" s="4">
        <f>'Flight Data'!$B55</f>
        <v>3</v>
      </c>
      <c r="U57" s="4">
        <f>'Flight Data'!$C55</f>
        <v>102</v>
      </c>
      <c r="V57" s="4">
        <f>' Inputs and Outputs Part A'!$D$4+[0]!Three</f>
        <v>103</v>
      </c>
      <c r="W57" s="4">
        <f t="shared" si="2"/>
        <v>102</v>
      </c>
      <c r="X57" s="4">
        <f>IF(W57-T57&gt;' Inputs and Outputs Part A'!$D$4,[0]!Three-T57,0)</f>
        <v>0</v>
      </c>
      <c r="Y57" s="4">
        <f>W57*' Inputs and Outputs Part A'!$D$5-'Model Part A'!X57*' Inputs and Outputs Part A'!$D$6</f>
        <v>4080</v>
      </c>
      <c r="AA57" s="4" t="str">
        <f>'Flight Data'!$A55</f>
        <v>G54</v>
      </c>
      <c r="AB57" s="4">
        <f>'Flight Data'!$B55</f>
        <v>3</v>
      </c>
      <c r="AC57" s="4">
        <f>'Flight Data'!$C55</f>
        <v>102</v>
      </c>
      <c r="AD57" s="4">
        <f>' Inputs and Outputs Part A'!$D$4+[0]!Four</f>
        <v>104</v>
      </c>
      <c r="AE57" s="4">
        <f t="shared" si="3"/>
        <v>102</v>
      </c>
      <c r="AF57" s="4">
        <f>IF(AE57-AB57&gt;' Inputs and Outputs Part A'!$D$4,[0]!Four-AB57,0)</f>
        <v>0</v>
      </c>
      <c r="AG57" s="4">
        <f>AE57*' Inputs and Outputs Part A'!$D$5-'Model Part A'!AF57*' Inputs and Outputs Part A'!$D$6</f>
        <v>4080</v>
      </c>
      <c r="AI57" s="4" t="str">
        <f>'Flight Data'!$A55</f>
        <v>G54</v>
      </c>
      <c r="AJ57" s="4">
        <f>'Flight Data'!$B55</f>
        <v>3</v>
      </c>
      <c r="AK57" s="4">
        <f>'Flight Data'!$C55</f>
        <v>102</v>
      </c>
      <c r="AL57" s="4">
        <f>' Inputs and Outputs Part A'!$D$4+[0]!Five</f>
        <v>105</v>
      </c>
      <c r="AM57" s="4">
        <f t="shared" si="4"/>
        <v>102</v>
      </c>
      <c r="AN57" s="4">
        <f>IF(AM57-AJ57&gt;' Inputs and Outputs Part A'!$D$4,[0]!Five-AJ57,0)</f>
        <v>0</v>
      </c>
      <c r="AO57" s="4">
        <f>AM57*' Inputs and Outputs Part A'!$D$5-'Model Part A'!AN57*' Inputs and Outputs Part A'!$D$6</f>
        <v>4080</v>
      </c>
    </row>
    <row r="58" spans="2:41" x14ac:dyDescent="0.2">
      <c r="B58" s="4" t="str">
        <f>'Flight Data'!$A56</f>
        <v>G55</v>
      </c>
      <c r="C58" s="4">
        <f>'Flight Data'!$B56</f>
        <v>2</v>
      </c>
      <c r="D58" s="4">
        <f>'Flight Data'!$C56</f>
        <v>103</v>
      </c>
      <c r="E58" s="4">
        <f>Capacity+[0]!One</f>
        <v>101</v>
      </c>
      <c r="F58" s="4">
        <f t="shared" si="0"/>
        <v>101</v>
      </c>
      <c r="G58" s="4">
        <f>IF(F58-C58&gt;' Inputs and Outputs Part A'!$D$4,One-C58,0)</f>
        <v>0</v>
      </c>
      <c r="H58" s="4">
        <f>F58*' Inputs and Outputs Part A'!$D$5-'Model Part A'!G58*' Inputs and Outputs Part A'!$D$6</f>
        <v>4040</v>
      </c>
      <c r="K58" s="4" t="str">
        <f>'Flight Data'!$A56</f>
        <v>G55</v>
      </c>
      <c r="L58" s="4">
        <f>'Flight Data'!$B56</f>
        <v>2</v>
      </c>
      <c r="M58" s="4">
        <f>'Flight Data'!$C56</f>
        <v>103</v>
      </c>
      <c r="N58" s="4">
        <f>' Inputs and Outputs Part A'!$D$4+' Inputs and Outputs Part A'!$D$12</f>
        <v>102</v>
      </c>
      <c r="O58" s="4">
        <f t="shared" si="1"/>
        <v>102</v>
      </c>
      <c r="P58" s="4">
        <f>IF(O58-L58&gt;' Inputs and Outputs Part A'!$D$4,[0]!Two-L58,0)</f>
        <v>0</v>
      </c>
      <c r="Q58" s="4">
        <f>O58*' Inputs and Outputs Part A'!$D$5-'Model Part A'!P58*' Inputs and Outputs Part A'!$D$6</f>
        <v>4080</v>
      </c>
      <c r="S58" s="4" t="str">
        <f>'Flight Data'!$A56</f>
        <v>G55</v>
      </c>
      <c r="T58" s="4">
        <f>'Flight Data'!$B56</f>
        <v>2</v>
      </c>
      <c r="U58" s="4">
        <f>'Flight Data'!$C56</f>
        <v>103</v>
      </c>
      <c r="V58" s="4">
        <f>' Inputs and Outputs Part A'!$D$4+[0]!Three</f>
        <v>103</v>
      </c>
      <c r="W58" s="4">
        <f t="shared" si="2"/>
        <v>103</v>
      </c>
      <c r="X58" s="4">
        <f>IF(W58-T58&gt;' Inputs and Outputs Part A'!$D$4,[0]!Three-T58,0)</f>
        <v>1</v>
      </c>
      <c r="Y58" s="4">
        <f>W58*' Inputs and Outputs Part A'!$D$5-'Model Part A'!X58*' Inputs and Outputs Part A'!$D$6</f>
        <v>4020</v>
      </c>
      <c r="AA58" s="4" t="str">
        <f>'Flight Data'!$A56</f>
        <v>G55</v>
      </c>
      <c r="AB58" s="4">
        <f>'Flight Data'!$B56</f>
        <v>2</v>
      </c>
      <c r="AC58" s="4">
        <f>'Flight Data'!$C56</f>
        <v>103</v>
      </c>
      <c r="AD58" s="4">
        <f>' Inputs and Outputs Part A'!$D$4+[0]!Four</f>
        <v>104</v>
      </c>
      <c r="AE58" s="4">
        <f t="shared" si="3"/>
        <v>103</v>
      </c>
      <c r="AF58" s="4">
        <f>IF(AE58-AB58&gt;' Inputs and Outputs Part A'!$D$4,[0]!Four-AB58,0)</f>
        <v>2</v>
      </c>
      <c r="AG58" s="4">
        <f>AE58*' Inputs and Outputs Part A'!$D$5-'Model Part A'!AF58*' Inputs and Outputs Part A'!$D$6</f>
        <v>3920</v>
      </c>
      <c r="AI58" s="4" t="str">
        <f>'Flight Data'!$A56</f>
        <v>G55</v>
      </c>
      <c r="AJ58" s="4">
        <f>'Flight Data'!$B56</f>
        <v>2</v>
      </c>
      <c r="AK58" s="4">
        <f>'Flight Data'!$C56</f>
        <v>103</v>
      </c>
      <c r="AL58" s="4">
        <f>' Inputs and Outputs Part A'!$D$4+[0]!Five</f>
        <v>105</v>
      </c>
      <c r="AM58" s="4">
        <f t="shared" si="4"/>
        <v>103</v>
      </c>
      <c r="AN58" s="4">
        <f>IF(AM58-AJ58&gt;' Inputs and Outputs Part A'!$D$4,[0]!Five-AJ58,0)</f>
        <v>3</v>
      </c>
      <c r="AO58" s="4">
        <f>AM58*' Inputs and Outputs Part A'!$D$5-'Model Part A'!AN58*' Inputs and Outputs Part A'!$D$6</f>
        <v>3820</v>
      </c>
    </row>
    <row r="59" spans="2:41" x14ac:dyDescent="0.2">
      <c r="B59" s="4" t="str">
        <f>'Flight Data'!$A57</f>
        <v>G56</v>
      </c>
      <c r="C59" s="4">
        <f>'Flight Data'!$B57</f>
        <v>2</v>
      </c>
      <c r="D59" s="4">
        <f>'Flight Data'!$C57</f>
        <v>104</v>
      </c>
      <c r="E59" s="4">
        <f>Capacity+[0]!One</f>
        <v>101</v>
      </c>
      <c r="F59" s="4">
        <f t="shared" si="0"/>
        <v>101</v>
      </c>
      <c r="G59" s="4">
        <f>IF(F59-C59&gt;' Inputs and Outputs Part A'!$D$4,One-C59,0)</f>
        <v>0</v>
      </c>
      <c r="H59" s="4">
        <f>F59*' Inputs and Outputs Part A'!$D$5-'Model Part A'!G59*' Inputs and Outputs Part A'!$D$6</f>
        <v>4040</v>
      </c>
      <c r="K59" s="4" t="str">
        <f>'Flight Data'!$A57</f>
        <v>G56</v>
      </c>
      <c r="L59" s="4">
        <f>'Flight Data'!$B57</f>
        <v>2</v>
      </c>
      <c r="M59" s="4">
        <f>'Flight Data'!$C57</f>
        <v>104</v>
      </c>
      <c r="N59" s="4">
        <f>' Inputs and Outputs Part A'!$D$4+' Inputs and Outputs Part A'!$D$12</f>
        <v>102</v>
      </c>
      <c r="O59" s="4">
        <f t="shared" si="1"/>
        <v>102</v>
      </c>
      <c r="P59" s="4">
        <f>IF(O59-L59&gt;' Inputs and Outputs Part A'!$D$4,[0]!Two-L59,0)</f>
        <v>0</v>
      </c>
      <c r="Q59" s="4">
        <f>O59*' Inputs and Outputs Part A'!$D$5-'Model Part A'!P59*' Inputs and Outputs Part A'!$D$6</f>
        <v>4080</v>
      </c>
      <c r="S59" s="4" t="str">
        <f>'Flight Data'!$A57</f>
        <v>G56</v>
      </c>
      <c r="T59" s="4">
        <f>'Flight Data'!$B57</f>
        <v>2</v>
      </c>
      <c r="U59" s="4">
        <f>'Flight Data'!$C57</f>
        <v>104</v>
      </c>
      <c r="V59" s="4">
        <f>' Inputs and Outputs Part A'!$D$4+[0]!Three</f>
        <v>103</v>
      </c>
      <c r="W59" s="4">
        <f t="shared" si="2"/>
        <v>103</v>
      </c>
      <c r="X59" s="4">
        <f>IF(W59-T59&gt;' Inputs and Outputs Part A'!$D$4,[0]!Three-T59,0)</f>
        <v>1</v>
      </c>
      <c r="Y59" s="4">
        <f>W59*' Inputs and Outputs Part A'!$D$5-'Model Part A'!X59*' Inputs and Outputs Part A'!$D$6</f>
        <v>4020</v>
      </c>
      <c r="AA59" s="4" t="str">
        <f>'Flight Data'!$A57</f>
        <v>G56</v>
      </c>
      <c r="AB59" s="4">
        <f>'Flight Data'!$B57</f>
        <v>2</v>
      </c>
      <c r="AC59" s="4">
        <f>'Flight Data'!$C57</f>
        <v>104</v>
      </c>
      <c r="AD59" s="4">
        <f>' Inputs and Outputs Part A'!$D$4+[0]!Four</f>
        <v>104</v>
      </c>
      <c r="AE59" s="4">
        <f t="shared" si="3"/>
        <v>104</v>
      </c>
      <c r="AF59" s="4">
        <f>IF(AE59-AB59&gt;' Inputs and Outputs Part A'!$D$4,[0]!Four-AB59,0)</f>
        <v>2</v>
      </c>
      <c r="AG59" s="4">
        <f>AE59*' Inputs and Outputs Part A'!$D$5-'Model Part A'!AF59*' Inputs and Outputs Part A'!$D$6</f>
        <v>3960</v>
      </c>
      <c r="AI59" s="4" t="str">
        <f>'Flight Data'!$A57</f>
        <v>G56</v>
      </c>
      <c r="AJ59" s="4">
        <f>'Flight Data'!$B57</f>
        <v>2</v>
      </c>
      <c r="AK59" s="4">
        <f>'Flight Data'!$C57</f>
        <v>104</v>
      </c>
      <c r="AL59" s="4">
        <f>' Inputs and Outputs Part A'!$D$4+[0]!Five</f>
        <v>105</v>
      </c>
      <c r="AM59" s="4">
        <f t="shared" si="4"/>
        <v>104</v>
      </c>
      <c r="AN59" s="4">
        <f>IF(AM59-AJ59&gt;' Inputs and Outputs Part A'!$D$4,[0]!Five-AJ59,0)</f>
        <v>3</v>
      </c>
      <c r="AO59" s="4">
        <f>AM59*' Inputs and Outputs Part A'!$D$5-'Model Part A'!AN59*' Inputs and Outputs Part A'!$D$6</f>
        <v>3860</v>
      </c>
    </row>
    <row r="60" spans="2:41" x14ac:dyDescent="0.2">
      <c r="B60" s="4" t="str">
        <f>'Flight Data'!$A58</f>
        <v>G57</v>
      </c>
      <c r="C60" s="4">
        <f>'Flight Data'!$B58</f>
        <v>2</v>
      </c>
      <c r="D60" s="4">
        <f>'Flight Data'!$C58</f>
        <v>98</v>
      </c>
      <c r="E60" s="4">
        <f>Capacity+[0]!One</f>
        <v>101</v>
      </c>
      <c r="F60" s="4">
        <f t="shared" si="0"/>
        <v>98</v>
      </c>
      <c r="G60" s="4">
        <f>IF(F60-C60&gt;' Inputs and Outputs Part A'!$D$4,One-C60,0)</f>
        <v>0</v>
      </c>
      <c r="H60" s="4">
        <f>F60*' Inputs and Outputs Part A'!$D$5-'Model Part A'!G60*' Inputs and Outputs Part A'!$D$6</f>
        <v>3920</v>
      </c>
      <c r="K60" s="4" t="str">
        <f>'Flight Data'!$A58</f>
        <v>G57</v>
      </c>
      <c r="L60" s="4">
        <f>'Flight Data'!$B58</f>
        <v>2</v>
      </c>
      <c r="M60" s="4">
        <f>'Flight Data'!$C58</f>
        <v>98</v>
      </c>
      <c r="N60" s="4">
        <f>' Inputs and Outputs Part A'!$D$4+' Inputs and Outputs Part A'!$D$12</f>
        <v>102</v>
      </c>
      <c r="O60" s="4">
        <f t="shared" si="1"/>
        <v>98</v>
      </c>
      <c r="P60" s="4">
        <f>IF(O60-L60&gt;' Inputs and Outputs Part A'!$D$4,[0]!Two-L60,0)</f>
        <v>0</v>
      </c>
      <c r="Q60" s="4">
        <f>O60*' Inputs and Outputs Part A'!$D$5-'Model Part A'!P60*' Inputs and Outputs Part A'!$D$6</f>
        <v>3920</v>
      </c>
      <c r="S60" s="4" t="str">
        <f>'Flight Data'!$A58</f>
        <v>G57</v>
      </c>
      <c r="T60" s="4">
        <f>'Flight Data'!$B58</f>
        <v>2</v>
      </c>
      <c r="U60" s="4">
        <f>'Flight Data'!$C58</f>
        <v>98</v>
      </c>
      <c r="V60" s="4">
        <f>' Inputs and Outputs Part A'!$D$4+[0]!Three</f>
        <v>103</v>
      </c>
      <c r="W60" s="4">
        <f t="shared" si="2"/>
        <v>98</v>
      </c>
      <c r="X60" s="4">
        <f>IF(W60-T60&gt;' Inputs and Outputs Part A'!$D$4,[0]!Three-T60,0)</f>
        <v>0</v>
      </c>
      <c r="Y60" s="4">
        <f>W60*' Inputs and Outputs Part A'!$D$5-'Model Part A'!X60*' Inputs and Outputs Part A'!$D$6</f>
        <v>3920</v>
      </c>
      <c r="AA60" s="4" t="str">
        <f>'Flight Data'!$A58</f>
        <v>G57</v>
      </c>
      <c r="AB60" s="4">
        <f>'Flight Data'!$B58</f>
        <v>2</v>
      </c>
      <c r="AC60" s="4">
        <f>'Flight Data'!$C58</f>
        <v>98</v>
      </c>
      <c r="AD60" s="4">
        <f>' Inputs and Outputs Part A'!$D$4+[0]!Four</f>
        <v>104</v>
      </c>
      <c r="AE60" s="4">
        <f t="shared" si="3"/>
        <v>98</v>
      </c>
      <c r="AF60" s="4">
        <f>IF(AE60-AB60&gt;' Inputs and Outputs Part A'!$D$4,[0]!Four-AB60,0)</f>
        <v>0</v>
      </c>
      <c r="AG60" s="4">
        <f>AE60*' Inputs and Outputs Part A'!$D$5-'Model Part A'!AF60*' Inputs and Outputs Part A'!$D$6</f>
        <v>3920</v>
      </c>
      <c r="AI60" s="4" t="str">
        <f>'Flight Data'!$A58</f>
        <v>G57</v>
      </c>
      <c r="AJ60" s="4">
        <f>'Flight Data'!$B58</f>
        <v>2</v>
      </c>
      <c r="AK60" s="4">
        <f>'Flight Data'!$C58</f>
        <v>98</v>
      </c>
      <c r="AL60" s="4">
        <f>' Inputs and Outputs Part A'!$D$4+[0]!Five</f>
        <v>105</v>
      </c>
      <c r="AM60" s="4">
        <f t="shared" si="4"/>
        <v>98</v>
      </c>
      <c r="AN60" s="4">
        <f>IF(AM60-AJ60&gt;' Inputs and Outputs Part A'!$D$4,[0]!Five-AJ60,0)</f>
        <v>0</v>
      </c>
      <c r="AO60" s="4">
        <f>AM60*' Inputs and Outputs Part A'!$D$5-'Model Part A'!AN60*' Inputs and Outputs Part A'!$D$6</f>
        <v>3920</v>
      </c>
    </row>
    <row r="61" spans="2:41" x14ac:dyDescent="0.2">
      <c r="B61" s="4" t="str">
        <f>'Flight Data'!$A59</f>
        <v>G58</v>
      </c>
      <c r="C61" s="4">
        <f>'Flight Data'!$B59</f>
        <v>5</v>
      </c>
      <c r="D61" s="4">
        <f>'Flight Data'!$C59</f>
        <v>99</v>
      </c>
      <c r="E61" s="4">
        <f>Capacity+[0]!One</f>
        <v>101</v>
      </c>
      <c r="F61" s="4">
        <f t="shared" si="0"/>
        <v>99</v>
      </c>
      <c r="G61" s="4">
        <f>IF(F61-C61&gt;' Inputs and Outputs Part A'!$D$4,One-C61,0)</f>
        <v>0</v>
      </c>
      <c r="H61" s="4">
        <f>F61*' Inputs and Outputs Part A'!$D$5-'Model Part A'!G61*' Inputs and Outputs Part A'!$D$6</f>
        <v>3960</v>
      </c>
      <c r="K61" s="4" t="str">
        <f>'Flight Data'!$A59</f>
        <v>G58</v>
      </c>
      <c r="L61" s="4">
        <f>'Flight Data'!$B59</f>
        <v>5</v>
      </c>
      <c r="M61" s="4">
        <f>'Flight Data'!$C59</f>
        <v>99</v>
      </c>
      <c r="N61" s="4">
        <f>' Inputs and Outputs Part A'!$D$4+' Inputs and Outputs Part A'!$D$12</f>
        <v>102</v>
      </c>
      <c r="O61" s="4">
        <f t="shared" si="1"/>
        <v>99</v>
      </c>
      <c r="P61" s="4">
        <f>IF(O61-L61&gt;' Inputs and Outputs Part A'!$D$4,[0]!Two-L61,0)</f>
        <v>0</v>
      </c>
      <c r="Q61" s="4">
        <f>O61*' Inputs and Outputs Part A'!$D$5-'Model Part A'!P61*' Inputs and Outputs Part A'!$D$6</f>
        <v>3960</v>
      </c>
      <c r="S61" s="4" t="str">
        <f>'Flight Data'!$A59</f>
        <v>G58</v>
      </c>
      <c r="T61" s="4">
        <f>'Flight Data'!$B59</f>
        <v>5</v>
      </c>
      <c r="U61" s="4">
        <f>'Flight Data'!$C59</f>
        <v>99</v>
      </c>
      <c r="V61" s="4">
        <f>' Inputs and Outputs Part A'!$D$4+[0]!Three</f>
        <v>103</v>
      </c>
      <c r="W61" s="4">
        <f t="shared" si="2"/>
        <v>99</v>
      </c>
      <c r="X61" s="4">
        <f>IF(W61-T61&gt;' Inputs and Outputs Part A'!$D$4,[0]!Three-T61,0)</f>
        <v>0</v>
      </c>
      <c r="Y61" s="4">
        <f>W61*' Inputs and Outputs Part A'!$D$5-'Model Part A'!X61*' Inputs and Outputs Part A'!$D$6</f>
        <v>3960</v>
      </c>
      <c r="AA61" s="4" t="str">
        <f>'Flight Data'!$A59</f>
        <v>G58</v>
      </c>
      <c r="AB61" s="4">
        <f>'Flight Data'!$B59</f>
        <v>5</v>
      </c>
      <c r="AC61" s="4">
        <f>'Flight Data'!$C59</f>
        <v>99</v>
      </c>
      <c r="AD61" s="4">
        <f>' Inputs and Outputs Part A'!$D$4+[0]!Four</f>
        <v>104</v>
      </c>
      <c r="AE61" s="4">
        <f t="shared" si="3"/>
        <v>99</v>
      </c>
      <c r="AF61" s="4">
        <f>IF(AE61-AB61&gt;' Inputs and Outputs Part A'!$D$4,[0]!Four-AB61,0)</f>
        <v>0</v>
      </c>
      <c r="AG61" s="4">
        <f>AE61*' Inputs and Outputs Part A'!$D$5-'Model Part A'!AF61*' Inputs and Outputs Part A'!$D$6</f>
        <v>3960</v>
      </c>
      <c r="AI61" s="4" t="str">
        <f>'Flight Data'!$A59</f>
        <v>G58</v>
      </c>
      <c r="AJ61" s="4">
        <f>'Flight Data'!$B59</f>
        <v>5</v>
      </c>
      <c r="AK61" s="4">
        <f>'Flight Data'!$C59</f>
        <v>99</v>
      </c>
      <c r="AL61" s="4">
        <f>' Inputs and Outputs Part A'!$D$4+[0]!Five</f>
        <v>105</v>
      </c>
      <c r="AM61" s="4">
        <f t="shared" si="4"/>
        <v>99</v>
      </c>
      <c r="AN61" s="4">
        <f>IF(AM61-AJ61&gt;' Inputs and Outputs Part A'!$D$4,[0]!Five-AJ61,0)</f>
        <v>0</v>
      </c>
      <c r="AO61" s="4">
        <f>AM61*' Inputs and Outputs Part A'!$D$5-'Model Part A'!AN61*' Inputs and Outputs Part A'!$D$6</f>
        <v>3960</v>
      </c>
    </row>
    <row r="62" spans="2:41" x14ac:dyDescent="0.2">
      <c r="B62" s="4" t="str">
        <f>'Flight Data'!$A60</f>
        <v>G59</v>
      </c>
      <c r="C62" s="4">
        <f>'Flight Data'!$B60</f>
        <v>1</v>
      </c>
      <c r="D62" s="4">
        <f>'Flight Data'!$C60</f>
        <v>100</v>
      </c>
      <c r="E62" s="4">
        <f>Capacity+[0]!One</f>
        <v>101</v>
      </c>
      <c r="F62" s="4">
        <f t="shared" si="0"/>
        <v>100</v>
      </c>
      <c r="G62" s="4">
        <f>IF(F62-C62&gt;' Inputs and Outputs Part A'!$D$4,One-C62,0)</f>
        <v>0</v>
      </c>
      <c r="H62" s="4">
        <f>F62*' Inputs and Outputs Part A'!$D$5-'Model Part A'!G62*' Inputs and Outputs Part A'!$D$6</f>
        <v>4000</v>
      </c>
      <c r="K62" s="4" t="str">
        <f>'Flight Data'!$A60</f>
        <v>G59</v>
      </c>
      <c r="L62" s="4">
        <f>'Flight Data'!$B60</f>
        <v>1</v>
      </c>
      <c r="M62" s="4">
        <f>'Flight Data'!$C60</f>
        <v>100</v>
      </c>
      <c r="N62" s="4">
        <f>' Inputs and Outputs Part A'!$D$4+' Inputs and Outputs Part A'!$D$12</f>
        <v>102</v>
      </c>
      <c r="O62" s="4">
        <f t="shared" si="1"/>
        <v>100</v>
      </c>
      <c r="P62" s="4">
        <f>IF(O62-L62&gt;' Inputs and Outputs Part A'!$D$4,[0]!Two-L62,0)</f>
        <v>0</v>
      </c>
      <c r="Q62" s="4">
        <f>O62*' Inputs and Outputs Part A'!$D$5-'Model Part A'!P62*' Inputs and Outputs Part A'!$D$6</f>
        <v>4000</v>
      </c>
      <c r="S62" s="4" t="str">
        <f>'Flight Data'!$A60</f>
        <v>G59</v>
      </c>
      <c r="T62" s="4">
        <f>'Flight Data'!$B60</f>
        <v>1</v>
      </c>
      <c r="U62" s="4">
        <f>'Flight Data'!$C60</f>
        <v>100</v>
      </c>
      <c r="V62" s="4">
        <f>' Inputs and Outputs Part A'!$D$4+[0]!Three</f>
        <v>103</v>
      </c>
      <c r="W62" s="4">
        <f t="shared" si="2"/>
        <v>100</v>
      </c>
      <c r="X62" s="4">
        <f>IF(W62-T62&gt;' Inputs and Outputs Part A'!$D$4,[0]!Three-T62,0)</f>
        <v>0</v>
      </c>
      <c r="Y62" s="4">
        <f>W62*' Inputs and Outputs Part A'!$D$5-'Model Part A'!X62*' Inputs and Outputs Part A'!$D$6</f>
        <v>4000</v>
      </c>
      <c r="AA62" s="4" t="str">
        <f>'Flight Data'!$A60</f>
        <v>G59</v>
      </c>
      <c r="AB62" s="4">
        <f>'Flight Data'!$B60</f>
        <v>1</v>
      </c>
      <c r="AC62" s="4">
        <f>'Flight Data'!$C60</f>
        <v>100</v>
      </c>
      <c r="AD62" s="4">
        <f>' Inputs and Outputs Part A'!$D$4+[0]!Four</f>
        <v>104</v>
      </c>
      <c r="AE62" s="4">
        <f t="shared" si="3"/>
        <v>100</v>
      </c>
      <c r="AF62" s="4">
        <f>IF(AE62-AB62&gt;' Inputs and Outputs Part A'!$D$4,[0]!Four-AB62,0)</f>
        <v>0</v>
      </c>
      <c r="AG62" s="4">
        <f>AE62*' Inputs and Outputs Part A'!$D$5-'Model Part A'!AF62*' Inputs and Outputs Part A'!$D$6</f>
        <v>4000</v>
      </c>
      <c r="AI62" s="4" t="str">
        <f>'Flight Data'!$A60</f>
        <v>G59</v>
      </c>
      <c r="AJ62" s="4">
        <f>'Flight Data'!$B60</f>
        <v>1</v>
      </c>
      <c r="AK62" s="4">
        <f>'Flight Data'!$C60</f>
        <v>100</v>
      </c>
      <c r="AL62" s="4">
        <f>' Inputs and Outputs Part A'!$D$4+[0]!Five</f>
        <v>105</v>
      </c>
      <c r="AM62" s="4">
        <f t="shared" si="4"/>
        <v>100</v>
      </c>
      <c r="AN62" s="4">
        <f>IF(AM62-AJ62&gt;' Inputs and Outputs Part A'!$D$4,[0]!Five-AJ62,0)</f>
        <v>0</v>
      </c>
      <c r="AO62" s="4">
        <f>AM62*' Inputs and Outputs Part A'!$D$5-'Model Part A'!AN62*' Inputs and Outputs Part A'!$D$6</f>
        <v>4000</v>
      </c>
    </row>
    <row r="63" spans="2:41" x14ac:dyDescent="0.2">
      <c r="B63" s="4" t="str">
        <f>'Flight Data'!$A61</f>
        <v>G60</v>
      </c>
      <c r="C63" s="4">
        <f>'Flight Data'!$B61</f>
        <v>1</v>
      </c>
      <c r="D63" s="4">
        <f>'Flight Data'!$C61</f>
        <v>92</v>
      </c>
      <c r="E63" s="4">
        <f>Capacity+[0]!One</f>
        <v>101</v>
      </c>
      <c r="F63" s="4">
        <f t="shared" si="0"/>
        <v>92</v>
      </c>
      <c r="G63" s="4">
        <f>IF(F63-C63&gt;' Inputs and Outputs Part A'!$D$4,One-C63,0)</f>
        <v>0</v>
      </c>
      <c r="H63" s="4">
        <f>F63*' Inputs and Outputs Part A'!$D$5-'Model Part A'!G63*' Inputs and Outputs Part A'!$D$6</f>
        <v>3680</v>
      </c>
      <c r="K63" s="4" t="str">
        <f>'Flight Data'!$A61</f>
        <v>G60</v>
      </c>
      <c r="L63" s="4">
        <f>'Flight Data'!$B61</f>
        <v>1</v>
      </c>
      <c r="M63" s="4">
        <f>'Flight Data'!$C61</f>
        <v>92</v>
      </c>
      <c r="N63" s="4">
        <f>' Inputs and Outputs Part A'!$D$4+' Inputs and Outputs Part A'!$D$12</f>
        <v>102</v>
      </c>
      <c r="O63" s="4">
        <f t="shared" si="1"/>
        <v>92</v>
      </c>
      <c r="P63" s="4">
        <f>IF(O63-L63&gt;' Inputs and Outputs Part A'!$D$4,[0]!Two-L63,0)</f>
        <v>0</v>
      </c>
      <c r="Q63" s="4">
        <f>O63*' Inputs and Outputs Part A'!$D$5-'Model Part A'!P63*' Inputs and Outputs Part A'!$D$6</f>
        <v>3680</v>
      </c>
      <c r="S63" s="4" t="str">
        <f>'Flight Data'!$A61</f>
        <v>G60</v>
      </c>
      <c r="T63" s="4">
        <f>'Flight Data'!$B61</f>
        <v>1</v>
      </c>
      <c r="U63" s="4">
        <f>'Flight Data'!$C61</f>
        <v>92</v>
      </c>
      <c r="V63" s="4">
        <f>' Inputs and Outputs Part A'!$D$4+[0]!Three</f>
        <v>103</v>
      </c>
      <c r="W63" s="4">
        <f t="shared" si="2"/>
        <v>92</v>
      </c>
      <c r="X63" s="4">
        <f>IF(W63-T63&gt;' Inputs and Outputs Part A'!$D$4,[0]!Three-T63,0)</f>
        <v>0</v>
      </c>
      <c r="Y63" s="4">
        <f>W63*' Inputs and Outputs Part A'!$D$5-'Model Part A'!X63*' Inputs and Outputs Part A'!$D$6</f>
        <v>3680</v>
      </c>
      <c r="AA63" s="4" t="str">
        <f>'Flight Data'!$A61</f>
        <v>G60</v>
      </c>
      <c r="AB63" s="4">
        <f>'Flight Data'!$B61</f>
        <v>1</v>
      </c>
      <c r="AC63" s="4">
        <f>'Flight Data'!$C61</f>
        <v>92</v>
      </c>
      <c r="AD63" s="4">
        <f>' Inputs and Outputs Part A'!$D$4+[0]!Four</f>
        <v>104</v>
      </c>
      <c r="AE63" s="4">
        <f t="shared" si="3"/>
        <v>92</v>
      </c>
      <c r="AF63" s="4">
        <f>IF(AE63-AB63&gt;' Inputs and Outputs Part A'!$D$4,[0]!Four-AB63,0)</f>
        <v>0</v>
      </c>
      <c r="AG63" s="4">
        <f>AE63*' Inputs and Outputs Part A'!$D$5-'Model Part A'!AF63*' Inputs and Outputs Part A'!$D$6</f>
        <v>3680</v>
      </c>
      <c r="AI63" s="4" t="str">
        <f>'Flight Data'!$A61</f>
        <v>G60</v>
      </c>
      <c r="AJ63" s="4">
        <f>'Flight Data'!$B61</f>
        <v>1</v>
      </c>
      <c r="AK63" s="4">
        <f>'Flight Data'!$C61</f>
        <v>92</v>
      </c>
      <c r="AL63" s="4">
        <f>' Inputs and Outputs Part A'!$D$4+[0]!Five</f>
        <v>105</v>
      </c>
      <c r="AM63" s="4">
        <f t="shared" si="4"/>
        <v>92</v>
      </c>
      <c r="AN63" s="4">
        <f>IF(AM63-AJ63&gt;' Inputs and Outputs Part A'!$D$4,[0]!Five-AJ63,0)</f>
        <v>0</v>
      </c>
      <c r="AO63" s="4">
        <f>AM63*' Inputs and Outputs Part A'!$D$5-'Model Part A'!AN63*' Inputs and Outputs Part A'!$D$6</f>
        <v>3680</v>
      </c>
    </row>
    <row r="64" spans="2:41" x14ac:dyDescent="0.2">
      <c r="B64" s="4" t="str">
        <f>'Flight Data'!$A62</f>
        <v>G61</v>
      </c>
      <c r="C64" s="4">
        <f>'Flight Data'!$B62</f>
        <v>3</v>
      </c>
      <c r="D64" s="4">
        <f>'Flight Data'!$C62</f>
        <v>105</v>
      </c>
      <c r="E64" s="4">
        <f>Capacity+[0]!One</f>
        <v>101</v>
      </c>
      <c r="F64" s="4">
        <f t="shared" si="0"/>
        <v>101</v>
      </c>
      <c r="G64" s="4">
        <f>IF(F64-C64&gt;' Inputs and Outputs Part A'!$D$4,One-C64,0)</f>
        <v>0</v>
      </c>
      <c r="H64" s="4">
        <f>F64*' Inputs and Outputs Part A'!$D$5-'Model Part A'!G64*' Inputs and Outputs Part A'!$D$6</f>
        <v>4040</v>
      </c>
      <c r="K64" s="4" t="str">
        <f>'Flight Data'!$A62</f>
        <v>G61</v>
      </c>
      <c r="L64" s="4">
        <f>'Flight Data'!$B62</f>
        <v>3</v>
      </c>
      <c r="M64" s="4">
        <f>'Flight Data'!$C62</f>
        <v>105</v>
      </c>
      <c r="N64" s="4">
        <f>' Inputs and Outputs Part A'!$D$4+' Inputs and Outputs Part A'!$D$12</f>
        <v>102</v>
      </c>
      <c r="O64" s="4">
        <f t="shared" si="1"/>
        <v>102</v>
      </c>
      <c r="P64" s="4">
        <f>IF(O64-L64&gt;' Inputs and Outputs Part A'!$D$4,[0]!Two-L64,0)</f>
        <v>0</v>
      </c>
      <c r="Q64" s="4">
        <f>O64*' Inputs and Outputs Part A'!$D$5-'Model Part A'!P64*' Inputs and Outputs Part A'!$D$6</f>
        <v>4080</v>
      </c>
      <c r="S64" s="4" t="str">
        <f>'Flight Data'!$A62</f>
        <v>G61</v>
      </c>
      <c r="T64" s="4">
        <f>'Flight Data'!$B62</f>
        <v>3</v>
      </c>
      <c r="U64" s="4">
        <f>'Flight Data'!$C62</f>
        <v>105</v>
      </c>
      <c r="V64" s="4">
        <f>' Inputs and Outputs Part A'!$D$4+[0]!Three</f>
        <v>103</v>
      </c>
      <c r="W64" s="4">
        <f t="shared" si="2"/>
        <v>103</v>
      </c>
      <c r="X64" s="4">
        <f>IF(W64-T64&gt;' Inputs and Outputs Part A'!$D$4,[0]!Three-T64,0)</f>
        <v>0</v>
      </c>
      <c r="Y64" s="4">
        <f>W64*' Inputs and Outputs Part A'!$D$5-'Model Part A'!X64*' Inputs and Outputs Part A'!$D$6</f>
        <v>4120</v>
      </c>
      <c r="AA64" s="4" t="str">
        <f>'Flight Data'!$A62</f>
        <v>G61</v>
      </c>
      <c r="AB64" s="4">
        <f>'Flight Data'!$B62</f>
        <v>3</v>
      </c>
      <c r="AC64" s="4">
        <f>'Flight Data'!$C62</f>
        <v>105</v>
      </c>
      <c r="AD64" s="4">
        <f>' Inputs and Outputs Part A'!$D$4+[0]!Four</f>
        <v>104</v>
      </c>
      <c r="AE64" s="4">
        <f t="shared" si="3"/>
        <v>104</v>
      </c>
      <c r="AF64" s="4">
        <f>IF(AE64-AB64&gt;' Inputs and Outputs Part A'!$D$4,[0]!Four-AB64,0)</f>
        <v>1</v>
      </c>
      <c r="AG64" s="4">
        <f>AE64*' Inputs and Outputs Part A'!$D$5-'Model Part A'!AF64*' Inputs and Outputs Part A'!$D$6</f>
        <v>4060</v>
      </c>
      <c r="AI64" s="4" t="str">
        <f>'Flight Data'!$A62</f>
        <v>G61</v>
      </c>
      <c r="AJ64" s="4">
        <f>'Flight Data'!$B62</f>
        <v>3</v>
      </c>
      <c r="AK64" s="4">
        <f>'Flight Data'!$C62</f>
        <v>105</v>
      </c>
      <c r="AL64" s="4">
        <f>' Inputs and Outputs Part A'!$D$4+[0]!Five</f>
        <v>105</v>
      </c>
      <c r="AM64" s="4">
        <f t="shared" si="4"/>
        <v>105</v>
      </c>
      <c r="AN64" s="4">
        <f>IF(AM64-AJ64&gt;' Inputs and Outputs Part A'!$D$4,[0]!Five-AJ64,0)</f>
        <v>2</v>
      </c>
      <c r="AO64" s="4">
        <f>AM64*' Inputs and Outputs Part A'!$D$5-'Model Part A'!AN64*' Inputs and Outputs Part A'!$D$6</f>
        <v>4000</v>
      </c>
    </row>
    <row r="65" spans="2:41" x14ac:dyDescent="0.2">
      <c r="B65" s="4" t="str">
        <f>'Flight Data'!$A63</f>
        <v>G62</v>
      </c>
      <c r="C65" s="4">
        <f>'Flight Data'!$B63</f>
        <v>6</v>
      </c>
      <c r="D65" s="4">
        <f>'Flight Data'!$C63</f>
        <v>102</v>
      </c>
      <c r="E65" s="4">
        <f>Capacity+[0]!One</f>
        <v>101</v>
      </c>
      <c r="F65" s="4">
        <f t="shared" si="0"/>
        <v>101</v>
      </c>
      <c r="G65" s="4">
        <f>IF(F65-C65&gt;' Inputs and Outputs Part A'!$D$4,One-C65,0)</f>
        <v>0</v>
      </c>
      <c r="H65" s="4">
        <f>F65*' Inputs and Outputs Part A'!$D$5-'Model Part A'!G65*' Inputs and Outputs Part A'!$D$6</f>
        <v>4040</v>
      </c>
      <c r="K65" s="4" t="str">
        <f>'Flight Data'!$A63</f>
        <v>G62</v>
      </c>
      <c r="L65" s="4">
        <f>'Flight Data'!$B63</f>
        <v>6</v>
      </c>
      <c r="M65" s="4">
        <f>'Flight Data'!$C63</f>
        <v>102</v>
      </c>
      <c r="N65" s="4">
        <f>' Inputs and Outputs Part A'!$D$4+' Inputs and Outputs Part A'!$D$12</f>
        <v>102</v>
      </c>
      <c r="O65" s="4">
        <f t="shared" si="1"/>
        <v>102</v>
      </c>
      <c r="P65" s="4">
        <f>IF(O65-L65&gt;' Inputs and Outputs Part A'!$D$4,[0]!Two-L65,0)</f>
        <v>0</v>
      </c>
      <c r="Q65" s="4">
        <f>O65*' Inputs and Outputs Part A'!$D$5-'Model Part A'!P65*' Inputs and Outputs Part A'!$D$6</f>
        <v>4080</v>
      </c>
      <c r="S65" s="4" t="str">
        <f>'Flight Data'!$A63</f>
        <v>G62</v>
      </c>
      <c r="T65" s="4">
        <f>'Flight Data'!$B63</f>
        <v>6</v>
      </c>
      <c r="U65" s="4">
        <f>'Flight Data'!$C63</f>
        <v>102</v>
      </c>
      <c r="V65" s="4">
        <f>' Inputs and Outputs Part A'!$D$4+[0]!Three</f>
        <v>103</v>
      </c>
      <c r="W65" s="4">
        <f t="shared" si="2"/>
        <v>102</v>
      </c>
      <c r="X65" s="4">
        <f>IF(W65-T65&gt;' Inputs and Outputs Part A'!$D$4,[0]!Three-T65,0)</f>
        <v>0</v>
      </c>
      <c r="Y65" s="4">
        <f>W65*' Inputs and Outputs Part A'!$D$5-'Model Part A'!X65*' Inputs and Outputs Part A'!$D$6</f>
        <v>4080</v>
      </c>
      <c r="AA65" s="4" t="str">
        <f>'Flight Data'!$A63</f>
        <v>G62</v>
      </c>
      <c r="AB65" s="4">
        <f>'Flight Data'!$B63</f>
        <v>6</v>
      </c>
      <c r="AC65" s="4">
        <f>'Flight Data'!$C63</f>
        <v>102</v>
      </c>
      <c r="AD65" s="4">
        <f>' Inputs and Outputs Part A'!$D$4+[0]!Four</f>
        <v>104</v>
      </c>
      <c r="AE65" s="4">
        <f t="shared" si="3"/>
        <v>102</v>
      </c>
      <c r="AF65" s="4">
        <f>IF(AE65-AB65&gt;' Inputs and Outputs Part A'!$D$4,[0]!Four-AB65,0)</f>
        <v>0</v>
      </c>
      <c r="AG65" s="4">
        <f>AE65*' Inputs and Outputs Part A'!$D$5-'Model Part A'!AF65*' Inputs and Outputs Part A'!$D$6</f>
        <v>4080</v>
      </c>
      <c r="AI65" s="4" t="str">
        <f>'Flight Data'!$A63</f>
        <v>G62</v>
      </c>
      <c r="AJ65" s="4">
        <f>'Flight Data'!$B63</f>
        <v>6</v>
      </c>
      <c r="AK65" s="4">
        <f>'Flight Data'!$C63</f>
        <v>102</v>
      </c>
      <c r="AL65" s="4">
        <f>' Inputs and Outputs Part A'!$D$4+[0]!Five</f>
        <v>105</v>
      </c>
      <c r="AM65" s="4">
        <f t="shared" si="4"/>
        <v>102</v>
      </c>
      <c r="AN65" s="4">
        <f>IF(AM65-AJ65&gt;' Inputs and Outputs Part A'!$D$4,[0]!Five-AJ65,0)</f>
        <v>0</v>
      </c>
      <c r="AO65" s="4">
        <f>AM65*' Inputs and Outputs Part A'!$D$5-'Model Part A'!AN65*' Inputs and Outputs Part A'!$D$6</f>
        <v>4080</v>
      </c>
    </row>
    <row r="66" spans="2:41" x14ac:dyDescent="0.2">
      <c r="B66" s="4" t="str">
        <f>'Flight Data'!$A64</f>
        <v>G63</v>
      </c>
      <c r="C66" s="4">
        <f>'Flight Data'!$B64</f>
        <v>0</v>
      </c>
      <c r="D66" s="4">
        <f>'Flight Data'!$C64</f>
        <v>99</v>
      </c>
      <c r="E66" s="4">
        <f>Capacity+[0]!One</f>
        <v>101</v>
      </c>
      <c r="F66" s="4">
        <f t="shared" si="0"/>
        <v>99</v>
      </c>
      <c r="G66" s="4">
        <f>IF(F66-C66&gt;' Inputs and Outputs Part A'!$D$4,One-C66,0)</f>
        <v>0</v>
      </c>
      <c r="H66" s="4">
        <f>F66*' Inputs and Outputs Part A'!$D$5-'Model Part A'!G66*' Inputs and Outputs Part A'!$D$6</f>
        <v>3960</v>
      </c>
      <c r="K66" s="4" t="str">
        <f>'Flight Data'!$A64</f>
        <v>G63</v>
      </c>
      <c r="L66" s="4">
        <f>'Flight Data'!$B64</f>
        <v>0</v>
      </c>
      <c r="M66" s="4">
        <f>'Flight Data'!$C64</f>
        <v>99</v>
      </c>
      <c r="N66" s="4">
        <f>' Inputs and Outputs Part A'!$D$4+' Inputs and Outputs Part A'!$D$12</f>
        <v>102</v>
      </c>
      <c r="O66" s="4">
        <f t="shared" si="1"/>
        <v>99</v>
      </c>
      <c r="P66" s="4">
        <f>IF(O66-L66&gt;' Inputs and Outputs Part A'!$D$4,[0]!Two-L66,0)</f>
        <v>0</v>
      </c>
      <c r="Q66" s="4">
        <f>O66*' Inputs and Outputs Part A'!$D$5-'Model Part A'!P66*' Inputs and Outputs Part A'!$D$6</f>
        <v>3960</v>
      </c>
      <c r="S66" s="4" t="str">
        <f>'Flight Data'!$A64</f>
        <v>G63</v>
      </c>
      <c r="T66" s="4">
        <f>'Flight Data'!$B64</f>
        <v>0</v>
      </c>
      <c r="U66" s="4">
        <f>'Flight Data'!$C64</f>
        <v>99</v>
      </c>
      <c r="V66" s="4">
        <f>' Inputs and Outputs Part A'!$D$4+[0]!Three</f>
        <v>103</v>
      </c>
      <c r="W66" s="4">
        <f t="shared" si="2"/>
        <v>99</v>
      </c>
      <c r="X66" s="4">
        <f>IF(W66-T66&gt;' Inputs and Outputs Part A'!$D$4,[0]!Three-T66,0)</f>
        <v>0</v>
      </c>
      <c r="Y66" s="4">
        <f>W66*' Inputs and Outputs Part A'!$D$5-'Model Part A'!X66*' Inputs and Outputs Part A'!$D$6</f>
        <v>3960</v>
      </c>
      <c r="AA66" s="4" t="str">
        <f>'Flight Data'!$A64</f>
        <v>G63</v>
      </c>
      <c r="AB66" s="4">
        <f>'Flight Data'!$B64</f>
        <v>0</v>
      </c>
      <c r="AC66" s="4">
        <f>'Flight Data'!$C64</f>
        <v>99</v>
      </c>
      <c r="AD66" s="4">
        <f>' Inputs and Outputs Part A'!$D$4+[0]!Four</f>
        <v>104</v>
      </c>
      <c r="AE66" s="4">
        <f t="shared" si="3"/>
        <v>99</v>
      </c>
      <c r="AF66" s="4">
        <f>IF(AE66-AB66&gt;' Inputs and Outputs Part A'!$D$4,[0]!Four-AB66,0)</f>
        <v>0</v>
      </c>
      <c r="AG66" s="4">
        <f>AE66*' Inputs and Outputs Part A'!$D$5-'Model Part A'!AF66*' Inputs and Outputs Part A'!$D$6</f>
        <v>3960</v>
      </c>
      <c r="AI66" s="4" t="str">
        <f>'Flight Data'!$A64</f>
        <v>G63</v>
      </c>
      <c r="AJ66" s="4">
        <f>'Flight Data'!$B64</f>
        <v>0</v>
      </c>
      <c r="AK66" s="4">
        <f>'Flight Data'!$C64</f>
        <v>99</v>
      </c>
      <c r="AL66" s="4">
        <f>' Inputs and Outputs Part A'!$D$4+[0]!Five</f>
        <v>105</v>
      </c>
      <c r="AM66" s="4">
        <f t="shared" si="4"/>
        <v>99</v>
      </c>
      <c r="AN66" s="4">
        <f>IF(AM66-AJ66&gt;' Inputs and Outputs Part A'!$D$4,[0]!Five-AJ66,0)</f>
        <v>0</v>
      </c>
      <c r="AO66" s="4">
        <f>AM66*' Inputs and Outputs Part A'!$D$5-'Model Part A'!AN66*' Inputs and Outputs Part A'!$D$6</f>
        <v>3960</v>
      </c>
    </row>
    <row r="67" spans="2:41" x14ac:dyDescent="0.2">
      <c r="B67" s="4" t="str">
        <f>'Flight Data'!$A65</f>
        <v>G64</v>
      </c>
      <c r="C67" s="4">
        <f>'Flight Data'!$B65</f>
        <v>9</v>
      </c>
      <c r="D67" s="4">
        <f>'Flight Data'!$C65</f>
        <v>98</v>
      </c>
      <c r="E67" s="4">
        <f>Capacity+[0]!One</f>
        <v>101</v>
      </c>
      <c r="F67" s="4">
        <f t="shared" si="0"/>
        <v>98</v>
      </c>
      <c r="G67" s="4">
        <f>IF(F67-C67&gt;' Inputs and Outputs Part A'!$D$4,One-C67,0)</f>
        <v>0</v>
      </c>
      <c r="H67" s="4">
        <f>F67*' Inputs and Outputs Part A'!$D$5-'Model Part A'!G67*' Inputs and Outputs Part A'!$D$6</f>
        <v>3920</v>
      </c>
      <c r="K67" s="4" t="str">
        <f>'Flight Data'!$A65</f>
        <v>G64</v>
      </c>
      <c r="L67" s="4">
        <f>'Flight Data'!$B65</f>
        <v>9</v>
      </c>
      <c r="M67" s="4">
        <f>'Flight Data'!$C65</f>
        <v>98</v>
      </c>
      <c r="N67" s="4">
        <f>' Inputs and Outputs Part A'!$D$4+' Inputs and Outputs Part A'!$D$12</f>
        <v>102</v>
      </c>
      <c r="O67" s="4">
        <f t="shared" si="1"/>
        <v>98</v>
      </c>
      <c r="P67" s="4">
        <f>IF(O67-L67&gt;' Inputs and Outputs Part A'!$D$4,[0]!Two-L67,0)</f>
        <v>0</v>
      </c>
      <c r="Q67" s="4">
        <f>O67*' Inputs and Outputs Part A'!$D$5-'Model Part A'!P67*' Inputs and Outputs Part A'!$D$6</f>
        <v>3920</v>
      </c>
      <c r="S67" s="4" t="str">
        <f>'Flight Data'!$A65</f>
        <v>G64</v>
      </c>
      <c r="T67" s="4">
        <f>'Flight Data'!$B65</f>
        <v>9</v>
      </c>
      <c r="U67" s="4">
        <f>'Flight Data'!$C65</f>
        <v>98</v>
      </c>
      <c r="V67" s="4">
        <f>' Inputs and Outputs Part A'!$D$4+[0]!Three</f>
        <v>103</v>
      </c>
      <c r="W67" s="4">
        <f t="shared" si="2"/>
        <v>98</v>
      </c>
      <c r="X67" s="4">
        <f>IF(W67-T67&gt;' Inputs and Outputs Part A'!$D$4,[0]!Three-T67,0)</f>
        <v>0</v>
      </c>
      <c r="Y67" s="4">
        <f>W67*' Inputs and Outputs Part A'!$D$5-'Model Part A'!X67*' Inputs and Outputs Part A'!$D$6</f>
        <v>3920</v>
      </c>
      <c r="AA67" s="4" t="str">
        <f>'Flight Data'!$A65</f>
        <v>G64</v>
      </c>
      <c r="AB67" s="4">
        <f>'Flight Data'!$B65</f>
        <v>9</v>
      </c>
      <c r="AC67" s="4">
        <f>'Flight Data'!$C65</f>
        <v>98</v>
      </c>
      <c r="AD67" s="4">
        <f>' Inputs and Outputs Part A'!$D$4+[0]!Four</f>
        <v>104</v>
      </c>
      <c r="AE67" s="4">
        <f t="shared" si="3"/>
        <v>98</v>
      </c>
      <c r="AF67" s="4">
        <f>IF(AE67-AB67&gt;' Inputs and Outputs Part A'!$D$4,[0]!Four-AB67,0)</f>
        <v>0</v>
      </c>
      <c r="AG67" s="4">
        <f>AE67*' Inputs and Outputs Part A'!$D$5-'Model Part A'!AF67*' Inputs and Outputs Part A'!$D$6</f>
        <v>3920</v>
      </c>
      <c r="AI67" s="4" t="str">
        <f>'Flight Data'!$A65</f>
        <v>G64</v>
      </c>
      <c r="AJ67" s="4">
        <f>'Flight Data'!$B65</f>
        <v>9</v>
      </c>
      <c r="AK67" s="4">
        <f>'Flight Data'!$C65</f>
        <v>98</v>
      </c>
      <c r="AL67" s="4">
        <f>' Inputs and Outputs Part A'!$D$4+[0]!Five</f>
        <v>105</v>
      </c>
      <c r="AM67" s="4">
        <f t="shared" si="4"/>
        <v>98</v>
      </c>
      <c r="AN67" s="4">
        <f>IF(AM67-AJ67&gt;' Inputs and Outputs Part A'!$D$4,[0]!Five-AJ67,0)</f>
        <v>0</v>
      </c>
      <c r="AO67" s="4">
        <f>AM67*' Inputs and Outputs Part A'!$D$5-'Model Part A'!AN67*' Inputs and Outputs Part A'!$D$6</f>
        <v>3920</v>
      </c>
    </row>
    <row r="68" spans="2:41" x14ac:dyDescent="0.2">
      <c r="B68" s="4" t="str">
        <f>'Flight Data'!$A66</f>
        <v>G65</v>
      </c>
      <c r="C68" s="4">
        <f>'Flight Data'!$B66</f>
        <v>3</v>
      </c>
      <c r="D68" s="4">
        <f>'Flight Data'!$C66</f>
        <v>101</v>
      </c>
      <c r="E68" s="4">
        <f>Capacity+[0]!One</f>
        <v>101</v>
      </c>
      <c r="F68" s="4">
        <f t="shared" ref="F68:F131" si="5">MIN(D68,E68)</f>
        <v>101</v>
      </c>
      <c r="G68" s="4">
        <f>IF(F68-C68&gt;' Inputs and Outputs Part A'!$D$4,One-C68,0)</f>
        <v>0</v>
      </c>
      <c r="H68" s="4">
        <f>F68*' Inputs and Outputs Part A'!$D$5-'Model Part A'!G68*' Inputs and Outputs Part A'!$D$6</f>
        <v>4040</v>
      </c>
      <c r="K68" s="4" t="str">
        <f>'Flight Data'!$A66</f>
        <v>G65</v>
      </c>
      <c r="L68" s="4">
        <f>'Flight Data'!$B66</f>
        <v>3</v>
      </c>
      <c r="M68" s="4">
        <f>'Flight Data'!$C66</f>
        <v>101</v>
      </c>
      <c r="N68" s="4">
        <f>' Inputs and Outputs Part A'!$D$4+' Inputs and Outputs Part A'!$D$12</f>
        <v>102</v>
      </c>
      <c r="O68" s="4">
        <f t="shared" ref="O68:O131" si="6">MIN(M68,N68)</f>
        <v>101</v>
      </c>
      <c r="P68" s="4">
        <f>IF(O68-L68&gt;' Inputs and Outputs Part A'!$D$4,[0]!Two-L68,0)</f>
        <v>0</v>
      </c>
      <c r="Q68" s="4">
        <f>O68*' Inputs and Outputs Part A'!$D$5-'Model Part A'!P68*' Inputs and Outputs Part A'!$D$6</f>
        <v>4040</v>
      </c>
      <c r="S68" s="4" t="str">
        <f>'Flight Data'!$A66</f>
        <v>G65</v>
      </c>
      <c r="T68" s="4">
        <f>'Flight Data'!$B66</f>
        <v>3</v>
      </c>
      <c r="U68" s="4">
        <f>'Flight Data'!$C66</f>
        <v>101</v>
      </c>
      <c r="V68" s="4">
        <f>' Inputs and Outputs Part A'!$D$4+[0]!Three</f>
        <v>103</v>
      </c>
      <c r="W68" s="4">
        <f t="shared" ref="W68:W131" si="7">MIN(U68,V68)</f>
        <v>101</v>
      </c>
      <c r="X68" s="4">
        <f>IF(W68-T68&gt;' Inputs and Outputs Part A'!$D$4,[0]!Three-T68,0)</f>
        <v>0</v>
      </c>
      <c r="Y68" s="4">
        <f>W68*' Inputs and Outputs Part A'!$D$5-'Model Part A'!X68*' Inputs and Outputs Part A'!$D$6</f>
        <v>4040</v>
      </c>
      <c r="AA68" s="4" t="str">
        <f>'Flight Data'!$A66</f>
        <v>G65</v>
      </c>
      <c r="AB68" s="4">
        <f>'Flight Data'!$B66</f>
        <v>3</v>
      </c>
      <c r="AC68" s="4">
        <f>'Flight Data'!$C66</f>
        <v>101</v>
      </c>
      <c r="AD68" s="4">
        <f>' Inputs and Outputs Part A'!$D$4+[0]!Four</f>
        <v>104</v>
      </c>
      <c r="AE68" s="4">
        <f t="shared" ref="AE68:AE131" si="8">MIN(AC68,AD68)</f>
        <v>101</v>
      </c>
      <c r="AF68" s="4">
        <f>IF(AE68-AB68&gt;' Inputs and Outputs Part A'!$D$4,[0]!Four-AB68,0)</f>
        <v>0</v>
      </c>
      <c r="AG68" s="4">
        <f>AE68*' Inputs and Outputs Part A'!$D$5-'Model Part A'!AF68*' Inputs and Outputs Part A'!$D$6</f>
        <v>4040</v>
      </c>
      <c r="AI68" s="4" t="str">
        <f>'Flight Data'!$A66</f>
        <v>G65</v>
      </c>
      <c r="AJ68" s="4">
        <f>'Flight Data'!$B66</f>
        <v>3</v>
      </c>
      <c r="AK68" s="4">
        <f>'Flight Data'!$C66</f>
        <v>101</v>
      </c>
      <c r="AL68" s="4">
        <f>' Inputs and Outputs Part A'!$D$4+[0]!Five</f>
        <v>105</v>
      </c>
      <c r="AM68" s="4">
        <f t="shared" ref="AM68:AM131" si="9">MIN(AK68,AL68)</f>
        <v>101</v>
      </c>
      <c r="AN68" s="4">
        <f>IF(AM68-AJ68&gt;' Inputs and Outputs Part A'!$D$4,[0]!Five-AJ68,0)</f>
        <v>0</v>
      </c>
      <c r="AO68" s="4">
        <f>AM68*' Inputs and Outputs Part A'!$D$5-'Model Part A'!AN68*' Inputs and Outputs Part A'!$D$6</f>
        <v>4040</v>
      </c>
    </row>
    <row r="69" spans="2:41" x14ac:dyDescent="0.2">
      <c r="B69" s="4" t="str">
        <f>'Flight Data'!$A67</f>
        <v>G66</v>
      </c>
      <c r="C69" s="4">
        <f>'Flight Data'!$B67</f>
        <v>1</v>
      </c>
      <c r="D69" s="4">
        <f>'Flight Data'!$C67</f>
        <v>102</v>
      </c>
      <c r="E69" s="4">
        <f>Capacity+[0]!One</f>
        <v>101</v>
      </c>
      <c r="F69" s="4">
        <f t="shared" si="5"/>
        <v>101</v>
      </c>
      <c r="G69" s="4">
        <f>IF(F69-C69&gt;' Inputs and Outputs Part A'!$D$4,One-C69,0)</f>
        <v>0</v>
      </c>
      <c r="H69" s="4">
        <f>F69*' Inputs and Outputs Part A'!$D$5-'Model Part A'!G69*' Inputs and Outputs Part A'!$D$6</f>
        <v>4040</v>
      </c>
      <c r="K69" s="4" t="str">
        <f>'Flight Data'!$A67</f>
        <v>G66</v>
      </c>
      <c r="L69" s="4">
        <f>'Flight Data'!$B67</f>
        <v>1</v>
      </c>
      <c r="M69" s="4">
        <f>'Flight Data'!$C67</f>
        <v>102</v>
      </c>
      <c r="N69" s="4">
        <f>' Inputs and Outputs Part A'!$D$4+' Inputs and Outputs Part A'!$D$12</f>
        <v>102</v>
      </c>
      <c r="O69" s="4">
        <f t="shared" si="6"/>
        <v>102</v>
      </c>
      <c r="P69" s="4">
        <f>IF(O69-L69&gt;' Inputs and Outputs Part A'!$D$4,[0]!Two-L69,0)</f>
        <v>1</v>
      </c>
      <c r="Q69" s="4">
        <f>O69*' Inputs and Outputs Part A'!$D$5-'Model Part A'!P69*' Inputs and Outputs Part A'!$D$6</f>
        <v>3980</v>
      </c>
      <c r="S69" s="4" t="str">
        <f>'Flight Data'!$A67</f>
        <v>G66</v>
      </c>
      <c r="T69" s="4">
        <f>'Flight Data'!$B67</f>
        <v>1</v>
      </c>
      <c r="U69" s="4">
        <f>'Flight Data'!$C67</f>
        <v>102</v>
      </c>
      <c r="V69" s="4">
        <f>' Inputs and Outputs Part A'!$D$4+[0]!Three</f>
        <v>103</v>
      </c>
      <c r="W69" s="4">
        <f t="shared" si="7"/>
        <v>102</v>
      </c>
      <c r="X69" s="4">
        <f>IF(W69-T69&gt;' Inputs and Outputs Part A'!$D$4,[0]!Three-T69,0)</f>
        <v>2</v>
      </c>
      <c r="Y69" s="4">
        <f>W69*' Inputs and Outputs Part A'!$D$5-'Model Part A'!X69*' Inputs and Outputs Part A'!$D$6</f>
        <v>3880</v>
      </c>
      <c r="AA69" s="4" t="str">
        <f>'Flight Data'!$A67</f>
        <v>G66</v>
      </c>
      <c r="AB69" s="4">
        <f>'Flight Data'!$B67</f>
        <v>1</v>
      </c>
      <c r="AC69" s="4">
        <f>'Flight Data'!$C67</f>
        <v>102</v>
      </c>
      <c r="AD69" s="4">
        <f>' Inputs and Outputs Part A'!$D$4+[0]!Four</f>
        <v>104</v>
      </c>
      <c r="AE69" s="4">
        <f t="shared" si="8"/>
        <v>102</v>
      </c>
      <c r="AF69" s="4">
        <f>IF(AE69-AB69&gt;' Inputs and Outputs Part A'!$D$4,[0]!Four-AB69,0)</f>
        <v>3</v>
      </c>
      <c r="AG69" s="4">
        <f>AE69*' Inputs and Outputs Part A'!$D$5-'Model Part A'!AF69*' Inputs and Outputs Part A'!$D$6</f>
        <v>3780</v>
      </c>
      <c r="AI69" s="4" t="str">
        <f>'Flight Data'!$A67</f>
        <v>G66</v>
      </c>
      <c r="AJ69" s="4">
        <f>'Flight Data'!$B67</f>
        <v>1</v>
      </c>
      <c r="AK69" s="4">
        <f>'Flight Data'!$C67</f>
        <v>102</v>
      </c>
      <c r="AL69" s="4">
        <f>' Inputs and Outputs Part A'!$D$4+[0]!Five</f>
        <v>105</v>
      </c>
      <c r="AM69" s="4">
        <f t="shared" si="9"/>
        <v>102</v>
      </c>
      <c r="AN69" s="4">
        <f>IF(AM69-AJ69&gt;' Inputs and Outputs Part A'!$D$4,[0]!Five-AJ69,0)</f>
        <v>4</v>
      </c>
      <c r="AO69" s="4">
        <f>AM69*' Inputs and Outputs Part A'!$D$5-'Model Part A'!AN69*' Inputs and Outputs Part A'!$D$6</f>
        <v>3680</v>
      </c>
    </row>
    <row r="70" spans="2:41" x14ac:dyDescent="0.2">
      <c r="B70" s="4" t="str">
        <f>'Flight Data'!$A68</f>
        <v>G67</v>
      </c>
      <c r="C70" s="4">
        <f>'Flight Data'!$B68</f>
        <v>5</v>
      </c>
      <c r="D70" s="4">
        <f>'Flight Data'!$C68</f>
        <v>109</v>
      </c>
      <c r="E70" s="4">
        <f>Capacity+[0]!One</f>
        <v>101</v>
      </c>
      <c r="F70" s="4">
        <f t="shared" si="5"/>
        <v>101</v>
      </c>
      <c r="G70" s="4">
        <f>IF(F70-C70&gt;' Inputs and Outputs Part A'!$D$4,One-C70,0)</f>
        <v>0</v>
      </c>
      <c r="H70" s="4">
        <f>F70*' Inputs and Outputs Part A'!$D$5-'Model Part A'!G70*' Inputs and Outputs Part A'!$D$6</f>
        <v>4040</v>
      </c>
      <c r="K70" s="4" t="str">
        <f>'Flight Data'!$A68</f>
        <v>G67</v>
      </c>
      <c r="L70" s="4">
        <f>'Flight Data'!$B68</f>
        <v>5</v>
      </c>
      <c r="M70" s="4">
        <f>'Flight Data'!$C68</f>
        <v>109</v>
      </c>
      <c r="N70" s="4">
        <f>' Inputs and Outputs Part A'!$D$4+' Inputs and Outputs Part A'!$D$12</f>
        <v>102</v>
      </c>
      <c r="O70" s="4">
        <f t="shared" si="6"/>
        <v>102</v>
      </c>
      <c r="P70" s="4">
        <f>IF(O70-L70&gt;' Inputs and Outputs Part A'!$D$4,[0]!Two-L70,0)</f>
        <v>0</v>
      </c>
      <c r="Q70" s="4">
        <f>O70*' Inputs and Outputs Part A'!$D$5-'Model Part A'!P70*' Inputs and Outputs Part A'!$D$6</f>
        <v>4080</v>
      </c>
      <c r="S70" s="4" t="str">
        <f>'Flight Data'!$A68</f>
        <v>G67</v>
      </c>
      <c r="T70" s="4">
        <f>'Flight Data'!$B68</f>
        <v>5</v>
      </c>
      <c r="U70" s="4">
        <f>'Flight Data'!$C68</f>
        <v>109</v>
      </c>
      <c r="V70" s="4">
        <f>' Inputs and Outputs Part A'!$D$4+[0]!Three</f>
        <v>103</v>
      </c>
      <c r="W70" s="4">
        <f t="shared" si="7"/>
        <v>103</v>
      </c>
      <c r="X70" s="4">
        <f>IF(W70-T70&gt;' Inputs and Outputs Part A'!$D$4,[0]!Three-T70,0)</f>
        <v>0</v>
      </c>
      <c r="Y70" s="4">
        <f>W70*' Inputs and Outputs Part A'!$D$5-'Model Part A'!X70*' Inputs and Outputs Part A'!$D$6</f>
        <v>4120</v>
      </c>
      <c r="AA70" s="4" t="str">
        <f>'Flight Data'!$A68</f>
        <v>G67</v>
      </c>
      <c r="AB70" s="4">
        <f>'Flight Data'!$B68</f>
        <v>5</v>
      </c>
      <c r="AC70" s="4">
        <f>'Flight Data'!$C68</f>
        <v>109</v>
      </c>
      <c r="AD70" s="4">
        <f>' Inputs and Outputs Part A'!$D$4+[0]!Four</f>
        <v>104</v>
      </c>
      <c r="AE70" s="4">
        <f t="shared" si="8"/>
        <v>104</v>
      </c>
      <c r="AF70" s="4">
        <f>IF(AE70-AB70&gt;' Inputs and Outputs Part A'!$D$4,[0]!Four-AB70,0)</f>
        <v>0</v>
      </c>
      <c r="AG70" s="4">
        <f>AE70*' Inputs and Outputs Part A'!$D$5-'Model Part A'!AF70*' Inputs and Outputs Part A'!$D$6</f>
        <v>4160</v>
      </c>
      <c r="AI70" s="4" t="str">
        <f>'Flight Data'!$A68</f>
        <v>G67</v>
      </c>
      <c r="AJ70" s="4">
        <f>'Flight Data'!$B68</f>
        <v>5</v>
      </c>
      <c r="AK70" s="4">
        <f>'Flight Data'!$C68</f>
        <v>109</v>
      </c>
      <c r="AL70" s="4">
        <f>' Inputs and Outputs Part A'!$D$4+[0]!Five</f>
        <v>105</v>
      </c>
      <c r="AM70" s="4">
        <f t="shared" si="9"/>
        <v>105</v>
      </c>
      <c r="AN70" s="4">
        <f>IF(AM70-AJ70&gt;' Inputs and Outputs Part A'!$D$4,[0]!Five-AJ70,0)</f>
        <v>0</v>
      </c>
      <c r="AO70" s="4">
        <f>AM70*' Inputs and Outputs Part A'!$D$5-'Model Part A'!AN70*' Inputs and Outputs Part A'!$D$6</f>
        <v>4200</v>
      </c>
    </row>
    <row r="71" spans="2:41" x14ac:dyDescent="0.2">
      <c r="B71" s="4" t="str">
        <f>'Flight Data'!$A69</f>
        <v>G68</v>
      </c>
      <c r="C71" s="4">
        <f>'Flight Data'!$B69</f>
        <v>3</v>
      </c>
      <c r="D71" s="4">
        <f>'Flight Data'!$C69</f>
        <v>102</v>
      </c>
      <c r="E71" s="4">
        <f>Capacity+[0]!One</f>
        <v>101</v>
      </c>
      <c r="F71" s="4">
        <f t="shared" si="5"/>
        <v>101</v>
      </c>
      <c r="G71" s="4">
        <f>IF(F71-C71&gt;' Inputs and Outputs Part A'!$D$4,One-C71,0)</f>
        <v>0</v>
      </c>
      <c r="H71" s="4">
        <f>F71*' Inputs and Outputs Part A'!$D$5-'Model Part A'!G71*' Inputs and Outputs Part A'!$D$6</f>
        <v>4040</v>
      </c>
      <c r="K71" s="4" t="str">
        <f>'Flight Data'!$A69</f>
        <v>G68</v>
      </c>
      <c r="L71" s="4">
        <f>'Flight Data'!$B69</f>
        <v>3</v>
      </c>
      <c r="M71" s="4">
        <f>'Flight Data'!$C69</f>
        <v>102</v>
      </c>
      <c r="N71" s="4">
        <f>' Inputs and Outputs Part A'!$D$4+' Inputs and Outputs Part A'!$D$12</f>
        <v>102</v>
      </c>
      <c r="O71" s="4">
        <f t="shared" si="6"/>
        <v>102</v>
      </c>
      <c r="P71" s="4">
        <f>IF(O71-L71&gt;' Inputs and Outputs Part A'!$D$4,[0]!Two-L71,0)</f>
        <v>0</v>
      </c>
      <c r="Q71" s="4">
        <f>O71*' Inputs and Outputs Part A'!$D$5-'Model Part A'!P71*' Inputs and Outputs Part A'!$D$6</f>
        <v>4080</v>
      </c>
      <c r="S71" s="4" t="str">
        <f>'Flight Data'!$A69</f>
        <v>G68</v>
      </c>
      <c r="T71" s="4">
        <f>'Flight Data'!$B69</f>
        <v>3</v>
      </c>
      <c r="U71" s="4">
        <f>'Flight Data'!$C69</f>
        <v>102</v>
      </c>
      <c r="V71" s="4">
        <f>' Inputs and Outputs Part A'!$D$4+[0]!Three</f>
        <v>103</v>
      </c>
      <c r="W71" s="4">
        <f t="shared" si="7"/>
        <v>102</v>
      </c>
      <c r="X71" s="4">
        <f>IF(W71-T71&gt;' Inputs and Outputs Part A'!$D$4,[0]!Three-T71,0)</f>
        <v>0</v>
      </c>
      <c r="Y71" s="4">
        <f>W71*' Inputs and Outputs Part A'!$D$5-'Model Part A'!X71*' Inputs and Outputs Part A'!$D$6</f>
        <v>4080</v>
      </c>
      <c r="AA71" s="4" t="str">
        <f>'Flight Data'!$A69</f>
        <v>G68</v>
      </c>
      <c r="AB71" s="4">
        <f>'Flight Data'!$B69</f>
        <v>3</v>
      </c>
      <c r="AC71" s="4">
        <f>'Flight Data'!$C69</f>
        <v>102</v>
      </c>
      <c r="AD71" s="4">
        <f>' Inputs and Outputs Part A'!$D$4+[0]!Four</f>
        <v>104</v>
      </c>
      <c r="AE71" s="4">
        <f t="shared" si="8"/>
        <v>102</v>
      </c>
      <c r="AF71" s="4">
        <f>IF(AE71-AB71&gt;' Inputs and Outputs Part A'!$D$4,[0]!Four-AB71,0)</f>
        <v>0</v>
      </c>
      <c r="AG71" s="4">
        <f>AE71*' Inputs and Outputs Part A'!$D$5-'Model Part A'!AF71*' Inputs and Outputs Part A'!$D$6</f>
        <v>4080</v>
      </c>
      <c r="AI71" s="4" t="str">
        <f>'Flight Data'!$A69</f>
        <v>G68</v>
      </c>
      <c r="AJ71" s="4">
        <f>'Flight Data'!$B69</f>
        <v>3</v>
      </c>
      <c r="AK71" s="4">
        <f>'Flight Data'!$C69</f>
        <v>102</v>
      </c>
      <c r="AL71" s="4">
        <f>' Inputs and Outputs Part A'!$D$4+[0]!Five</f>
        <v>105</v>
      </c>
      <c r="AM71" s="4">
        <f t="shared" si="9"/>
        <v>102</v>
      </c>
      <c r="AN71" s="4">
        <f>IF(AM71-AJ71&gt;' Inputs and Outputs Part A'!$D$4,[0]!Five-AJ71,0)</f>
        <v>0</v>
      </c>
      <c r="AO71" s="4">
        <f>AM71*' Inputs and Outputs Part A'!$D$5-'Model Part A'!AN71*' Inputs and Outputs Part A'!$D$6</f>
        <v>4080</v>
      </c>
    </row>
    <row r="72" spans="2:41" x14ac:dyDescent="0.2">
      <c r="B72" s="4" t="str">
        <f>'Flight Data'!$A70</f>
        <v>G69</v>
      </c>
      <c r="C72" s="4">
        <f>'Flight Data'!$B70</f>
        <v>1</v>
      </c>
      <c r="D72" s="4">
        <f>'Flight Data'!$C70</f>
        <v>118</v>
      </c>
      <c r="E72" s="4">
        <f>Capacity+[0]!One</f>
        <v>101</v>
      </c>
      <c r="F72" s="4">
        <f t="shared" si="5"/>
        <v>101</v>
      </c>
      <c r="G72" s="4">
        <f>IF(F72-C72&gt;' Inputs and Outputs Part A'!$D$4,One-C72,0)</f>
        <v>0</v>
      </c>
      <c r="H72" s="4">
        <f>F72*' Inputs and Outputs Part A'!$D$5-'Model Part A'!G72*' Inputs and Outputs Part A'!$D$6</f>
        <v>4040</v>
      </c>
      <c r="K72" s="4" t="str">
        <f>'Flight Data'!$A70</f>
        <v>G69</v>
      </c>
      <c r="L72" s="4">
        <f>'Flight Data'!$B70</f>
        <v>1</v>
      </c>
      <c r="M72" s="4">
        <f>'Flight Data'!$C70</f>
        <v>118</v>
      </c>
      <c r="N72" s="4">
        <f>' Inputs and Outputs Part A'!$D$4+' Inputs and Outputs Part A'!$D$12</f>
        <v>102</v>
      </c>
      <c r="O72" s="4">
        <f t="shared" si="6"/>
        <v>102</v>
      </c>
      <c r="P72" s="4">
        <f>IF(O72-L72&gt;' Inputs and Outputs Part A'!$D$4,[0]!Two-L72,0)</f>
        <v>1</v>
      </c>
      <c r="Q72" s="4">
        <f>O72*' Inputs and Outputs Part A'!$D$5-'Model Part A'!P72*' Inputs and Outputs Part A'!$D$6</f>
        <v>3980</v>
      </c>
      <c r="S72" s="4" t="str">
        <f>'Flight Data'!$A70</f>
        <v>G69</v>
      </c>
      <c r="T72" s="4">
        <f>'Flight Data'!$B70</f>
        <v>1</v>
      </c>
      <c r="U72" s="4">
        <f>'Flight Data'!$C70</f>
        <v>118</v>
      </c>
      <c r="V72" s="4">
        <f>' Inputs and Outputs Part A'!$D$4+[0]!Three</f>
        <v>103</v>
      </c>
      <c r="W72" s="4">
        <f t="shared" si="7"/>
        <v>103</v>
      </c>
      <c r="X72" s="4">
        <f>IF(W72-T72&gt;' Inputs and Outputs Part A'!$D$4,[0]!Three-T72,0)</f>
        <v>2</v>
      </c>
      <c r="Y72" s="4">
        <f>W72*' Inputs and Outputs Part A'!$D$5-'Model Part A'!X72*' Inputs and Outputs Part A'!$D$6</f>
        <v>3920</v>
      </c>
      <c r="AA72" s="4" t="str">
        <f>'Flight Data'!$A70</f>
        <v>G69</v>
      </c>
      <c r="AB72" s="4">
        <f>'Flight Data'!$B70</f>
        <v>1</v>
      </c>
      <c r="AC72" s="4">
        <f>'Flight Data'!$C70</f>
        <v>118</v>
      </c>
      <c r="AD72" s="4">
        <f>' Inputs and Outputs Part A'!$D$4+[0]!Four</f>
        <v>104</v>
      </c>
      <c r="AE72" s="4">
        <f t="shared" si="8"/>
        <v>104</v>
      </c>
      <c r="AF72" s="4">
        <f>IF(AE72-AB72&gt;' Inputs and Outputs Part A'!$D$4,[0]!Four-AB72,0)</f>
        <v>3</v>
      </c>
      <c r="AG72" s="4">
        <f>AE72*' Inputs and Outputs Part A'!$D$5-'Model Part A'!AF72*' Inputs and Outputs Part A'!$D$6</f>
        <v>3860</v>
      </c>
      <c r="AI72" s="4" t="str">
        <f>'Flight Data'!$A70</f>
        <v>G69</v>
      </c>
      <c r="AJ72" s="4">
        <f>'Flight Data'!$B70</f>
        <v>1</v>
      </c>
      <c r="AK72" s="4">
        <f>'Flight Data'!$C70</f>
        <v>118</v>
      </c>
      <c r="AL72" s="4">
        <f>' Inputs and Outputs Part A'!$D$4+[0]!Five</f>
        <v>105</v>
      </c>
      <c r="AM72" s="4">
        <f t="shared" si="9"/>
        <v>105</v>
      </c>
      <c r="AN72" s="4">
        <f>IF(AM72-AJ72&gt;' Inputs and Outputs Part A'!$D$4,[0]!Five-AJ72,0)</f>
        <v>4</v>
      </c>
      <c r="AO72" s="4">
        <f>AM72*' Inputs and Outputs Part A'!$D$5-'Model Part A'!AN72*' Inputs and Outputs Part A'!$D$6</f>
        <v>3800</v>
      </c>
    </row>
    <row r="73" spans="2:41" x14ac:dyDescent="0.2">
      <c r="B73" s="4" t="str">
        <f>'Flight Data'!$A71</f>
        <v>G70</v>
      </c>
      <c r="C73" s="4">
        <f>'Flight Data'!$B71</f>
        <v>6</v>
      </c>
      <c r="D73" s="4">
        <f>'Flight Data'!$C71</f>
        <v>98</v>
      </c>
      <c r="E73" s="4">
        <f>Capacity+[0]!One</f>
        <v>101</v>
      </c>
      <c r="F73" s="4">
        <f t="shared" si="5"/>
        <v>98</v>
      </c>
      <c r="G73" s="4">
        <f>IF(F73-C73&gt;' Inputs and Outputs Part A'!$D$4,One-C73,0)</f>
        <v>0</v>
      </c>
      <c r="H73" s="4">
        <f>F73*' Inputs and Outputs Part A'!$D$5-'Model Part A'!G73*' Inputs and Outputs Part A'!$D$6</f>
        <v>3920</v>
      </c>
      <c r="K73" s="4" t="str">
        <f>'Flight Data'!$A71</f>
        <v>G70</v>
      </c>
      <c r="L73" s="4">
        <f>'Flight Data'!$B71</f>
        <v>6</v>
      </c>
      <c r="M73" s="4">
        <f>'Flight Data'!$C71</f>
        <v>98</v>
      </c>
      <c r="N73" s="4">
        <f>' Inputs and Outputs Part A'!$D$4+' Inputs and Outputs Part A'!$D$12</f>
        <v>102</v>
      </c>
      <c r="O73" s="4">
        <f t="shared" si="6"/>
        <v>98</v>
      </c>
      <c r="P73" s="4">
        <f>IF(O73-L73&gt;' Inputs and Outputs Part A'!$D$4,[0]!Two-L73,0)</f>
        <v>0</v>
      </c>
      <c r="Q73" s="4">
        <f>O73*' Inputs and Outputs Part A'!$D$5-'Model Part A'!P73*' Inputs and Outputs Part A'!$D$6</f>
        <v>3920</v>
      </c>
      <c r="S73" s="4" t="str">
        <f>'Flight Data'!$A71</f>
        <v>G70</v>
      </c>
      <c r="T73" s="4">
        <f>'Flight Data'!$B71</f>
        <v>6</v>
      </c>
      <c r="U73" s="4">
        <f>'Flight Data'!$C71</f>
        <v>98</v>
      </c>
      <c r="V73" s="4">
        <f>' Inputs and Outputs Part A'!$D$4+[0]!Three</f>
        <v>103</v>
      </c>
      <c r="W73" s="4">
        <f t="shared" si="7"/>
        <v>98</v>
      </c>
      <c r="X73" s="4">
        <f>IF(W73-T73&gt;' Inputs and Outputs Part A'!$D$4,[0]!Three-T73,0)</f>
        <v>0</v>
      </c>
      <c r="Y73" s="4">
        <f>W73*' Inputs and Outputs Part A'!$D$5-'Model Part A'!X73*' Inputs and Outputs Part A'!$D$6</f>
        <v>3920</v>
      </c>
      <c r="AA73" s="4" t="str">
        <f>'Flight Data'!$A71</f>
        <v>G70</v>
      </c>
      <c r="AB73" s="4">
        <f>'Flight Data'!$B71</f>
        <v>6</v>
      </c>
      <c r="AC73" s="4">
        <f>'Flight Data'!$C71</f>
        <v>98</v>
      </c>
      <c r="AD73" s="4">
        <f>' Inputs and Outputs Part A'!$D$4+[0]!Four</f>
        <v>104</v>
      </c>
      <c r="AE73" s="4">
        <f t="shared" si="8"/>
        <v>98</v>
      </c>
      <c r="AF73" s="4">
        <f>IF(AE73-AB73&gt;' Inputs and Outputs Part A'!$D$4,[0]!Four-AB73,0)</f>
        <v>0</v>
      </c>
      <c r="AG73" s="4">
        <f>AE73*' Inputs and Outputs Part A'!$D$5-'Model Part A'!AF73*' Inputs and Outputs Part A'!$D$6</f>
        <v>3920</v>
      </c>
      <c r="AI73" s="4" t="str">
        <f>'Flight Data'!$A71</f>
        <v>G70</v>
      </c>
      <c r="AJ73" s="4">
        <f>'Flight Data'!$B71</f>
        <v>6</v>
      </c>
      <c r="AK73" s="4">
        <f>'Flight Data'!$C71</f>
        <v>98</v>
      </c>
      <c r="AL73" s="4">
        <f>' Inputs and Outputs Part A'!$D$4+[0]!Five</f>
        <v>105</v>
      </c>
      <c r="AM73" s="4">
        <f t="shared" si="9"/>
        <v>98</v>
      </c>
      <c r="AN73" s="4">
        <f>IF(AM73-AJ73&gt;' Inputs and Outputs Part A'!$D$4,[0]!Five-AJ73,0)</f>
        <v>0</v>
      </c>
      <c r="AO73" s="4">
        <f>AM73*' Inputs and Outputs Part A'!$D$5-'Model Part A'!AN73*' Inputs and Outputs Part A'!$D$6</f>
        <v>3920</v>
      </c>
    </row>
    <row r="74" spans="2:41" x14ac:dyDescent="0.2">
      <c r="B74" s="4" t="str">
        <f>'Flight Data'!$A72</f>
        <v>G71</v>
      </c>
      <c r="C74" s="4">
        <f>'Flight Data'!$B72</f>
        <v>1</v>
      </c>
      <c r="D74" s="4">
        <f>'Flight Data'!$C72</f>
        <v>99</v>
      </c>
      <c r="E74" s="4">
        <f>Capacity+[0]!One</f>
        <v>101</v>
      </c>
      <c r="F74" s="4">
        <f t="shared" si="5"/>
        <v>99</v>
      </c>
      <c r="G74" s="4">
        <f>IF(F74-C74&gt;' Inputs and Outputs Part A'!$D$4,One-C74,0)</f>
        <v>0</v>
      </c>
      <c r="H74" s="4">
        <f>F74*' Inputs and Outputs Part A'!$D$5-'Model Part A'!G74*' Inputs and Outputs Part A'!$D$6</f>
        <v>3960</v>
      </c>
      <c r="K74" s="4" t="str">
        <f>'Flight Data'!$A72</f>
        <v>G71</v>
      </c>
      <c r="L74" s="4">
        <f>'Flight Data'!$B72</f>
        <v>1</v>
      </c>
      <c r="M74" s="4">
        <f>'Flight Data'!$C72</f>
        <v>99</v>
      </c>
      <c r="N74" s="4">
        <f>' Inputs and Outputs Part A'!$D$4+' Inputs and Outputs Part A'!$D$12</f>
        <v>102</v>
      </c>
      <c r="O74" s="4">
        <f t="shared" si="6"/>
        <v>99</v>
      </c>
      <c r="P74" s="4">
        <f>IF(O74-L74&gt;' Inputs and Outputs Part A'!$D$4,[0]!Two-L74,0)</f>
        <v>0</v>
      </c>
      <c r="Q74" s="4">
        <f>O74*' Inputs and Outputs Part A'!$D$5-'Model Part A'!P74*' Inputs and Outputs Part A'!$D$6</f>
        <v>3960</v>
      </c>
      <c r="S74" s="4" t="str">
        <f>'Flight Data'!$A72</f>
        <v>G71</v>
      </c>
      <c r="T74" s="4">
        <f>'Flight Data'!$B72</f>
        <v>1</v>
      </c>
      <c r="U74" s="4">
        <f>'Flight Data'!$C72</f>
        <v>99</v>
      </c>
      <c r="V74" s="4">
        <f>' Inputs and Outputs Part A'!$D$4+[0]!Three</f>
        <v>103</v>
      </c>
      <c r="W74" s="4">
        <f t="shared" si="7"/>
        <v>99</v>
      </c>
      <c r="X74" s="4">
        <f>IF(W74-T74&gt;' Inputs and Outputs Part A'!$D$4,[0]!Three-T74,0)</f>
        <v>0</v>
      </c>
      <c r="Y74" s="4">
        <f>W74*' Inputs and Outputs Part A'!$D$5-'Model Part A'!X74*' Inputs and Outputs Part A'!$D$6</f>
        <v>3960</v>
      </c>
      <c r="AA74" s="4" t="str">
        <f>'Flight Data'!$A72</f>
        <v>G71</v>
      </c>
      <c r="AB74" s="4">
        <f>'Flight Data'!$B72</f>
        <v>1</v>
      </c>
      <c r="AC74" s="4">
        <f>'Flight Data'!$C72</f>
        <v>99</v>
      </c>
      <c r="AD74" s="4">
        <f>' Inputs and Outputs Part A'!$D$4+[0]!Four</f>
        <v>104</v>
      </c>
      <c r="AE74" s="4">
        <f t="shared" si="8"/>
        <v>99</v>
      </c>
      <c r="AF74" s="4">
        <f>IF(AE74-AB74&gt;' Inputs and Outputs Part A'!$D$4,[0]!Four-AB74,0)</f>
        <v>0</v>
      </c>
      <c r="AG74" s="4">
        <f>AE74*' Inputs and Outputs Part A'!$D$5-'Model Part A'!AF74*' Inputs and Outputs Part A'!$D$6</f>
        <v>3960</v>
      </c>
      <c r="AI74" s="4" t="str">
        <f>'Flight Data'!$A72</f>
        <v>G71</v>
      </c>
      <c r="AJ74" s="4">
        <f>'Flight Data'!$B72</f>
        <v>1</v>
      </c>
      <c r="AK74" s="4">
        <f>'Flight Data'!$C72</f>
        <v>99</v>
      </c>
      <c r="AL74" s="4">
        <f>' Inputs and Outputs Part A'!$D$4+[0]!Five</f>
        <v>105</v>
      </c>
      <c r="AM74" s="4">
        <f t="shared" si="9"/>
        <v>99</v>
      </c>
      <c r="AN74" s="4">
        <f>IF(AM74-AJ74&gt;' Inputs and Outputs Part A'!$D$4,[0]!Five-AJ74,0)</f>
        <v>0</v>
      </c>
      <c r="AO74" s="4">
        <f>AM74*' Inputs and Outputs Part A'!$D$5-'Model Part A'!AN74*' Inputs and Outputs Part A'!$D$6</f>
        <v>3960</v>
      </c>
    </row>
    <row r="75" spans="2:41" x14ac:dyDescent="0.2">
      <c r="B75" s="4" t="str">
        <f>'Flight Data'!$A73</f>
        <v>G72</v>
      </c>
      <c r="C75" s="4">
        <f>'Flight Data'!$B73</f>
        <v>1</v>
      </c>
      <c r="D75" s="4">
        <f>'Flight Data'!$C73</f>
        <v>99</v>
      </c>
      <c r="E75" s="4">
        <f>Capacity+[0]!One</f>
        <v>101</v>
      </c>
      <c r="F75" s="4">
        <f t="shared" si="5"/>
        <v>99</v>
      </c>
      <c r="G75" s="4">
        <f>IF(F75-C75&gt;' Inputs and Outputs Part A'!$D$4,One-C75,0)</f>
        <v>0</v>
      </c>
      <c r="H75" s="4">
        <f>F75*' Inputs and Outputs Part A'!$D$5-'Model Part A'!G75*' Inputs and Outputs Part A'!$D$6</f>
        <v>3960</v>
      </c>
      <c r="K75" s="4" t="str">
        <f>'Flight Data'!$A73</f>
        <v>G72</v>
      </c>
      <c r="L75" s="4">
        <f>'Flight Data'!$B73</f>
        <v>1</v>
      </c>
      <c r="M75" s="4">
        <f>'Flight Data'!$C73</f>
        <v>99</v>
      </c>
      <c r="N75" s="4">
        <f>' Inputs and Outputs Part A'!$D$4+' Inputs and Outputs Part A'!$D$12</f>
        <v>102</v>
      </c>
      <c r="O75" s="4">
        <f t="shared" si="6"/>
        <v>99</v>
      </c>
      <c r="P75" s="4">
        <f>IF(O75-L75&gt;' Inputs and Outputs Part A'!$D$4,[0]!Two-L75,0)</f>
        <v>0</v>
      </c>
      <c r="Q75" s="4">
        <f>O75*' Inputs and Outputs Part A'!$D$5-'Model Part A'!P75*' Inputs and Outputs Part A'!$D$6</f>
        <v>3960</v>
      </c>
      <c r="S75" s="4" t="str">
        <f>'Flight Data'!$A73</f>
        <v>G72</v>
      </c>
      <c r="T75" s="4">
        <f>'Flight Data'!$B73</f>
        <v>1</v>
      </c>
      <c r="U75" s="4">
        <f>'Flight Data'!$C73</f>
        <v>99</v>
      </c>
      <c r="V75" s="4">
        <f>' Inputs and Outputs Part A'!$D$4+[0]!Three</f>
        <v>103</v>
      </c>
      <c r="W75" s="4">
        <f t="shared" si="7"/>
        <v>99</v>
      </c>
      <c r="X75" s="4">
        <f>IF(W75-T75&gt;' Inputs and Outputs Part A'!$D$4,[0]!Three-T75,0)</f>
        <v>0</v>
      </c>
      <c r="Y75" s="4">
        <f>W75*' Inputs and Outputs Part A'!$D$5-'Model Part A'!X75*' Inputs and Outputs Part A'!$D$6</f>
        <v>3960</v>
      </c>
      <c r="AA75" s="4" t="str">
        <f>'Flight Data'!$A73</f>
        <v>G72</v>
      </c>
      <c r="AB75" s="4">
        <f>'Flight Data'!$B73</f>
        <v>1</v>
      </c>
      <c r="AC75" s="4">
        <f>'Flight Data'!$C73</f>
        <v>99</v>
      </c>
      <c r="AD75" s="4">
        <f>' Inputs and Outputs Part A'!$D$4+[0]!Four</f>
        <v>104</v>
      </c>
      <c r="AE75" s="4">
        <f t="shared" si="8"/>
        <v>99</v>
      </c>
      <c r="AF75" s="4">
        <f>IF(AE75-AB75&gt;' Inputs and Outputs Part A'!$D$4,[0]!Four-AB75,0)</f>
        <v>0</v>
      </c>
      <c r="AG75" s="4">
        <f>AE75*' Inputs and Outputs Part A'!$D$5-'Model Part A'!AF75*' Inputs and Outputs Part A'!$D$6</f>
        <v>3960</v>
      </c>
      <c r="AI75" s="4" t="str">
        <f>'Flight Data'!$A73</f>
        <v>G72</v>
      </c>
      <c r="AJ75" s="4">
        <f>'Flight Data'!$B73</f>
        <v>1</v>
      </c>
      <c r="AK75" s="4">
        <f>'Flight Data'!$C73</f>
        <v>99</v>
      </c>
      <c r="AL75" s="4">
        <f>' Inputs and Outputs Part A'!$D$4+[0]!Five</f>
        <v>105</v>
      </c>
      <c r="AM75" s="4">
        <f t="shared" si="9"/>
        <v>99</v>
      </c>
      <c r="AN75" s="4">
        <f>IF(AM75-AJ75&gt;' Inputs and Outputs Part A'!$D$4,[0]!Five-AJ75,0)</f>
        <v>0</v>
      </c>
      <c r="AO75" s="4">
        <f>AM75*' Inputs and Outputs Part A'!$D$5-'Model Part A'!AN75*' Inputs and Outputs Part A'!$D$6</f>
        <v>3960</v>
      </c>
    </row>
    <row r="76" spans="2:41" x14ac:dyDescent="0.2">
      <c r="B76" s="4" t="str">
        <f>'Flight Data'!$A74</f>
        <v>G73</v>
      </c>
      <c r="C76" s="4">
        <f>'Flight Data'!$B74</f>
        <v>3</v>
      </c>
      <c r="D76" s="4">
        <f>'Flight Data'!$C74</f>
        <v>101</v>
      </c>
      <c r="E76" s="4">
        <f>Capacity+[0]!One</f>
        <v>101</v>
      </c>
      <c r="F76" s="4">
        <f t="shared" si="5"/>
        <v>101</v>
      </c>
      <c r="G76" s="4">
        <f>IF(F76-C76&gt;' Inputs and Outputs Part A'!$D$4,One-C76,0)</f>
        <v>0</v>
      </c>
      <c r="H76" s="4">
        <f>F76*' Inputs and Outputs Part A'!$D$5-'Model Part A'!G76*' Inputs and Outputs Part A'!$D$6</f>
        <v>4040</v>
      </c>
      <c r="K76" s="4" t="str">
        <f>'Flight Data'!$A74</f>
        <v>G73</v>
      </c>
      <c r="L76" s="4">
        <f>'Flight Data'!$B74</f>
        <v>3</v>
      </c>
      <c r="M76" s="4">
        <f>'Flight Data'!$C74</f>
        <v>101</v>
      </c>
      <c r="N76" s="4">
        <f>' Inputs and Outputs Part A'!$D$4+' Inputs and Outputs Part A'!$D$12</f>
        <v>102</v>
      </c>
      <c r="O76" s="4">
        <f t="shared" si="6"/>
        <v>101</v>
      </c>
      <c r="P76" s="4">
        <f>IF(O76-L76&gt;' Inputs and Outputs Part A'!$D$4,[0]!Two-L76,0)</f>
        <v>0</v>
      </c>
      <c r="Q76" s="4">
        <f>O76*' Inputs and Outputs Part A'!$D$5-'Model Part A'!P76*' Inputs and Outputs Part A'!$D$6</f>
        <v>4040</v>
      </c>
      <c r="S76" s="4" t="str">
        <f>'Flight Data'!$A74</f>
        <v>G73</v>
      </c>
      <c r="T76" s="4">
        <f>'Flight Data'!$B74</f>
        <v>3</v>
      </c>
      <c r="U76" s="4">
        <f>'Flight Data'!$C74</f>
        <v>101</v>
      </c>
      <c r="V76" s="4">
        <f>' Inputs and Outputs Part A'!$D$4+[0]!Three</f>
        <v>103</v>
      </c>
      <c r="W76" s="4">
        <f t="shared" si="7"/>
        <v>101</v>
      </c>
      <c r="X76" s="4">
        <f>IF(W76-T76&gt;' Inputs and Outputs Part A'!$D$4,[0]!Three-T76,0)</f>
        <v>0</v>
      </c>
      <c r="Y76" s="4">
        <f>W76*' Inputs and Outputs Part A'!$D$5-'Model Part A'!X76*' Inputs and Outputs Part A'!$D$6</f>
        <v>4040</v>
      </c>
      <c r="AA76" s="4" t="str">
        <f>'Flight Data'!$A74</f>
        <v>G73</v>
      </c>
      <c r="AB76" s="4">
        <f>'Flight Data'!$B74</f>
        <v>3</v>
      </c>
      <c r="AC76" s="4">
        <f>'Flight Data'!$C74</f>
        <v>101</v>
      </c>
      <c r="AD76" s="4">
        <f>' Inputs and Outputs Part A'!$D$4+[0]!Four</f>
        <v>104</v>
      </c>
      <c r="AE76" s="4">
        <f t="shared" si="8"/>
        <v>101</v>
      </c>
      <c r="AF76" s="4">
        <f>IF(AE76-AB76&gt;' Inputs and Outputs Part A'!$D$4,[0]!Four-AB76,0)</f>
        <v>0</v>
      </c>
      <c r="AG76" s="4">
        <f>AE76*' Inputs and Outputs Part A'!$D$5-'Model Part A'!AF76*' Inputs and Outputs Part A'!$D$6</f>
        <v>4040</v>
      </c>
      <c r="AI76" s="4" t="str">
        <f>'Flight Data'!$A74</f>
        <v>G73</v>
      </c>
      <c r="AJ76" s="4">
        <f>'Flight Data'!$B74</f>
        <v>3</v>
      </c>
      <c r="AK76" s="4">
        <f>'Flight Data'!$C74</f>
        <v>101</v>
      </c>
      <c r="AL76" s="4">
        <f>' Inputs and Outputs Part A'!$D$4+[0]!Five</f>
        <v>105</v>
      </c>
      <c r="AM76" s="4">
        <f t="shared" si="9"/>
        <v>101</v>
      </c>
      <c r="AN76" s="4">
        <f>IF(AM76-AJ76&gt;' Inputs and Outputs Part A'!$D$4,[0]!Five-AJ76,0)</f>
        <v>0</v>
      </c>
      <c r="AO76" s="4">
        <f>AM76*' Inputs and Outputs Part A'!$D$5-'Model Part A'!AN76*' Inputs and Outputs Part A'!$D$6</f>
        <v>4040</v>
      </c>
    </row>
    <row r="77" spans="2:41" x14ac:dyDescent="0.2">
      <c r="B77" s="4" t="str">
        <f>'Flight Data'!$A75</f>
        <v>G74</v>
      </c>
      <c r="C77" s="4">
        <f>'Flight Data'!$B75</f>
        <v>2</v>
      </c>
      <c r="D77" s="4">
        <f>'Flight Data'!$C75</f>
        <v>86</v>
      </c>
      <c r="E77" s="4">
        <f>Capacity+[0]!One</f>
        <v>101</v>
      </c>
      <c r="F77" s="4">
        <f t="shared" si="5"/>
        <v>86</v>
      </c>
      <c r="G77" s="4">
        <f>IF(F77-C77&gt;' Inputs and Outputs Part A'!$D$4,One-C77,0)</f>
        <v>0</v>
      </c>
      <c r="H77" s="4">
        <f>F77*' Inputs and Outputs Part A'!$D$5-'Model Part A'!G77*' Inputs and Outputs Part A'!$D$6</f>
        <v>3440</v>
      </c>
      <c r="K77" s="4" t="str">
        <f>'Flight Data'!$A75</f>
        <v>G74</v>
      </c>
      <c r="L77" s="4">
        <f>'Flight Data'!$B75</f>
        <v>2</v>
      </c>
      <c r="M77" s="4">
        <f>'Flight Data'!$C75</f>
        <v>86</v>
      </c>
      <c r="N77" s="4">
        <f>' Inputs and Outputs Part A'!$D$4+' Inputs and Outputs Part A'!$D$12</f>
        <v>102</v>
      </c>
      <c r="O77" s="4">
        <f t="shared" si="6"/>
        <v>86</v>
      </c>
      <c r="P77" s="4">
        <f>IF(O77-L77&gt;' Inputs and Outputs Part A'!$D$4,[0]!Two-L77,0)</f>
        <v>0</v>
      </c>
      <c r="Q77" s="4">
        <f>O77*' Inputs and Outputs Part A'!$D$5-'Model Part A'!P77*' Inputs and Outputs Part A'!$D$6</f>
        <v>3440</v>
      </c>
      <c r="S77" s="4" t="str">
        <f>'Flight Data'!$A75</f>
        <v>G74</v>
      </c>
      <c r="T77" s="4">
        <f>'Flight Data'!$B75</f>
        <v>2</v>
      </c>
      <c r="U77" s="4">
        <f>'Flight Data'!$C75</f>
        <v>86</v>
      </c>
      <c r="V77" s="4">
        <f>' Inputs and Outputs Part A'!$D$4+[0]!Three</f>
        <v>103</v>
      </c>
      <c r="W77" s="4">
        <f t="shared" si="7"/>
        <v>86</v>
      </c>
      <c r="X77" s="4">
        <f>IF(W77-T77&gt;' Inputs and Outputs Part A'!$D$4,[0]!Three-T77,0)</f>
        <v>0</v>
      </c>
      <c r="Y77" s="4">
        <f>W77*' Inputs and Outputs Part A'!$D$5-'Model Part A'!X77*' Inputs and Outputs Part A'!$D$6</f>
        <v>3440</v>
      </c>
      <c r="AA77" s="4" t="str">
        <f>'Flight Data'!$A75</f>
        <v>G74</v>
      </c>
      <c r="AB77" s="4">
        <f>'Flight Data'!$B75</f>
        <v>2</v>
      </c>
      <c r="AC77" s="4">
        <f>'Flight Data'!$C75</f>
        <v>86</v>
      </c>
      <c r="AD77" s="4">
        <f>' Inputs and Outputs Part A'!$D$4+[0]!Four</f>
        <v>104</v>
      </c>
      <c r="AE77" s="4">
        <f t="shared" si="8"/>
        <v>86</v>
      </c>
      <c r="AF77" s="4">
        <f>IF(AE77-AB77&gt;' Inputs and Outputs Part A'!$D$4,[0]!Four-AB77,0)</f>
        <v>0</v>
      </c>
      <c r="AG77" s="4">
        <f>AE77*' Inputs and Outputs Part A'!$D$5-'Model Part A'!AF77*' Inputs and Outputs Part A'!$D$6</f>
        <v>3440</v>
      </c>
      <c r="AI77" s="4" t="str">
        <f>'Flight Data'!$A75</f>
        <v>G74</v>
      </c>
      <c r="AJ77" s="4">
        <f>'Flight Data'!$B75</f>
        <v>2</v>
      </c>
      <c r="AK77" s="4">
        <f>'Flight Data'!$C75</f>
        <v>86</v>
      </c>
      <c r="AL77" s="4">
        <f>' Inputs and Outputs Part A'!$D$4+[0]!Five</f>
        <v>105</v>
      </c>
      <c r="AM77" s="4">
        <f t="shared" si="9"/>
        <v>86</v>
      </c>
      <c r="AN77" s="4">
        <f>IF(AM77-AJ77&gt;' Inputs and Outputs Part A'!$D$4,[0]!Five-AJ77,0)</f>
        <v>0</v>
      </c>
      <c r="AO77" s="4">
        <f>AM77*' Inputs and Outputs Part A'!$D$5-'Model Part A'!AN77*' Inputs and Outputs Part A'!$D$6</f>
        <v>3440</v>
      </c>
    </row>
    <row r="78" spans="2:41" x14ac:dyDescent="0.2">
      <c r="B78" s="4" t="str">
        <f>'Flight Data'!$A76</f>
        <v>G75</v>
      </c>
      <c r="C78" s="4">
        <f>'Flight Data'!$B76</f>
        <v>0</v>
      </c>
      <c r="D78" s="4">
        <f>'Flight Data'!$C76</f>
        <v>104</v>
      </c>
      <c r="E78" s="4">
        <f>Capacity+[0]!One</f>
        <v>101</v>
      </c>
      <c r="F78" s="4">
        <f t="shared" si="5"/>
        <v>101</v>
      </c>
      <c r="G78" s="4">
        <f>IF(F78-C78&gt;' Inputs and Outputs Part A'!$D$4,One-C78,0)</f>
        <v>1</v>
      </c>
      <c r="H78" s="4">
        <f>F78*' Inputs and Outputs Part A'!$D$5-'Model Part A'!G78*' Inputs and Outputs Part A'!$D$6</f>
        <v>3940</v>
      </c>
      <c r="K78" s="4" t="str">
        <f>'Flight Data'!$A76</f>
        <v>G75</v>
      </c>
      <c r="L78" s="4">
        <f>'Flight Data'!$B76</f>
        <v>0</v>
      </c>
      <c r="M78" s="4">
        <f>'Flight Data'!$C76</f>
        <v>104</v>
      </c>
      <c r="N78" s="4">
        <f>' Inputs and Outputs Part A'!$D$4+' Inputs and Outputs Part A'!$D$12</f>
        <v>102</v>
      </c>
      <c r="O78" s="4">
        <f t="shared" si="6"/>
        <v>102</v>
      </c>
      <c r="P78" s="4">
        <f>IF(O78-L78&gt;' Inputs and Outputs Part A'!$D$4,[0]!Two-L78,0)</f>
        <v>2</v>
      </c>
      <c r="Q78" s="4">
        <f>O78*' Inputs and Outputs Part A'!$D$5-'Model Part A'!P78*' Inputs and Outputs Part A'!$D$6</f>
        <v>3880</v>
      </c>
      <c r="S78" s="4" t="str">
        <f>'Flight Data'!$A76</f>
        <v>G75</v>
      </c>
      <c r="T78" s="4">
        <f>'Flight Data'!$B76</f>
        <v>0</v>
      </c>
      <c r="U78" s="4">
        <f>'Flight Data'!$C76</f>
        <v>104</v>
      </c>
      <c r="V78" s="4">
        <f>' Inputs and Outputs Part A'!$D$4+[0]!Three</f>
        <v>103</v>
      </c>
      <c r="W78" s="4">
        <f t="shared" si="7"/>
        <v>103</v>
      </c>
      <c r="X78" s="4">
        <f>IF(W78-T78&gt;' Inputs and Outputs Part A'!$D$4,[0]!Three-T78,0)</f>
        <v>3</v>
      </c>
      <c r="Y78" s="4">
        <f>W78*' Inputs and Outputs Part A'!$D$5-'Model Part A'!X78*' Inputs and Outputs Part A'!$D$6</f>
        <v>3820</v>
      </c>
      <c r="AA78" s="4" t="str">
        <f>'Flight Data'!$A76</f>
        <v>G75</v>
      </c>
      <c r="AB78" s="4">
        <f>'Flight Data'!$B76</f>
        <v>0</v>
      </c>
      <c r="AC78" s="4">
        <f>'Flight Data'!$C76</f>
        <v>104</v>
      </c>
      <c r="AD78" s="4">
        <f>' Inputs and Outputs Part A'!$D$4+[0]!Four</f>
        <v>104</v>
      </c>
      <c r="AE78" s="4">
        <f t="shared" si="8"/>
        <v>104</v>
      </c>
      <c r="AF78" s="4">
        <f>IF(AE78-AB78&gt;' Inputs and Outputs Part A'!$D$4,[0]!Four-AB78,0)</f>
        <v>4</v>
      </c>
      <c r="AG78" s="4">
        <f>AE78*' Inputs and Outputs Part A'!$D$5-'Model Part A'!AF78*' Inputs and Outputs Part A'!$D$6</f>
        <v>3760</v>
      </c>
      <c r="AI78" s="4" t="str">
        <f>'Flight Data'!$A76</f>
        <v>G75</v>
      </c>
      <c r="AJ78" s="4">
        <f>'Flight Data'!$B76</f>
        <v>0</v>
      </c>
      <c r="AK78" s="4">
        <f>'Flight Data'!$C76</f>
        <v>104</v>
      </c>
      <c r="AL78" s="4">
        <f>' Inputs and Outputs Part A'!$D$4+[0]!Five</f>
        <v>105</v>
      </c>
      <c r="AM78" s="4">
        <f t="shared" si="9"/>
        <v>104</v>
      </c>
      <c r="AN78" s="4">
        <f>IF(AM78-AJ78&gt;' Inputs and Outputs Part A'!$D$4,[0]!Five-AJ78,0)</f>
        <v>5</v>
      </c>
      <c r="AO78" s="4">
        <f>AM78*' Inputs and Outputs Part A'!$D$5-'Model Part A'!AN78*' Inputs and Outputs Part A'!$D$6</f>
        <v>3660</v>
      </c>
    </row>
    <row r="79" spans="2:41" x14ac:dyDescent="0.2">
      <c r="B79" s="4" t="str">
        <f>'Flight Data'!$A77</f>
        <v>G76</v>
      </c>
      <c r="C79" s="4">
        <f>'Flight Data'!$B77</f>
        <v>4</v>
      </c>
      <c r="D79" s="4">
        <f>'Flight Data'!$C77</f>
        <v>101</v>
      </c>
      <c r="E79" s="4">
        <f>Capacity+[0]!One</f>
        <v>101</v>
      </c>
      <c r="F79" s="4">
        <f t="shared" si="5"/>
        <v>101</v>
      </c>
      <c r="G79" s="4">
        <f>IF(F79-C79&gt;' Inputs and Outputs Part A'!$D$4,One-C79,0)</f>
        <v>0</v>
      </c>
      <c r="H79" s="4">
        <f>F79*' Inputs and Outputs Part A'!$D$5-'Model Part A'!G79*' Inputs and Outputs Part A'!$D$6</f>
        <v>4040</v>
      </c>
      <c r="K79" s="4" t="str">
        <f>'Flight Data'!$A77</f>
        <v>G76</v>
      </c>
      <c r="L79" s="4">
        <f>'Flight Data'!$B77</f>
        <v>4</v>
      </c>
      <c r="M79" s="4">
        <f>'Flight Data'!$C77</f>
        <v>101</v>
      </c>
      <c r="N79" s="4">
        <f>' Inputs and Outputs Part A'!$D$4+' Inputs and Outputs Part A'!$D$12</f>
        <v>102</v>
      </c>
      <c r="O79" s="4">
        <f t="shared" si="6"/>
        <v>101</v>
      </c>
      <c r="P79" s="4">
        <f>IF(O79-L79&gt;' Inputs and Outputs Part A'!$D$4,[0]!Two-L79,0)</f>
        <v>0</v>
      </c>
      <c r="Q79" s="4">
        <f>O79*' Inputs and Outputs Part A'!$D$5-'Model Part A'!P79*' Inputs and Outputs Part A'!$D$6</f>
        <v>4040</v>
      </c>
      <c r="S79" s="4" t="str">
        <f>'Flight Data'!$A77</f>
        <v>G76</v>
      </c>
      <c r="T79" s="4">
        <f>'Flight Data'!$B77</f>
        <v>4</v>
      </c>
      <c r="U79" s="4">
        <f>'Flight Data'!$C77</f>
        <v>101</v>
      </c>
      <c r="V79" s="4">
        <f>' Inputs and Outputs Part A'!$D$4+[0]!Three</f>
        <v>103</v>
      </c>
      <c r="W79" s="4">
        <f t="shared" si="7"/>
        <v>101</v>
      </c>
      <c r="X79" s="4">
        <f>IF(W79-T79&gt;' Inputs and Outputs Part A'!$D$4,[0]!Three-T79,0)</f>
        <v>0</v>
      </c>
      <c r="Y79" s="4">
        <f>W79*' Inputs and Outputs Part A'!$D$5-'Model Part A'!X79*' Inputs and Outputs Part A'!$D$6</f>
        <v>4040</v>
      </c>
      <c r="AA79" s="4" t="str">
        <f>'Flight Data'!$A77</f>
        <v>G76</v>
      </c>
      <c r="AB79" s="4">
        <f>'Flight Data'!$B77</f>
        <v>4</v>
      </c>
      <c r="AC79" s="4">
        <f>'Flight Data'!$C77</f>
        <v>101</v>
      </c>
      <c r="AD79" s="4">
        <f>' Inputs and Outputs Part A'!$D$4+[0]!Four</f>
        <v>104</v>
      </c>
      <c r="AE79" s="4">
        <f t="shared" si="8"/>
        <v>101</v>
      </c>
      <c r="AF79" s="4">
        <f>IF(AE79-AB79&gt;' Inputs and Outputs Part A'!$D$4,[0]!Four-AB79,0)</f>
        <v>0</v>
      </c>
      <c r="AG79" s="4">
        <f>AE79*' Inputs and Outputs Part A'!$D$5-'Model Part A'!AF79*' Inputs and Outputs Part A'!$D$6</f>
        <v>4040</v>
      </c>
      <c r="AI79" s="4" t="str">
        <f>'Flight Data'!$A77</f>
        <v>G76</v>
      </c>
      <c r="AJ79" s="4">
        <f>'Flight Data'!$B77</f>
        <v>4</v>
      </c>
      <c r="AK79" s="4">
        <f>'Flight Data'!$C77</f>
        <v>101</v>
      </c>
      <c r="AL79" s="4">
        <f>' Inputs and Outputs Part A'!$D$4+[0]!Five</f>
        <v>105</v>
      </c>
      <c r="AM79" s="4">
        <f t="shared" si="9"/>
        <v>101</v>
      </c>
      <c r="AN79" s="4">
        <f>IF(AM79-AJ79&gt;' Inputs and Outputs Part A'!$D$4,[0]!Five-AJ79,0)</f>
        <v>0</v>
      </c>
      <c r="AO79" s="4">
        <f>AM79*' Inputs and Outputs Part A'!$D$5-'Model Part A'!AN79*' Inputs and Outputs Part A'!$D$6</f>
        <v>4040</v>
      </c>
    </row>
    <row r="80" spans="2:41" x14ac:dyDescent="0.2">
      <c r="B80" s="4" t="str">
        <f>'Flight Data'!$A78</f>
        <v>G77</v>
      </c>
      <c r="C80" s="4">
        <f>'Flight Data'!$B78</f>
        <v>2</v>
      </c>
      <c r="D80" s="4">
        <f>'Flight Data'!$C78</f>
        <v>95</v>
      </c>
      <c r="E80" s="4">
        <f>Capacity+[0]!One</f>
        <v>101</v>
      </c>
      <c r="F80" s="4">
        <f t="shared" si="5"/>
        <v>95</v>
      </c>
      <c r="G80" s="4">
        <f>IF(F80-C80&gt;' Inputs and Outputs Part A'!$D$4,One-C80,0)</f>
        <v>0</v>
      </c>
      <c r="H80" s="4">
        <f>F80*' Inputs and Outputs Part A'!$D$5-'Model Part A'!G80*' Inputs and Outputs Part A'!$D$6</f>
        <v>3800</v>
      </c>
      <c r="K80" s="4" t="str">
        <f>'Flight Data'!$A78</f>
        <v>G77</v>
      </c>
      <c r="L80" s="4">
        <f>'Flight Data'!$B78</f>
        <v>2</v>
      </c>
      <c r="M80" s="4">
        <f>'Flight Data'!$C78</f>
        <v>95</v>
      </c>
      <c r="N80" s="4">
        <f>' Inputs and Outputs Part A'!$D$4+' Inputs and Outputs Part A'!$D$12</f>
        <v>102</v>
      </c>
      <c r="O80" s="4">
        <f t="shared" si="6"/>
        <v>95</v>
      </c>
      <c r="P80" s="4">
        <f>IF(O80-L80&gt;' Inputs and Outputs Part A'!$D$4,[0]!Two-L80,0)</f>
        <v>0</v>
      </c>
      <c r="Q80" s="4">
        <f>O80*' Inputs and Outputs Part A'!$D$5-'Model Part A'!P80*' Inputs and Outputs Part A'!$D$6</f>
        <v>3800</v>
      </c>
      <c r="S80" s="4" t="str">
        <f>'Flight Data'!$A78</f>
        <v>G77</v>
      </c>
      <c r="T80" s="4">
        <f>'Flight Data'!$B78</f>
        <v>2</v>
      </c>
      <c r="U80" s="4">
        <f>'Flight Data'!$C78</f>
        <v>95</v>
      </c>
      <c r="V80" s="4">
        <f>' Inputs and Outputs Part A'!$D$4+[0]!Three</f>
        <v>103</v>
      </c>
      <c r="W80" s="4">
        <f t="shared" si="7"/>
        <v>95</v>
      </c>
      <c r="X80" s="4">
        <f>IF(W80-T80&gt;' Inputs and Outputs Part A'!$D$4,[0]!Three-T80,0)</f>
        <v>0</v>
      </c>
      <c r="Y80" s="4">
        <f>W80*' Inputs and Outputs Part A'!$D$5-'Model Part A'!X80*' Inputs and Outputs Part A'!$D$6</f>
        <v>3800</v>
      </c>
      <c r="AA80" s="4" t="str">
        <f>'Flight Data'!$A78</f>
        <v>G77</v>
      </c>
      <c r="AB80" s="4">
        <f>'Flight Data'!$B78</f>
        <v>2</v>
      </c>
      <c r="AC80" s="4">
        <f>'Flight Data'!$C78</f>
        <v>95</v>
      </c>
      <c r="AD80" s="4">
        <f>' Inputs and Outputs Part A'!$D$4+[0]!Four</f>
        <v>104</v>
      </c>
      <c r="AE80" s="4">
        <f t="shared" si="8"/>
        <v>95</v>
      </c>
      <c r="AF80" s="4">
        <f>IF(AE80-AB80&gt;' Inputs and Outputs Part A'!$D$4,[0]!Four-AB80,0)</f>
        <v>0</v>
      </c>
      <c r="AG80" s="4">
        <f>AE80*' Inputs and Outputs Part A'!$D$5-'Model Part A'!AF80*' Inputs and Outputs Part A'!$D$6</f>
        <v>3800</v>
      </c>
      <c r="AI80" s="4" t="str">
        <f>'Flight Data'!$A78</f>
        <v>G77</v>
      </c>
      <c r="AJ80" s="4">
        <f>'Flight Data'!$B78</f>
        <v>2</v>
      </c>
      <c r="AK80" s="4">
        <f>'Flight Data'!$C78</f>
        <v>95</v>
      </c>
      <c r="AL80" s="4">
        <f>' Inputs and Outputs Part A'!$D$4+[0]!Five</f>
        <v>105</v>
      </c>
      <c r="AM80" s="4">
        <f t="shared" si="9"/>
        <v>95</v>
      </c>
      <c r="AN80" s="4">
        <f>IF(AM80-AJ80&gt;' Inputs and Outputs Part A'!$D$4,[0]!Five-AJ80,0)</f>
        <v>0</v>
      </c>
      <c r="AO80" s="4">
        <f>AM80*' Inputs and Outputs Part A'!$D$5-'Model Part A'!AN80*' Inputs and Outputs Part A'!$D$6</f>
        <v>3800</v>
      </c>
    </row>
    <row r="81" spans="2:41" x14ac:dyDescent="0.2">
      <c r="B81" s="4" t="str">
        <f>'Flight Data'!$A79</f>
        <v>G78</v>
      </c>
      <c r="C81" s="4">
        <f>'Flight Data'!$B79</f>
        <v>0</v>
      </c>
      <c r="D81" s="4">
        <f>'Flight Data'!$C79</f>
        <v>106</v>
      </c>
      <c r="E81" s="4">
        <f>Capacity+[0]!One</f>
        <v>101</v>
      </c>
      <c r="F81" s="4">
        <f t="shared" si="5"/>
        <v>101</v>
      </c>
      <c r="G81" s="4">
        <f>IF(F81-C81&gt;' Inputs and Outputs Part A'!$D$4,One-C81,0)</f>
        <v>1</v>
      </c>
      <c r="H81" s="4">
        <f>F81*' Inputs and Outputs Part A'!$D$5-'Model Part A'!G81*' Inputs and Outputs Part A'!$D$6</f>
        <v>3940</v>
      </c>
      <c r="K81" s="4" t="str">
        <f>'Flight Data'!$A79</f>
        <v>G78</v>
      </c>
      <c r="L81" s="4">
        <f>'Flight Data'!$B79</f>
        <v>0</v>
      </c>
      <c r="M81" s="4">
        <f>'Flight Data'!$C79</f>
        <v>106</v>
      </c>
      <c r="N81" s="4">
        <f>' Inputs and Outputs Part A'!$D$4+' Inputs and Outputs Part A'!$D$12</f>
        <v>102</v>
      </c>
      <c r="O81" s="4">
        <f t="shared" si="6"/>
        <v>102</v>
      </c>
      <c r="P81" s="4">
        <f>IF(O81-L81&gt;' Inputs and Outputs Part A'!$D$4,[0]!Two-L81,0)</f>
        <v>2</v>
      </c>
      <c r="Q81" s="4">
        <f>O81*' Inputs and Outputs Part A'!$D$5-'Model Part A'!P81*' Inputs and Outputs Part A'!$D$6</f>
        <v>3880</v>
      </c>
      <c r="S81" s="4" t="str">
        <f>'Flight Data'!$A79</f>
        <v>G78</v>
      </c>
      <c r="T81" s="4">
        <f>'Flight Data'!$B79</f>
        <v>0</v>
      </c>
      <c r="U81" s="4">
        <f>'Flight Data'!$C79</f>
        <v>106</v>
      </c>
      <c r="V81" s="4">
        <f>' Inputs and Outputs Part A'!$D$4+[0]!Three</f>
        <v>103</v>
      </c>
      <c r="W81" s="4">
        <f t="shared" si="7"/>
        <v>103</v>
      </c>
      <c r="X81" s="4">
        <f>IF(W81-T81&gt;' Inputs and Outputs Part A'!$D$4,[0]!Three-T81,0)</f>
        <v>3</v>
      </c>
      <c r="Y81" s="4">
        <f>W81*' Inputs and Outputs Part A'!$D$5-'Model Part A'!X81*' Inputs and Outputs Part A'!$D$6</f>
        <v>3820</v>
      </c>
      <c r="AA81" s="4" t="str">
        <f>'Flight Data'!$A79</f>
        <v>G78</v>
      </c>
      <c r="AB81" s="4">
        <f>'Flight Data'!$B79</f>
        <v>0</v>
      </c>
      <c r="AC81" s="4">
        <f>'Flight Data'!$C79</f>
        <v>106</v>
      </c>
      <c r="AD81" s="4">
        <f>' Inputs and Outputs Part A'!$D$4+[0]!Four</f>
        <v>104</v>
      </c>
      <c r="AE81" s="4">
        <f t="shared" si="8"/>
        <v>104</v>
      </c>
      <c r="AF81" s="4">
        <f>IF(AE81-AB81&gt;' Inputs and Outputs Part A'!$D$4,[0]!Four-AB81,0)</f>
        <v>4</v>
      </c>
      <c r="AG81" s="4">
        <f>AE81*' Inputs and Outputs Part A'!$D$5-'Model Part A'!AF81*' Inputs and Outputs Part A'!$D$6</f>
        <v>3760</v>
      </c>
      <c r="AI81" s="4" t="str">
        <f>'Flight Data'!$A79</f>
        <v>G78</v>
      </c>
      <c r="AJ81" s="4">
        <f>'Flight Data'!$B79</f>
        <v>0</v>
      </c>
      <c r="AK81" s="4">
        <f>'Flight Data'!$C79</f>
        <v>106</v>
      </c>
      <c r="AL81" s="4">
        <f>' Inputs and Outputs Part A'!$D$4+[0]!Five</f>
        <v>105</v>
      </c>
      <c r="AM81" s="4">
        <f t="shared" si="9"/>
        <v>105</v>
      </c>
      <c r="AN81" s="4">
        <f>IF(AM81-AJ81&gt;' Inputs and Outputs Part A'!$D$4,[0]!Five-AJ81,0)</f>
        <v>5</v>
      </c>
      <c r="AO81" s="4">
        <f>AM81*' Inputs and Outputs Part A'!$D$5-'Model Part A'!AN81*' Inputs and Outputs Part A'!$D$6</f>
        <v>3700</v>
      </c>
    </row>
    <row r="82" spans="2:41" x14ac:dyDescent="0.2">
      <c r="B82" s="4" t="str">
        <f>'Flight Data'!$A80</f>
        <v>G79</v>
      </c>
      <c r="C82" s="4">
        <f>'Flight Data'!$B80</f>
        <v>5</v>
      </c>
      <c r="D82" s="4">
        <f>'Flight Data'!$C80</f>
        <v>108</v>
      </c>
      <c r="E82" s="4">
        <f>Capacity+[0]!One</f>
        <v>101</v>
      </c>
      <c r="F82" s="4">
        <f t="shared" si="5"/>
        <v>101</v>
      </c>
      <c r="G82" s="4">
        <f>IF(F82-C82&gt;' Inputs and Outputs Part A'!$D$4,One-C82,0)</f>
        <v>0</v>
      </c>
      <c r="H82" s="4">
        <f>F82*' Inputs and Outputs Part A'!$D$5-'Model Part A'!G82*' Inputs and Outputs Part A'!$D$6</f>
        <v>4040</v>
      </c>
      <c r="K82" s="4" t="str">
        <f>'Flight Data'!$A80</f>
        <v>G79</v>
      </c>
      <c r="L82" s="4">
        <f>'Flight Data'!$B80</f>
        <v>5</v>
      </c>
      <c r="M82" s="4">
        <f>'Flight Data'!$C80</f>
        <v>108</v>
      </c>
      <c r="N82" s="4">
        <f>' Inputs and Outputs Part A'!$D$4+' Inputs and Outputs Part A'!$D$12</f>
        <v>102</v>
      </c>
      <c r="O82" s="4">
        <f t="shared" si="6"/>
        <v>102</v>
      </c>
      <c r="P82" s="4">
        <f>IF(O82-L82&gt;' Inputs and Outputs Part A'!$D$4,[0]!Two-L82,0)</f>
        <v>0</v>
      </c>
      <c r="Q82" s="4">
        <f>O82*' Inputs and Outputs Part A'!$D$5-'Model Part A'!P82*' Inputs and Outputs Part A'!$D$6</f>
        <v>4080</v>
      </c>
      <c r="S82" s="4" t="str">
        <f>'Flight Data'!$A80</f>
        <v>G79</v>
      </c>
      <c r="T82" s="4">
        <f>'Flight Data'!$B80</f>
        <v>5</v>
      </c>
      <c r="U82" s="4">
        <f>'Flight Data'!$C80</f>
        <v>108</v>
      </c>
      <c r="V82" s="4">
        <f>' Inputs and Outputs Part A'!$D$4+[0]!Three</f>
        <v>103</v>
      </c>
      <c r="W82" s="4">
        <f t="shared" si="7"/>
        <v>103</v>
      </c>
      <c r="X82" s="4">
        <f>IF(W82-T82&gt;' Inputs and Outputs Part A'!$D$4,[0]!Three-T82,0)</f>
        <v>0</v>
      </c>
      <c r="Y82" s="4">
        <f>W82*' Inputs and Outputs Part A'!$D$5-'Model Part A'!X82*' Inputs and Outputs Part A'!$D$6</f>
        <v>4120</v>
      </c>
      <c r="AA82" s="4" t="str">
        <f>'Flight Data'!$A80</f>
        <v>G79</v>
      </c>
      <c r="AB82" s="4">
        <f>'Flight Data'!$B80</f>
        <v>5</v>
      </c>
      <c r="AC82" s="4">
        <f>'Flight Data'!$C80</f>
        <v>108</v>
      </c>
      <c r="AD82" s="4">
        <f>' Inputs and Outputs Part A'!$D$4+[0]!Four</f>
        <v>104</v>
      </c>
      <c r="AE82" s="4">
        <f t="shared" si="8"/>
        <v>104</v>
      </c>
      <c r="AF82" s="4">
        <f>IF(AE82-AB82&gt;' Inputs and Outputs Part A'!$D$4,[0]!Four-AB82,0)</f>
        <v>0</v>
      </c>
      <c r="AG82" s="4">
        <f>AE82*' Inputs and Outputs Part A'!$D$5-'Model Part A'!AF82*' Inputs and Outputs Part A'!$D$6</f>
        <v>4160</v>
      </c>
      <c r="AI82" s="4" t="str">
        <f>'Flight Data'!$A80</f>
        <v>G79</v>
      </c>
      <c r="AJ82" s="4">
        <f>'Flight Data'!$B80</f>
        <v>5</v>
      </c>
      <c r="AK82" s="4">
        <f>'Flight Data'!$C80</f>
        <v>108</v>
      </c>
      <c r="AL82" s="4">
        <f>' Inputs and Outputs Part A'!$D$4+[0]!Five</f>
        <v>105</v>
      </c>
      <c r="AM82" s="4">
        <f t="shared" si="9"/>
        <v>105</v>
      </c>
      <c r="AN82" s="4">
        <f>IF(AM82-AJ82&gt;' Inputs and Outputs Part A'!$D$4,[0]!Five-AJ82,0)</f>
        <v>0</v>
      </c>
      <c r="AO82" s="4">
        <f>AM82*' Inputs and Outputs Part A'!$D$5-'Model Part A'!AN82*' Inputs and Outputs Part A'!$D$6</f>
        <v>4200</v>
      </c>
    </row>
    <row r="83" spans="2:41" x14ac:dyDescent="0.2">
      <c r="B83" s="4" t="str">
        <f>'Flight Data'!$A81</f>
        <v>G80</v>
      </c>
      <c r="C83" s="4">
        <f>'Flight Data'!$B81</f>
        <v>3</v>
      </c>
      <c r="D83" s="4">
        <f>'Flight Data'!$C81</f>
        <v>93</v>
      </c>
      <c r="E83" s="4">
        <f>Capacity+[0]!One</f>
        <v>101</v>
      </c>
      <c r="F83" s="4">
        <f t="shared" si="5"/>
        <v>93</v>
      </c>
      <c r="G83" s="4">
        <f>IF(F83-C83&gt;' Inputs and Outputs Part A'!$D$4,One-C83,0)</f>
        <v>0</v>
      </c>
      <c r="H83" s="4">
        <f>F83*' Inputs and Outputs Part A'!$D$5-'Model Part A'!G83*' Inputs and Outputs Part A'!$D$6</f>
        <v>3720</v>
      </c>
      <c r="K83" s="4" t="str">
        <f>'Flight Data'!$A81</f>
        <v>G80</v>
      </c>
      <c r="L83" s="4">
        <f>'Flight Data'!$B81</f>
        <v>3</v>
      </c>
      <c r="M83" s="4">
        <f>'Flight Data'!$C81</f>
        <v>93</v>
      </c>
      <c r="N83" s="4">
        <f>' Inputs and Outputs Part A'!$D$4+' Inputs and Outputs Part A'!$D$12</f>
        <v>102</v>
      </c>
      <c r="O83" s="4">
        <f t="shared" si="6"/>
        <v>93</v>
      </c>
      <c r="P83" s="4">
        <f>IF(O83-L83&gt;' Inputs and Outputs Part A'!$D$4,[0]!Two-L83,0)</f>
        <v>0</v>
      </c>
      <c r="Q83" s="4">
        <f>O83*' Inputs and Outputs Part A'!$D$5-'Model Part A'!P83*' Inputs and Outputs Part A'!$D$6</f>
        <v>3720</v>
      </c>
      <c r="S83" s="4" t="str">
        <f>'Flight Data'!$A81</f>
        <v>G80</v>
      </c>
      <c r="T83" s="4">
        <f>'Flight Data'!$B81</f>
        <v>3</v>
      </c>
      <c r="U83" s="4">
        <f>'Flight Data'!$C81</f>
        <v>93</v>
      </c>
      <c r="V83" s="4">
        <f>' Inputs and Outputs Part A'!$D$4+[0]!Three</f>
        <v>103</v>
      </c>
      <c r="W83" s="4">
        <f t="shared" si="7"/>
        <v>93</v>
      </c>
      <c r="X83" s="4">
        <f>IF(W83-T83&gt;' Inputs and Outputs Part A'!$D$4,[0]!Three-T83,0)</f>
        <v>0</v>
      </c>
      <c r="Y83" s="4">
        <f>W83*' Inputs and Outputs Part A'!$D$5-'Model Part A'!X83*' Inputs and Outputs Part A'!$D$6</f>
        <v>3720</v>
      </c>
      <c r="AA83" s="4" t="str">
        <f>'Flight Data'!$A81</f>
        <v>G80</v>
      </c>
      <c r="AB83" s="4">
        <f>'Flight Data'!$B81</f>
        <v>3</v>
      </c>
      <c r="AC83" s="4">
        <f>'Flight Data'!$C81</f>
        <v>93</v>
      </c>
      <c r="AD83" s="4">
        <f>' Inputs and Outputs Part A'!$D$4+[0]!Four</f>
        <v>104</v>
      </c>
      <c r="AE83" s="4">
        <f t="shared" si="8"/>
        <v>93</v>
      </c>
      <c r="AF83" s="4">
        <f>IF(AE83-AB83&gt;' Inputs and Outputs Part A'!$D$4,[0]!Four-AB83,0)</f>
        <v>0</v>
      </c>
      <c r="AG83" s="4">
        <f>AE83*' Inputs and Outputs Part A'!$D$5-'Model Part A'!AF83*' Inputs and Outputs Part A'!$D$6</f>
        <v>3720</v>
      </c>
      <c r="AI83" s="4" t="str">
        <f>'Flight Data'!$A81</f>
        <v>G80</v>
      </c>
      <c r="AJ83" s="4">
        <f>'Flight Data'!$B81</f>
        <v>3</v>
      </c>
      <c r="AK83" s="4">
        <f>'Flight Data'!$C81</f>
        <v>93</v>
      </c>
      <c r="AL83" s="4">
        <f>' Inputs and Outputs Part A'!$D$4+[0]!Five</f>
        <v>105</v>
      </c>
      <c r="AM83" s="4">
        <f t="shared" si="9"/>
        <v>93</v>
      </c>
      <c r="AN83" s="4">
        <f>IF(AM83-AJ83&gt;' Inputs and Outputs Part A'!$D$4,[0]!Five-AJ83,0)</f>
        <v>0</v>
      </c>
      <c r="AO83" s="4">
        <f>AM83*' Inputs and Outputs Part A'!$D$5-'Model Part A'!AN83*' Inputs and Outputs Part A'!$D$6</f>
        <v>3720</v>
      </c>
    </row>
    <row r="84" spans="2:41" x14ac:dyDescent="0.2">
      <c r="B84" s="4" t="str">
        <f>'Flight Data'!$A82</f>
        <v>G81</v>
      </c>
      <c r="C84" s="4">
        <f>'Flight Data'!$B82</f>
        <v>2</v>
      </c>
      <c r="D84" s="4">
        <f>'Flight Data'!$C82</f>
        <v>105</v>
      </c>
      <c r="E84" s="4">
        <f>Capacity+[0]!One</f>
        <v>101</v>
      </c>
      <c r="F84" s="4">
        <f t="shared" si="5"/>
        <v>101</v>
      </c>
      <c r="G84" s="4">
        <f>IF(F84-C84&gt;' Inputs and Outputs Part A'!$D$4,[0]!One-C84,0)</f>
        <v>0</v>
      </c>
      <c r="H84" s="4">
        <f>F84*' Inputs and Outputs Part A'!$D$5-'Model Part A'!G84*' Inputs and Outputs Part A'!$D$6</f>
        <v>4040</v>
      </c>
      <c r="K84" s="4" t="str">
        <f>'Flight Data'!$A82</f>
        <v>G81</v>
      </c>
      <c r="L84" s="4">
        <f>'Flight Data'!$B82</f>
        <v>2</v>
      </c>
      <c r="M84" s="4">
        <f>'Flight Data'!$C82</f>
        <v>105</v>
      </c>
      <c r="N84" s="4">
        <f>' Inputs and Outputs Part A'!$D$4+' Inputs and Outputs Part A'!$D$12</f>
        <v>102</v>
      </c>
      <c r="O84" s="4">
        <f t="shared" si="6"/>
        <v>102</v>
      </c>
      <c r="P84" s="4">
        <f>IF(O84-L84&gt;' Inputs and Outputs Part A'!$D$4,[0]!Two-L84,0)</f>
        <v>0</v>
      </c>
      <c r="Q84" s="4">
        <f>O84*' Inputs and Outputs Part A'!$D$5-'Model Part A'!P84*' Inputs and Outputs Part A'!$D$6</f>
        <v>4080</v>
      </c>
      <c r="S84" s="4" t="str">
        <f>'Flight Data'!$A82</f>
        <v>G81</v>
      </c>
      <c r="T84" s="4">
        <f>'Flight Data'!$B82</f>
        <v>2</v>
      </c>
      <c r="U84" s="4">
        <f>'Flight Data'!$C82</f>
        <v>105</v>
      </c>
      <c r="V84" s="4">
        <f>' Inputs and Outputs Part A'!$D$4+[0]!Three</f>
        <v>103</v>
      </c>
      <c r="W84" s="4">
        <f t="shared" si="7"/>
        <v>103</v>
      </c>
      <c r="X84" s="4">
        <f>IF(W84-T84&gt;' Inputs and Outputs Part A'!$D$4,[0]!Three-T84,0)</f>
        <v>1</v>
      </c>
      <c r="Y84" s="4">
        <f>W84*' Inputs and Outputs Part A'!$D$5-'Model Part A'!X84*' Inputs and Outputs Part A'!$D$6</f>
        <v>4020</v>
      </c>
      <c r="AA84" s="4" t="str">
        <f>'Flight Data'!$A82</f>
        <v>G81</v>
      </c>
      <c r="AB84" s="4">
        <f>'Flight Data'!$B82</f>
        <v>2</v>
      </c>
      <c r="AC84" s="4">
        <f>'Flight Data'!$C82</f>
        <v>105</v>
      </c>
      <c r="AD84" s="4">
        <f>' Inputs and Outputs Part A'!$D$4+[0]!Four</f>
        <v>104</v>
      </c>
      <c r="AE84" s="4">
        <f t="shared" si="8"/>
        <v>104</v>
      </c>
      <c r="AF84" s="4">
        <f>IF(AE84-AB84&gt;' Inputs and Outputs Part A'!$D$4,[0]!Four-AB84,0)</f>
        <v>2</v>
      </c>
      <c r="AG84" s="4">
        <f>AE84*' Inputs and Outputs Part A'!$D$5-'Model Part A'!AF84*' Inputs and Outputs Part A'!$D$6</f>
        <v>3960</v>
      </c>
      <c r="AI84" s="4" t="str">
        <f>'Flight Data'!$A82</f>
        <v>G81</v>
      </c>
      <c r="AJ84" s="4">
        <f>'Flight Data'!$B82</f>
        <v>2</v>
      </c>
      <c r="AK84" s="4">
        <f>'Flight Data'!$C82</f>
        <v>105</v>
      </c>
      <c r="AL84" s="4">
        <f>' Inputs and Outputs Part A'!$D$4+[0]!Five</f>
        <v>105</v>
      </c>
      <c r="AM84" s="4">
        <f t="shared" si="9"/>
        <v>105</v>
      </c>
      <c r="AN84" s="4">
        <f>IF(AM84-AJ84&gt;' Inputs and Outputs Part A'!$D$4,[0]!Five-AJ84,0)</f>
        <v>3</v>
      </c>
      <c r="AO84" s="4">
        <f>AM84*' Inputs and Outputs Part A'!$D$5-'Model Part A'!AN84*' Inputs and Outputs Part A'!$D$6</f>
        <v>3900</v>
      </c>
    </row>
    <row r="85" spans="2:41" x14ac:dyDescent="0.2">
      <c r="B85" s="4" t="str">
        <f>'Flight Data'!$A83</f>
        <v>G82</v>
      </c>
      <c r="C85" s="4">
        <f>'Flight Data'!$B83</f>
        <v>1</v>
      </c>
      <c r="D85" s="4">
        <f>'Flight Data'!$C83</f>
        <v>98</v>
      </c>
      <c r="E85" s="4">
        <f>Capacity+[0]!One</f>
        <v>101</v>
      </c>
      <c r="F85" s="4">
        <f t="shared" si="5"/>
        <v>98</v>
      </c>
      <c r="G85" s="4">
        <f>IF(F85-C85&gt;' Inputs and Outputs Part A'!$D$4,[0]!One-C85,0)</f>
        <v>0</v>
      </c>
      <c r="H85" s="4">
        <f>F85*' Inputs and Outputs Part A'!$D$5-'Model Part A'!G85*' Inputs and Outputs Part A'!$D$6</f>
        <v>3920</v>
      </c>
      <c r="K85" s="4" t="str">
        <f>'Flight Data'!$A83</f>
        <v>G82</v>
      </c>
      <c r="L85" s="4">
        <f>'Flight Data'!$B83</f>
        <v>1</v>
      </c>
      <c r="M85" s="4">
        <f>'Flight Data'!$C83</f>
        <v>98</v>
      </c>
      <c r="N85" s="4">
        <f>' Inputs and Outputs Part A'!$D$4+' Inputs and Outputs Part A'!$D$12</f>
        <v>102</v>
      </c>
      <c r="O85" s="4">
        <f t="shared" si="6"/>
        <v>98</v>
      </c>
      <c r="P85" s="4">
        <f>IF(O85-L85&gt;' Inputs and Outputs Part A'!$D$4,[0]!Two-L85,0)</f>
        <v>0</v>
      </c>
      <c r="Q85" s="4">
        <f>O85*' Inputs and Outputs Part A'!$D$5-'Model Part A'!P85*' Inputs and Outputs Part A'!$D$6</f>
        <v>3920</v>
      </c>
      <c r="S85" s="4" t="str">
        <f>'Flight Data'!$A83</f>
        <v>G82</v>
      </c>
      <c r="T85" s="4">
        <f>'Flight Data'!$B83</f>
        <v>1</v>
      </c>
      <c r="U85" s="4">
        <f>'Flight Data'!$C83</f>
        <v>98</v>
      </c>
      <c r="V85" s="4">
        <f>' Inputs and Outputs Part A'!$D$4+[0]!Three</f>
        <v>103</v>
      </c>
      <c r="W85" s="4">
        <f t="shared" si="7"/>
        <v>98</v>
      </c>
      <c r="X85" s="4">
        <f>IF(W85-T85&gt;' Inputs and Outputs Part A'!$D$4,[0]!Three-T85,0)</f>
        <v>0</v>
      </c>
      <c r="Y85" s="4">
        <f>W85*' Inputs and Outputs Part A'!$D$5-'Model Part A'!X85*' Inputs and Outputs Part A'!$D$6</f>
        <v>3920</v>
      </c>
      <c r="AA85" s="4" t="str">
        <f>'Flight Data'!$A83</f>
        <v>G82</v>
      </c>
      <c r="AB85" s="4">
        <f>'Flight Data'!$B83</f>
        <v>1</v>
      </c>
      <c r="AC85" s="4">
        <f>'Flight Data'!$C83</f>
        <v>98</v>
      </c>
      <c r="AD85" s="4">
        <f>' Inputs and Outputs Part A'!$D$4+[0]!Four</f>
        <v>104</v>
      </c>
      <c r="AE85" s="4">
        <f t="shared" si="8"/>
        <v>98</v>
      </c>
      <c r="AF85" s="4">
        <f>IF(AE85-AB85&gt;' Inputs and Outputs Part A'!$D$4,[0]!Four-AB85,0)</f>
        <v>0</v>
      </c>
      <c r="AG85" s="4">
        <f>AE85*' Inputs and Outputs Part A'!$D$5-'Model Part A'!AF85*' Inputs and Outputs Part A'!$D$6</f>
        <v>3920</v>
      </c>
      <c r="AI85" s="4" t="str">
        <f>'Flight Data'!$A83</f>
        <v>G82</v>
      </c>
      <c r="AJ85" s="4">
        <f>'Flight Data'!$B83</f>
        <v>1</v>
      </c>
      <c r="AK85" s="4">
        <f>'Flight Data'!$C83</f>
        <v>98</v>
      </c>
      <c r="AL85" s="4">
        <f>' Inputs and Outputs Part A'!$D$4+[0]!Five</f>
        <v>105</v>
      </c>
      <c r="AM85" s="4">
        <f t="shared" si="9"/>
        <v>98</v>
      </c>
      <c r="AN85" s="4">
        <f>IF(AM85-AJ85&gt;' Inputs and Outputs Part A'!$D$4,[0]!Five-AJ85,0)</f>
        <v>0</v>
      </c>
      <c r="AO85" s="4">
        <f>AM85*' Inputs and Outputs Part A'!$D$5-'Model Part A'!AN85*' Inputs and Outputs Part A'!$D$6</f>
        <v>3920</v>
      </c>
    </row>
    <row r="86" spans="2:41" x14ac:dyDescent="0.2">
      <c r="B86" s="4" t="str">
        <f>'Flight Data'!$A84</f>
        <v>G83</v>
      </c>
      <c r="C86" s="4">
        <f>'Flight Data'!$B84</f>
        <v>0</v>
      </c>
      <c r="D86" s="4">
        <f>'Flight Data'!$C84</f>
        <v>107</v>
      </c>
      <c r="E86" s="4">
        <f>Capacity+[0]!One</f>
        <v>101</v>
      </c>
      <c r="F86" s="4">
        <f t="shared" si="5"/>
        <v>101</v>
      </c>
      <c r="G86" s="4">
        <f>IF(F86-C86&gt;' Inputs and Outputs Part A'!$D$4,[0]!One-C86,0)</f>
        <v>1</v>
      </c>
      <c r="H86" s="4">
        <f>F86*' Inputs and Outputs Part A'!$D$5-'Model Part A'!G86*' Inputs and Outputs Part A'!$D$6</f>
        <v>3940</v>
      </c>
      <c r="K86" s="4" t="str">
        <f>'Flight Data'!$A84</f>
        <v>G83</v>
      </c>
      <c r="L86" s="4">
        <f>'Flight Data'!$B84</f>
        <v>0</v>
      </c>
      <c r="M86" s="4">
        <f>'Flight Data'!$C84</f>
        <v>107</v>
      </c>
      <c r="N86" s="4">
        <f>' Inputs and Outputs Part A'!$D$4+' Inputs and Outputs Part A'!$D$12</f>
        <v>102</v>
      </c>
      <c r="O86" s="4">
        <f t="shared" si="6"/>
        <v>102</v>
      </c>
      <c r="P86" s="4">
        <f>IF(O86-L86&gt;' Inputs and Outputs Part A'!$D$4,[0]!Two-L86,0)</f>
        <v>2</v>
      </c>
      <c r="Q86" s="4">
        <f>O86*' Inputs and Outputs Part A'!$D$5-'Model Part A'!P86*' Inputs and Outputs Part A'!$D$6</f>
        <v>3880</v>
      </c>
      <c r="S86" s="4" t="str">
        <f>'Flight Data'!$A84</f>
        <v>G83</v>
      </c>
      <c r="T86" s="4">
        <f>'Flight Data'!$B84</f>
        <v>0</v>
      </c>
      <c r="U86" s="4">
        <f>'Flight Data'!$C84</f>
        <v>107</v>
      </c>
      <c r="V86" s="4">
        <f>' Inputs and Outputs Part A'!$D$4+[0]!Three</f>
        <v>103</v>
      </c>
      <c r="W86" s="4">
        <f t="shared" si="7"/>
        <v>103</v>
      </c>
      <c r="X86" s="4">
        <f>IF(W86-T86&gt;' Inputs and Outputs Part A'!$D$4,[0]!Three-T86,0)</f>
        <v>3</v>
      </c>
      <c r="Y86" s="4">
        <f>W86*' Inputs and Outputs Part A'!$D$5-'Model Part A'!X86*' Inputs and Outputs Part A'!$D$6</f>
        <v>3820</v>
      </c>
      <c r="AA86" s="4" t="str">
        <f>'Flight Data'!$A84</f>
        <v>G83</v>
      </c>
      <c r="AB86" s="4">
        <f>'Flight Data'!$B84</f>
        <v>0</v>
      </c>
      <c r="AC86" s="4">
        <f>'Flight Data'!$C84</f>
        <v>107</v>
      </c>
      <c r="AD86" s="4">
        <f>' Inputs and Outputs Part A'!$D$4+[0]!Four</f>
        <v>104</v>
      </c>
      <c r="AE86" s="4">
        <f t="shared" si="8"/>
        <v>104</v>
      </c>
      <c r="AF86" s="4">
        <f>IF(AE86-AB86&gt;' Inputs and Outputs Part A'!$D$4,[0]!Four-AB86,0)</f>
        <v>4</v>
      </c>
      <c r="AG86" s="4">
        <f>AE86*' Inputs and Outputs Part A'!$D$5-'Model Part A'!AF86*' Inputs and Outputs Part A'!$D$6</f>
        <v>3760</v>
      </c>
      <c r="AI86" s="4" t="str">
        <f>'Flight Data'!$A84</f>
        <v>G83</v>
      </c>
      <c r="AJ86" s="4">
        <f>'Flight Data'!$B84</f>
        <v>0</v>
      </c>
      <c r="AK86" s="4">
        <f>'Flight Data'!$C84</f>
        <v>107</v>
      </c>
      <c r="AL86" s="4">
        <f>' Inputs and Outputs Part A'!$D$4+[0]!Five</f>
        <v>105</v>
      </c>
      <c r="AM86" s="4">
        <f t="shared" si="9"/>
        <v>105</v>
      </c>
      <c r="AN86" s="4">
        <f>IF(AM86-AJ86&gt;' Inputs and Outputs Part A'!$D$4,[0]!Five-AJ86,0)</f>
        <v>5</v>
      </c>
      <c r="AO86" s="4">
        <f>AM86*' Inputs and Outputs Part A'!$D$5-'Model Part A'!AN86*' Inputs and Outputs Part A'!$D$6</f>
        <v>3700</v>
      </c>
    </row>
    <row r="87" spans="2:41" x14ac:dyDescent="0.2">
      <c r="B87" s="4" t="str">
        <f>'Flight Data'!$A85</f>
        <v>G84</v>
      </c>
      <c r="C87" s="4">
        <f>'Flight Data'!$B85</f>
        <v>1</v>
      </c>
      <c r="D87" s="4">
        <f>'Flight Data'!$C85</f>
        <v>101</v>
      </c>
      <c r="E87" s="4">
        <f>Capacity+[0]!One</f>
        <v>101</v>
      </c>
      <c r="F87" s="4">
        <f t="shared" si="5"/>
        <v>101</v>
      </c>
      <c r="G87" s="4">
        <f>IF(F87-C87&gt;' Inputs and Outputs Part A'!$D$4,[0]!One-C87,0)</f>
        <v>0</v>
      </c>
      <c r="H87" s="4">
        <f>F87*' Inputs and Outputs Part A'!$D$5-'Model Part A'!G87*' Inputs and Outputs Part A'!$D$6</f>
        <v>4040</v>
      </c>
      <c r="K87" s="4" t="str">
        <f>'Flight Data'!$A85</f>
        <v>G84</v>
      </c>
      <c r="L87" s="4">
        <f>'Flight Data'!$B85</f>
        <v>1</v>
      </c>
      <c r="M87" s="4">
        <f>'Flight Data'!$C85</f>
        <v>101</v>
      </c>
      <c r="N87" s="4">
        <f>' Inputs and Outputs Part A'!$D$4+' Inputs and Outputs Part A'!$D$12</f>
        <v>102</v>
      </c>
      <c r="O87" s="4">
        <f t="shared" si="6"/>
        <v>101</v>
      </c>
      <c r="P87" s="4">
        <f>IF(O87-L87&gt;' Inputs and Outputs Part A'!$D$4,[0]!Two-L87,0)</f>
        <v>0</v>
      </c>
      <c r="Q87" s="4">
        <f>O87*' Inputs and Outputs Part A'!$D$5-'Model Part A'!P87*' Inputs and Outputs Part A'!$D$6</f>
        <v>4040</v>
      </c>
      <c r="S87" s="4" t="str">
        <f>'Flight Data'!$A85</f>
        <v>G84</v>
      </c>
      <c r="T87" s="4">
        <f>'Flight Data'!$B85</f>
        <v>1</v>
      </c>
      <c r="U87" s="4">
        <f>'Flight Data'!$C85</f>
        <v>101</v>
      </c>
      <c r="V87" s="4">
        <f>' Inputs and Outputs Part A'!$D$4+[0]!Three</f>
        <v>103</v>
      </c>
      <c r="W87" s="4">
        <f t="shared" si="7"/>
        <v>101</v>
      </c>
      <c r="X87" s="4">
        <f>IF(W87-T87&gt;' Inputs and Outputs Part A'!$D$4,[0]!Three-T87,0)</f>
        <v>0</v>
      </c>
      <c r="Y87" s="4">
        <f>W87*' Inputs and Outputs Part A'!$D$5-'Model Part A'!X87*' Inputs and Outputs Part A'!$D$6</f>
        <v>4040</v>
      </c>
      <c r="AA87" s="4" t="str">
        <f>'Flight Data'!$A85</f>
        <v>G84</v>
      </c>
      <c r="AB87" s="4">
        <f>'Flight Data'!$B85</f>
        <v>1</v>
      </c>
      <c r="AC87" s="4">
        <f>'Flight Data'!$C85</f>
        <v>101</v>
      </c>
      <c r="AD87" s="4">
        <f>' Inputs and Outputs Part A'!$D$4+[0]!Four</f>
        <v>104</v>
      </c>
      <c r="AE87" s="4">
        <f t="shared" si="8"/>
        <v>101</v>
      </c>
      <c r="AF87" s="4">
        <f>IF(AE87-AB87&gt;' Inputs and Outputs Part A'!$D$4,[0]!Four-AB87,0)</f>
        <v>0</v>
      </c>
      <c r="AG87" s="4">
        <f>AE87*' Inputs and Outputs Part A'!$D$5-'Model Part A'!AF87*' Inputs and Outputs Part A'!$D$6</f>
        <v>4040</v>
      </c>
      <c r="AI87" s="4" t="str">
        <f>'Flight Data'!$A85</f>
        <v>G84</v>
      </c>
      <c r="AJ87" s="4">
        <f>'Flight Data'!$B85</f>
        <v>1</v>
      </c>
      <c r="AK87" s="4">
        <f>'Flight Data'!$C85</f>
        <v>101</v>
      </c>
      <c r="AL87" s="4">
        <f>' Inputs and Outputs Part A'!$D$4+[0]!Five</f>
        <v>105</v>
      </c>
      <c r="AM87" s="4">
        <f t="shared" si="9"/>
        <v>101</v>
      </c>
      <c r="AN87" s="4">
        <f>IF(AM87-AJ87&gt;' Inputs and Outputs Part A'!$D$4,[0]!Five-AJ87,0)</f>
        <v>0</v>
      </c>
      <c r="AO87" s="4">
        <f>AM87*' Inputs and Outputs Part A'!$D$5-'Model Part A'!AN87*' Inputs and Outputs Part A'!$D$6</f>
        <v>4040</v>
      </c>
    </row>
    <row r="88" spans="2:41" x14ac:dyDescent="0.2">
      <c r="B88" s="4" t="str">
        <f>'Flight Data'!$A86</f>
        <v>G85</v>
      </c>
      <c r="C88" s="4">
        <f>'Flight Data'!$B86</f>
        <v>6</v>
      </c>
      <c r="D88" s="4">
        <f>'Flight Data'!$C86</f>
        <v>106</v>
      </c>
      <c r="E88" s="4">
        <f>Capacity+[0]!One</f>
        <v>101</v>
      </c>
      <c r="F88" s="4">
        <f t="shared" si="5"/>
        <v>101</v>
      </c>
      <c r="G88" s="4">
        <f>IF(F88-C88&gt;' Inputs and Outputs Part A'!$D$4,[0]!One-C88,0)</f>
        <v>0</v>
      </c>
      <c r="H88" s="4">
        <f>F88*' Inputs and Outputs Part A'!$D$5-'Model Part A'!G88*' Inputs and Outputs Part A'!$D$6</f>
        <v>4040</v>
      </c>
      <c r="K88" s="4" t="str">
        <f>'Flight Data'!$A86</f>
        <v>G85</v>
      </c>
      <c r="L88" s="4">
        <f>'Flight Data'!$B86</f>
        <v>6</v>
      </c>
      <c r="M88" s="4">
        <f>'Flight Data'!$C86</f>
        <v>106</v>
      </c>
      <c r="N88" s="4">
        <f>' Inputs and Outputs Part A'!$D$4+' Inputs and Outputs Part A'!$D$12</f>
        <v>102</v>
      </c>
      <c r="O88" s="4">
        <f t="shared" si="6"/>
        <v>102</v>
      </c>
      <c r="P88" s="4">
        <f>IF(O88-L88&gt;' Inputs and Outputs Part A'!$D$4,[0]!Two-L88,0)</f>
        <v>0</v>
      </c>
      <c r="Q88" s="4">
        <f>O88*' Inputs and Outputs Part A'!$D$5-'Model Part A'!P88*' Inputs and Outputs Part A'!$D$6</f>
        <v>4080</v>
      </c>
      <c r="S88" s="4" t="str">
        <f>'Flight Data'!$A86</f>
        <v>G85</v>
      </c>
      <c r="T88" s="4">
        <f>'Flight Data'!$B86</f>
        <v>6</v>
      </c>
      <c r="U88" s="4">
        <f>'Flight Data'!$C86</f>
        <v>106</v>
      </c>
      <c r="V88" s="4">
        <f>' Inputs and Outputs Part A'!$D$4+[0]!Three</f>
        <v>103</v>
      </c>
      <c r="W88" s="4">
        <f t="shared" si="7"/>
        <v>103</v>
      </c>
      <c r="X88" s="4">
        <f>IF(W88-T88&gt;' Inputs and Outputs Part A'!$D$4,[0]!Three-T88,0)</f>
        <v>0</v>
      </c>
      <c r="Y88" s="4">
        <f>W88*' Inputs and Outputs Part A'!$D$5-'Model Part A'!X88*' Inputs and Outputs Part A'!$D$6</f>
        <v>4120</v>
      </c>
      <c r="AA88" s="4" t="str">
        <f>'Flight Data'!$A86</f>
        <v>G85</v>
      </c>
      <c r="AB88" s="4">
        <f>'Flight Data'!$B86</f>
        <v>6</v>
      </c>
      <c r="AC88" s="4">
        <f>'Flight Data'!$C86</f>
        <v>106</v>
      </c>
      <c r="AD88" s="4">
        <f>' Inputs and Outputs Part A'!$D$4+[0]!Four</f>
        <v>104</v>
      </c>
      <c r="AE88" s="4">
        <f t="shared" si="8"/>
        <v>104</v>
      </c>
      <c r="AF88" s="4">
        <f>IF(AE88-AB88&gt;' Inputs and Outputs Part A'!$D$4,[0]!Four-AB88,0)</f>
        <v>0</v>
      </c>
      <c r="AG88" s="4">
        <f>AE88*' Inputs and Outputs Part A'!$D$5-'Model Part A'!AF88*' Inputs and Outputs Part A'!$D$6</f>
        <v>4160</v>
      </c>
      <c r="AI88" s="4" t="str">
        <f>'Flight Data'!$A86</f>
        <v>G85</v>
      </c>
      <c r="AJ88" s="4">
        <f>'Flight Data'!$B86</f>
        <v>6</v>
      </c>
      <c r="AK88" s="4">
        <f>'Flight Data'!$C86</f>
        <v>106</v>
      </c>
      <c r="AL88" s="4">
        <f>' Inputs and Outputs Part A'!$D$4+[0]!Five</f>
        <v>105</v>
      </c>
      <c r="AM88" s="4">
        <f t="shared" si="9"/>
        <v>105</v>
      </c>
      <c r="AN88" s="4">
        <f>IF(AM88-AJ88&gt;' Inputs and Outputs Part A'!$D$4,[0]!Five-AJ88,0)</f>
        <v>0</v>
      </c>
      <c r="AO88" s="4">
        <f>AM88*' Inputs and Outputs Part A'!$D$5-'Model Part A'!AN88*' Inputs and Outputs Part A'!$D$6</f>
        <v>4200</v>
      </c>
    </row>
    <row r="89" spans="2:41" x14ac:dyDescent="0.2">
      <c r="B89" s="4" t="str">
        <f>'Flight Data'!$A87</f>
        <v>G86</v>
      </c>
      <c r="C89" s="4">
        <f>'Flight Data'!$B87</f>
        <v>3</v>
      </c>
      <c r="D89" s="4">
        <f>'Flight Data'!$C87</f>
        <v>111</v>
      </c>
      <c r="E89" s="4">
        <f>Capacity+[0]!One</f>
        <v>101</v>
      </c>
      <c r="F89" s="4">
        <f t="shared" si="5"/>
        <v>101</v>
      </c>
      <c r="G89" s="4">
        <f>IF(F89-C89&gt;' Inputs and Outputs Part A'!$D$4,[0]!One-C89,0)</f>
        <v>0</v>
      </c>
      <c r="H89" s="4">
        <f>F89*' Inputs and Outputs Part A'!$D$5-'Model Part A'!G89*' Inputs and Outputs Part A'!$D$6</f>
        <v>4040</v>
      </c>
      <c r="K89" s="4" t="str">
        <f>'Flight Data'!$A87</f>
        <v>G86</v>
      </c>
      <c r="L89" s="4">
        <f>'Flight Data'!$B87</f>
        <v>3</v>
      </c>
      <c r="M89" s="4">
        <f>'Flight Data'!$C87</f>
        <v>111</v>
      </c>
      <c r="N89" s="4">
        <f>' Inputs and Outputs Part A'!$D$4+' Inputs and Outputs Part A'!$D$12</f>
        <v>102</v>
      </c>
      <c r="O89" s="4">
        <f t="shared" si="6"/>
        <v>102</v>
      </c>
      <c r="P89" s="4">
        <f>IF(O89-L89&gt;' Inputs and Outputs Part A'!$D$4,[0]!Two-L89,0)</f>
        <v>0</v>
      </c>
      <c r="Q89" s="4">
        <f>O89*' Inputs and Outputs Part A'!$D$5-'Model Part A'!P89*' Inputs and Outputs Part A'!$D$6</f>
        <v>4080</v>
      </c>
      <c r="S89" s="4" t="str">
        <f>'Flight Data'!$A87</f>
        <v>G86</v>
      </c>
      <c r="T89" s="4">
        <f>'Flight Data'!$B87</f>
        <v>3</v>
      </c>
      <c r="U89" s="4">
        <f>'Flight Data'!$C87</f>
        <v>111</v>
      </c>
      <c r="V89" s="4">
        <f>' Inputs and Outputs Part A'!$D$4+[0]!Three</f>
        <v>103</v>
      </c>
      <c r="W89" s="4">
        <f t="shared" si="7"/>
        <v>103</v>
      </c>
      <c r="X89" s="4">
        <f>IF(W89-T89&gt;' Inputs and Outputs Part A'!$D$4,[0]!Three-T89,0)</f>
        <v>0</v>
      </c>
      <c r="Y89" s="4">
        <f>W89*' Inputs and Outputs Part A'!$D$5-'Model Part A'!X89*' Inputs and Outputs Part A'!$D$6</f>
        <v>4120</v>
      </c>
      <c r="AA89" s="4" t="str">
        <f>'Flight Data'!$A87</f>
        <v>G86</v>
      </c>
      <c r="AB89" s="4">
        <f>'Flight Data'!$B87</f>
        <v>3</v>
      </c>
      <c r="AC89" s="4">
        <f>'Flight Data'!$C87</f>
        <v>111</v>
      </c>
      <c r="AD89" s="4">
        <f>' Inputs and Outputs Part A'!$D$4+[0]!Four</f>
        <v>104</v>
      </c>
      <c r="AE89" s="4">
        <f t="shared" si="8"/>
        <v>104</v>
      </c>
      <c r="AF89" s="4">
        <f>IF(AE89-AB89&gt;' Inputs and Outputs Part A'!$D$4,[0]!Four-AB89,0)</f>
        <v>1</v>
      </c>
      <c r="AG89" s="4">
        <f>AE89*' Inputs and Outputs Part A'!$D$5-'Model Part A'!AF89*' Inputs and Outputs Part A'!$D$6</f>
        <v>4060</v>
      </c>
      <c r="AI89" s="4" t="str">
        <f>'Flight Data'!$A87</f>
        <v>G86</v>
      </c>
      <c r="AJ89" s="4">
        <f>'Flight Data'!$B87</f>
        <v>3</v>
      </c>
      <c r="AK89" s="4">
        <f>'Flight Data'!$C87</f>
        <v>111</v>
      </c>
      <c r="AL89" s="4">
        <f>' Inputs and Outputs Part A'!$D$4+[0]!Five</f>
        <v>105</v>
      </c>
      <c r="AM89" s="4">
        <f t="shared" si="9"/>
        <v>105</v>
      </c>
      <c r="AN89" s="4">
        <f>IF(AM89-AJ89&gt;' Inputs and Outputs Part A'!$D$4,[0]!Five-AJ89,0)</f>
        <v>2</v>
      </c>
      <c r="AO89" s="4">
        <f>AM89*' Inputs and Outputs Part A'!$D$5-'Model Part A'!AN89*' Inputs and Outputs Part A'!$D$6</f>
        <v>4000</v>
      </c>
    </row>
    <row r="90" spans="2:41" x14ac:dyDescent="0.2">
      <c r="B90" s="4" t="str">
        <f>'Flight Data'!$A88</f>
        <v>G87</v>
      </c>
      <c r="C90" s="4">
        <f>'Flight Data'!$B88</f>
        <v>0</v>
      </c>
      <c r="D90" s="4">
        <f>'Flight Data'!$C88</f>
        <v>108</v>
      </c>
      <c r="E90" s="4">
        <f>Capacity+[0]!One</f>
        <v>101</v>
      </c>
      <c r="F90" s="4">
        <f t="shared" si="5"/>
        <v>101</v>
      </c>
      <c r="G90" s="4">
        <f>IF(F90-C90&gt;' Inputs and Outputs Part A'!$D$4,[0]!One-C90,0)</f>
        <v>1</v>
      </c>
      <c r="H90" s="4">
        <f>F90*' Inputs and Outputs Part A'!$D$5-'Model Part A'!G90*' Inputs and Outputs Part A'!$D$6</f>
        <v>3940</v>
      </c>
      <c r="K90" s="4" t="str">
        <f>'Flight Data'!$A88</f>
        <v>G87</v>
      </c>
      <c r="L90" s="4">
        <f>'Flight Data'!$B88</f>
        <v>0</v>
      </c>
      <c r="M90" s="4">
        <f>'Flight Data'!$C88</f>
        <v>108</v>
      </c>
      <c r="N90" s="4">
        <f>' Inputs and Outputs Part A'!$D$4+' Inputs and Outputs Part A'!$D$12</f>
        <v>102</v>
      </c>
      <c r="O90" s="4">
        <f t="shared" si="6"/>
        <v>102</v>
      </c>
      <c r="P90" s="4">
        <f>IF(O90-L90&gt;' Inputs and Outputs Part A'!$D$4,[0]!Two-L90,0)</f>
        <v>2</v>
      </c>
      <c r="Q90" s="4">
        <f>O90*' Inputs and Outputs Part A'!$D$5-'Model Part A'!P90*' Inputs and Outputs Part A'!$D$6</f>
        <v>3880</v>
      </c>
      <c r="S90" s="4" t="str">
        <f>'Flight Data'!$A88</f>
        <v>G87</v>
      </c>
      <c r="T90" s="4">
        <f>'Flight Data'!$B88</f>
        <v>0</v>
      </c>
      <c r="U90" s="4">
        <f>'Flight Data'!$C88</f>
        <v>108</v>
      </c>
      <c r="V90" s="4">
        <f>' Inputs and Outputs Part A'!$D$4+[0]!Three</f>
        <v>103</v>
      </c>
      <c r="W90" s="4">
        <f t="shared" si="7"/>
        <v>103</v>
      </c>
      <c r="X90" s="4">
        <f>IF(W90-T90&gt;' Inputs and Outputs Part A'!$D$4,[0]!Three-T90,0)</f>
        <v>3</v>
      </c>
      <c r="Y90" s="4">
        <f>W90*' Inputs and Outputs Part A'!$D$5-'Model Part A'!X90*' Inputs and Outputs Part A'!$D$6</f>
        <v>3820</v>
      </c>
      <c r="AA90" s="4" t="str">
        <f>'Flight Data'!$A88</f>
        <v>G87</v>
      </c>
      <c r="AB90" s="4">
        <f>'Flight Data'!$B88</f>
        <v>0</v>
      </c>
      <c r="AC90" s="4">
        <f>'Flight Data'!$C88</f>
        <v>108</v>
      </c>
      <c r="AD90" s="4">
        <f>' Inputs and Outputs Part A'!$D$4+[0]!Four</f>
        <v>104</v>
      </c>
      <c r="AE90" s="4">
        <f t="shared" si="8"/>
        <v>104</v>
      </c>
      <c r="AF90" s="4">
        <f>IF(AE90-AB90&gt;' Inputs and Outputs Part A'!$D$4,[0]!Four-AB90,0)</f>
        <v>4</v>
      </c>
      <c r="AG90" s="4">
        <f>AE90*' Inputs and Outputs Part A'!$D$5-'Model Part A'!AF90*' Inputs and Outputs Part A'!$D$6</f>
        <v>3760</v>
      </c>
      <c r="AI90" s="4" t="str">
        <f>'Flight Data'!$A88</f>
        <v>G87</v>
      </c>
      <c r="AJ90" s="4">
        <f>'Flight Data'!$B88</f>
        <v>0</v>
      </c>
      <c r="AK90" s="4">
        <f>'Flight Data'!$C88</f>
        <v>108</v>
      </c>
      <c r="AL90" s="4">
        <f>' Inputs and Outputs Part A'!$D$4+[0]!Five</f>
        <v>105</v>
      </c>
      <c r="AM90" s="4">
        <f t="shared" si="9"/>
        <v>105</v>
      </c>
      <c r="AN90" s="4">
        <f>IF(AM90-AJ90&gt;' Inputs and Outputs Part A'!$D$4,[0]!Five-AJ90,0)</f>
        <v>5</v>
      </c>
      <c r="AO90" s="4">
        <f>AM90*' Inputs and Outputs Part A'!$D$5-'Model Part A'!AN90*' Inputs and Outputs Part A'!$D$6</f>
        <v>3700</v>
      </c>
    </row>
    <row r="91" spans="2:41" x14ac:dyDescent="0.2">
      <c r="B91" s="4" t="str">
        <f>'Flight Data'!$A89</f>
        <v>G88</v>
      </c>
      <c r="C91" s="4">
        <f>'Flight Data'!$B89</f>
        <v>0</v>
      </c>
      <c r="D91" s="4">
        <f>'Flight Data'!$C89</f>
        <v>112</v>
      </c>
      <c r="E91" s="4">
        <f>Capacity+[0]!One</f>
        <v>101</v>
      </c>
      <c r="F91" s="4">
        <f t="shared" si="5"/>
        <v>101</v>
      </c>
      <c r="G91" s="4">
        <f>IF(F91-C91&gt;' Inputs and Outputs Part A'!$D$4,[0]!One-C91,0)</f>
        <v>1</v>
      </c>
      <c r="H91" s="4">
        <f>F91*' Inputs and Outputs Part A'!$D$5-'Model Part A'!G91*' Inputs and Outputs Part A'!$D$6</f>
        <v>3940</v>
      </c>
      <c r="K91" s="4" t="str">
        <f>'Flight Data'!$A89</f>
        <v>G88</v>
      </c>
      <c r="L91" s="4">
        <f>'Flight Data'!$B89</f>
        <v>0</v>
      </c>
      <c r="M91" s="4">
        <f>'Flight Data'!$C89</f>
        <v>112</v>
      </c>
      <c r="N91" s="4">
        <f>' Inputs and Outputs Part A'!$D$4+' Inputs and Outputs Part A'!$D$12</f>
        <v>102</v>
      </c>
      <c r="O91" s="4">
        <f t="shared" si="6"/>
        <v>102</v>
      </c>
      <c r="P91" s="4">
        <f>IF(O91-L91&gt;' Inputs and Outputs Part A'!$D$4,[0]!Two-L91,0)</f>
        <v>2</v>
      </c>
      <c r="Q91" s="4">
        <f>O91*' Inputs and Outputs Part A'!$D$5-'Model Part A'!P91*' Inputs and Outputs Part A'!$D$6</f>
        <v>3880</v>
      </c>
      <c r="S91" s="4" t="str">
        <f>'Flight Data'!$A89</f>
        <v>G88</v>
      </c>
      <c r="T91" s="4">
        <f>'Flight Data'!$B89</f>
        <v>0</v>
      </c>
      <c r="U91" s="4">
        <f>'Flight Data'!$C89</f>
        <v>112</v>
      </c>
      <c r="V91" s="4">
        <f>' Inputs and Outputs Part A'!$D$4+[0]!Three</f>
        <v>103</v>
      </c>
      <c r="W91" s="4">
        <f t="shared" si="7"/>
        <v>103</v>
      </c>
      <c r="X91" s="4">
        <f>IF(W91-T91&gt;' Inputs and Outputs Part A'!$D$4,[0]!Three-T91,0)</f>
        <v>3</v>
      </c>
      <c r="Y91" s="4">
        <f>W91*' Inputs and Outputs Part A'!$D$5-'Model Part A'!X91*' Inputs and Outputs Part A'!$D$6</f>
        <v>3820</v>
      </c>
      <c r="AA91" s="4" t="str">
        <f>'Flight Data'!$A89</f>
        <v>G88</v>
      </c>
      <c r="AB91" s="4">
        <f>'Flight Data'!$B89</f>
        <v>0</v>
      </c>
      <c r="AC91" s="4">
        <f>'Flight Data'!$C89</f>
        <v>112</v>
      </c>
      <c r="AD91" s="4">
        <f>' Inputs and Outputs Part A'!$D$4+[0]!Four</f>
        <v>104</v>
      </c>
      <c r="AE91" s="4">
        <f t="shared" si="8"/>
        <v>104</v>
      </c>
      <c r="AF91" s="4">
        <f>IF(AE91-AB91&gt;' Inputs and Outputs Part A'!$D$4,[0]!Four-AB91,0)</f>
        <v>4</v>
      </c>
      <c r="AG91" s="4">
        <f>AE91*' Inputs and Outputs Part A'!$D$5-'Model Part A'!AF91*' Inputs and Outputs Part A'!$D$6</f>
        <v>3760</v>
      </c>
      <c r="AI91" s="4" t="str">
        <f>'Flight Data'!$A89</f>
        <v>G88</v>
      </c>
      <c r="AJ91" s="4">
        <f>'Flight Data'!$B89</f>
        <v>0</v>
      </c>
      <c r="AK91" s="4">
        <f>'Flight Data'!$C89</f>
        <v>112</v>
      </c>
      <c r="AL91" s="4">
        <f>' Inputs and Outputs Part A'!$D$4+[0]!Five</f>
        <v>105</v>
      </c>
      <c r="AM91" s="4">
        <f t="shared" si="9"/>
        <v>105</v>
      </c>
      <c r="AN91" s="4">
        <f>IF(AM91-AJ91&gt;' Inputs and Outputs Part A'!$D$4,[0]!Five-AJ91,0)</f>
        <v>5</v>
      </c>
      <c r="AO91" s="4">
        <f>AM91*' Inputs and Outputs Part A'!$D$5-'Model Part A'!AN91*' Inputs and Outputs Part A'!$D$6</f>
        <v>3700</v>
      </c>
    </row>
    <row r="92" spans="2:41" x14ac:dyDescent="0.2">
      <c r="B92" s="4" t="str">
        <f>'Flight Data'!$A90</f>
        <v>G89</v>
      </c>
      <c r="C92" s="4">
        <f>'Flight Data'!$B90</f>
        <v>6</v>
      </c>
      <c r="D92" s="4">
        <f>'Flight Data'!$C90</f>
        <v>100</v>
      </c>
      <c r="E92" s="4">
        <f>Capacity+[0]!One</f>
        <v>101</v>
      </c>
      <c r="F92" s="4">
        <f t="shared" si="5"/>
        <v>100</v>
      </c>
      <c r="G92" s="4">
        <f>IF(F92-C92&gt;' Inputs and Outputs Part A'!$D$4,[0]!One-C92,0)</f>
        <v>0</v>
      </c>
      <c r="H92" s="4">
        <f>F92*' Inputs and Outputs Part A'!$D$5-'Model Part A'!G92*' Inputs and Outputs Part A'!$D$6</f>
        <v>4000</v>
      </c>
      <c r="K92" s="4" t="str">
        <f>'Flight Data'!$A90</f>
        <v>G89</v>
      </c>
      <c r="L92" s="4">
        <f>'Flight Data'!$B90</f>
        <v>6</v>
      </c>
      <c r="M92" s="4">
        <f>'Flight Data'!$C90</f>
        <v>100</v>
      </c>
      <c r="N92" s="4">
        <f>' Inputs and Outputs Part A'!$D$4+' Inputs and Outputs Part A'!$D$12</f>
        <v>102</v>
      </c>
      <c r="O92" s="4">
        <f t="shared" si="6"/>
        <v>100</v>
      </c>
      <c r="P92" s="4">
        <f>IF(O92-L92&gt;' Inputs and Outputs Part A'!$D$4,[0]!Two-L92,0)</f>
        <v>0</v>
      </c>
      <c r="Q92" s="4">
        <f>O92*' Inputs and Outputs Part A'!$D$5-'Model Part A'!P92*' Inputs and Outputs Part A'!$D$6</f>
        <v>4000</v>
      </c>
      <c r="S92" s="4" t="str">
        <f>'Flight Data'!$A90</f>
        <v>G89</v>
      </c>
      <c r="T92" s="4">
        <f>'Flight Data'!$B90</f>
        <v>6</v>
      </c>
      <c r="U92" s="4">
        <f>'Flight Data'!$C90</f>
        <v>100</v>
      </c>
      <c r="V92" s="4">
        <f>' Inputs and Outputs Part A'!$D$4+[0]!Three</f>
        <v>103</v>
      </c>
      <c r="W92" s="4">
        <f t="shared" si="7"/>
        <v>100</v>
      </c>
      <c r="X92" s="4">
        <f>IF(W92-T92&gt;' Inputs and Outputs Part A'!$D$4,[0]!Three-T92,0)</f>
        <v>0</v>
      </c>
      <c r="Y92" s="4">
        <f>W92*' Inputs and Outputs Part A'!$D$5-'Model Part A'!X92*' Inputs and Outputs Part A'!$D$6</f>
        <v>4000</v>
      </c>
      <c r="AA92" s="4" t="str">
        <f>'Flight Data'!$A90</f>
        <v>G89</v>
      </c>
      <c r="AB92" s="4">
        <f>'Flight Data'!$B90</f>
        <v>6</v>
      </c>
      <c r="AC92" s="4">
        <f>'Flight Data'!$C90</f>
        <v>100</v>
      </c>
      <c r="AD92" s="4">
        <f>' Inputs and Outputs Part A'!$D$4+[0]!Four</f>
        <v>104</v>
      </c>
      <c r="AE92" s="4">
        <f t="shared" si="8"/>
        <v>100</v>
      </c>
      <c r="AF92" s="4">
        <f>IF(AE92-AB92&gt;' Inputs and Outputs Part A'!$D$4,[0]!Four-AB92,0)</f>
        <v>0</v>
      </c>
      <c r="AG92" s="4">
        <f>AE92*' Inputs and Outputs Part A'!$D$5-'Model Part A'!AF92*' Inputs and Outputs Part A'!$D$6</f>
        <v>4000</v>
      </c>
      <c r="AI92" s="4" t="str">
        <f>'Flight Data'!$A90</f>
        <v>G89</v>
      </c>
      <c r="AJ92" s="4">
        <f>'Flight Data'!$B90</f>
        <v>6</v>
      </c>
      <c r="AK92" s="4">
        <f>'Flight Data'!$C90</f>
        <v>100</v>
      </c>
      <c r="AL92" s="4">
        <f>' Inputs and Outputs Part A'!$D$4+[0]!Five</f>
        <v>105</v>
      </c>
      <c r="AM92" s="4">
        <f t="shared" si="9"/>
        <v>100</v>
      </c>
      <c r="AN92" s="4">
        <f>IF(AM92-AJ92&gt;' Inputs and Outputs Part A'!$D$4,[0]!Five-AJ92,0)</f>
        <v>0</v>
      </c>
      <c r="AO92" s="4">
        <f>AM92*' Inputs and Outputs Part A'!$D$5-'Model Part A'!AN92*' Inputs and Outputs Part A'!$D$6</f>
        <v>4000</v>
      </c>
    </row>
    <row r="93" spans="2:41" x14ac:dyDescent="0.2">
      <c r="B93" s="4" t="str">
        <f>'Flight Data'!$A91</f>
        <v>G90</v>
      </c>
      <c r="C93" s="4">
        <f>'Flight Data'!$B91</f>
        <v>0</v>
      </c>
      <c r="D93" s="4">
        <f>'Flight Data'!$C91</f>
        <v>109</v>
      </c>
      <c r="E93" s="4">
        <f>Capacity+[0]!One</f>
        <v>101</v>
      </c>
      <c r="F93" s="4">
        <f t="shared" si="5"/>
        <v>101</v>
      </c>
      <c r="G93" s="4">
        <f>IF(F93-C93&gt;' Inputs and Outputs Part A'!$D$4,[0]!One-C93,0)</f>
        <v>1</v>
      </c>
      <c r="H93" s="4">
        <f>F93*' Inputs and Outputs Part A'!$D$5-'Model Part A'!G93*' Inputs and Outputs Part A'!$D$6</f>
        <v>3940</v>
      </c>
      <c r="K93" s="4" t="str">
        <f>'Flight Data'!$A91</f>
        <v>G90</v>
      </c>
      <c r="L93" s="4">
        <f>'Flight Data'!$B91</f>
        <v>0</v>
      </c>
      <c r="M93" s="4">
        <f>'Flight Data'!$C91</f>
        <v>109</v>
      </c>
      <c r="N93" s="4">
        <f>' Inputs and Outputs Part A'!$D$4+' Inputs and Outputs Part A'!$D$12</f>
        <v>102</v>
      </c>
      <c r="O93" s="4">
        <f t="shared" si="6"/>
        <v>102</v>
      </c>
      <c r="P93" s="4">
        <f>IF(O93-L93&gt;' Inputs and Outputs Part A'!$D$4,[0]!Two-L93,0)</f>
        <v>2</v>
      </c>
      <c r="Q93" s="4">
        <f>O93*' Inputs and Outputs Part A'!$D$5-'Model Part A'!P93*' Inputs and Outputs Part A'!$D$6</f>
        <v>3880</v>
      </c>
      <c r="S93" s="4" t="str">
        <f>'Flight Data'!$A91</f>
        <v>G90</v>
      </c>
      <c r="T93" s="4">
        <f>'Flight Data'!$B91</f>
        <v>0</v>
      </c>
      <c r="U93" s="4">
        <f>'Flight Data'!$C91</f>
        <v>109</v>
      </c>
      <c r="V93" s="4">
        <f>' Inputs and Outputs Part A'!$D$4+[0]!Three</f>
        <v>103</v>
      </c>
      <c r="W93" s="4">
        <f t="shared" si="7"/>
        <v>103</v>
      </c>
      <c r="X93" s="4">
        <f>IF(W93-T93&gt;' Inputs and Outputs Part A'!$D$4,[0]!Three-T93,0)</f>
        <v>3</v>
      </c>
      <c r="Y93" s="4">
        <f>W93*' Inputs and Outputs Part A'!$D$5-'Model Part A'!X93*' Inputs and Outputs Part A'!$D$6</f>
        <v>3820</v>
      </c>
      <c r="AA93" s="4" t="str">
        <f>'Flight Data'!$A91</f>
        <v>G90</v>
      </c>
      <c r="AB93" s="4">
        <f>'Flight Data'!$B91</f>
        <v>0</v>
      </c>
      <c r="AC93" s="4">
        <f>'Flight Data'!$C91</f>
        <v>109</v>
      </c>
      <c r="AD93" s="4">
        <f>' Inputs and Outputs Part A'!$D$4+[0]!Four</f>
        <v>104</v>
      </c>
      <c r="AE93" s="4">
        <f t="shared" si="8"/>
        <v>104</v>
      </c>
      <c r="AF93" s="4">
        <f>IF(AE93-AB93&gt;' Inputs and Outputs Part A'!$D$4,[0]!Four-AB93,0)</f>
        <v>4</v>
      </c>
      <c r="AG93" s="4">
        <f>AE93*' Inputs and Outputs Part A'!$D$5-'Model Part A'!AF93*' Inputs and Outputs Part A'!$D$6</f>
        <v>3760</v>
      </c>
      <c r="AI93" s="4" t="str">
        <f>'Flight Data'!$A91</f>
        <v>G90</v>
      </c>
      <c r="AJ93" s="4">
        <f>'Flight Data'!$B91</f>
        <v>0</v>
      </c>
      <c r="AK93" s="4">
        <f>'Flight Data'!$C91</f>
        <v>109</v>
      </c>
      <c r="AL93" s="4">
        <f>' Inputs and Outputs Part A'!$D$4+[0]!Five</f>
        <v>105</v>
      </c>
      <c r="AM93" s="4">
        <f t="shared" si="9"/>
        <v>105</v>
      </c>
      <c r="AN93" s="4">
        <f>IF(AM93-AJ93&gt;' Inputs and Outputs Part A'!$D$4,[0]!Five-AJ93,0)</f>
        <v>5</v>
      </c>
      <c r="AO93" s="4">
        <f>AM93*' Inputs and Outputs Part A'!$D$5-'Model Part A'!AN93*' Inputs and Outputs Part A'!$D$6</f>
        <v>3700</v>
      </c>
    </row>
    <row r="94" spans="2:41" x14ac:dyDescent="0.2">
      <c r="B94" s="4" t="str">
        <f>'Flight Data'!$A92</f>
        <v>G91</v>
      </c>
      <c r="C94" s="4">
        <f>'Flight Data'!$B92</f>
        <v>3</v>
      </c>
      <c r="D94" s="4">
        <f>'Flight Data'!$C92</f>
        <v>106</v>
      </c>
      <c r="E94" s="4">
        <f>Capacity+[0]!One</f>
        <v>101</v>
      </c>
      <c r="F94" s="4">
        <f t="shared" si="5"/>
        <v>101</v>
      </c>
      <c r="G94" s="4">
        <f>IF(F94-C94&gt;' Inputs and Outputs Part A'!$D$4,[0]!One-C94,0)</f>
        <v>0</v>
      </c>
      <c r="H94" s="4">
        <f>F94*' Inputs and Outputs Part A'!$D$5-'Model Part A'!G94*' Inputs and Outputs Part A'!$D$6</f>
        <v>4040</v>
      </c>
      <c r="K94" s="4" t="str">
        <f>'Flight Data'!$A92</f>
        <v>G91</v>
      </c>
      <c r="L94" s="4">
        <f>'Flight Data'!$B92</f>
        <v>3</v>
      </c>
      <c r="M94" s="4">
        <f>'Flight Data'!$C92</f>
        <v>106</v>
      </c>
      <c r="N94" s="4">
        <f>' Inputs and Outputs Part A'!$D$4+' Inputs and Outputs Part A'!$D$12</f>
        <v>102</v>
      </c>
      <c r="O94" s="4">
        <f t="shared" si="6"/>
        <v>102</v>
      </c>
      <c r="P94" s="4">
        <f>IF(O94-L94&gt;' Inputs and Outputs Part A'!$D$4,[0]!Two-L94,0)</f>
        <v>0</v>
      </c>
      <c r="Q94" s="4">
        <f>O94*' Inputs and Outputs Part A'!$D$5-'Model Part A'!P94*' Inputs and Outputs Part A'!$D$6</f>
        <v>4080</v>
      </c>
      <c r="S94" s="4" t="str">
        <f>'Flight Data'!$A92</f>
        <v>G91</v>
      </c>
      <c r="T94" s="4">
        <f>'Flight Data'!$B92</f>
        <v>3</v>
      </c>
      <c r="U94" s="4">
        <f>'Flight Data'!$C92</f>
        <v>106</v>
      </c>
      <c r="V94" s="4">
        <f>' Inputs and Outputs Part A'!$D$4+[0]!Three</f>
        <v>103</v>
      </c>
      <c r="W94" s="4">
        <f t="shared" si="7"/>
        <v>103</v>
      </c>
      <c r="X94" s="4">
        <f>IF(W94-T94&gt;' Inputs and Outputs Part A'!$D$4,[0]!Three-T94,0)</f>
        <v>0</v>
      </c>
      <c r="Y94" s="4">
        <f>W94*' Inputs and Outputs Part A'!$D$5-'Model Part A'!X94*' Inputs and Outputs Part A'!$D$6</f>
        <v>4120</v>
      </c>
      <c r="AA94" s="4" t="str">
        <f>'Flight Data'!$A92</f>
        <v>G91</v>
      </c>
      <c r="AB94" s="4">
        <f>'Flight Data'!$B92</f>
        <v>3</v>
      </c>
      <c r="AC94" s="4">
        <f>'Flight Data'!$C92</f>
        <v>106</v>
      </c>
      <c r="AD94" s="4">
        <f>' Inputs and Outputs Part A'!$D$4+[0]!Four</f>
        <v>104</v>
      </c>
      <c r="AE94" s="4">
        <f t="shared" si="8"/>
        <v>104</v>
      </c>
      <c r="AF94" s="4">
        <f>IF(AE94-AB94&gt;' Inputs and Outputs Part A'!$D$4,[0]!Four-AB94,0)</f>
        <v>1</v>
      </c>
      <c r="AG94" s="4">
        <f>AE94*' Inputs and Outputs Part A'!$D$5-'Model Part A'!AF94*' Inputs and Outputs Part A'!$D$6</f>
        <v>4060</v>
      </c>
      <c r="AI94" s="4" t="str">
        <f>'Flight Data'!$A92</f>
        <v>G91</v>
      </c>
      <c r="AJ94" s="4">
        <f>'Flight Data'!$B92</f>
        <v>3</v>
      </c>
      <c r="AK94" s="4">
        <f>'Flight Data'!$C92</f>
        <v>106</v>
      </c>
      <c r="AL94" s="4">
        <f>' Inputs and Outputs Part A'!$D$4+[0]!Five</f>
        <v>105</v>
      </c>
      <c r="AM94" s="4">
        <f t="shared" si="9"/>
        <v>105</v>
      </c>
      <c r="AN94" s="4">
        <f>IF(AM94-AJ94&gt;' Inputs and Outputs Part A'!$D$4,[0]!Five-AJ94,0)</f>
        <v>2</v>
      </c>
      <c r="AO94" s="4">
        <f>AM94*' Inputs and Outputs Part A'!$D$5-'Model Part A'!AN94*' Inputs and Outputs Part A'!$D$6</f>
        <v>4000</v>
      </c>
    </row>
    <row r="95" spans="2:41" x14ac:dyDescent="0.2">
      <c r="B95" s="4" t="str">
        <f>'Flight Data'!$A93</f>
        <v>G92</v>
      </c>
      <c r="C95" s="4">
        <f>'Flight Data'!$B93</f>
        <v>2</v>
      </c>
      <c r="D95" s="4">
        <f>'Flight Data'!$C93</f>
        <v>117</v>
      </c>
      <c r="E95" s="4">
        <f>Capacity+[0]!One</f>
        <v>101</v>
      </c>
      <c r="F95" s="4">
        <f t="shared" si="5"/>
        <v>101</v>
      </c>
      <c r="G95" s="4">
        <f>IF(F95-C95&gt;' Inputs and Outputs Part A'!$D$4,[0]!One-C95,0)</f>
        <v>0</v>
      </c>
      <c r="H95" s="4">
        <f>F95*' Inputs and Outputs Part A'!$D$5-'Model Part A'!G95*' Inputs and Outputs Part A'!$D$6</f>
        <v>4040</v>
      </c>
      <c r="K95" s="4" t="str">
        <f>'Flight Data'!$A93</f>
        <v>G92</v>
      </c>
      <c r="L95" s="4">
        <f>'Flight Data'!$B93</f>
        <v>2</v>
      </c>
      <c r="M95" s="4">
        <f>'Flight Data'!$C93</f>
        <v>117</v>
      </c>
      <c r="N95" s="4">
        <f>' Inputs and Outputs Part A'!$D$4+' Inputs and Outputs Part A'!$D$12</f>
        <v>102</v>
      </c>
      <c r="O95" s="4">
        <f t="shared" si="6"/>
        <v>102</v>
      </c>
      <c r="P95" s="4">
        <f>IF(O95-L95&gt;' Inputs and Outputs Part A'!$D$4,[0]!Two-L95,0)</f>
        <v>0</v>
      </c>
      <c r="Q95" s="4">
        <f>O95*' Inputs and Outputs Part A'!$D$5-'Model Part A'!P95*' Inputs and Outputs Part A'!$D$6</f>
        <v>4080</v>
      </c>
      <c r="S95" s="4" t="str">
        <f>'Flight Data'!$A93</f>
        <v>G92</v>
      </c>
      <c r="T95" s="4">
        <f>'Flight Data'!$B93</f>
        <v>2</v>
      </c>
      <c r="U95" s="4">
        <f>'Flight Data'!$C93</f>
        <v>117</v>
      </c>
      <c r="V95" s="4">
        <f>' Inputs and Outputs Part A'!$D$4+[0]!Three</f>
        <v>103</v>
      </c>
      <c r="W95" s="4">
        <f t="shared" si="7"/>
        <v>103</v>
      </c>
      <c r="X95" s="4">
        <f>IF(W95-T95&gt;' Inputs and Outputs Part A'!$D$4,[0]!Three-T95,0)</f>
        <v>1</v>
      </c>
      <c r="Y95" s="4">
        <f>W95*' Inputs and Outputs Part A'!$D$5-'Model Part A'!X95*' Inputs and Outputs Part A'!$D$6</f>
        <v>4020</v>
      </c>
      <c r="AA95" s="4" t="str">
        <f>'Flight Data'!$A93</f>
        <v>G92</v>
      </c>
      <c r="AB95" s="4">
        <f>'Flight Data'!$B93</f>
        <v>2</v>
      </c>
      <c r="AC95" s="4">
        <f>'Flight Data'!$C93</f>
        <v>117</v>
      </c>
      <c r="AD95" s="4">
        <f>' Inputs and Outputs Part A'!$D$4+[0]!Four</f>
        <v>104</v>
      </c>
      <c r="AE95" s="4">
        <f t="shared" si="8"/>
        <v>104</v>
      </c>
      <c r="AF95" s="4">
        <f>IF(AE95-AB95&gt;' Inputs and Outputs Part A'!$D$4,[0]!Four-AB95,0)</f>
        <v>2</v>
      </c>
      <c r="AG95" s="4">
        <f>AE95*' Inputs and Outputs Part A'!$D$5-'Model Part A'!AF95*' Inputs and Outputs Part A'!$D$6</f>
        <v>3960</v>
      </c>
      <c r="AI95" s="4" t="str">
        <f>'Flight Data'!$A93</f>
        <v>G92</v>
      </c>
      <c r="AJ95" s="4">
        <f>'Flight Data'!$B93</f>
        <v>2</v>
      </c>
      <c r="AK95" s="4">
        <f>'Flight Data'!$C93</f>
        <v>117</v>
      </c>
      <c r="AL95" s="4">
        <f>' Inputs and Outputs Part A'!$D$4+[0]!Five</f>
        <v>105</v>
      </c>
      <c r="AM95" s="4">
        <f t="shared" si="9"/>
        <v>105</v>
      </c>
      <c r="AN95" s="4">
        <f>IF(AM95-AJ95&gt;' Inputs and Outputs Part A'!$D$4,[0]!Five-AJ95,0)</f>
        <v>3</v>
      </c>
      <c r="AO95" s="4">
        <f>AM95*' Inputs and Outputs Part A'!$D$5-'Model Part A'!AN95*' Inputs and Outputs Part A'!$D$6</f>
        <v>3900</v>
      </c>
    </row>
    <row r="96" spans="2:41" x14ac:dyDescent="0.2">
      <c r="B96" s="4" t="str">
        <f>'Flight Data'!$A94</f>
        <v>G93</v>
      </c>
      <c r="C96" s="4">
        <f>'Flight Data'!$B94</f>
        <v>1</v>
      </c>
      <c r="D96" s="4">
        <f>'Flight Data'!$C94</f>
        <v>111</v>
      </c>
      <c r="E96" s="4">
        <f>Capacity+[0]!One</f>
        <v>101</v>
      </c>
      <c r="F96" s="4">
        <f t="shared" si="5"/>
        <v>101</v>
      </c>
      <c r="G96" s="4">
        <f>IF(F96-C96&gt;' Inputs and Outputs Part A'!$D$4,[0]!One-C96,0)</f>
        <v>0</v>
      </c>
      <c r="H96" s="4">
        <f>F96*' Inputs and Outputs Part A'!$D$5-'Model Part A'!G96*' Inputs and Outputs Part A'!$D$6</f>
        <v>4040</v>
      </c>
      <c r="K96" s="4" t="str">
        <f>'Flight Data'!$A94</f>
        <v>G93</v>
      </c>
      <c r="L96" s="4">
        <f>'Flight Data'!$B94</f>
        <v>1</v>
      </c>
      <c r="M96" s="4">
        <f>'Flight Data'!$C94</f>
        <v>111</v>
      </c>
      <c r="N96" s="4">
        <f>' Inputs and Outputs Part A'!$D$4+' Inputs and Outputs Part A'!$D$12</f>
        <v>102</v>
      </c>
      <c r="O96" s="4">
        <f t="shared" si="6"/>
        <v>102</v>
      </c>
      <c r="P96" s="4">
        <f>IF(O96-L96&gt;' Inputs and Outputs Part A'!$D$4,[0]!Two-L96,0)</f>
        <v>1</v>
      </c>
      <c r="Q96" s="4">
        <f>O96*' Inputs and Outputs Part A'!$D$5-'Model Part A'!P96*' Inputs and Outputs Part A'!$D$6</f>
        <v>3980</v>
      </c>
      <c r="S96" s="4" t="str">
        <f>'Flight Data'!$A94</f>
        <v>G93</v>
      </c>
      <c r="T96" s="4">
        <f>'Flight Data'!$B94</f>
        <v>1</v>
      </c>
      <c r="U96" s="4">
        <f>'Flight Data'!$C94</f>
        <v>111</v>
      </c>
      <c r="V96" s="4">
        <f>' Inputs and Outputs Part A'!$D$4+[0]!Three</f>
        <v>103</v>
      </c>
      <c r="W96" s="4">
        <f t="shared" si="7"/>
        <v>103</v>
      </c>
      <c r="X96" s="4">
        <f>IF(W96-T96&gt;' Inputs and Outputs Part A'!$D$4,[0]!Three-T96,0)</f>
        <v>2</v>
      </c>
      <c r="Y96" s="4">
        <f>W96*' Inputs and Outputs Part A'!$D$5-'Model Part A'!X96*' Inputs and Outputs Part A'!$D$6</f>
        <v>3920</v>
      </c>
      <c r="AA96" s="4" t="str">
        <f>'Flight Data'!$A94</f>
        <v>G93</v>
      </c>
      <c r="AB96" s="4">
        <f>'Flight Data'!$B94</f>
        <v>1</v>
      </c>
      <c r="AC96" s="4">
        <f>'Flight Data'!$C94</f>
        <v>111</v>
      </c>
      <c r="AD96" s="4">
        <f>' Inputs and Outputs Part A'!$D$4+[0]!Four</f>
        <v>104</v>
      </c>
      <c r="AE96" s="4">
        <f t="shared" si="8"/>
        <v>104</v>
      </c>
      <c r="AF96" s="4">
        <f>IF(AE96-AB96&gt;' Inputs and Outputs Part A'!$D$4,[0]!Four-AB96,0)</f>
        <v>3</v>
      </c>
      <c r="AG96" s="4">
        <f>AE96*' Inputs and Outputs Part A'!$D$5-'Model Part A'!AF96*' Inputs and Outputs Part A'!$D$6</f>
        <v>3860</v>
      </c>
      <c r="AI96" s="4" t="str">
        <f>'Flight Data'!$A94</f>
        <v>G93</v>
      </c>
      <c r="AJ96" s="4">
        <f>'Flight Data'!$B94</f>
        <v>1</v>
      </c>
      <c r="AK96" s="4">
        <f>'Flight Data'!$C94</f>
        <v>111</v>
      </c>
      <c r="AL96" s="4">
        <f>' Inputs and Outputs Part A'!$D$4+[0]!Five</f>
        <v>105</v>
      </c>
      <c r="AM96" s="4">
        <f t="shared" si="9"/>
        <v>105</v>
      </c>
      <c r="AN96" s="4">
        <f>IF(AM96-AJ96&gt;' Inputs and Outputs Part A'!$D$4,[0]!Five-AJ96,0)</f>
        <v>4</v>
      </c>
      <c r="AO96" s="4">
        <f>AM96*' Inputs and Outputs Part A'!$D$5-'Model Part A'!AN96*' Inputs and Outputs Part A'!$D$6</f>
        <v>3800</v>
      </c>
    </row>
    <row r="97" spans="2:41" x14ac:dyDescent="0.2">
      <c r="B97" s="4" t="str">
        <f>'Flight Data'!$A95</f>
        <v>G94</v>
      </c>
      <c r="C97" s="4">
        <f>'Flight Data'!$B95</f>
        <v>4</v>
      </c>
      <c r="D97" s="4">
        <f>'Flight Data'!$C95</f>
        <v>104</v>
      </c>
      <c r="E97" s="4">
        <f>Capacity+[0]!One</f>
        <v>101</v>
      </c>
      <c r="F97" s="4">
        <f t="shared" si="5"/>
        <v>101</v>
      </c>
      <c r="G97" s="4">
        <f>IF(F97-C97&gt;' Inputs and Outputs Part A'!$D$4,[0]!One-C97,0)</f>
        <v>0</v>
      </c>
      <c r="H97" s="4">
        <f>F97*' Inputs and Outputs Part A'!$D$5-'Model Part A'!G97*' Inputs and Outputs Part A'!$D$6</f>
        <v>4040</v>
      </c>
      <c r="K97" s="4" t="str">
        <f>'Flight Data'!$A95</f>
        <v>G94</v>
      </c>
      <c r="L97" s="4">
        <f>'Flight Data'!$B95</f>
        <v>4</v>
      </c>
      <c r="M97" s="4">
        <f>'Flight Data'!$C95</f>
        <v>104</v>
      </c>
      <c r="N97" s="4">
        <f>' Inputs and Outputs Part A'!$D$4+' Inputs and Outputs Part A'!$D$12</f>
        <v>102</v>
      </c>
      <c r="O97" s="4">
        <f t="shared" si="6"/>
        <v>102</v>
      </c>
      <c r="P97" s="4">
        <f>IF(O97-L97&gt;' Inputs and Outputs Part A'!$D$4,[0]!Two-L97,0)</f>
        <v>0</v>
      </c>
      <c r="Q97" s="4">
        <f>O97*' Inputs and Outputs Part A'!$D$5-'Model Part A'!P97*' Inputs and Outputs Part A'!$D$6</f>
        <v>4080</v>
      </c>
      <c r="S97" s="4" t="str">
        <f>'Flight Data'!$A95</f>
        <v>G94</v>
      </c>
      <c r="T97" s="4">
        <f>'Flight Data'!$B95</f>
        <v>4</v>
      </c>
      <c r="U97" s="4">
        <f>'Flight Data'!$C95</f>
        <v>104</v>
      </c>
      <c r="V97" s="4">
        <f>' Inputs and Outputs Part A'!$D$4+[0]!Three</f>
        <v>103</v>
      </c>
      <c r="W97" s="4">
        <f t="shared" si="7"/>
        <v>103</v>
      </c>
      <c r="X97" s="4">
        <f>IF(W97-T97&gt;' Inputs and Outputs Part A'!$D$4,[0]!Three-T97,0)</f>
        <v>0</v>
      </c>
      <c r="Y97" s="4">
        <f>W97*' Inputs and Outputs Part A'!$D$5-'Model Part A'!X97*' Inputs and Outputs Part A'!$D$6</f>
        <v>4120</v>
      </c>
      <c r="AA97" s="4" t="str">
        <f>'Flight Data'!$A95</f>
        <v>G94</v>
      </c>
      <c r="AB97" s="4">
        <f>'Flight Data'!$B95</f>
        <v>4</v>
      </c>
      <c r="AC97" s="4">
        <f>'Flight Data'!$C95</f>
        <v>104</v>
      </c>
      <c r="AD97" s="4">
        <f>' Inputs and Outputs Part A'!$D$4+[0]!Four</f>
        <v>104</v>
      </c>
      <c r="AE97" s="4">
        <f t="shared" si="8"/>
        <v>104</v>
      </c>
      <c r="AF97" s="4">
        <f>IF(AE97-AB97&gt;' Inputs and Outputs Part A'!$D$4,[0]!Four-AB97,0)</f>
        <v>0</v>
      </c>
      <c r="AG97" s="4">
        <f>AE97*' Inputs and Outputs Part A'!$D$5-'Model Part A'!AF97*' Inputs and Outputs Part A'!$D$6</f>
        <v>4160</v>
      </c>
      <c r="AI97" s="4" t="str">
        <f>'Flight Data'!$A95</f>
        <v>G94</v>
      </c>
      <c r="AJ97" s="4">
        <f>'Flight Data'!$B95</f>
        <v>4</v>
      </c>
      <c r="AK97" s="4">
        <f>'Flight Data'!$C95</f>
        <v>104</v>
      </c>
      <c r="AL97" s="4">
        <f>' Inputs and Outputs Part A'!$D$4+[0]!Five</f>
        <v>105</v>
      </c>
      <c r="AM97" s="4">
        <f t="shared" si="9"/>
        <v>104</v>
      </c>
      <c r="AN97" s="4">
        <f>IF(AM97-AJ97&gt;' Inputs and Outputs Part A'!$D$4,[0]!Five-AJ97,0)</f>
        <v>0</v>
      </c>
      <c r="AO97" s="4">
        <f>AM97*' Inputs and Outputs Part A'!$D$5-'Model Part A'!AN97*' Inputs and Outputs Part A'!$D$6</f>
        <v>4160</v>
      </c>
    </row>
    <row r="98" spans="2:41" x14ac:dyDescent="0.2">
      <c r="B98" s="4" t="str">
        <f>'Flight Data'!$A96</f>
        <v>G95</v>
      </c>
      <c r="C98" s="4">
        <f>'Flight Data'!$B96</f>
        <v>3</v>
      </c>
      <c r="D98" s="4">
        <f>'Flight Data'!$C96</f>
        <v>93</v>
      </c>
      <c r="E98" s="4">
        <f>Capacity+[0]!One</f>
        <v>101</v>
      </c>
      <c r="F98" s="4">
        <f t="shared" si="5"/>
        <v>93</v>
      </c>
      <c r="G98" s="4">
        <f>IF(F98-C98&gt;' Inputs and Outputs Part A'!$D$4,[0]!One-C98,0)</f>
        <v>0</v>
      </c>
      <c r="H98" s="4">
        <f>F98*' Inputs and Outputs Part A'!$D$5-'Model Part A'!G98*' Inputs and Outputs Part A'!$D$6</f>
        <v>3720</v>
      </c>
      <c r="K98" s="4" t="str">
        <f>'Flight Data'!$A96</f>
        <v>G95</v>
      </c>
      <c r="L98" s="4">
        <f>'Flight Data'!$B96</f>
        <v>3</v>
      </c>
      <c r="M98" s="4">
        <f>'Flight Data'!$C96</f>
        <v>93</v>
      </c>
      <c r="N98" s="4">
        <f>' Inputs and Outputs Part A'!$D$4+' Inputs and Outputs Part A'!$D$12</f>
        <v>102</v>
      </c>
      <c r="O98" s="4">
        <f t="shared" si="6"/>
        <v>93</v>
      </c>
      <c r="P98" s="4">
        <f>IF(O98-L98&gt;' Inputs and Outputs Part A'!$D$4,[0]!Two-L98,0)</f>
        <v>0</v>
      </c>
      <c r="Q98" s="4">
        <f>O98*' Inputs and Outputs Part A'!$D$5-'Model Part A'!P98*' Inputs and Outputs Part A'!$D$6</f>
        <v>3720</v>
      </c>
      <c r="S98" s="4" t="str">
        <f>'Flight Data'!$A96</f>
        <v>G95</v>
      </c>
      <c r="T98" s="4">
        <f>'Flight Data'!$B96</f>
        <v>3</v>
      </c>
      <c r="U98" s="4">
        <f>'Flight Data'!$C96</f>
        <v>93</v>
      </c>
      <c r="V98" s="4">
        <f>' Inputs and Outputs Part A'!$D$4+[0]!Three</f>
        <v>103</v>
      </c>
      <c r="W98" s="4">
        <f t="shared" si="7"/>
        <v>93</v>
      </c>
      <c r="X98" s="4">
        <f>IF(W98-T98&gt;' Inputs and Outputs Part A'!$D$4,[0]!Three-T98,0)</f>
        <v>0</v>
      </c>
      <c r="Y98" s="4">
        <f>W98*' Inputs and Outputs Part A'!$D$5-'Model Part A'!X98*' Inputs and Outputs Part A'!$D$6</f>
        <v>3720</v>
      </c>
      <c r="AA98" s="4" t="str">
        <f>'Flight Data'!$A96</f>
        <v>G95</v>
      </c>
      <c r="AB98" s="4">
        <f>'Flight Data'!$B96</f>
        <v>3</v>
      </c>
      <c r="AC98" s="4">
        <f>'Flight Data'!$C96</f>
        <v>93</v>
      </c>
      <c r="AD98" s="4">
        <f>' Inputs and Outputs Part A'!$D$4+[0]!Four</f>
        <v>104</v>
      </c>
      <c r="AE98" s="4">
        <f t="shared" si="8"/>
        <v>93</v>
      </c>
      <c r="AF98" s="4">
        <f>IF(AE98-AB98&gt;' Inputs and Outputs Part A'!$D$4,[0]!Four-AB98,0)</f>
        <v>0</v>
      </c>
      <c r="AG98" s="4">
        <f>AE98*' Inputs and Outputs Part A'!$D$5-'Model Part A'!AF98*' Inputs and Outputs Part A'!$D$6</f>
        <v>3720</v>
      </c>
      <c r="AI98" s="4" t="str">
        <f>'Flight Data'!$A96</f>
        <v>G95</v>
      </c>
      <c r="AJ98" s="4">
        <f>'Flight Data'!$B96</f>
        <v>3</v>
      </c>
      <c r="AK98" s="4">
        <f>'Flight Data'!$C96</f>
        <v>93</v>
      </c>
      <c r="AL98" s="4">
        <f>' Inputs and Outputs Part A'!$D$4+[0]!Five</f>
        <v>105</v>
      </c>
      <c r="AM98" s="4">
        <f t="shared" si="9"/>
        <v>93</v>
      </c>
      <c r="AN98" s="4">
        <f>IF(AM98-AJ98&gt;' Inputs and Outputs Part A'!$D$4,[0]!Five-AJ98,0)</f>
        <v>0</v>
      </c>
      <c r="AO98" s="4">
        <f>AM98*' Inputs and Outputs Part A'!$D$5-'Model Part A'!AN98*' Inputs and Outputs Part A'!$D$6</f>
        <v>3720</v>
      </c>
    </row>
    <row r="99" spans="2:41" x14ac:dyDescent="0.2">
      <c r="B99" s="4" t="str">
        <f>'Flight Data'!$A97</f>
        <v>G96</v>
      </c>
      <c r="C99" s="4">
        <f>'Flight Data'!$B97</f>
        <v>1</v>
      </c>
      <c r="D99" s="4">
        <f>'Flight Data'!$C97</f>
        <v>102</v>
      </c>
      <c r="E99" s="4">
        <f>Capacity+[0]!One</f>
        <v>101</v>
      </c>
      <c r="F99" s="4">
        <f t="shared" si="5"/>
        <v>101</v>
      </c>
      <c r="G99" s="4">
        <f>IF(F99-C99&gt;' Inputs and Outputs Part A'!$D$4,[0]!One-C99,0)</f>
        <v>0</v>
      </c>
      <c r="H99" s="4">
        <f>F99*' Inputs and Outputs Part A'!$D$5-'Model Part A'!G99*' Inputs and Outputs Part A'!$D$6</f>
        <v>4040</v>
      </c>
      <c r="K99" s="4" t="str">
        <f>'Flight Data'!$A97</f>
        <v>G96</v>
      </c>
      <c r="L99" s="4">
        <f>'Flight Data'!$B97</f>
        <v>1</v>
      </c>
      <c r="M99" s="4">
        <f>'Flight Data'!$C97</f>
        <v>102</v>
      </c>
      <c r="N99" s="4">
        <f>' Inputs and Outputs Part A'!$D$4+' Inputs and Outputs Part A'!$D$12</f>
        <v>102</v>
      </c>
      <c r="O99" s="4">
        <f t="shared" si="6"/>
        <v>102</v>
      </c>
      <c r="P99" s="4">
        <f>IF(O99-L99&gt;' Inputs and Outputs Part A'!$D$4,[0]!Two-L99,0)</f>
        <v>1</v>
      </c>
      <c r="Q99" s="4">
        <f>O99*' Inputs and Outputs Part A'!$D$5-'Model Part A'!P99*' Inputs and Outputs Part A'!$D$6</f>
        <v>3980</v>
      </c>
      <c r="S99" s="4" t="str">
        <f>'Flight Data'!$A97</f>
        <v>G96</v>
      </c>
      <c r="T99" s="4">
        <f>'Flight Data'!$B97</f>
        <v>1</v>
      </c>
      <c r="U99" s="4">
        <f>'Flight Data'!$C97</f>
        <v>102</v>
      </c>
      <c r="V99" s="4">
        <f>' Inputs and Outputs Part A'!$D$4+[0]!Three</f>
        <v>103</v>
      </c>
      <c r="W99" s="4">
        <f t="shared" si="7"/>
        <v>102</v>
      </c>
      <c r="X99" s="4">
        <f>IF(W99-T99&gt;' Inputs and Outputs Part A'!$D$4,[0]!Three-T99,0)</f>
        <v>2</v>
      </c>
      <c r="Y99" s="4">
        <f>W99*' Inputs and Outputs Part A'!$D$5-'Model Part A'!X99*' Inputs and Outputs Part A'!$D$6</f>
        <v>3880</v>
      </c>
      <c r="AA99" s="4" t="str">
        <f>'Flight Data'!$A97</f>
        <v>G96</v>
      </c>
      <c r="AB99" s="4">
        <f>'Flight Data'!$B97</f>
        <v>1</v>
      </c>
      <c r="AC99" s="4">
        <f>'Flight Data'!$C97</f>
        <v>102</v>
      </c>
      <c r="AD99" s="4">
        <f>' Inputs and Outputs Part A'!$D$4+[0]!Four</f>
        <v>104</v>
      </c>
      <c r="AE99" s="4">
        <f t="shared" si="8"/>
        <v>102</v>
      </c>
      <c r="AF99" s="4">
        <f>IF(AE99-AB99&gt;' Inputs and Outputs Part A'!$D$4,[0]!Four-AB99,0)</f>
        <v>3</v>
      </c>
      <c r="AG99" s="4">
        <f>AE99*' Inputs and Outputs Part A'!$D$5-'Model Part A'!AF99*' Inputs and Outputs Part A'!$D$6</f>
        <v>3780</v>
      </c>
      <c r="AI99" s="4" t="str">
        <f>'Flight Data'!$A97</f>
        <v>G96</v>
      </c>
      <c r="AJ99" s="4">
        <f>'Flight Data'!$B97</f>
        <v>1</v>
      </c>
      <c r="AK99" s="4">
        <f>'Flight Data'!$C97</f>
        <v>102</v>
      </c>
      <c r="AL99" s="4">
        <f>' Inputs and Outputs Part A'!$D$4+[0]!Five</f>
        <v>105</v>
      </c>
      <c r="AM99" s="4">
        <f t="shared" si="9"/>
        <v>102</v>
      </c>
      <c r="AN99" s="4">
        <f>IF(AM99-AJ99&gt;' Inputs and Outputs Part A'!$D$4,[0]!Five-AJ99,0)</f>
        <v>4</v>
      </c>
      <c r="AO99" s="4">
        <f>AM99*' Inputs and Outputs Part A'!$D$5-'Model Part A'!AN99*' Inputs and Outputs Part A'!$D$6</f>
        <v>3680</v>
      </c>
    </row>
    <row r="100" spans="2:41" x14ac:dyDescent="0.2">
      <c r="B100" s="4" t="str">
        <f>'Flight Data'!$A98</f>
        <v>G97</v>
      </c>
      <c r="C100" s="4">
        <f>'Flight Data'!$B98</f>
        <v>6</v>
      </c>
      <c r="D100" s="4">
        <f>'Flight Data'!$C98</f>
        <v>99</v>
      </c>
      <c r="E100" s="4">
        <f>Capacity+[0]!One</f>
        <v>101</v>
      </c>
      <c r="F100" s="4">
        <f t="shared" si="5"/>
        <v>99</v>
      </c>
      <c r="G100" s="4">
        <f>IF(F100-C100&gt;' Inputs and Outputs Part A'!$D$4,[0]!One-C100,0)</f>
        <v>0</v>
      </c>
      <c r="H100" s="4">
        <f>F100*' Inputs and Outputs Part A'!$D$5-'Model Part A'!G100*' Inputs and Outputs Part A'!$D$6</f>
        <v>3960</v>
      </c>
      <c r="K100" s="4" t="str">
        <f>'Flight Data'!$A98</f>
        <v>G97</v>
      </c>
      <c r="L100" s="4">
        <f>'Flight Data'!$B98</f>
        <v>6</v>
      </c>
      <c r="M100" s="4">
        <f>'Flight Data'!$C98</f>
        <v>99</v>
      </c>
      <c r="N100" s="4">
        <f>' Inputs and Outputs Part A'!$D$4+' Inputs and Outputs Part A'!$D$12</f>
        <v>102</v>
      </c>
      <c r="O100" s="4">
        <f t="shared" si="6"/>
        <v>99</v>
      </c>
      <c r="P100" s="4">
        <f>IF(O100-L100&gt;' Inputs and Outputs Part A'!$D$4,[0]!Two-L100,0)</f>
        <v>0</v>
      </c>
      <c r="Q100" s="4">
        <f>O100*' Inputs and Outputs Part A'!$D$5-'Model Part A'!P100*' Inputs and Outputs Part A'!$D$6</f>
        <v>3960</v>
      </c>
      <c r="S100" s="4" t="str">
        <f>'Flight Data'!$A98</f>
        <v>G97</v>
      </c>
      <c r="T100" s="4">
        <f>'Flight Data'!$B98</f>
        <v>6</v>
      </c>
      <c r="U100" s="4">
        <f>'Flight Data'!$C98</f>
        <v>99</v>
      </c>
      <c r="V100" s="4">
        <f>' Inputs and Outputs Part A'!$D$4+[0]!Three</f>
        <v>103</v>
      </c>
      <c r="W100" s="4">
        <f t="shared" si="7"/>
        <v>99</v>
      </c>
      <c r="X100" s="4">
        <f>IF(W100-T100&gt;' Inputs and Outputs Part A'!$D$4,[0]!Three-T100,0)</f>
        <v>0</v>
      </c>
      <c r="Y100" s="4">
        <f>W100*' Inputs and Outputs Part A'!$D$5-'Model Part A'!X100*' Inputs and Outputs Part A'!$D$6</f>
        <v>3960</v>
      </c>
      <c r="AA100" s="4" t="str">
        <f>'Flight Data'!$A98</f>
        <v>G97</v>
      </c>
      <c r="AB100" s="4">
        <f>'Flight Data'!$B98</f>
        <v>6</v>
      </c>
      <c r="AC100" s="4">
        <f>'Flight Data'!$C98</f>
        <v>99</v>
      </c>
      <c r="AD100" s="4">
        <f>' Inputs and Outputs Part A'!$D$4+[0]!Four</f>
        <v>104</v>
      </c>
      <c r="AE100" s="4">
        <f t="shared" si="8"/>
        <v>99</v>
      </c>
      <c r="AF100" s="4">
        <f>IF(AE100-AB100&gt;' Inputs and Outputs Part A'!$D$4,[0]!Four-AB100,0)</f>
        <v>0</v>
      </c>
      <c r="AG100" s="4">
        <f>AE100*' Inputs and Outputs Part A'!$D$5-'Model Part A'!AF100*' Inputs and Outputs Part A'!$D$6</f>
        <v>3960</v>
      </c>
      <c r="AI100" s="4" t="str">
        <f>'Flight Data'!$A98</f>
        <v>G97</v>
      </c>
      <c r="AJ100" s="4">
        <f>'Flight Data'!$B98</f>
        <v>6</v>
      </c>
      <c r="AK100" s="4">
        <f>'Flight Data'!$C98</f>
        <v>99</v>
      </c>
      <c r="AL100" s="4">
        <f>' Inputs and Outputs Part A'!$D$4+[0]!Five</f>
        <v>105</v>
      </c>
      <c r="AM100" s="4">
        <f t="shared" si="9"/>
        <v>99</v>
      </c>
      <c r="AN100" s="4">
        <f>IF(AM100-AJ100&gt;' Inputs and Outputs Part A'!$D$4,[0]!Five-AJ100,0)</f>
        <v>0</v>
      </c>
      <c r="AO100" s="4">
        <f>AM100*' Inputs and Outputs Part A'!$D$5-'Model Part A'!AN100*' Inputs and Outputs Part A'!$D$6</f>
        <v>3960</v>
      </c>
    </row>
    <row r="101" spans="2:41" x14ac:dyDescent="0.2">
      <c r="B101" s="4" t="str">
        <f>'Flight Data'!$A99</f>
        <v>G98</v>
      </c>
      <c r="C101" s="4">
        <f>'Flight Data'!$B99</f>
        <v>3</v>
      </c>
      <c r="D101" s="4">
        <f>'Flight Data'!$C99</f>
        <v>104</v>
      </c>
      <c r="E101" s="4">
        <f>Capacity+[0]!One</f>
        <v>101</v>
      </c>
      <c r="F101" s="4">
        <f t="shared" si="5"/>
        <v>101</v>
      </c>
      <c r="G101" s="4">
        <f>IF(F101-C101&gt;' Inputs and Outputs Part A'!$D$4,[0]!One-C101,0)</f>
        <v>0</v>
      </c>
      <c r="H101" s="4">
        <f>F101*' Inputs and Outputs Part A'!$D$5-'Model Part A'!G101*' Inputs and Outputs Part A'!$D$6</f>
        <v>4040</v>
      </c>
      <c r="K101" s="4" t="str">
        <f>'Flight Data'!$A99</f>
        <v>G98</v>
      </c>
      <c r="L101" s="4">
        <f>'Flight Data'!$B99</f>
        <v>3</v>
      </c>
      <c r="M101" s="4">
        <f>'Flight Data'!$C99</f>
        <v>104</v>
      </c>
      <c r="N101" s="4">
        <f>' Inputs and Outputs Part A'!$D$4+' Inputs and Outputs Part A'!$D$12</f>
        <v>102</v>
      </c>
      <c r="O101" s="4">
        <f t="shared" si="6"/>
        <v>102</v>
      </c>
      <c r="P101" s="4">
        <f>IF(O101-L101&gt;' Inputs and Outputs Part A'!$D$4,[0]!Two-L101,0)</f>
        <v>0</v>
      </c>
      <c r="Q101" s="4">
        <f>O101*' Inputs and Outputs Part A'!$D$5-'Model Part A'!P101*' Inputs and Outputs Part A'!$D$6</f>
        <v>4080</v>
      </c>
      <c r="S101" s="4" t="str">
        <f>'Flight Data'!$A99</f>
        <v>G98</v>
      </c>
      <c r="T101" s="4">
        <f>'Flight Data'!$B99</f>
        <v>3</v>
      </c>
      <c r="U101" s="4">
        <f>'Flight Data'!$C99</f>
        <v>104</v>
      </c>
      <c r="V101" s="4">
        <f>' Inputs and Outputs Part A'!$D$4+[0]!Three</f>
        <v>103</v>
      </c>
      <c r="W101" s="4">
        <f t="shared" si="7"/>
        <v>103</v>
      </c>
      <c r="X101" s="4">
        <f>IF(W101-T101&gt;' Inputs and Outputs Part A'!$D$4,[0]!Three-T101,0)</f>
        <v>0</v>
      </c>
      <c r="Y101" s="4">
        <f>W101*' Inputs and Outputs Part A'!$D$5-'Model Part A'!X101*' Inputs and Outputs Part A'!$D$6</f>
        <v>4120</v>
      </c>
      <c r="AA101" s="4" t="str">
        <f>'Flight Data'!$A99</f>
        <v>G98</v>
      </c>
      <c r="AB101" s="4">
        <f>'Flight Data'!$B99</f>
        <v>3</v>
      </c>
      <c r="AC101" s="4">
        <f>'Flight Data'!$C99</f>
        <v>104</v>
      </c>
      <c r="AD101" s="4">
        <f>' Inputs and Outputs Part A'!$D$4+[0]!Four</f>
        <v>104</v>
      </c>
      <c r="AE101" s="4">
        <f t="shared" si="8"/>
        <v>104</v>
      </c>
      <c r="AF101" s="4">
        <f>IF(AE101-AB101&gt;' Inputs and Outputs Part A'!$D$4,[0]!Four-AB101,0)</f>
        <v>1</v>
      </c>
      <c r="AG101" s="4">
        <f>AE101*' Inputs and Outputs Part A'!$D$5-'Model Part A'!AF101*' Inputs and Outputs Part A'!$D$6</f>
        <v>4060</v>
      </c>
      <c r="AI101" s="4" t="str">
        <f>'Flight Data'!$A99</f>
        <v>G98</v>
      </c>
      <c r="AJ101" s="4">
        <f>'Flight Data'!$B99</f>
        <v>3</v>
      </c>
      <c r="AK101" s="4">
        <f>'Flight Data'!$C99</f>
        <v>104</v>
      </c>
      <c r="AL101" s="4">
        <f>' Inputs and Outputs Part A'!$D$4+[0]!Five</f>
        <v>105</v>
      </c>
      <c r="AM101" s="4">
        <f t="shared" si="9"/>
        <v>104</v>
      </c>
      <c r="AN101" s="4">
        <f>IF(AM101-AJ101&gt;' Inputs and Outputs Part A'!$D$4,[0]!Five-AJ101,0)</f>
        <v>2</v>
      </c>
      <c r="AO101" s="4">
        <f>AM101*' Inputs and Outputs Part A'!$D$5-'Model Part A'!AN101*' Inputs and Outputs Part A'!$D$6</f>
        <v>3960</v>
      </c>
    </row>
    <row r="102" spans="2:41" x14ac:dyDescent="0.2">
      <c r="B102" s="4" t="str">
        <f>'Flight Data'!$A100</f>
        <v>G99</v>
      </c>
      <c r="C102" s="4">
        <f>'Flight Data'!$B100</f>
        <v>0</v>
      </c>
      <c r="D102" s="4">
        <f>'Flight Data'!$C100</f>
        <v>107</v>
      </c>
      <c r="E102" s="4">
        <f>Capacity+[0]!One</f>
        <v>101</v>
      </c>
      <c r="F102" s="4">
        <f t="shared" si="5"/>
        <v>101</v>
      </c>
      <c r="G102" s="4">
        <f>IF(F102-C102&gt;' Inputs and Outputs Part A'!$D$4,[0]!One-C102,0)</f>
        <v>1</v>
      </c>
      <c r="H102" s="4">
        <f>F102*' Inputs and Outputs Part A'!$D$5-'Model Part A'!G102*' Inputs and Outputs Part A'!$D$6</f>
        <v>3940</v>
      </c>
      <c r="K102" s="4" t="str">
        <f>'Flight Data'!$A100</f>
        <v>G99</v>
      </c>
      <c r="L102" s="4">
        <f>'Flight Data'!$B100</f>
        <v>0</v>
      </c>
      <c r="M102" s="4">
        <f>'Flight Data'!$C100</f>
        <v>107</v>
      </c>
      <c r="N102" s="4">
        <f>' Inputs and Outputs Part A'!$D$4+' Inputs and Outputs Part A'!$D$12</f>
        <v>102</v>
      </c>
      <c r="O102" s="4">
        <f t="shared" si="6"/>
        <v>102</v>
      </c>
      <c r="P102" s="4">
        <f>IF(O102-L102&gt;' Inputs and Outputs Part A'!$D$4,[0]!Two-L102,0)</f>
        <v>2</v>
      </c>
      <c r="Q102" s="4">
        <f>O102*' Inputs and Outputs Part A'!$D$5-'Model Part A'!P102*' Inputs and Outputs Part A'!$D$6</f>
        <v>3880</v>
      </c>
      <c r="S102" s="4" t="str">
        <f>'Flight Data'!$A100</f>
        <v>G99</v>
      </c>
      <c r="T102" s="4">
        <f>'Flight Data'!$B100</f>
        <v>0</v>
      </c>
      <c r="U102" s="4">
        <f>'Flight Data'!$C100</f>
        <v>107</v>
      </c>
      <c r="V102" s="4">
        <f>' Inputs and Outputs Part A'!$D$4+[0]!Three</f>
        <v>103</v>
      </c>
      <c r="W102" s="4">
        <f t="shared" si="7"/>
        <v>103</v>
      </c>
      <c r="X102" s="4">
        <f>IF(W102-T102&gt;' Inputs and Outputs Part A'!$D$4,[0]!Three-T102,0)</f>
        <v>3</v>
      </c>
      <c r="Y102" s="4">
        <f>W102*' Inputs and Outputs Part A'!$D$5-'Model Part A'!X102*' Inputs and Outputs Part A'!$D$6</f>
        <v>3820</v>
      </c>
      <c r="AA102" s="4" t="str">
        <f>'Flight Data'!$A100</f>
        <v>G99</v>
      </c>
      <c r="AB102" s="4">
        <f>'Flight Data'!$B100</f>
        <v>0</v>
      </c>
      <c r="AC102" s="4">
        <f>'Flight Data'!$C100</f>
        <v>107</v>
      </c>
      <c r="AD102" s="4">
        <f>' Inputs and Outputs Part A'!$D$4+[0]!Four</f>
        <v>104</v>
      </c>
      <c r="AE102" s="4">
        <f t="shared" si="8"/>
        <v>104</v>
      </c>
      <c r="AF102" s="4">
        <f>IF(AE102-AB102&gt;' Inputs and Outputs Part A'!$D$4,[0]!Four-AB102,0)</f>
        <v>4</v>
      </c>
      <c r="AG102" s="4">
        <f>AE102*' Inputs and Outputs Part A'!$D$5-'Model Part A'!AF102*' Inputs and Outputs Part A'!$D$6</f>
        <v>3760</v>
      </c>
      <c r="AI102" s="4" t="str">
        <f>'Flight Data'!$A100</f>
        <v>G99</v>
      </c>
      <c r="AJ102" s="4">
        <f>'Flight Data'!$B100</f>
        <v>0</v>
      </c>
      <c r="AK102" s="4">
        <f>'Flight Data'!$C100</f>
        <v>107</v>
      </c>
      <c r="AL102" s="4">
        <f>' Inputs and Outputs Part A'!$D$4+[0]!Five</f>
        <v>105</v>
      </c>
      <c r="AM102" s="4">
        <f t="shared" si="9"/>
        <v>105</v>
      </c>
      <c r="AN102" s="4">
        <f>IF(AM102-AJ102&gt;' Inputs and Outputs Part A'!$D$4,[0]!Five-AJ102,0)</f>
        <v>5</v>
      </c>
      <c r="AO102" s="4">
        <f>AM102*' Inputs and Outputs Part A'!$D$5-'Model Part A'!AN102*' Inputs and Outputs Part A'!$D$6</f>
        <v>3700</v>
      </c>
    </row>
    <row r="103" spans="2:41" x14ac:dyDescent="0.2">
      <c r="B103" s="4" t="str">
        <f>'Flight Data'!$A101</f>
        <v>G100</v>
      </c>
      <c r="C103" s="4">
        <f>'Flight Data'!$B101</f>
        <v>9</v>
      </c>
      <c r="D103" s="4">
        <f>'Flight Data'!$C101</f>
        <v>100</v>
      </c>
      <c r="E103" s="4">
        <f>Capacity+[0]!One</f>
        <v>101</v>
      </c>
      <c r="F103" s="4">
        <f t="shared" si="5"/>
        <v>100</v>
      </c>
      <c r="G103" s="4">
        <f>IF(F103-C103&gt;' Inputs and Outputs Part A'!$D$4,[0]!One-C103,0)</f>
        <v>0</v>
      </c>
      <c r="H103" s="4">
        <f>F103*' Inputs and Outputs Part A'!$D$5-'Model Part A'!G103*' Inputs and Outputs Part A'!$D$6</f>
        <v>4000</v>
      </c>
      <c r="K103" s="4" t="str">
        <f>'Flight Data'!$A101</f>
        <v>G100</v>
      </c>
      <c r="L103" s="4">
        <f>'Flight Data'!$B101</f>
        <v>9</v>
      </c>
      <c r="M103" s="4">
        <f>'Flight Data'!$C101</f>
        <v>100</v>
      </c>
      <c r="N103" s="4">
        <f>' Inputs and Outputs Part A'!$D$4+' Inputs and Outputs Part A'!$D$12</f>
        <v>102</v>
      </c>
      <c r="O103" s="4">
        <f t="shared" si="6"/>
        <v>100</v>
      </c>
      <c r="P103" s="4">
        <f>IF(O103-L103&gt;' Inputs and Outputs Part A'!$D$4,[0]!Two-L103,0)</f>
        <v>0</v>
      </c>
      <c r="Q103" s="4">
        <f>O103*' Inputs and Outputs Part A'!$D$5-'Model Part A'!P103*' Inputs and Outputs Part A'!$D$6</f>
        <v>4000</v>
      </c>
      <c r="S103" s="4" t="str">
        <f>'Flight Data'!$A101</f>
        <v>G100</v>
      </c>
      <c r="T103" s="4">
        <f>'Flight Data'!$B101</f>
        <v>9</v>
      </c>
      <c r="U103" s="4">
        <f>'Flight Data'!$C101</f>
        <v>100</v>
      </c>
      <c r="V103" s="4">
        <f>' Inputs and Outputs Part A'!$D$4+[0]!Three</f>
        <v>103</v>
      </c>
      <c r="W103" s="4">
        <f t="shared" si="7"/>
        <v>100</v>
      </c>
      <c r="X103" s="4">
        <f>IF(W103-T103&gt;' Inputs and Outputs Part A'!$D$4,[0]!Three-T103,0)</f>
        <v>0</v>
      </c>
      <c r="Y103" s="4">
        <f>W103*' Inputs and Outputs Part A'!$D$5-'Model Part A'!X103*' Inputs and Outputs Part A'!$D$6</f>
        <v>4000</v>
      </c>
      <c r="AA103" s="4" t="str">
        <f>'Flight Data'!$A101</f>
        <v>G100</v>
      </c>
      <c r="AB103" s="4">
        <f>'Flight Data'!$B101</f>
        <v>9</v>
      </c>
      <c r="AC103" s="4">
        <f>'Flight Data'!$C101</f>
        <v>100</v>
      </c>
      <c r="AD103" s="4">
        <f>' Inputs and Outputs Part A'!$D$4+[0]!Four</f>
        <v>104</v>
      </c>
      <c r="AE103" s="4">
        <f t="shared" si="8"/>
        <v>100</v>
      </c>
      <c r="AF103" s="4">
        <f>IF(AE103-AB103&gt;' Inputs and Outputs Part A'!$D$4,[0]!Four-AB103,0)</f>
        <v>0</v>
      </c>
      <c r="AG103" s="4">
        <f>AE103*' Inputs and Outputs Part A'!$D$5-'Model Part A'!AF103*' Inputs and Outputs Part A'!$D$6</f>
        <v>4000</v>
      </c>
      <c r="AI103" s="4" t="str">
        <f>'Flight Data'!$A101</f>
        <v>G100</v>
      </c>
      <c r="AJ103" s="4">
        <f>'Flight Data'!$B101</f>
        <v>9</v>
      </c>
      <c r="AK103" s="4">
        <f>'Flight Data'!$C101</f>
        <v>100</v>
      </c>
      <c r="AL103" s="4">
        <f>' Inputs and Outputs Part A'!$D$4+[0]!Five</f>
        <v>105</v>
      </c>
      <c r="AM103" s="4">
        <f t="shared" si="9"/>
        <v>100</v>
      </c>
      <c r="AN103" s="4">
        <f>IF(AM103-AJ103&gt;' Inputs and Outputs Part A'!$D$4,[0]!Five-AJ103,0)</f>
        <v>0</v>
      </c>
      <c r="AO103" s="4">
        <f>AM103*' Inputs and Outputs Part A'!$D$5-'Model Part A'!AN103*' Inputs and Outputs Part A'!$D$6</f>
        <v>4000</v>
      </c>
    </row>
    <row r="104" spans="2:41" x14ac:dyDescent="0.2">
      <c r="B104" s="4" t="str">
        <f>'Flight Data'!$A102</f>
        <v>G101</v>
      </c>
      <c r="C104" s="4">
        <f>'Flight Data'!$B102</f>
        <v>3</v>
      </c>
      <c r="D104" s="4">
        <f>'Flight Data'!$C102</f>
        <v>101</v>
      </c>
      <c r="E104" s="4">
        <f>Capacity+[0]!One</f>
        <v>101</v>
      </c>
      <c r="F104" s="4">
        <f t="shared" si="5"/>
        <v>101</v>
      </c>
      <c r="G104" s="4">
        <f>IF(F104-C104&gt;' Inputs and Outputs Part A'!$D$4,[0]!One-C104,0)</f>
        <v>0</v>
      </c>
      <c r="H104" s="4">
        <f>F104*' Inputs and Outputs Part A'!$D$5-'Model Part A'!G104*' Inputs and Outputs Part A'!$D$6</f>
        <v>4040</v>
      </c>
      <c r="K104" s="4" t="str">
        <f>'Flight Data'!$A102</f>
        <v>G101</v>
      </c>
      <c r="L104" s="4">
        <f>'Flight Data'!$B102</f>
        <v>3</v>
      </c>
      <c r="M104" s="4">
        <f>'Flight Data'!$C102</f>
        <v>101</v>
      </c>
      <c r="N104" s="4">
        <f>' Inputs and Outputs Part A'!$D$4+' Inputs and Outputs Part A'!$D$12</f>
        <v>102</v>
      </c>
      <c r="O104" s="4">
        <f t="shared" si="6"/>
        <v>101</v>
      </c>
      <c r="P104" s="4">
        <f>IF(O104-L104&gt;' Inputs and Outputs Part A'!$D$4,[0]!Two-L104,0)</f>
        <v>0</v>
      </c>
      <c r="Q104" s="4">
        <f>O104*' Inputs and Outputs Part A'!$D$5-'Model Part A'!P104*' Inputs and Outputs Part A'!$D$6</f>
        <v>4040</v>
      </c>
      <c r="S104" s="4" t="str">
        <f>'Flight Data'!$A102</f>
        <v>G101</v>
      </c>
      <c r="T104" s="4">
        <f>'Flight Data'!$B102</f>
        <v>3</v>
      </c>
      <c r="U104" s="4">
        <f>'Flight Data'!$C102</f>
        <v>101</v>
      </c>
      <c r="V104" s="4">
        <f>' Inputs and Outputs Part A'!$D$4+[0]!Three</f>
        <v>103</v>
      </c>
      <c r="W104" s="4">
        <f t="shared" si="7"/>
        <v>101</v>
      </c>
      <c r="X104" s="4">
        <f>IF(W104-T104&gt;' Inputs and Outputs Part A'!$D$4,[0]!Three-T104,0)</f>
        <v>0</v>
      </c>
      <c r="Y104" s="4">
        <f>W104*' Inputs and Outputs Part A'!$D$5-'Model Part A'!X104*' Inputs and Outputs Part A'!$D$6</f>
        <v>4040</v>
      </c>
      <c r="AA104" s="4" t="str">
        <f>'Flight Data'!$A102</f>
        <v>G101</v>
      </c>
      <c r="AB104" s="4">
        <f>'Flight Data'!$B102</f>
        <v>3</v>
      </c>
      <c r="AC104" s="4">
        <f>'Flight Data'!$C102</f>
        <v>101</v>
      </c>
      <c r="AD104" s="4">
        <f>' Inputs and Outputs Part A'!$D$4+[0]!Four</f>
        <v>104</v>
      </c>
      <c r="AE104" s="4">
        <f t="shared" si="8"/>
        <v>101</v>
      </c>
      <c r="AF104" s="4">
        <f>IF(AE104-AB104&gt;' Inputs and Outputs Part A'!$D$4,[0]!Four-AB104,0)</f>
        <v>0</v>
      </c>
      <c r="AG104" s="4">
        <f>AE104*' Inputs and Outputs Part A'!$D$5-'Model Part A'!AF104*' Inputs and Outputs Part A'!$D$6</f>
        <v>4040</v>
      </c>
      <c r="AI104" s="4" t="str">
        <f>'Flight Data'!$A102</f>
        <v>G101</v>
      </c>
      <c r="AJ104" s="4">
        <f>'Flight Data'!$B102</f>
        <v>3</v>
      </c>
      <c r="AK104" s="4">
        <f>'Flight Data'!$C102</f>
        <v>101</v>
      </c>
      <c r="AL104" s="4">
        <f>' Inputs and Outputs Part A'!$D$4+[0]!Five</f>
        <v>105</v>
      </c>
      <c r="AM104" s="4">
        <f t="shared" si="9"/>
        <v>101</v>
      </c>
      <c r="AN104" s="4">
        <f>IF(AM104-AJ104&gt;' Inputs and Outputs Part A'!$D$4,[0]!Five-AJ104,0)</f>
        <v>0</v>
      </c>
      <c r="AO104" s="4">
        <f>AM104*' Inputs and Outputs Part A'!$D$5-'Model Part A'!AN104*' Inputs and Outputs Part A'!$D$6</f>
        <v>4040</v>
      </c>
    </row>
    <row r="105" spans="2:41" x14ac:dyDescent="0.2">
      <c r="B105" s="4" t="str">
        <f>'Flight Data'!$A103</f>
        <v>G102</v>
      </c>
      <c r="C105" s="4">
        <f>'Flight Data'!$B103</f>
        <v>1</v>
      </c>
      <c r="D105" s="4">
        <f>'Flight Data'!$C103</f>
        <v>103</v>
      </c>
      <c r="E105" s="4">
        <f>Capacity+[0]!One</f>
        <v>101</v>
      </c>
      <c r="F105" s="4">
        <f t="shared" si="5"/>
        <v>101</v>
      </c>
      <c r="G105" s="4">
        <f>IF(F105-C105&gt;' Inputs and Outputs Part A'!$D$4,[0]!One-C105,0)</f>
        <v>0</v>
      </c>
      <c r="H105" s="4">
        <f>F105*' Inputs and Outputs Part A'!$D$5-'Model Part A'!G105*' Inputs and Outputs Part A'!$D$6</f>
        <v>4040</v>
      </c>
      <c r="K105" s="4" t="str">
        <f>'Flight Data'!$A103</f>
        <v>G102</v>
      </c>
      <c r="L105" s="4">
        <f>'Flight Data'!$B103</f>
        <v>1</v>
      </c>
      <c r="M105" s="4">
        <f>'Flight Data'!$C103</f>
        <v>103</v>
      </c>
      <c r="N105" s="4">
        <f>' Inputs and Outputs Part A'!$D$4+' Inputs and Outputs Part A'!$D$12</f>
        <v>102</v>
      </c>
      <c r="O105" s="4">
        <f t="shared" si="6"/>
        <v>102</v>
      </c>
      <c r="P105" s="4">
        <f>IF(O105-L105&gt;' Inputs and Outputs Part A'!$D$4,[0]!Two-L105,0)</f>
        <v>1</v>
      </c>
      <c r="Q105" s="4">
        <f>O105*' Inputs and Outputs Part A'!$D$5-'Model Part A'!P105*' Inputs and Outputs Part A'!$D$6</f>
        <v>3980</v>
      </c>
      <c r="S105" s="4" t="str">
        <f>'Flight Data'!$A103</f>
        <v>G102</v>
      </c>
      <c r="T105" s="4">
        <f>'Flight Data'!$B103</f>
        <v>1</v>
      </c>
      <c r="U105" s="4">
        <f>'Flight Data'!$C103</f>
        <v>103</v>
      </c>
      <c r="V105" s="4">
        <f>' Inputs and Outputs Part A'!$D$4+[0]!Three</f>
        <v>103</v>
      </c>
      <c r="W105" s="4">
        <f t="shared" si="7"/>
        <v>103</v>
      </c>
      <c r="X105" s="4">
        <f>IF(W105-T105&gt;' Inputs and Outputs Part A'!$D$4,[0]!Three-T105,0)</f>
        <v>2</v>
      </c>
      <c r="Y105" s="4">
        <f>W105*' Inputs and Outputs Part A'!$D$5-'Model Part A'!X105*' Inputs and Outputs Part A'!$D$6</f>
        <v>3920</v>
      </c>
      <c r="AA105" s="4" t="str">
        <f>'Flight Data'!$A103</f>
        <v>G102</v>
      </c>
      <c r="AB105" s="4">
        <f>'Flight Data'!$B103</f>
        <v>1</v>
      </c>
      <c r="AC105" s="4">
        <f>'Flight Data'!$C103</f>
        <v>103</v>
      </c>
      <c r="AD105" s="4">
        <f>' Inputs and Outputs Part A'!$D$4+[0]!Four</f>
        <v>104</v>
      </c>
      <c r="AE105" s="4">
        <f t="shared" si="8"/>
        <v>103</v>
      </c>
      <c r="AF105" s="4">
        <f>IF(AE105-AB105&gt;' Inputs and Outputs Part A'!$D$4,[0]!Four-AB105,0)</f>
        <v>3</v>
      </c>
      <c r="AG105" s="4">
        <f>AE105*' Inputs and Outputs Part A'!$D$5-'Model Part A'!AF105*' Inputs and Outputs Part A'!$D$6</f>
        <v>3820</v>
      </c>
      <c r="AI105" s="4" t="str">
        <f>'Flight Data'!$A103</f>
        <v>G102</v>
      </c>
      <c r="AJ105" s="4">
        <f>'Flight Data'!$B103</f>
        <v>1</v>
      </c>
      <c r="AK105" s="4">
        <f>'Flight Data'!$C103</f>
        <v>103</v>
      </c>
      <c r="AL105" s="4">
        <f>' Inputs and Outputs Part A'!$D$4+[0]!Five</f>
        <v>105</v>
      </c>
      <c r="AM105" s="4">
        <f t="shared" si="9"/>
        <v>103</v>
      </c>
      <c r="AN105" s="4">
        <f>IF(AM105-AJ105&gt;' Inputs and Outputs Part A'!$D$4,[0]!Five-AJ105,0)</f>
        <v>4</v>
      </c>
      <c r="AO105" s="4">
        <f>AM105*' Inputs and Outputs Part A'!$D$5-'Model Part A'!AN105*' Inputs and Outputs Part A'!$D$6</f>
        <v>3720</v>
      </c>
    </row>
    <row r="106" spans="2:41" x14ac:dyDescent="0.2">
      <c r="B106" s="4" t="str">
        <f>'Flight Data'!$A104</f>
        <v>G103</v>
      </c>
      <c r="C106" s="4">
        <f>'Flight Data'!$B104</f>
        <v>2</v>
      </c>
      <c r="D106" s="4">
        <f>'Flight Data'!$C104</f>
        <v>99</v>
      </c>
      <c r="E106" s="4">
        <f>Capacity+[0]!One</f>
        <v>101</v>
      </c>
      <c r="F106" s="4">
        <f t="shared" si="5"/>
        <v>99</v>
      </c>
      <c r="G106" s="4">
        <f>IF(F106-C106&gt;' Inputs and Outputs Part A'!$D$4,[0]!One-C106,0)</f>
        <v>0</v>
      </c>
      <c r="H106" s="4">
        <f>F106*' Inputs and Outputs Part A'!$D$5-'Model Part A'!G106*' Inputs and Outputs Part A'!$D$6</f>
        <v>3960</v>
      </c>
      <c r="K106" s="4" t="str">
        <f>'Flight Data'!$A104</f>
        <v>G103</v>
      </c>
      <c r="L106" s="4">
        <f>'Flight Data'!$B104</f>
        <v>2</v>
      </c>
      <c r="M106" s="4">
        <f>'Flight Data'!$C104</f>
        <v>99</v>
      </c>
      <c r="N106" s="4">
        <f>' Inputs and Outputs Part A'!$D$4+' Inputs and Outputs Part A'!$D$12</f>
        <v>102</v>
      </c>
      <c r="O106" s="4">
        <f t="shared" si="6"/>
        <v>99</v>
      </c>
      <c r="P106" s="4">
        <f>IF(O106-L106&gt;' Inputs and Outputs Part A'!$D$4,[0]!Two-L106,0)</f>
        <v>0</v>
      </c>
      <c r="Q106" s="4">
        <f>O106*' Inputs and Outputs Part A'!$D$5-'Model Part A'!P106*' Inputs and Outputs Part A'!$D$6</f>
        <v>3960</v>
      </c>
      <c r="S106" s="4" t="str">
        <f>'Flight Data'!$A104</f>
        <v>G103</v>
      </c>
      <c r="T106" s="4">
        <f>'Flight Data'!$B104</f>
        <v>2</v>
      </c>
      <c r="U106" s="4">
        <f>'Flight Data'!$C104</f>
        <v>99</v>
      </c>
      <c r="V106" s="4">
        <f>' Inputs and Outputs Part A'!$D$4+[0]!Three</f>
        <v>103</v>
      </c>
      <c r="W106" s="4">
        <f t="shared" si="7"/>
        <v>99</v>
      </c>
      <c r="X106" s="4">
        <f>IF(W106-T106&gt;' Inputs and Outputs Part A'!$D$4,[0]!Three-T106,0)</f>
        <v>0</v>
      </c>
      <c r="Y106" s="4">
        <f>W106*' Inputs and Outputs Part A'!$D$5-'Model Part A'!X106*' Inputs and Outputs Part A'!$D$6</f>
        <v>3960</v>
      </c>
      <c r="AA106" s="4" t="str">
        <f>'Flight Data'!$A104</f>
        <v>G103</v>
      </c>
      <c r="AB106" s="4">
        <f>'Flight Data'!$B104</f>
        <v>2</v>
      </c>
      <c r="AC106" s="4">
        <f>'Flight Data'!$C104</f>
        <v>99</v>
      </c>
      <c r="AD106" s="4">
        <f>' Inputs and Outputs Part A'!$D$4+[0]!Four</f>
        <v>104</v>
      </c>
      <c r="AE106" s="4">
        <f t="shared" si="8"/>
        <v>99</v>
      </c>
      <c r="AF106" s="4">
        <f>IF(AE106-AB106&gt;' Inputs and Outputs Part A'!$D$4,[0]!Four-AB106,0)</f>
        <v>0</v>
      </c>
      <c r="AG106" s="4">
        <f>AE106*' Inputs and Outputs Part A'!$D$5-'Model Part A'!AF106*' Inputs and Outputs Part A'!$D$6</f>
        <v>3960</v>
      </c>
      <c r="AI106" s="4" t="str">
        <f>'Flight Data'!$A104</f>
        <v>G103</v>
      </c>
      <c r="AJ106" s="4">
        <f>'Flight Data'!$B104</f>
        <v>2</v>
      </c>
      <c r="AK106" s="4">
        <f>'Flight Data'!$C104</f>
        <v>99</v>
      </c>
      <c r="AL106" s="4">
        <f>' Inputs and Outputs Part A'!$D$4+[0]!Five</f>
        <v>105</v>
      </c>
      <c r="AM106" s="4">
        <f t="shared" si="9"/>
        <v>99</v>
      </c>
      <c r="AN106" s="4">
        <f>IF(AM106-AJ106&gt;' Inputs and Outputs Part A'!$D$4,[0]!Five-AJ106,0)</f>
        <v>0</v>
      </c>
      <c r="AO106" s="4">
        <f>AM106*' Inputs and Outputs Part A'!$D$5-'Model Part A'!AN106*' Inputs and Outputs Part A'!$D$6</f>
        <v>3960</v>
      </c>
    </row>
    <row r="107" spans="2:41" x14ac:dyDescent="0.2">
      <c r="B107" s="4" t="str">
        <f>'Flight Data'!$A105</f>
        <v>G104</v>
      </c>
      <c r="C107" s="4">
        <f>'Flight Data'!$B105</f>
        <v>1</v>
      </c>
      <c r="D107" s="4">
        <f>'Flight Data'!$C105</f>
        <v>106</v>
      </c>
      <c r="E107" s="4">
        <f>Capacity+[0]!One</f>
        <v>101</v>
      </c>
      <c r="F107" s="4">
        <f t="shared" si="5"/>
        <v>101</v>
      </c>
      <c r="G107" s="4">
        <f>IF(F107-C107&gt;' Inputs and Outputs Part A'!$D$4,[0]!One-C107,0)</f>
        <v>0</v>
      </c>
      <c r="H107" s="4">
        <f>F107*' Inputs and Outputs Part A'!$D$5-'Model Part A'!G107*' Inputs and Outputs Part A'!$D$6</f>
        <v>4040</v>
      </c>
      <c r="K107" s="4" t="str">
        <f>'Flight Data'!$A105</f>
        <v>G104</v>
      </c>
      <c r="L107" s="4">
        <f>'Flight Data'!$B105</f>
        <v>1</v>
      </c>
      <c r="M107" s="4">
        <f>'Flight Data'!$C105</f>
        <v>106</v>
      </c>
      <c r="N107" s="4">
        <f>' Inputs and Outputs Part A'!$D$4+' Inputs and Outputs Part A'!$D$12</f>
        <v>102</v>
      </c>
      <c r="O107" s="4">
        <f t="shared" si="6"/>
        <v>102</v>
      </c>
      <c r="P107" s="4">
        <f>IF(O107-L107&gt;' Inputs and Outputs Part A'!$D$4,[0]!Two-L107,0)</f>
        <v>1</v>
      </c>
      <c r="Q107" s="4">
        <f>O107*' Inputs and Outputs Part A'!$D$5-'Model Part A'!P107*' Inputs and Outputs Part A'!$D$6</f>
        <v>3980</v>
      </c>
      <c r="S107" s="4" t="str">
        <f>'Flight Data'!$A105</f>
        <v>G104</v>
      </c>
      <c r="T107" s="4">
        <f>'Flight Data'!$B105</f>
        <v>1</v>
      </c>
      <c r="U107" s="4">
        <f>'Flight Data'!$C105</f>
        <v>106</v>
      </c>
      <c r="V107" s="4">
        <f>' Inputs and Outputs Part A'!$D$4+[0]!Three</f>
        <v>103</v>
      </c>
      <c r="W107" s="4">
        <f t="shared" si="7"/>
        <v>103</v>
      </c>
      <c r="X107" s="4">
        <f>IF(W107-T107&gt;' Inputs and Outputs Part A'!$D$4,[0]!Three-T107,0)</f>
        <v>2</v>
      </c>
      <c r="Y107" s="4">
        <f>W107*' Inputs and Outputs Part A'!$D$5-'Model Part A'!X107*' Inputs and Outputs Part A'!$D$6</f>
        <v>3920</v>
      </c>
      <c r="AA107" s="4" t="str">
        <f>'Flight Data'!$A105</f>
        <v>G104</v>
      </c>
      <c r="AB107" s="4">
        <f>'Flight Data'!$B105</f>
        <v>1</v>
      </c>
      <c r="AC107" s="4">
        <f>'Flight Data'!$C105</f>
        <v>106</v>
      </c>
      <c r="AD107" s="4">
        <f>' Inputs and Outputs Part A'!$D$4+[0]!Four</f>
        <v>104</v>
      </c>
      <c r="AE107" s="4">
        <f t="shared" si="8"/>
        <v>104</v>
      </c>
      <c r="AF107" s="4">
        <f>IF(AE107-AB107&gt;' Inputs and Outputs Part A'!$D$4,[0]!Four-AB107,0)</f>
        <v>3</v>
      </c>
      <c r="AG107" s="4">
        <f>AE107*' Inputs and Outputs Part A'!$D$5-'Model Part A'!AF107*' Inputs and Outputs Part A'!$D$6</f>
        <v>3860</v>
      </c>
      <c r="AI107" s="4" t="str">
        <f>'Flight Data'!$A105</f>
        <v>G104</v>
      </c>
      <c r="AJ107" s="4">
        <f>'Flight Data'!$B105</f>
        <v>1</v>
      </c>
      <c r="AK107" s="4">
        <f>'Flight Data'!$C105</f>
        <v>106</v>
      </c>
      <c r="AL107" s="4">
        <f>' Inputs and Outputs Part A'!$D$4+[0]!Five</f>
        <v>105</v>
      </c>
      <c r="AM107" s="4">
        <f t="shared" si="9"/>
        <v>105</v>
      </c>
      <c r="AN107" s="4">
        <f>IF(AM107-AJ107&gt;' Inputs and Outputs Part A'!$D$4,[0]!Five-AJ107,0)</f>
        <v>4</v>
      </c>
      <c r="AO107" s="4">
        <f>AM107*' Inputs and Outputs Part A'!$D$5-'Model Part A'!AN107*' Inputs and Outputs Part A'!$D$6</f>
        <v>3800</v>
      </c>
    </row>
    <row r="108" spans="2:41" x14ac:dyDescent="0.2">
      <c r="B108" s="4" t="str">
        <f>'Flight Data'!$A106</f>
        <v>G105</v>
      </c>
      <c r="C108" s="4">
        <f>'Flight Data'!$B106</f>
        <v>2</v>
      </c>
      <c r="D108" s="4">
        <f>'Flight Data'!$C106</f>
        <v>102</v>
      </c>
      <c r="E108" s="4">
        <f>Capacity+[0]!One</f>
        <v>101</v>
      </c>
      <c r="F108" s="4">
        <f t="shared" si="5"/>
        <v>101</v>
      </c>
      <c r="G108" s="4">
        <f>IF(F108-C108&gt;' Inputs and Outputs Part A'!$D$4,[0]!One-C108,0)</f>
        <v>0</v>
      </c>
      <c r="H108" s="4">
        <f>F108*' Inputs and Outputs Part A'!$D$5-'Model Part A'!G108*' Inputs and Outputs Part A'!$D$6</f>
        <v>4040</v>
      </c>
      <c r="K108" s="4" t="str">
        <f>'Flight Data'!$A106</f>
        <v>G105</v>
      </c>
      <c r="L108" s="4">
        <f>'Flight Data'!$B106</f>
        <v>2</v>
      </c>
      <c r="M108" s="4">
        <f>'Flight Data'!$C106</f>
        <v>102</v>
      </c>
      <c r="N108" s="4">
        <f>' Inputs and Outputs Part A'!$D$4+' Inputs and Outputs Part A'!$D$12</f>
        <v>102</v>
      </c>
      <c r="O108" s="4">
        <f t="shared" si="6"/>
        <v>102</v>
      </c>
      <c r="P108" s="4">
        <f>IF(O108-L108&gt;' Inputs and Outputs Part A'!$D$4,[0]!Two-L108,0)</f>
        <v>0</v>
      </c>
      <c r="Q108" s="4">
        <f>O108*' Inputs and Outputs Part A'!$D$5-'Model Part A'!P108*' Inputs and Outputs Part A'!$D$6</f>
        <v>4080</v>
      </c>
      <c r="S108" s="4" t="str">
        <f>'Flight Data'!$A106</f>
        <v>G105</v>
      </c>
      <c r="T108" s="4">
        <f>'Flight Data'!$B106</f>
        <v>2</v>
      </c>
      <c r="U108" s="4">
        <f>'Flight Data'!$C106</f>
        <v>102</v>
      </c>
      <c r="V108" s="4">
        <f>' Inputs and Outputs Part A'!$D$4+[0]!Three</f>
        <v>103</v>
      </c>
      <c r="W108" s="4">
        <f t="shared" si="7"/>
        <v>102</v>
      </c>
      <c r="X108" s="4">
        <f>IF(W108-T108&gt;' Inputs and Outputs Part A'!$D$4,[0]!Three-T108,0)</f>
        <v>0</v>
      </c>
      <c r="Y108" s="4">
        <f>W108*' Inputs and Outputs Part A'!$D$5-'Model Part A'!X108*' Inputs and Outputs Part A'!$D$6</f>
        <v>4080</v>
      </c>
      <c r="AA108" s="4" t="str">
        <f>'Flight Data'!$A106</f>
        <v>G105</v>
      </c>
      <c r="AB108" s="4">
        <f>'Flight Data'!$B106</f>
        <v>2</v>
      </c>
      <c r="AC108" s="4">
        <f>'Flight Data'!$C106</f>
        <v>102</v>
      </c>
      <c r="AD108" s="4">
        <f>' Inputs and Outputs Part A'!$D$4+[0]!Four</f>
        <v>104</v>
      </c>
      <c r="AE108" s="4">
        <f t="shared" si="8"/>
        <v>102</v>
      </c>
      <c r="AF108" s="4">
        <f>IF(AE108-AB108&gt;' Inputs and Outputs Part A'!$D$4,[0]!Four-AB108,0)</f>
        <v>0</v>
      </c>
      <c r="AG108" s="4">
        <f>AE108*' Inputs and Outputs Part A'!$D$5-'Model Part A'!AF108*' Inputs and Outputs Part A'!$D$6</f>
        <v>4080</v>
      </c>
      <c r="AI108" s="4" t="str">
        <f>'Flight Data'!$A106</f>
        <v>G105</v>
      </c>
      <c r="AJ108" s="4">
        <f>'Flight Data'!$B106</f>
        <v>2</v>
      </c>
      <c r="AK108" s="4">
        <f>'Flight Data'!$C106</f>
        <v>102</v>
      </c>
      <c r="AL108" s="4">
        <f>' Inputs and Outputs Part A'!$D$4+[0]!Five</f>
        <v>105</v>
      </c>
      <c r="AM108" s="4">
        <f t="shared" si="9"/>
        <v>102</v>
      </c>
      <c r="AN108" s="4">
        <f>IF(AM108-AJ108&gt;' Inputs and Outputs Part A'!$D$4,[0]!Five-AJ108,0)</f>
        <v>0</v>
      </c>
      <c r="AO108" s="4">
        <f>AM108*' Inputs and Outputs Part A'!$D$5-'Model Part A'!AN108*' Inputs and Outputs Part A'!$D$6</f>
        <v>4080</v>
      </c>
    </row>
    <row r="109" spans="2:41" x14ac:dyDescent="0.2">
      <c r="B109" s="4" t="str">
        <f>'Flight Data'!$A107</f>
        <v>G106</v>
      </c>
      <c r="C109" s="4">
        <f>'Flight Data'!$B107</f>
        <v>4</v>
      </c>
      <c r="D109" s="4">
        <f>'Flight Data'!$C107</f>
        <v>89</v>
      </c>
      <c r="E109" s="4">
        <f>Capacity+[0]!One</f>
        <v>101</v>
      </c>
      <c r="F109" s="4">
        <f t="shared" si="5"/>
        <v>89</v>
      </c>
      <c r="G109" s="4">
        <f>IF(F109-C109&gt;' Inputs and Outputs Part A'!$D$4,[0]!One-C109,0)</f>
        <v>0</v>
      </c>
      <c r="H109" s="4">
        <f>F109*' Inputs and Outputs Part A'!$D$5-'Model Part A'!G109*' Inputs and Outputs Part A'!$D$6</f>
        <v>3560</v>
      </c>
      <c r="K109" s="4" t="str">
        <f>'Flight Data'!$A107</f>
        <v>G106</v>
      </c>
      <c r="L109" s="4">
        <f>'Flight Data'!$B107</f>
        <v>4</v>
      </c>
      <c r="M109" s="4">
        <f>'Flight Data'!$C107</f>
        <v>89</v>
      </c>
      <c r="N109" s="4">
        <f>' Inputs and Outputs Part A'!$D$4+' Inputs and Outputs Part A'!$D$12</f>
        <v>102</v>
      </c>
      <c r="O109" s="4">
        <f t="shared" si="6"/>
        <v>89</v>
      </c>
      <c r="P109" s="4">
        <f>IF(O109-L109&gt;' Inputs and Outputs Part A'!$D$4,[0]!Two-L109,0)</f>
        <v>0</v>
      </c>
      <c r="Q109" s="4">
        <f>O109*' Inputs and Outputs Part A'!$D$5-'Model Part A'!P109*' Inputs and Outputs Part A'!$D$6</f>
        <v>3560</v>
      </c>
      <c r="S109" s="4" t="str">
        <f>'Flight Data'!$A107</f>
        <v>G106</v>
      </c>
      <c r="T109" s="4">
        <f>'Flight Data'!$B107</f>
        <v>4</v>
      </c>
      <c r="U109" s="4">
        <f>'Flight Data'!$C107</f>
        <v>89</v>
      </c>
      <c r="V109" s="4">
        <f>' Inputs and Outputs Part A'!$D$4+[0]!Three</f>
        <v>103</v>
      </c>
      <c r="W109" s="4">
        <f t="shared" si="7"/>
        <v>89</v>
      </c>
      <c r="X109" s="4">
        <f>IF(W109-T109&gt;' Inputs and Outputs Part A'!$D$4,[0]!Three-T109,0)</f>
        <v>0</v>
      </c>
      <c r="Y109" s="4">
        <f>W109*' Inputs and Outputs Part A'!$D$5-'Model Part A'!X109*' Inputs and Outputs Part A'!$D$6</f>
        <v>3560</v>
      </c>
      <c r="AA109" s="4" t="str">
        <f>'Flight Data'!$A107</f>
        <v>G106</v>
      </c>
      <c r="AB109" s="4">
        <f>'Flight Data'!$B107</f>
        <v>4</v>
      </c>
      <c r="AC109" s="4">
        <f>'Flight Data'!$C107</f>
        <v>89</v>
      </c>
      <c r="AD109" s="4">
        <f>' Inputs and Outputs Part A'!$D$4+[0]!Four</f>
        <v>104</v>
      </c>
      <c r="AE109" s="4">
        <f t="shared" si="8"/>
        <v>89</v>
      </c>
      <c r="AF109" s="4">
        <f>IF(AE109-AB109&gt;' Inputs and Outputs Part A'!$D$4,[0]!Four-AB109,0)</f>
        <v>0</v>
      </c>
      <c r="AG109" s="4">
        <f>AE109*' Inputs and Outputs Part A'!$D$5-'Model Part A'!AF109*' Inputs and Outputs Part A'!$D$6</f>
        <v>3560</v>
      </c>
      <c r="AI109" s="4" t="str">
        <f>'Flight Data'!$A107</f>
        <v>G106</v>
      </c>
      <c r="AJ109" s="4">
        <f>'Flight Data'!$B107</f>
        <v>4</v>
      </c>
      <c r="AK109" s="4">
        <f>'Flight Data'!$C107</f>
        <v>89</v>
      </c>
      <c r="AL109" s="4">
        <f>' Inputs and Outputs Part A'!$D$4+[0]!Five</f>
        <v>105</v>
      </c>
      <c r="AM109" s="4">
        <f t="shared" si="9"/>
        <v>89</v>
      </c>
      <c r="AN109" s="4">
        <f>IF(AM109-AJ109&gt;' Inputs and Outputs Part A'!$D$4,[0]!Five-AJ109,0)</f>
        <v>0</v>
      </c>
      <c r="AO109" s="4">
        <f>AM109*' Inputs and Outputs Part A'!$D$5-'Model Part A'!AN109*' Inputs and Outputs Part A'!$D$6</f>
        <v>3560</v>
      </c>
    </row>
    <row r="110" spans="2:41" x14ac:dyDescent="0.2">
      <c r="B110" s="4" t="str">
        <f>'Flight Data'!$A108</f>
        <v>G107</v>
      </c>
      <c r="C110" s="4">
        <f>'Flight Data'!$B108</f>
        <v>1</v>
      </c>
      <c r="D110" s="4">
        <f>'Flight Data'!$C108</f>
        <v>110</v>
      </c>
      <c r="E110" s="4">
        <f>Capacity+[0]!One</f>
        <v>101</v>
      </c>
      <c r="F110" s="4">
        <f t="shared" si="5"/>
        <v>101</v>
      </c>
      <c r="G110" s="4">
        <f>IF(F110-C110&gt;' Inputs and Outputs Part A'!$D$4,[0]!One-C110,0)</f>
        <v>0</v>
      </c>
      <c r="H110" s="4">
        <f>F110*' Inputs and Outputs Part A'!$D$5-'Model Part A'!G110*' Inputs and Outputs Part A'!$D$6</f>
        <v>4040</v>
      </c>
      <c r="K110" s="4" t="str">
        <f>'Flight Data'!$A108</f>
        <v>G107</v>
      </c>
      <c r="L110" s="4">
        <f>'Flight Data'!$B108</f>
        <v>1</v>
      </c>
      <c r="M110" s="4">
        <f>'Flight Data'!$C108</f>
        <v>110</v>
      </c>
      <c r="N110" s="4">
        <f>' Inputs and Outputs Part A'!$D$4+' Inputs and Outputs Part A'!$D$12</f>
        <v>102</v>
      </c>
      <c r="O110" s="4">
        <f t="shared" si="6"/>
        <v>102</v>
      </c>
      <c r="P110" s="4">
        <f>IF(O110-L110&gt;' Inputs and Outputs Part A'!$D$4,[0]!Two-L110,0)</f>
        <v>1</v>
      </c>
      <c r="Q110" s="4">
        <f>O110*' Inputs and Outputs Part A'!$D$5-'Model Part A'!P110*' Inputs and Outputs Part A'!$D$6</f>
        <v>3980</v>
      </c>
      <c r="S110" s="4" t="str">
        <f>'Flight Data'!$A108</f>
        <v>G107</v>
      </c>
      <c r="T110" s="4">
        <f>'Flight Data'!$B108</f>
        <v>1</v>
      </c>
      <c r="U110" s="4">
        <f>'Flight Data'!$C108</f>
        <v>110</v>
      </c>
      <c r="V110" s="4">
        <f>' Inputs and Outputs Part A'!$D$4+[0]!Three</f>
        <v>103</v>
      </c>
      <c r="W110" s="4">
        <f t="shared" si="7"/>
        <v>103</v>
      </c>
      <c r="X110" s="4">
        <f>IF(W110-T110&gt;' Inputs and Outputs Part A'!$D$4,[0]!Three-T110,0)</f>
        <v>2</v>
      </c>
      <c r="Y110" s="4">
        <f>W110*' Inputs and Outputs Part A'!$D$5-'Model Part A'!X110*' Inputs and Outputs Part A'!$D$6</f>
        <v>3920</v>
      </c>
      <c r="AA110" s="4" t="str">
        <f>'Flight Data'!$A108</f>
        <v>G107</v>
      </c>
      <c r="AB110" s="4">
        <f>'Flight Data'!$B108</f>
        <v>1</v>
      </c>
      <c r="AC110" s="4">
        <f>'Flight Data'!$C108</f>
        <v>110</v>
      </c>
      <c r="AD110" s="4">
        <f>' Inputs and Outputs Part A'!$D$4+[0]!Four</f>
        <v>104</v>
      </c>
      <c r="AE110" s="4">
        <f t="shared" si="8"/>
        <v>104</v>
      </c>
      <c r="AF110" s="4">
        <f>IF(AE110-AB110&gt;' Inputs and Outputs Part A'!$D$4,[0]!Four-AB110,0)</f>
        <v>3</v>
      </c>
      <c r="AG110" s="4">
        <f>AE110*' Inputs and Outputs Part A'!$D$5-'Model Part A'!AF110*' Inputs and Outputs Part A'!$D$6</f>
        <v>3860</v>
      </c>
      <c r="AI110" s="4" t="str">
        <f>'Flight Data'!$A108</f>
        <v>G107</v>
      </c>
      <c r="AJ110" s="4">
        <f>'Flight Data'!$B108</f>
        <v>1</v>
      </c>
      <c r="AK110" s="4">
        <f>'Flight Data'!$C108</f>
        <v>110</v>
      </c>
      <c r="AL110" s="4">
        <f>' Inputs and Outputs Part A'!$D$4+[0]!Five</f>
        <v>105</v>
      </c>
      <c r="AM110" s="4">
        <f t="shared" si="9"/>
        <v>105</v>
      </c>
      <c r="AN110" s="4">
        <f>IF(AM110-AJ110&gt;' Inputs and Outputs Part A'!$D$4,[0]!Five-AJ110,0)</f>
        <v>4</v>
      </c>
      <c r="AO110" s="4">
        <f>AM110*' Inputs and Outputs Part A'!$D$5-'Model Part A'!AN110*' Inputs and Outputs Part A'!$D$6</f>
        <v>3800</v>
      </c>
    </row>
    <row r="111" spans="2:41" x14ac:dyDescent="0.2">
      <c r="B111" s="4" t="str">
        <f>'Flight Data'!$A109</f>
        <v>G108</v>
      </c>
      <c r="C111" s="4">
        <f>'Flight Data'!$B109</f>
        <v>1</v>
      </c>
      <c r="D111" s="4">
        <f>'Flight Data'!$C109</f>
        <v>115</v>
      </c>
      <c r="E111" s="4">
        <f>Capacity+[0]!One</f>
        <v>101</v>
      </c>
      <c r="F111" s="4">
        <f t="shared" si="5"/>
        <v>101</v>
      </c>
      <c r="G111" s="4">
        <f>IF(F111-C111&gt;' Inputs and Outputs Part A'!$D$4,[0]!One-C111,0)</f>
        <v>0</v>
      </c>
      <c r="H111" s="4">
        <f>F111*' Inputs and Outputs Part A'!$D$5-'Model Part A'!G111*' Inputs and Outputs Part A'!$D$6</f>
        <v>4040</v>
      </c>
      <c r="K111" s="4" t="str">
        <f>'Flight Data'!$A109</f>
        <v>G108</v>
      </c>
      <c r="L111" s="4">
        <f>'Flight Data'!$B109</f>
        <v>1</v>
      </c>
      <c r="M111" s="4">
        <f>'Flight Data'!$C109</f>
        <v>115</v>
      </c>
      <c r="N111" s="4">
        <f>' Inputs and Outputs Part A'!$D$4+' Inputs and Outputs Part A'!$D$12</f>
        <v>102</v>
      </c>
      <c r="O111" s="4">
        <f t="shared" si="6"/>
        <v>102</v>
      </c>
      <c r="P111" s="4">
        <f>IF(O111-L111&gt;' Inputs and Outputs Part A'!$D$4,[0]!Two-L111,0)</f>
        <v>1</v>
      </c>
      <c r="Q111" s="4">
        <f>O111*' Inputs and Outputs Part A'!$D$5-'Model Part A'!P111*' Inputs and Outputs Part A'!$D$6</f>
        <v>3980</v>
      </c>
      <c r="S111" s="4" t="str">
        <f>'Flight Data'!$A109</f>
        <v>G108</v>
      </c>
      <c r="T111" s="4">
        <f>'Flight Data'!$B109</f>
        <v>1</v>
      </c>
      <c r="U111" s="4">
        <f>'Flight Data'!$C109</f>
        <v>115</v>
      </c>
      <c r="V111" s="4">
        <f>' Inputs and Outputs Part A'!$D$4+[0]!Three</f>
        <v>103</v>
      </c>
      <c r="W111" s="4">
        <f t="shared" si="7"/>
        <v>103</v>
      </c>
      <c r="X111" s="4">
        <f>IF(W111-T111&gt;' Inputs and Outputs Part A'!$D$4,[0]!Three-T111,0)</f>
        <v>2</v>
      </c>
      <c r="Y111" s="4">
        <f>W111*' Inputs and Outputs Part A'!$D$5-'Model Part A'!X111*' Inputs and Outputs Part A'!$D$6</f>
        <v>3920</v>
      </c>
      <c r="AA111" s="4" t="str">
        <f>'Flight Data'!$A109</f>
        <v>G108</v>
      </c>
      <c r="AB111" s="4">
        <f>'Flight Data'!$B109</f>
        <v>1</v>
      </c>
      <c r="AC111" s="4">
        <f>'Flight Data'!$C109</f>
        <v>115</v>
      </c>
      <c r="AD111" s="4">
        <f>' Inputs and Outputs Part A'!$D$4+[0]!Four</f>
        <v>104</v>
      </c>
      <c r="AE111" s="4">
        <f t="shared" si="8"/>
        <v>104</v>
      </c>
      <c r="AF111" s="4">
        <f>IF(AE111-AB111&gt;' Inputs and Outputs Part A'!$D$4,[0]!Four-AB111,0)</f>
        <v>3</v>
      </c>
      <c r="AG111" s="4">
        <f>AE111*' Inputs and Outputs Part A'!$D$5-'Model Part A'!AF111*' Inputs and Outputs Part A'!$D$6</f>
        <v>3860</v>
      </c>
      <c r="AI111" s="4" t="str">
        <f>'Flight Data'!$A109</f>
        <v>G108</v>
      </c>
      <c r="AJ111" s="4">
        <f>'Flight Data'!$B109</f>
        <v>1</v>
      </c>
      <c r="AK111" s="4">
        <f>'Flight Data'!$C109</f>
        <v>115</v>
      </c>
      <c r="AL111" s="4">
        <f>' Inputs and Outputs Part A'!$D$4+[0]!Five</f>
        <v>105</v>
      </c>
      <c r="AM111" s="4">
        <f t="shared" si="9"/>
        <v>105</v>
      </c>
      <c r="AN111" s="4">
        <f>IF(AM111-AJ111&gt;' Inputs and Outputs Part A'!$D$4,[0]!Five-AJ111,0)</f>
        <v>4</v>
      </c>
      <c r="AO111" s="4">
        <f>AM111*' Inputs and Outputs Part A'!$D$5-'Model Part A'!AN111*' Inputs and Outputs Part A'!$D$6</f>
        <v>3800</v>
      </c>
    </row>
    <row r="112" spans="2:41" x14ac:dyDescent="0.2">
      <c r="B112" s="4" t="str">
        <f>'Flight Data'!$A110</f>
        <v>G109</v>
      </c>
      <c r="C112" s="4">
        <f>'Flight Data'!$B110</f>
        <v>0</v>
      </c>
      <c r="D112" s="4">
        <f>'Flight Data'!$C110</f>
        <v>112</v>
      </c>
      <c r="E112" s="4">
        <f>Capacity+[0]!One</f>
        <v>101</v>
      </c>
      <c r="F112" s="4">
        <f t="shared" si="5"/>
        <v>101</v>
      </c>
      <c r="G112" s="4">
        <f>IF(F112-C112&gt;' Inputs and Outputs Part A'!$D$4,[0]!One-C112,0)</f>
        <v>1</v>
      </c>
      <c r="H112" s="4">
        <f>F112*' Inputs and Outputs Part A'!$D$5-'Model Part A'!G112*' Inputs and Outputs Part A'!$D$6</f>
        <v>3940</v>
      </c>
      <c r="K112" s="4" t="str">
        <f>'Flight Data'!$A110</f>
        <v>G109</v>
      </c>
      <c r="L112" s="4">
        <f>'Flight Data'!$B110</f>
        <v>0</v>
      </c>
      <c r="M112" s="4">
        <f>'Flight Data'!$C110</f>
        <v>112</v>
      </c>
      <c r="N112" s="4">
        <f>' Inputs and Outputs Part A'!$D$4+' Inputs and Outputs Part A'!$D$12</f>
        <v>102</v>
      </c>
      <c r="O112" s="4">
        <f t="shared" si="6"/>
        <v>102</v>
      </c>
      <c r="P112" s="4">
        <f>IF(O112-L112&gt;' Inputs and Outputs Part A'!$D$4,[0]!Two-L112,0)</f>
        <v>2</v>
      </c>
      <c r="Q112" s="4">
        <f>O112*' Inputs and Outputs Part A'!$D$5-'Model Part A'!P112*' Inputs and Outputs Part A'!$D$6</f>
        <v>3880</v>
      </c>
      <c r="S112" s="4" t="str">
        <f>'Flight Data'!$A110</f>
        <v>G109</v>
      </c>
      <c r="T112" s="4">
        <f>'Flight Data'!$B110</f>
        <v>0</v>
      </c>
      <c r="U112" s="4">
        <f>'Flight Data'!$C110</f>
        <v>112</v>
      </c>
      <c r="V112" s="4">
        <f>' Inputs and Outputs Part A'!$D$4+[0]!Three</f>
        <v>103</v>
      </c>
      <c r="W112" s="4">
        <f t="shared" si="7"/>
        <v>103</v>
      </c>
      <c r="X112" s="4">
        <f>IF(W112-T112&gt;' Inputs and Outputs Part A'!$D$4,[0]!Three-T112,0)</f>
        <v>3</v>
      </c>
      <c r="Y112" s="4">
        <f>W112*' Inputs and Outputs Part A'!$D$5-'Model Part A'!X112*' Inputs and Outputs Part A'!$D$6</f>
        <v>3820</v>
      </c>
      <c r="AA112" s="4" t="str">
        <f>'Flight Data'!$A110</f>
        <v>G109</v>
      </c>
      <c r="AB112" s="4">
        <f>'Flight Data'!$B110</f>
        <v>0</v>
      </c>
      <c r="AC112" s="4">
        <f>'Flight Data'!$C110</f>
        <v>112</v>
      </c>
      <c r="AD112" s="4">
        <f>' Inputs and Outputs Part A'!$D$4+[0]!Four</f>
        <v>104</v>
      </c>
      <c r="AE112" s="4">
        <f t="shared" si="8"/>
        <v>104</v>
      </c>
      <c r="AF112" s="4">
        <f>IF(AE112-AB112&gt;' Inputs and Outputs Part A'!$D$4,[0]!Four-AB112,0)</f>
        <v>4</v>
      </c>
      <c r="AG112" s="4">
        <f>AE112*' Inputs and Outputs Part A'!$D$5-'Model Part A'!AF112*' Inputs and Outputs Part A'!$D$6</f>
        <v>3760</v>
      </c>
      <c r="AI112" s="4" t="str">
        <f>'Flight Data'!$A110</f>
        <v>G109</v>
      </c>
      <c r="AJ112" s="4">
        <f>'Flight Data'!$B110</f>
        <v>0</v>
      </c>
      <c r="AK112" s="4">
        <f>'Flight Data'!$C110</f>
        <v>112</v>
      </c>
      <c r="AL112" s="4">
        <f>' Inputs and Outputs Part A'!$D$4+[0]!Five</f>
        <v>105</v>
      </c>
      <c r="AM112" s="4">
        <f t="shared" si="9"/>
        <v>105</v>
      </c>
      <c r="AN112" s="4">
        <f>IF(AM112-AJ112&gt;' Inputs and Outputs Part A'!$D$4,[0]!Five-AJ112,0)</f>
        <v>5</v>
      </c>
      <c r="AO112" s="4">
        <f>AM112*' Inputs and Outputs Part A'!$D$5-'Model Part A'!AN112*' Inputs and Outputs Part A'!$D$6</f>
        <v>3700</v>
      </c>
    </row>
    <row r="113" spans="2:41" x14ac:dyDescent="0.2">
      <c r="B113" s="4" t="str">
        <f>'Flight Data'!$A111</f>
        <v>G110</v>
      </c>
      <c r="C113" s="4">
        <f>'Flight Data'!$B111</f>
        <v>3</v>
      </c>
      <c r="D113" s="4">
        <f>'Flight Data'!$C111</f>
        <v>103</v>
      </c>
      <c r="E113" s="4">
        <f>Capacity+[0]!One</f>
        <v>101</v>
      </c>
      <c r="F113" s="4">
        <f t="shared" si="5"/>
        <v>101</v>
      </c>
      <c r="G113" s="4">
        <f>IF(F113-C113&gt;' Inputs and Outputs Part A'!$D$4,[0]!One-C113,0)</f>
        <v>0</v>
      </c>
      <c r="H113" s="4">
        <f>F113*' Inputs and Outputs Part A'!$D$5-'Model Part A'!G113*' Inputs and Outputs Part A'!$D$6</f>
        <v>4040</v>
      </c>
      <c r="K113" s="4" t="str">
        <f>'Flight Data'!$A111</f>
        <v>G110</v>
      </c>
      <c r="L113" s="4">
        <f>'Flight Data'!$B111</f>
        <v>3</v>
      </c>
      <c r="M113" s="4">
        <f>'Flight Data'!$C111</f>
        <v>103</v>
      </c>
      <c r="N113" s="4">
        <f>' Inputs and Outputs Part A'!$D$4+' Inputs and Outputs Part A'!$D$12</f>
        <v>102</v>
      </c>
      <c r="O113" s="4">
        <f t="shared" si="6"/>
        <v>102</v>
      </c>
      <c r="P113" s="4">
        <f>IF(O113-L113&gt;' Inputs and Outputs Part A'!$D$4,[0]!Two-L113,0)</f>
        <v>0</v>
      </c>
      <c r="Q113" s="4">
        <f>O113*' Inputs and Outputs Part A'!$D$5-'Model Part A'!P113*' Inputs and Outputs Part A'!$D$6</f>
        <v>4080</v>
      </c>
      <c r="S113" s="4" t="str">
        <f>'Flight Data'!$A111</f>
        <v>G110</v>
      </c>
      <c r="T113" s="4">
        <f>'Flight Data'!$B111</f>
        <v>3</v>
      </c>
      <c r="U113" s="4">
        <f>'Flight Data'!$C111</f>
        <v>103</v>
      </c>
      <c r="V113" s="4">
        <f>' Inputs and Outputs Part A'!$D$4+[0]!Three</f>
        <v>103</v>
      </c>
      <c r="W113" s="4">
        <f t="shared" si="7"/>
        <v>103</v>
      </c>
      <c r="X113" s="4">
        <f>IF(W113-T113&gt;' Inputs and Outputs Part A'!$D$4,[0]!Three-T113,0)</f>
        <v>0</v>
      </c>
      <c r="Y113" s="4">
        <f>W113*' Inputs and Outputs Part A'!$D$5-'Model Part A'!X113*' Inputs and Outputs Part A'!$D$6</f>
        <v>4120</v>
      </c>
      <c r="AA113" s="4" t="str">
        <f>'Flight Data'!$A111</f>
        <v>G110</v>
      </c>
      <c r="AB113" s="4">
        <f>'Flight Data'!$B111</f>
        <v>3</v>
      </c>
      <c r="AC113" s="4">
        <f>'Flight Data'!$C111</f>
        <v>103</v>
      </c>
      <c r="AD113" s="4">
        <f>' Inputs and Outputs Part A'!$D$4+[0]!Four</f>
        <v>104</v>
      </c>
      <c r="AE113" s="4">
        <f t="shared" si="8"/>
        <v>103</v>
      </c>
      <c r="AF113" s="4">
        <f>IF(AE113-AB113&gt;' Inputs and Outputs Part A'!$D$4,[0]!Four-AB113,0)</f>
        <v>0</v>
      </c>
      <c r="AG113" s="4">
        <f>AE113*' Inputs and Outputs Part A'!$D$5-'Model Part A'!AF113*' Inputs and Outputs Part A'!$D$6</f>
        <v>4120</v>
      </c>
      <c r="AI113" s="4" t="str">
        <f>'Flight Data'!$A111</f>
        <v>G110</v>
      </c>
      <c r="AJ113" s="4">
        <f>'Flight Data'!$B111</f>
        <v>3</v>
      </c>
      <c r="AK113" s="4">
        <f>'Flight Data'!$C111</f>
        <v>103</v>
      </c>
      <c r="AL113" s="4">
        <f>' Inputs and Outputs Part A'!$D$4+[0]!Five</f>
        <v>105</v>
      </c>
      <c r="AM113" s="4">
        <f t="shared" si="9"/>
        <v>103</v>
      </c>
      <c r="AN113" s="4">
        <f>IF(AM113-AJ113&gt;' Inputs and Outputs Part A'!$D$4,[0]!Five-AJ113,0)</f>
        <v>0</v>
      </c>
      <c r="AO113" s="4">
        <f>AM113*' Inputs and Outputs Part A'!$D$5-'Model Part A'!AN113*' Inputs and Outputs Part A'!$D$6</f>
        <v>4120</v>
      </c>
    </row>
    <row r="114" spans="2:41" x14ac:dyDescent="0.2">
      <c r="B114" s="4" t="str">
        <f>'Flight Data'!$A112</f>
        <v>G111</v>
      </c>
      <c r="C114" s="4">
        <f>'Flight Data'!$B112</f>
        <v>2</v>
      </c>
      <c r="D114" s="4">
        <f>'Flight Data'!$C112</f>
        <v>111</v>
      </c>
      <c r="E114" s="4">
        <f>Capacity+[0]!One</f>
        <v>101</v>
      </c>
      <c r="F114" s="4">
        <f t="shared" si="5"/>
        <v>101</v>
      </c>
      <c r="G114" s="4">
        <f>IF(F114-C114&gt;' Inputs and Outputs Part A'!$D$4,[0]!One-C114,0)</f>
        <v>0</v>
      </c>
      <c r="H114" s="4">
        <f>F114*' Inputs and Outputs Part A'!$D$5-'Model Part A'!G114*' Inputs and Outputs Part A'!$D$6</f>
        <v>4040</v>
      </c>
      <c r="K114" s="4" t="str">
        <f>'Flight Data'!$A112</f>
        <v>G111</v>
      </c>
      <c r="L114" s="4">
        <f>'Flight Data'!$B112</f>
        <v>2</v>
      </c>
      <c r="M114" s="4">
        <f>'Flight Data'!$C112</f>
        <v>111</v>
      </c>
      <c r="N114" s="4">
        <f>' Inputs and Outputs Part A'!$D$4+' Inputs and Outputs Part A'!$D$12</f>
        <v>102</v>
      </c>
      <c r="O114" s="4">
        <f t="shared" si="6"/>
        <v>102</v>
      </c>
      <c r="P114" s="4">
        <f>IF(O114-L114&gt;' Inputs and Outputs Part A'!$D$4,[0]!Two-L114,0)</f>
        <v>0</v>
      </c>
      <c r="Q114" s="4">
        <f>O114*' Inputs and Outputs Part A'!$D$5-'Model Part A'!P114*' Inputs and Outputs Part A'!$D$6</f>
        <v>4080</v>
      </c>
      <c r="S114" s="4" t="str">
        <f>'Flight Data'!$A112</f>
        <v>G111</v>
      </c>
      <c r="T114" s="4">
        <f>'Flight Data'!$B112</f>
        <v>2</v>
      </c>
      <c r="U114" s="4">
        <f>'Flight Data'!$C112</f>
        <v>111</v>
      </c>
      <c r="V114" s="4">
        <f>' Inputs and Outputs Part A'!$D$4+[0]!Three</f>
        <v>103</v>
      </c>
      <c r="W114" s="4">
        <f t="shared" si="7"/>
        <v>103</v>
      </c>
      <c r="X114" s="4">
        <f>IF(W114-T114&gt;' Inputs and Outputs Part A'!$D$4,[0]!Three-T114,0)</f>
        <v>1</v>
      </c>
      <c r="Y114" s="4">
        <f>W114*' Inputs and Outputs Part A'!$D$5-'Model Part A'!X114*' Inputs and Outputs Part A'!$D$6</f>
        <v>4020</v>
      </c>
      <c r="AA114" s="4" t="str">
        <f>'Flight Data'!$A112</f>
        <v>G111</v>
      </c>
      <c r="AB114" s="4">
        <f>'Flight Data'!$B112</f>
        <v>2</v>
      </c>
      <c r="AC114" s="4">
        <f>'Flight Data'!$C112</f>
        <v>111</v>
      </c>
      <c r="AD114" s="4">
        <f>' Inputs and Outputs Part A'!$D$4+[0]!Four</f>
        <v>104</v>
      </c>
      <c r="AE114" s="4">
        <f t="shared" si="8"/>
        <v>104</v>
      </c>
      <c r="AF114" s="4">
        <f>IF(AE114-AB114&gt;' Inputs and Outputs Part A'!$D$4,[0]!Four-AB114,0)</f>
        <v>2</v>
      </c>
      <c r="AG114" s="4">
        <f>AE114*' Inputs and Outputs Part A'!$D$5-'Model Part A'!AF114*' Inputs and Outputs Part A'!$D$6</f>
        <v>3960</v>
      </c>
      <c r="AI114" s="4" t="str">
        <f>'Flight Data'!$A112</f>
        <v>G111</v>
      </c>
      <c r="AJ114" s="4">
        <f>'Flight Data'!$B112</f>
        <v>2</v>
      </c>
      <c r="AK114" s="4">
        <f>'Flight Data'!$C112</f>
        <v>111</v>
      </c>
      <c r="AL114" s="4">
        <f>' Inputs and Outputs Part A'!$D$4+[0]!Five</f>
        <v>105</v>
      </c>
      <c r="AM114" s="4">
        <f t="shared" si="9"/>
        <v>105</v>
      </c>
      <c r="AN114" s="4">
        <f>IF(AM114-AJ114&gt;' Inputs and Outputs Part A'!$D$4,[0]!Five-AJ114,0)</f>
        <v>3</v>
      </c>
      <c r="AO114" s="4">
        <f>AM114*' Inputs and Outputs Part A'!$D$5-'Model Part A'!AN114*' Inputs and Outputs Part A'!$D$6</f>
        <v>3900</v>
      </c>
    </row>
    <row r="115" spans="2:41" x14ac:dyDescent="0.2">
      <c r="B115" s="4" t="str">
        <f>'Flight Data'!$A113</f>
        <v>G112</v>
      </c>
      <c r="C115" s="4">
        <f>'Flight Data'!$B113</f>
        <v>8</v>
      </c>
      <c r="D115" s="4">
        <f>'Flight Data'!$C113</f>
        <v>108</v>
      </c>
      <c r="E115" s="4">
        <f>Capacity+[0]!One</f>
        <v>101</v>
      </c>
      <c r="F115" s="4">
        <f t="shared" si="5"/>
        <v>101</v>
      </c>
      <c r="G115" s="4">
        <f>IF(F115-C115&gt;' Inputs and Outputs Part A'!$D$4,[0]!One-C115,0)</f>
        <v>0</v>
      </c>
      <c r="H115" s="4">
        <f>F115*' Inputs and Outputs Part A'!$D$5-'Model Part A'!G115*' Inputs and Outputs Part A'!$D$6</f>
        <v>4040</v>
      </c>
      <c r="K115" s="4" t="str">
        <f>'Flight Data'!$A113</f>
        <v>G112</v>
      </c>
      <c r="L115" s="4">
        <f>'Flight Data'!$B113</f>
        <v>8</v>
      </c>
      <c r="M115" s="4">
        <f>'Flight Data'!$C113</f>
        <v>108</v>
      </c>
      <c r="N115" s="4">
        <f>' Inputs and Outputs Part A'!$D$4+' Inputs and Outputs Part A'!$D$12</f>
        <v>102</v>
      </c>
      <c r="O115" s="4">
        <f t="shared" si="6"/>
        <v>102</v>
      </c>
      <c r="P115" s="4">
        <f>IF(O115-L115&gt;' Inputs and Outputs Part A'!$D$4,[0]!Two-L115,0)</f>
        <v>0</v>
      </c>
      <c r="Q115" s="4">
        <f>O115*' Inputs and Outputs Part A'!$D$5-'Model Part A'!P115*' Inputs and Outputs Part A'!$D$6</f>
        <v>4080</v>
      </c>
      <c r="S115" s="4" t="str">
        <f>'Flight Data'!$A113</f>
        <v>G112</v>
      </c>
      <c r="T115" s="4">
        <f>'Flight Data'!$B113</f>
        <v>8</v>
      </c>
      <c r="U115" s="4">
        <f>'Flight Data'!$C113</f>
        <v>108</v>
      </c>
      <c r="V115" s="4">
        <f>' Inputs and Outputs Part A'!$D$4+[0]!Three</f>
        <v>103</v>
      </c>
      <c r="W115" s="4">
        <f t="shared" si="7"/>
        <v>103</v>
      </c>
      <c r="X115" s="4">
        <f>IF(W115-T115&gt;' Inputs and Outputs Part A'!$D$4,[0]!Three-T115,0)</f>
        <v>0</v>
      </c>
      <c r="Y115" s="4">
        <f>W115*' Inputs and Outputs Part A'!$D$5-'Model Part A'!X115*' Inputs and Outputs Part A'!$D$6</f>
        <v>4120</v>
      </c>
      <c r="AA115" s="4" t="str">
        <f>'Flight Data'!$A113</f>
        <v>G112</v>
      </c>
      <c r="AB115" s="4">
        <f>'Flight Data'!$B113</f>
        <v>8</v>
      </c>
      <c r="AC115" s="4">
        <f>'Flight Data'!$C113</f>
        <v>108</v>
      </c>
      <c r="AD115" s="4">
        <f>' Inputs and Outputs Part A'!$D$4+[0]!Four</f>
        <v>104</v>
      </c>
      <c r="AE115" s="4">
        <f t="shared" si="8"/>
        <v>104</v>
      </c>
      <c r="AF115" s="4">
        <f>IF(AE115-AB115&gt;' Inputs and Outputs Part A'!$D$4,[0]!Four-AB115,0)</f>
        <v>0</v>
      </c>
      <c r="AG115" s="4">
        <f>AE115*' Inputs and Outputs Part A'!$D$5-'Model Part A'!AF115*' Inputs and Outputs Part A'!$D$6</f>
        <v>4160</v>
      </c>
      <c r="AI115" s="4" t="str">
        <f>'Flight Data'!$A113</f>
        <v>G112</v>
      </c>
      <c r="AJ115" s="4">
        <f>'Flight Data'!$B113</f>
        <v>8</v>
      </c>
      <c r="AK115" s="4">
        <f>'Flight Data'!$C113</f>
        <v>108</v>
      </c>
      <c r="AL115" s="4">
        <f>' Inputs and Outputs Part A'!$D$4+[0]!Five</f>
        <v>105</v>
      </c>
      <c r="AM115" s="4">
        <f t="shared" si="9"/>
        <v>105</v>
      </c>
      <c r="AN115" s="4">
        <f>IF(AM115-AJ115&gt;' Inputs and Outputs Part A'!$D$4,[0]!Five-AJ115,0)</f>
        <v>0</v>
      </c>
      <c r="AO115" s="4">
        <f>AM115*' Inputs and Outputs Part A'!$D$5-'Model Part A'!AN115*' Inputs and Outputs Part A'!$D$6</f>
        <v>4200</v>
      </c>
    </row>
    <row r="116" spans="2:41" x14ac:dyDescent="0.2">
      <c r="B116" s="4" t="str">
        <f>'Flight Data'!$A114</f>
        <v>G113</v>
      </c>
      <c r="C116" s="4">
        <f>'Flight Data'!$B114</f>
        <v>3</v>
      </c>
      <c r="D116" s="4">
        <f>'Flight Data'!$C114</f>
        <v>107</v>
      </c>
      <c r="E116" s="4">
        <f>Capacity+[0]!One</f>
        <v>101</v>
      </c>
      <c r="F116" s="4">
        <f t="shared" si="5"/>
        <v>101</v>
      </c>
      <c r="G116" s="4">
        <f>IF(F116-C116&gt;' Inputs and Outputs Part A'!$D$4,[0]!One-C116,0)</f>
        <v>0</v>
      </c>
      <c r="H116" s="4">
        <f>F116*' Inputs and Outputs Part A'!$D$5-'Model Part A'!G116*' Inputs and Outputs Part A'!$D$6</f>
        <v>4040</v>
      </c>
      <c r="K116" s="4" t="str">
        <f>'Flight Data'!$A114</f>
        <v>G113</v>
      </c>
      <c r="L116" s="4">
        <f>'Flight Data'!$B114</f>
        <v>3</v>
      </c>
      <c r="M116" s="4">
        <f>'Flight Data'!$C114</f>
        <v>107</v>
      </c>
      <c r="N116" s="4">
        <f>' Inputs and Outputs Part A'!$D$4+' Inputs and Outputs Part A'!$D$12</f>
        <v>102</v>
      </c>
      <c r="O116" s="4">
        <f t="shared" si="6"/>
        <v>102</v>
      </c>
      <c r="P116" s="4">
        <f>IF(O116-L116&gt;' Inputs and Outputs Part A'!$D$4,[0]!Two-L116,0)</f>
        <v>0</v>
      </c>
      <c r="Q116" s="4">
        <f>O116*' Inputs and Outputs Part A'!$D$5-'Model Part A'!P116*' Inputs and Outputs Part A'!$D$6</f>
        <v>4080</v>
      </c>
      <c r="S116" s="4" t="str">
        <f>'Flight Data'!$A114</f>
        <v>G113</v>
      </c>
      <c r="T116" s="4">
        <f>'Flight Data'!$B114</f>
        <v>3</v>
      </c>
      <c r="U116" s="4">
        <f>'Flight Data'!$C114</f>
        <v>107</v>
      </c>
      <c r="V116" s="4">
        <f>' Inputs and Outputs Part A'!$D$4+[0]!Three</f>
        <v>103</v>
      </c>
      <c r="W116" s="4">
        <f t="shared" si="7"/>
        <v>103</v>
      </c>
      <c r="X116" s="4">
        <f>IF(W116-T116&gt;' Inputs and Outputs Part A'!$D$4,[0]!Three-T116,0)</f>
        <v>0</v>
      </c>
      <c r="Y116" s="4">
        <f>W116*' Inputs and Outputs Part A'!$D$5-'Model Part A'!X116*' Inputs and Outputs Part A'!$D$6</f>
        <v>4120</v>
      </c>
      <c r="AA116" s="4" t="str">
        <f>'Flight Data'!$A114</f>
        <v>G113</v>
      </c>
      <c r="AB116" s="4">
        <f>'Flight Data'!$B114</f>
        <v>3</v>
      </c>
      <c r="AC116" s="4">
        <f>'Flight Data'!$C114</f>
        <v>107</v>
      </c>
      <c r="AD116" s="4">
        <f>' Inputs and Outputs Part A'!$D$4+[0]!Four</f>
        <v>104</v>
      </c>
      <c r="AE116" s="4">
        <f t="shared" si="8"/>
        <v>104</v>
      </c>
      <c r="AF116" s="4">
        <f>IF(AE116-AB116&gt;' Inputs and Outputs Part A'!$D$4,[0]!Four-AB116,0)</f>
        <v>1</v>
      </c>
      <c r="AG116" s="4">
        <f>AE116*' Inputs and Outputs Part A'!$D$5-'Model Part A'!AF116*' Inputs and Outputs Part A'!$D$6</f>
        <v>4060</v>
      </c>
      <c r="AI116" s="4" t="str">
        <f>'Flight Data'!$A114</f>
        <v>G113</v>
      </c>
      <c r="AJ116" s="4">
        <f>'Flight Data'!$B114</f>
        <v>3</v>
      </c>
      <c r="AK116" s="4">
        <f>'Flight Data'!$C114</f>
        <v>107</v>
      </c>
      <c r="AL116" s="4">
        <f>' Inputs and Outputs Part A'!$D$4+[0]!Five</f>
        <v>105</v>
      </c>
      <c r="AM116" s="4">
        <f t="shared" si="9"/>
        <v>105</v>
      </c>
      <c r="AN116" s="4">
        <f>IF(AM116-AJ116&gt;' Inputs and Outputs Part A'!$D$4,[0]!Five-AJ116,0)</f>
        <v>2</v>
      </c>
      <c r="AO116" s="4">
        <f>AM116*' Inputs and Outputs Part A'!$D$5-'Model Part A'!AN116*' Inputs and Outputs Part A'!$D$6</f>
        <v>4000</v>
      </c>
    </row>
    <row r="117" spans="2:41" x14ac:dyDescent="0.2">
      <c r="B117" s="4" t="str">
        <f>'Flight Data'!$A115</f>
        <v>G114</v>
      </c>
      <c r="C117" s="4">
        <f>'Flight Data'!$B115</f>
        <v>0</v>
      </c>
      <c r="D117" s="4">
        <f>'Flight Data'!$C115</f>
        <v>104</v>
      </c>
      <c r="E117" s="4">
        <f>Capacity+[0]!One</f>
        <v>101</v>
      </c>
      <c r="F117" s="4">
        <f t="shared" si="5"/>
        <v>101</v>
      </c>
      <c r="G117" s="4">
        <f>IF(F117-C117&gt;' Inputs and Outputs Part A'!$D$4,[0]!One-C117,0)</f>
        <v>1</v>
      </c>
      <c r="H117" s="4">
        <f>F117*' Inputs and Outputs Part A'!$D$5-'Model Part A'!G117*' Inputs and Outputs Part A'!$D$6</f>
        <v>3940</v>
      </c>
      <c r="K117" s="4" t="str">
        <f>'Flight Data'!$A115</f>
        <v>G114</v>
      </c>
      <c r="L117" s="4">
        <f>'Flight Data'!$B115</f>
        <v>0</v>
      </c>
      <c r="M117" s="4">
        <f>'Flight Data'!$C115</f>
        <v>104</v>
      </c>
      <c r="N117" s="4">
        <f>' Inputs and Outputs Part A'!$D$4+' Inputs and Outputs Part A'!$D$12</f>
        <v>102</v>
      </c>
      <c r="O117" s="4">
        <f t="shared" si="6"/>
        <v>102</v>
      </c>
      <c r="P117" s="4">
        <f>IF(O117-L117&gt;' Inputs and Outputs Part A'!$D$4,[0]!Two-L117,0)</f>
        <v>2</v>
      </c>
      <c r="Q117" s="4">
        <f>O117*' Inputs and Outputs Part A'!$D$5-'Model Part A'!P117*' Inputs and Outputs Part A'!$D$6</f>
        <v>3880</v>
      </c>
      <c r="S117" s="4" t="str">
        <f>'Flight Data'!$A115</f>
        <v>G114</v>
      </c>
      <c r="T117" s="4">
        <f>'Flight Data'!$B115</f>
        <v>0</v>
      </c>
      <c r="U117" s="4">
        <f>'Flight Data'!$C115</f>
        <v>104</v>
      </c>
      <c r="V117" s="4">
        <f>' Inputs and Outputs Part A'!$D$4+[0]!Three</f>
        <v>103</v>
      </c>
      <c r="W117" s="4">
        <f t="shared" si="7"/>
        <v>103</v>
      </c>
      <c r="X117" s="4">
        <f>IF(W117-T117&gt;' Inputs and Outputs Part A'!$D$4,[0]!Three-T117,0)</f>
        <v>3</v>
      </c>
      <c r="Y117" s="4">
        <f>W117*' Inputs and Outputs Part A'!$D$5-'Model Part A'!X117*' Inputs and Outputs Part A'!$D$6</f>
        <v>3820</v>
      </c>
      <c r="AA117" s="4" t="str">
        <f>'Flight Data'!$A115</f>
        <v>G114</v>
      </c>
      <c r="AB117" s="4">
        <f>'Flight Data'!$B115</f>
        <v>0</v>
      </c>
      <c r="AC117" s="4">
        <f>'Flight Data'!$C115</f>
        <v>104</v>
      </c>
      <c r="AD117" s="4">
        <f>' Inputs and Outputs Part A'!$D$4+[0]!Four</f>
        <v>104</v>
      </c>
      <c r="AE117" s="4">
        <f t="shared" si="8"/>
        <v>104</v>
      </c>
      <c r="AF117" s="4">
        <f>IF(AE117-AB117&gt;' Inputs and Outputs Part A'!$D$4,[0]!Four-AB117,0)</f>
        <v>4</v>
      </c>
      <c r="AG117" s="4">
        <f>AE117*' Inputs and Outputs Part A'!$D$5-'Model Part A'!AF117*' Inputs and Outputs Part A'!$D$6</f>
        <v>3760</v>
      </c>
      <c r="AI117" s="4" t="str">
        <f>'Flight Data'!$A115</f>
        <v>G114</v>
      </c>
      <c r="AJ117" s="4">
        <f>'Flight Data'!$B115</f>
        <v>0</v>
      </c>
      <c r="AK117" s="4">
        <f>'Flight Data'!$C115</f>
        <v>104</v>
      </c>
      <c r="AL117" s="4">
        <f>' Inputs and Outputs Part A'!$D$4+[0]!Five</f>
        <v>105</v>
      </c>
      <c r="AM117" s="4">
        <f t="shared" si="9"/>
        <v>104</v>
      </c>
      <c r="AN117" s="4">
        <f>IF(AM117-AJ117&gt;' Inputs and Outputs Part A'!$D$4,[0]!Five-AJ117,0)</f>
        <v>5</v>
      </c>
      <c r="AO117" s="4">
        <f>AM117*' Inputs and Outputs Part A'!$D$5-'Model Part A'!AN117*' Inputs and Outputs Part A'!$D$6</f>
        <v>3660</v>
      </c>
    </row>
    <row r="118" spans="2:41" x14ac:dyDescent="0.2">
      <c r="B118" s="4" t="str">
        <f>'Flight Data'!$A116</f>
        <v>G115</v>
      </c>
      <c r="C118" s="4">
        <f>'Flight Data'!$B116</f>
        <v>5</v>
      </c>
      <c r="D118" s="4">
        <f>'Flight Data'!$C116</f>
        <v>102</v>
      </c>
      <c r="E118" s="4">
        <f>Capacity+[0]!One</f>
        <v>101</v>
      </c>
      <c r="F118" s="4">
        <f t="shared" si="5"/>
        <v>101</v>
      </c>
      <c r="G118" s="4">
        <f>IF(F118-C118&gt;' Inputs and Outputs Part A'!$D$4,[0]!One-C118,0)</f>
        <v>0</v>
      </c>
      <c r="H118" s="4">
        <f>F118*' Inputs and Outputs Part A'!$D$5-'Model Part A'!G118*' Inputs and Outputs Part A'!$D$6</f>
        <v>4040</v>
      </c>
      <c r="K118" s="4" t="str">
        <f>'Flight Data'!$A116</f>
        <v>G115</v>
      </c>
      <c r="L118" s="4">
        <f>'Flight Data'!$B116</f>
        <v>5</v>
      </c>
      <c r="M118" s="4">
        <f>'Flight Data'!$C116</f>
        <v>102</v>
      </c>
      <c r="N118" s="4">
        <f>' Inputs and Outputs Part A'!$D$4+' Inputs and Outputs Part A'!$D$12</f>
        <v>102</v>
      </c>
      <c r="O118" s="4">
        <f t="shared" si="6"/>
        <v>102</v>
      </c>
      <c r="P118" s="4">
        <f>IF(O118-L118&gt;' Inputs and Outputs Part A'!$D$4,[0]!Two-L118,0)</f>
        <v>0</v>
      </c>
      <c r="Q118" s="4">
        <f>O118*' Inputs and Outputs Part A'!$D$5-'Model Part A'!P118*' Inputs and Outputs Part A'!$D$6</f>
        <v>4080</v>
      </c>
      <c r="S118" s="4" t="str">
        <f>'Flight Data'!$A116</f>
        <v>G115</v>
      </c>
      <c r="T118" s="4">
        <f>'Flight Data'!$B116</f>
        <v>5</v>
      </c>
      <c r="U118" s="4">
        <f>'Flight Data'!$C116</f>
        <v>102</v>
      </c>
      <c r="V118" s="4">
        <f>' Inputs and Outputs Part A'!$D$4+[0]!Three</f>
        <v>103</v>
      </c>
      <c r="W118" s="4">
        <f t="shared" si="7"/>
        <v>102</v>
      </c>
      <c r="X118" s="4">
        <f>IF(W118-T118&gt;' Inputs and Outputs Part A'!$D$4,[0]!Three-T118,0)</f>
        <v>0</v>
      </c>
      <c r="Y118" s="4">
        <f>W118*' Inputs and Outputs Part A'!$D$5-'Model Part A'!X118*' Inputs and Outputs Part A'!$D$6</f>
        <v>4080</v>
      </c>
      <c r="AA118" s="4" t="str">
        <f>'Flight Data'!$A116</f>
        <v>G115</v>
      </c>
      <c r="AB118" s="4">
        <f>'Flight Data'!$B116</f>
        <v>5</v>
      </c>
      <c r="AC118" s="4">
        <f>'Flight Data'!$C116</f>
        <v>102</v>
      </c>
      <c r="AD118" s="4">
        <f>' Inputs and Outputs Part A'!$D$4+[0]!Four</f>
        <v>104</v>
      </c>
      <c r="AE118" s="4">
        <f t="shared" si="8"/>
        <v>102</v>
      </c>
      <c r="AF118" s="4">
        <f>IF(AE118-AB118&gt;' Inputs and Outputs Part A'!$D$4,[0]!Four-AB118,0)</f>
        <v>0</v>
      </c>
      <c r="AG118" s="4">
        <f>AE118*' Inputs and Outputs Part A'!$D$5-'Model Part A'!AF118*' Inputs and Outputs Part A'!$D$6</f>
        <v>4080</v>
      </c>
      <c r="AI118" s="4" t="str">
        <f>'Flight Data'!$A116</f>
        <v>G115</v>
      </c>
      <c r="AJ118" s="4">
        <f>'Flight Data'!$B116</f>
        <v>5</v>
      </c>
      <c r="AK118" s="4">
        <f>'Flight Data'!$C116</f>
        <v>102</v>
      </c>
      <c r="AL118" s="4">
        <f>' Inputs and Outputs Part A'!$D$4+[0]!Five</f>
        <v>105</v>
      </c>
      <c r="AM118" s="4">
        <f t="shared" si="9"/>
        <v>102</v>
      </c>
      <c r="AN118" s="4">
        <f>IF(AM118-AJ118&gt;' Inputs and Outputs Part A'!$D$4,[0]!Five-AJ118,0)</f>
        <v>0</v>
      </c>
      <c r="AO118" s="4">
        <f>AM118*' Inputs and Outputs Part A'!$D$5-'Model Part A'!AN118*' Inputs and Outputs Part A'!$D$6</f>
        <v>4080</v>
      </c>
    </row>
    <row r="119" spans="2:41" x14ac:dyDescent="0.2">
      <c r="B119" s="4" t="str">
        <f>'Flight Data'!$A117</f>
        <v>G116</v>
      </c>
      <c r="C119" s="4">
        <f>'Flight Data'!$B117</f>
        <v>1</v>
      </c>
      <c r="D119" s="4">
        <f>'Flight Data'!$C117</f>
        <v>101</v>
      </c>
      <c r="E119" s="4">
        <f>Capacity+[0]!One</f>
        <v>101</v>
      </c>
      <c r="F119" s="4">
        <f t="shared" si="5"/>
        <v>101</v>
      </c>
      <c r="G119" s="4">
        <f>IF(F119-C119&gt;' Inputs and Outputs Part A'!$D$4,[0]!One-C119,0)</f>
        <v>0</v>
      </c>
      <c r="H119" s="4">
        <f>F119*' Inputs and Outputs Part A'!$D$5-'Model Part A'!G119*' Inputs and Outputs Part A'!$D$6</f>
        <v>4040</v>
      </c>
      <c r="K119" s="4" t="str">
        <f>'Flight Data'!$A117</f>
        <v>G116</v>
      </c>
      <c r="L119" s="4">
        <f>'Flight Data'!$B117</f>
        <v>1</v>
      </c>
      <c r="M119" s="4">
        <f>'Flight Data'!$C117</f>
        <v>101</v>
      </c>
      <c r="N119" s="4">
        <f>' Inputs and Outputs Part A'!$D$4+' Inputs and Outputs Part A'!$D$12</f>
        <v>102</v>
      </c>
      <c r="O119" s="4">
        <f t="shared" si="6"/>
        <v>101</v>
      </c>
      <c r="P119" s="4">
        <f>IF(O119-L119&gt;' Inputs and Outputs Part A'!$D$4,[0]!Two-L119,0)</f>
        <v>0</v>
      </c>
      <c r="Q119" s="4">
        <f>O119*' Inputs and Outputs Part A'!$D$5-'Model Part A'!P119*' Inputs and Outputs Part A'!$D$6</f>
        <v>4040</v>
      </c>
      <c r="S119" s="4" t="str">
        <f>'Flight Data'!$A117</f>
        <v>G116</v>
      </c>
      <c r="T119" s="4">
        <f>'Flight Data'!$B117</f>
        <v>1</v>
      </c>
      <c r="U119" s="4">
        <f>'Flight Data'!$C117</f>
        <v>101</v>
      </c>
      <c r="V119" s="4">
        <f>' Inputs and Outputs Part A'!$D$4+[0]!Three</f>
        <v>103</v>
      </c>
      <c r="W119" s="4">
        <f t="shared" si="7"/>
        <v>101</v>
      </c>
      <c r="X119" s="4">
        <f>IF(W119-T119&gt;' Inputs and Outputs Part A'!$D$4,[0]!Three-T119,0)</f>
        <v>0</v>
      </c>
      <c r="Y119" s="4">
        <f>W119*' Inputs and Outputs Part A'!$D$5-'Model Part A'!X119*' Inputs and Outputs Part A'!$D$6</f>
        <v>4040</v>
      </c>
      <c r="AA119" s="4" t="str">
        <f>'Flight Data'!$A117</f>
        <v>G116</v>
      </c>
      <c r="AB119" s="4">
        <f>'Flight Data'!$B117</f>
        <v>1</v>
      </c>
      <c r="AC119" s="4">
        <f>'Flight Data'!$C117</f>
        <v>101</v>
      </c>
      <c r="AD119" s="4">
        <f>' Inputs and Outputs Part A'!$D$4+[0]!Four</f>
        <v>104</v>
      </c>
      <c r="AE119" s="4">
        <f t="shared" si="8"/>
        <v>101</v>
      </c>
      <c r="AF119" s="4">
        <f>IF(AE119-AB119&gt;' Inputs and Outputs Part A'!$D$4,[0]!Four-AB119,0)</f>
        <v>0</v>
      </c>
      <c r="AG119" s="4">
        <f>AE119*' Inputs and Outputs Part A'!$D$5-'Model Part A'!AF119*' Inputs and Outputs Part A'!$D$6</f>
        <v>4040</v>
      </c>
      <c r="AI119" s="4" t="str">
        <f>'Flight Data'!$A117</f>
        <v>G116</v>
      </c>
      <c r="AJ119" s="4">
        <f>'Flight Data'!$B117</f>
        <v>1</v>
      </c>
      <c r="AK119" s="4">
        <f>'Flight Data'!$C117</f>
        <v>101</v>
      </c>
      <c r="AL119" s="4">
        <f>' Inputs and Outputs Part A'!$D$4+[0]!Five</f>
        <v>105</v>
      </c>
      <c r="AM119" s="4">
        <f t="shared" si="9"/>
        <v>101</v>
      </c>
      <c r="AN119" s="4">
        <f>IF(AM119-AJ119&gt;' Inputs and Outputs Part A'!$D$4,[0]!Five-AJ119,0)</f>
        <v>0</v>
      </c>
      <c r="AO119" s="4">
        <f>AM119*' Inputs and Outputs Part A'!$D$5-'Model Part A'!AN119*' Inputs and Outputs Part A'!$D$6</f>
        <v>4040</v>
      </c>
    </row>
    <row r="120" spans="2:41" x14ac:dyDescent="0.2">
      <c r="B120" s="4" t="str">
        <f>'Flight Data'!$A118</f>
        <v>G117</v>
      </c>
      <c r="C120" s="4">
        <f>'Flight Data'!$B118</f>
        <v>0</v>
      </c>
      <c r="D120" s="4">
        <f>'Flight Data'!$C118</f>
        <v>100</v>
      </c>
      <c r="E120" s="4">
        <f>Capacity+[0]!One</f>
        <v>101</v>
      </c>
      <c r="F120" s="4">
        <f t="shared" si="5"/>
        <v>100</v>
      </c>
      <c r="G120" s="4">
        <f>IF(F120-C120&gt;' Inputs and Outputs Part A'!$D$4,[0]!One-C120,0)</f>
        <v>0</v>
      </c>
      <c r="H120" s="4">
        <f>F120*' Inputs and Outputs Part A'!$D$5-'Model Part A'!G120*' Inputs and Outputs Part A'!$D$6</f>
        <v>4000</v>
      </c>
      <c r="K120" s="4" t="str">
        <f>'Flight Data'!$A118</f>
        <v>G117</v>
      </c>
      <c r="L120" s="4">
        <f>'Flight Data'!$B118</f>
        <v>0</v>
      </c>
      <c r="M120" s="4">
        <f>'Flight Data'!$C118</f>
        <v>100</v>
      </c>
      <c r="N120" s="4">
        <f>' Inputs and Outputs Part A'!$D$4+' Inputs and Outputs Part A'!$D$12</f>
        <v>102</v>
      </c>
      <c r="O120" s="4">
        <f t="shared" si="6"/>
        <v>100</v>
      </c>
      <c r="P120" s="4">
        <f>IF(O120-L120&gt;' Inputs and Outputs Part A'!$D$4,[0]!Two-L120,0)</f>
        <v>0</v>
      </c>
      <c r="Q120" s="4">
        <f>O120*' Inputs and Outputs Part A'!$D$5-'Model Part A'!P120*' Inputs and Outputs Part A'!$D$6</f>
        <v>4000</v>
      </c>
      <c r="S120" s="4" t="str">
        <f>'Flight Data'!$A118</f>
        <v>G117</v>
      </c>
      <c r="T120" s="4">
        <f>'Flight Data'!$B118</f>
        <v>0</v>
      </c>
      <c r="U120" s="4">
        <f>'Flight Data'!$C118</f>
        <v>100</v>
      </c>
      <c r="V120" s="4">
        <f>' Inputs and Outputs Part A'!$D$4+[0]!Three</f>
        <v>103</v>
      </c>
      <c r="W120" s="4">
        <f t="shared" si="7"/>
        <v>100</v>
      </c>
      <c r="X120" s="4">
        <f>IF(W120-T120&gt;' Inputs and Outputs Part A'!$D$4,[0]!Three-T120,0)</f>
        <v>0</v>
      </c>
      <c r="Y120" s="4">
        <f>W120*' Inputs and Outputs Part A'!$D$5-'Model Part A'!X120*' Inputs and Outputs Part A'!$D$6</f>
        <v>4000</v>
      </c>
      <c r="AA120" s="4" t="str">
        <f>'Flight Data'!$A118</f>
        <v>G117</v>
      </c>
      <c r="AB120" s="4">
        <f>'Flight Data'!$B118</f>
        <v>0</v>
      </c>
      <c r="AC120" s="4">
        <f>'Flight Data'!$C118</f>
        <v>100</v>
      </c>
      <c r="AD120" s="4">
        <f>' Inputs and Outputs Part A'!$D$4+[0]!Four</f>
        <v>104</v>
      </c>
      <c r="AE120" s="4">
        <f t="shared" si="8"/>
        <v>100</v>
      </c>
      <c r="AF120" s="4">
        <f>IF(AE120-AB120&gt;' Inputs and Outputs Part A'!$D$4,[0]!Four-AB120,0)</f>
        <v>0</v>
      </c>
      <c r="AG120" s="4">
        <f>AE120*' Inputs and Outputs Part A'!$D$5-'Model Part A'!AF120*' Inputs and Outputs Part A'!$D$6</f>
        <v>4000</v>
      </c>
      <c r="AI120" s="4" t="str">
        <f>'Flight Data'!$A118</f>
        <v>G117</v>
      </c>
      <c r="AJ120" s="4">
        <f>'Flight Data'!$B118</f>
        <v>0</v>
      </c>
      <c r="AK120" s="4">
        <f>'Flight Data'!$C118</f>
        <v>100</v>
      </c>
      <c r="AL120" s="4">
        <f>' Inputs and Outputs Part A'!$D$4+[0]!Five</f>
        <v>105</v>
      </c>
      <c r="AM120" s="4">
        <f t="shared" si="9"/>
        <v>100</v>
      </c>
      <c r="AN120" s="4">
        <f>IF(AM120-AJ120&gt;' Inputs and Outputs Part A'!$D$4,[0]!Five-AJ120,0)</f>
        <v>0</v>
      </c>
      <c r="AO120" s="4">
        <f>AM120*' Inputs and Outputs Part A'!$D$5-'Model Part A'!AN120*' Inputs and Outputs Part A'!$D$6</f>
        <v>4000</v>
      </c>
    </row>
    <row r="121" spans="2:41" x14ac:dyDescent="0.2">
      <c r="B121" s="4" t="str">
        <f>'Flight Data'!$A119</f>
        <v>G118</v>
      </c>
      <c r="C121" s="4">
        <f>'Flight Data'!$B119</f>
        <v>5</v>
      </c>
      <c r="D121" s="4">
        <f>'Flight Data'!$C119</f>
        <v>98</v>
      </c>
      <c r="E121" s="4">
        <f>Capacity+[0]!One</f>
        <v>101</v>
      </c>
      <c r="F121" s="4">
        <f t="shared" si="5"/>
        <v>98</v>
      </c>
      <c r="G121" s="4">
        <f>IF(F121-C121&gt;' Inputs and Outputs Part A'!$D$4,[0]!One-C121,0)</f>
        <v>0</v>
      </c>
      <c r="H121" s="4">
        <f>F121*' Inputs and Outputs Part A'!$D$5-'Model Part A'!G121*' Inputs and Outputs Part A'!$D$6</f>
        <v>3920</v>
      </c>
      <c r="K121" s="4" t="str">
        <f>'Flight Data'!$A119</f>
        <v>G118</v>
      </c>
      <c r="L121" s="4">
        <f>'Flight Data'!$B119</f>
        <v>5</v>
      </c>
      <c r="M121" s="4">
        <f>'Flight Data'!$C119</f>
        <v>98</v>
      </c>
      <c r="N121" s="4">
        <f>' Inputs and Outputs Part A'!$D$4+' Inputs and Outputs Part A'!$D$12</f>
        <v>102</v>
      </c>
      <c r="O121" s="4">
        <f t="shared" si="6"/>
        <v>98</v>
      </c>
      <c r="P121" s="4">
        <f>IF(O121-L121&gt;' Inputs and Outputs Part A'!$D$4,[0]!Two-L121,0)</f>
        <v>0</v>
      </c>
      <c r="Q121" s="4">
        <f>O121*' Inputs and Outputs Part A'!$D$5-'Model Part A'!P121*' Inputs and Outputs Part A'!$D$6</f>
        <v>3920</v>
      </c>
      <c r="S121" s="4" t="str">
        <f>'Flight Data'!$A119</f>
        <v>G118</v>
      </c>
      <c r="T121" s="4">
        <f>'Flight Data'!$B119</f>
        <v>5</v>
      </c>
      <c r="U121" s="4">
        <f>'Flight Data'!$C119</f>
        <v>98</v>
      </c>
      <c r="V121" s="4">
        <f>' Inputs and Outputs Part A'!$D$4+[0]!Three</f>
        <v>103</v>
      </c>
      <c r="W121" s="4">
        <f t="shared" si="7"/>
        <v>98</v>
      </c>
      <c r="X121" s="4">
        <f>IF(W121-T121&gt;' Inputs and Outputs Part A'!$D$4,[0]!Three-T121,0)</f>
        <v>0</v>
      </c>
      <c r="Y121" s="4">
        <f>W121*' Inputs and Outputs Part A'!$D$5-'Model Part A'!X121*' Inputs and Outputs Part A'!$D$6</f>
        <v>3920</v>
      </c>
      <c r="AA121" s="4" t="str">
        <f>'Flight Data'!$A119</f>
        <v>G118</v>
      </c>
      <c r="AB121" s="4">
        <f>'Flight Data'!$B119</f>
        <v>5</v>
      </c>
      <c r="AC121" s="4">
        <f>'Flight Data'!$C119</f>
        <v>98</v>
      </c>
      <c r="AD121" s="4">
        <f>' Inputs and Outputs Part A'!$D$4+[0]!Four</f>
        <v>104</v>
      </c>
      <c r="AE121" s="4">
        <f t="shared" si="8"/>
        <v>98</v>
      </c>
      <c r="AF121" s="4">
        <f>IF(AE121-AB121&gt;' Inputs and Outputs Part A'!$D$4,[0]!Four-AB121,0)</f>
        <v>0</v>
      </c>
      <c r="AG121" s="4">
        <f>AE121*' Inputs and Outputs Part A'!$D$5-'Model Part A'!AF121*' Inputs and Outputs Part A'!$D$6</f>
        <v>3920</v>
      </c>
      <c r="AI121" s="4" t="str">
        <f>'Flight Data'!$A119</f>
        <v>G118</v>
      </c>
      <c r="AJ121" s="4">
        <f>'Flight Data'!$B119</f>
        <v>5</v>
      </c>
      <c r="AK121" s="4">
        <f>'Flight Data'!$C119</f>
        <v>98</v>
      </c>
      <c r="AL121" s="4">
        <f>' Inputs and Outputs Part A'!$D$4+[0]!Five</f>
        <v>105</v>
      </c>
      <c r="AM121" s="4">
        <f t="shared" si="9"/>
        <v>98</v>
      </c>
      <c r="AN121" s="4">
        <f>IF(AM121-AJ121&gt;' Inputs and Outputs Part A'!$D$4,[0]!Five-AJ121,0)</f>
        <v>0</v>
      </c>
      <c r="AO121" s="4">
        <f>AM121*' Inputs and Outputs Part A'!$D$5-'Model Part A'!AN121*' Inputs and Outputs Part A'!$D$6</f>
        <v>3920</v>
      </c>
    </row>
    <row r="122" spans="2:41" x14ac:dyDescent="0.2">
      <c r="B122" s="4" t="str">
        <f>'Flight Data'!$A120</f>
        <v>G119</v>
      </c>
      <c r="C122" s="4">
        <f>'Flight Data'!$B120</f>
        <v>0</v>
      </c>
      <c r="D122" s="4">
        <f>'Flight Data'!$C120</f>
        <v>100</v>
      </c>
      <c r="E122" s="4">
        <f>Capacity+[0]!One</f>
        <v>101</v>
      </c>
      <c r="F122" s="4">
        <f t="shared" si="5"/>
        <v>100</v>
      </c>
      <c r="G122" s="4">
        <f>IF(F122-C122&gt;' Inputs and Outputs Part A'!$D$4,[0]!One-C122,0)</f>
        <v>0</v>
      </c>
      <c r="H122" s="4">
        <f>F122*' Inputs and Outputs Part A'!$D$5-'Model Part A'!G122*' Inputs and Outputs Part A'!$D$6</f>
        <v>4000</v>
      </c>
      <c r="K122" s="4" t="str">
        <f>'Flight Data'!$A120</f>
        <v>G119</v>
      </c>
      <c r="L122" s="4">
        <f>'Flight Data'!$B120</f>
        <v>0</v>
      </c>
      <c r="M122" s="4">
        <f>'Flight Data'!$C120</f>
        <v>100</v>
      </c>
      <c r="N122" s="4">
        <f>' Inputs and Outputs Part A'!$D$4+' Inputs and Outputs Part A'!$D$12</f>
        <v>102</v>
      </c>
      <c r="O122" s="4">
        <f t="shared" si="6"/>
        <v>100</v>
      </c>
      <c r="P122" s="4">
        <f>IF(O122-L122&gt;' Inputs and Outputs Part A'!$D$4,[0]!Two-L122,0)</f>
        <v>0</v>
      </c>
      <c r="Q122" s="4">
        <f>O122*' Inputs and Outputs Part A'!$D$5-'Model Part A'!P122*' Inputs and Outputs Part A'!$D$6</f>
        <v>4000</v>
      </c>
      <c r="S122" s="4" t="str">
        <f>'Flight Data'!$A120</f>
        <v>G119</v>
      </c>
      <c r="T122" s="4">
        <f>'Flight Data'!$B120</f>
        <v>0</v>
      </c>
      <c r="U122" s="4">
        <f>'Flight Data'!$C120</f>
        <v>100</v>
      </c>
      <c r="V122" s="4">
        <f>' Inputs and Outputs Part A'!$D$4+[0]!Three</f>
        <v>103</v>
      </c>
      <c r="W122" s="4">
        <f t="shared" si="7"/>
        <v>100</v>
      </c>
      <c r="X122" s="4">
        <f>IF(W122-T122&gt;' Inputs and Outputs Part A'!$D$4,[0]!Three-T122,0)</f>
        <v>0</v>
      </c>
      <c r="Y122" s="4">
        <f>W122*' Inputs and Outputs Part A'!$D$5-'Model Part A'!X122*' Inputs and Outputs Part A'!$D$6</f>
        <v>4000</v>
      </c>
      <c r="AA122" s="4" t="str">
        <f>'Flight Data'!$A120</f>
        <v>G119</v>
      </c>
      <c r="AB122" s="4">
        <f>'Flight Data'!$B120</f>
        <v>0</v>
      </c>
      <c r="AC122" s="4">
        <f>'Flight Data'!$C120</f>
        <v>100</v>
      </c>
      <c r="AD122" s="4">
        <f>' Inputs and Outputs Part A'!$D$4+[0]!Four</f>
        <v>104</v>
      </c>
      <c r="AE122" s="4">
        <f t="shared" si="8"/>
        <v>100</v>
      </c>
      <c r="AF122" s="4">
        <f>IF(AE122-AB122&gt;' Inputs and Outputs Part A'!$D$4,[0]!Four-AB122,0)</f>
        <v>0</v>
      </c>
      <c r="AG122" s="4">
        <f>AE122*' Inputs and Outputs Part A'!$D$5-'Model Part A'!AF122*' Inputs and Outputs Part A'!$D$6</f>
        <v>4000</v>
      </c>
      <c r="AI122" s="4" t="str">
        <f>'Flight Data'!$A120</f>
        <v>G119</v>
      </c>
      <c r="AJ122" s="4">
        <f>'Flight Data'!$B120</f>
        <v>0</v>
      </c>
      <c r="AK122" s="4">
        <f>'Flight Data'!$C120</f>
        <v>100</v>
      </c>
      <c r="AL122" s="4">
        <f>' Inputs and Outputs Part A'!$D$4+[0]!Five</f>
        <v>105</v>
      </c>
      <c r="AM122" s="4">
        <f t="shared" si="9"/>
        <v>100</v>
      </c>
      <c r="AN122" s="4">
        <f>IF(AM122-AJ122&gt;' Inputs and Outputs Part A'!$D$4,[0]!Five-AJ122,0)</f>
        <v>0</v>
      </c>
      <c r="AO122" s="4">
        <f>AM122*' Inputs and Outputs Part A'!$D$5-'Model Part A'!AN122*' Inputs and Outputs Part A'!$D$6</f>
        <v>4000</v>
      </c>
    </row>
    <row r="123" spans="2:41" x14ac:dyDescent="0.2">
      <c r="B123" s="4" t="str">
        <f>'Flight Data'!$A121</f>
        <v>G120</v>
      </c>
      <c r="C123" s="4">
        <f>'Flight Data'!$B121</f>
        <v>1</v>
      </c>
      <c r="D123" s="4">
        <f>'Flight Data'!$C121</f>
        <v>108</v>
      </c>
      <c r="E123" s="4">
        <f>Capacity+[0]!One</f>
        <v>101</v>
      </c>
      <c r="F123" s="4">
        <f t="shared" si="5"/>
        <v>101</v>
      </c>
      <c r="G123" s="4">
        <f>IF(F123-C123&gt;' Inputs and Outputs Part A'!$D$4,[0]!One-C123,0)</f>
        <v>0</v>
      </c>
      <c r="H123" s="4">
        <f>F123*' Inputs and Outputs Part A'!$D$5-'Model Part A'!G123*' Inputs and Outputs Part A'!$D$6</f>
        <v>4040</v>
      </c>
      <c r="K123" s="4" t="str">
        <f>'Flight Data'!$A121</f>
        <v>G120</v>
      </c>
      <c r="L123" s="4">
        <f>'Flight Data'!$B121</f>
        <v>1</v>
      </c>
      <c r="M123" s="4">
        <f>'Flight Data'!$C121</f>
        <v>108</v>
      </c>
      <c r="N123" s="4">
        <f>' Inputs and Outputs Part A'!$D$4+' Inputs and Outputs Part A'!$D$12</f>
        <v>102</v>
      </c>
      <c r="O123" s="4">
        <f t="shared" si="6"/>
        <v>102</v>
      </c>
      <c r="P123" s="4">
        <f>IF(O123-L123&gt;' Inputs and Outputs Part A'!$D$4,[0]!Two-L123,0)</f>
        <v>1</v>
      </c>
      <c r="Q123" s="4">
        <f>O123*' Inputs and Outputs Part A'!$D$5-'Model Part A'!P123*' Inputs and Outputs Part A'!$D$6</f>
        <v>3980</v>
      </c>
      <c r="S123" s="4" t="str">
        <f>'Flight Data'!$A121</f>
        <v>G120</v>
      </c>
      <c r="T123" s="4">
        <f>'Flight Data'!$B121</f>
        <v>1</v>
      </c>
      <c r="U123" s="4">
        <f>'Flight Data'!$C121</f>
        <v>108</v>
      </c>
      <c r="V123" s="4">
        <f>' Inputs and Outputs Part A'!$D$4+[0]!Three</f>
        <v>103</v>
      </c>
      <c r="W123" s="4">
        <f t="shared" si="7"/>
        <v>103</v>
      </c>
      <c r="X123" s="4">
        <f>IF(W123-T123&gt;' Inputs and Outputs Part A'!$D$4,[0]!Three-T123,0)</f>
        <v>2</v>
      </c>
      <c r="Y123" s="4">
        <f>W123*' Inputs and Outputs Part A'!$D$5-'Model Part A'!X123*' Inputs and Outputs Part A'!$D$6</f>
        <v>3920</v>
      </c>
      <c r="AA123" s="4" t="str">
        <f>'Flight Data'!$A121</f>
        <v>G120</v>
      </c>
      <c r="AB123" s="4">
        <f>'Flight Data'!$B121</f>
        <v>1</v>
      </c>
      <c r="AC123" s="4">
        <f>'Flight Data'!$C121</f>
        <v>108</v>
      </c>
      <c r="AD123" s="4">
        <f>' Inputs and Outputs Part A'!$D$4+[0]!Four</f>
        <v>104</v>
      </c>
      <c r="AE123" s="4">
        <f t="shared" si="8"/>
        <v>104</v>
      </c>
      <c r="AF123" s="4">
        <f>IF(AE123-AB123&gt;' Inputs and Outputs Part A'!$D$4,[0]!Four-AB123,0)</f>
        <v>3</v>
      </c>
      <c r="AG123" s="4">
        <f>AE123*' Inputs and Outputs Part A'!$D$5-'Model Part A'!AF123*' Inputs and Outputs Part A'!$D$6</f>
        <v>3860</v>
      </c>
      <c r="AI123" s="4" t="str">
        <f>'Flight Data'!$A121</f>
        <v>G120</v>
      </c>
      <c r="AJ123" s="4">
        <f>'Flight Data'!$B121</f>
        <v>1</v>
      </c>
      <c r="AK123" s="4">
        <f>'Flight Data'!$C121</f>
        <v>108</v>
      </c>
      <c r="AL123" s="4">
        <f>' Inputs and Outputs Part A'!$D$4+[0]!Five</f>
        <v>105</v>
      </c>
      <c r="AM123" s="4">
        <f t="shared" si="9"/>
        <v>105</v>
      </c>
      <c r="AN123" s="4">
        <f>IF(AM123-AJ123&gt;' Inputs and Outputs Part A'!$D$4,[0]!Five-AJ123,0)</f>
        <v>4</v>
      </c>
      <c r="AO123" s="4">
        <f>AM123*' Inputs and Outputs Part A'!$D$5-'Model Part A'!AN123*' Inputs and Outputs Part A'!$D$6</f>
        <v>3800</v>
      </c>
    </row>
    <row r="124" spans="2:41" x14ac:dyDescent="0.2">
      <c r="B124" s="4" t="str">
        <f>'Flight Data'!$A122</f>
        <v>G121</v>
      </c>
      <c r="C124" s="4">
        <f>'Flight Data'!$B122</f>
        <v>4</v>
      </c>
      <c r="D124" s="4">
        <f>'Flight Data'!$C122</f>
        <v>97</v>
      </c>
      <c r="E124" s="4">
        <f>Capacity+[0]!One</f>
        <v>101</v>
      </c>
      <c r="F124" s="4">
        <f t="shared" si="5"/>
        <v>97</v>
      </c>
      <c r="G124" s="4">
        <f>IF(F124-C124&gt;' Inputs and Outputs Part A'!$D$4,[0]!One-C124,0)</f>
        <v>0</v>
      </c>
      <c r="H124" s="4">
        <f>F124*' Inputs and Outputs Part A'!$D$5-'Model Part A'!G124*' Inputs and Outputs Part A'!$D$6</f>
        <v>3880</v>
      </c>
      <c r="K124" s="4" t="str">
        <f>'Flight Data'!$A122</f>
        <v>G121</v>
      </c>
      <c r="L124" s="4">
        <f>'Flight Data'!$B122</f>
        <v>4</v>
      </c>
      <c r="M124" s="4">
        <f>'Flight Data'!$C122</f>
        <v>97</v>
      </c>
      <c r="N124" s="4">
        <f>' Inputs and Outputs Part A'!$D$4+' Inputs and Outputs Part A'!$D$12</f>
        <v>102</v>
      </c>
      <c r="O124" s="4">
        <f t="shared" si="6"/>
        <v>97</v>
      </c>
      <c r="P124" s="4">
        <f>IF(O124-L124&gt;' Inputs and Outputs Part A'!$D$4,[0]!Two-L124,0)</f>
        <v>0</v>
      </c>
      <c r="Q124" s="4">
        <f>O124*' Inputs and Outputs Part A'!$D$5-'Model Part A'!P124*' Inputs and Outputs Part A'!$D$6</f>
        <v>3880</v>
      </c>
      <c r="S124" s="4" t="str">
        <f>'Flight Data'!$A122</f>
        <v>G121</v>
      </c>
      <c r="T124" s="4">
        <f>'Flight Data'!$B122</f>
        <v>4</v>
      </c>
      <c r="U124" s="4">
        <f>'Flight Data'!$C122</f>
        <v>97</v>
      </c>
      <c r="V124" s="4">
        <f>' Inputs and Outputs Part A'!$D$4+[0]!Three</f>
        <v>103</v>
      </c>
      <c r="W124" s="4">
        <f t="shared" si="7"/>
        <v>97</v>
      </c>
      <c r="X124" s="4">
        <f>IF(W124-T124&gt;' Inputs and Outputs Part A'!$D$4,[0]!Three-T124,0)</f>
        <v>0</v>
      </c>
      <c r="Y124" s="4">
        <f>W124*' Inputs and Outputs Part A'!$D$5-'Model Part A'!X124*' Inputs and Outputs Part A'!$D$6</f>
        <v>3880</v>
      </c>
      <c r="AA124" s="4" t="str">
        <f>'Flight Data'!$A122</f>
        <v>G121</v>
      </c>
      <c r="AB124" s="4">
        <f>'Flight Data'!$B122</f>
        <v>4</v>
      </c>
      <c r="AC124" s="4">
        <f>'Flight Data'!$C122</f>
        <v>97</v>
      </c>
      <c r="AD124" s="4">
        <f>' Inputs and Outputs Part A'!$D$4+[0]!Four</f>
        <v>104</v>
      </c>
      <c r="AE124" s="4">
        <f t="shared" si="8"/>
        <v>97</v>
      </c>
      <c r="AF124" s="4">
        <f>IF(AE124-AB124&gt;' Inputs and Outputs Part A'!$D$4,[0]!Four-AB124,0)</f>
        <v>0</v>
      </c>
      <c r="AG124" s="4">
        <f>AE124*' Inputs and Outputs Part A'!$D$5-'Model Part A'!AF124*' Inputs and Outputs Part A'!$D$6</f>
        <v>3880</v>
      </c>
      <c r="AI124" s="4" t="str">
        <f>'Flight Data'!$A122</f>
        <v>G121</v>
      </c>
      <c r="AJ124" s="4">
        <f>'Flight Data'!$B122</f>
        <v>4</v>
      </c>
      <c r="AK124" s="4">
        <f>'Flight Data'!$C122</f>
        <v>97</v>
      </c>
      <c r="AL124" s="4">
        <f>' Inputs and Outputs Part A'!$D$4+[0]!Five</f>
        <v>105</v>
      </c>
      <c r="AM124" s="4">
        <f t="shared" si="9"/>
        <v>97</v>
      </c>
      <c r="AN124" s="4">
        <f>IF(AM124-AJ124&gt;' Inputs and Outputs Part A'!$D$4,[0]!Five-AJ124,0)</f>
        <v>0</v>
      </c>
      <c r="AO124" s="4">
        <f>AM124*' Inputs and Outputs Part A'!$D$5-'Model Part A'!AN124*' Inputs and Outputs Part A'!$D$6</f>
        <v>3880</v>
      </c>
    </row>
    <row r="125" spans="2:41" x14ac:dyDescent="0.2">
      <c r="B125" s="4" t="str">
        <f>'Flight Data'!$A123</f>
        <v>G122</v>
      </c>
      <c r="C125" s="4">
        <f>'Flight Data'!$B123</f>
        <v>1</v>
      </c>
      <c r="D125" s="4">
        <f>'Flight Data'!$C123</f>
        <v>105</v>
      </c>
      <c r="E125" s="4">
        <f>Capacity+[0]!One</f>
        <v>101</v>
      </c>
      <c r="F125" s="4">
        <f t="shared" si="5"/>
        <v>101</v>
      </c>
      <c r="G125" s="4">
        <f>IF(F125-C125&gt;' Inputs and Outputs Part A'!$D$4,[0]!One-C125,0)</f>
        <v>0</v>
      </c>
      <c r="H125" s="4">
        <f>F125*' Inputs and Outputs Part A'!$D$5-'Model Part A'!G125*' Inputs and Outputs Part A'!$D$6</f>
        <v>4040</v>
      </c>
      <c r="K125" s="4" t="str">
        <f>'Flight Data'!$A123</f>
        <v>G122</v>
      </c>
      <c r="L125" s="4">
        <f>'Flight Data'!$B123</f>
        <v>1</v>
      </c>
      <c r="M125" s="4">
        <f>'Flight Data'!$C123</f>
        <v>105</v>
      </c>
      <c r="N125" s="4">
        <f>' Inputs and Outputs Part A'!$D$4+' Inputs and Outputs Part A'!$D$12</f>
        <v>102</v>
      </c>
      <c r="O125" s="4">
        <f t="shared" si="6"/>
        <v>102</v>
      </c>
      <c r="P125" s="4">
        <f>IF(O125-L125&gt;' Inputs and Outputs Part A'!$D$4,[0]!Two-L125,0)</f>
        <v>1</v>
      </c>
      <c r="Q125" s="4">
        <f>O125*' Inputs and Outputs Part A'!$D$5-'Model Part A'!P125*' Inputs and Outputs Part A'!$D$6</f>
        <v>3980</v>
      </c>
      <c r="S125" s="4" t="str">
        <f>'Flight Data'!$A123</f>
        <v>G122</v>
      </c>
      <c r="T125" s="4">
        <f>'Flight Data'!$B123</f>
        <v>1</v>
      </c>
      <c r="U125" s="4">
        <f>'Flight Data'!$C123</f>
        <v>105</v>
      </c>
      <c r="V125" s="4">
        <f>' Inputs and Outputs Part A'!$D$4+[0]!Three</f>
        <v>103</v>
      </c>
      <c r="W125" s="4">
        <f t="shared" si="7"/>
        <v>103</v>
      </c>
      <c r="X125" s="4">
        <f>IF(W125-T125&gt;' Inputs and Outputs Part A'!$D$4,[0]!Three-T125,0)</f>
        <v>2</v>
      </c>
      <c r="Y125" s="4">
        <f>W125*' Inputs and Outputs Part A'!$D$5-'Model Part A'!X125*' Inputs and Outputs Part A'!$D$6</f>
        <v>3920</v>
      </c>
      <c r="AA125" s="4" t="str">
        <f>'Flight Data'!$A123</f>
        <v>G122</v>
      </c>
      <c r="AB125" s="4">
        <f>'Flight Data'!$B123</f>
        <v>1</v>
      </c>
      <c r="AC125" s="4">
        <f>'Flight Data'!$C123</f>
        <v>105</v>
      </c>
      <c r="AD125" s="4">
        <f>' Inputs and Outputs Part A'!$D$4+[0]!Four</f>
        <v>104</v>
      </c>
      <c r="AE125" s="4">
        <f t="shared" si="8"/>
        <v>104</v>
      </c>
      <c r="AF125" s="4">
        <f>IF(AE125-AB125&gt;' Inputs and Outputs Part A'!$D$4,[0]!Four-AB125,0)</f>
        <v>3</v>
      </c>
      <c r="AG125" s="4">
        <f>AE125*' Inputs and Outputs Part A'!$D$5-'Model Part A'!AF125*' Inputs and Outputs Part A'!$D$6</f>
        <v>3860</v>
      </c>
      <c r="AI125" s="4" t="str">
        <f>'Flight Data'!$A123</f>
        <v>G122</v>
      </c>
      <c r="AJ125" s="4">
        <f>'Flight Data'!$B123</f>
        <v>1</v>
      </c>
      <c r="AK125" s="4">
        <f>'Flight Data'!$C123</f>
        <v>105</v>
      </c>
      <c r="AL125" s="4">
        <f>' Inputs and Outputs Part A'!$D$4+[0]!Five</f>
        <v>105</v>
      </c>
      <c r="AM125" s="4">
        <f t="shared" si="9"/>
        <v>105</v>
      </c>
      <c r="AN125" s="4">
        <f>IF(AM125-AJ125&gt;' Inputs and Outputs Part A'!$D$4,[0]!Five-AJ125,0)</f>
        <v>4</v>
      </c>
      <c r="AO125" s="4">
        <f>AM125*' Inputs and Outputs Part A'!$D$5-'Model Part A'!AN125*' Inputs and Outputs Part A'!$D$6</f>
        <v>3800</v>
      </c>
    </row>
    <row r="126" spans="2:41" x14ac:dyDescent="0.2">
      <c r="B126" s="4" t="str">
        <f>'Flight Data'!$A124</f>
        <v>G123</v>
      </c>
      <c r="C126" s="4">
        <f>'Flight Data'!$B124</f>
        <v>2</v>
      </c>
      <c r="D126" s="4">
        <f>'Flight Data'!$C124</f>
        <v>106</v>
      </c>
      <c r="E126" s="4">
        <f>Capacity+[0]!One</f>
        <v>101</v>
      </c>
      <c r="F126" s="4">
        <f t="shared" si="5"/>
        <v>101</v>
      </c>
      <c r="G126" s="4">
        <f>IF(F126-C126&gt;' Inputs and Outputs Part A'!$D$4,[0]!One-C126,0)</f>
        <v>0</v>
      </c>
      <c r="H126" s="4">
        <f>F126*' Inputs and Outputs Part A'!$D$5-'Model Part A'!G126*' Inputs and Outputs Part A'!$D$6</f>
        <v>4040</v>
      </c>
      <c r="K126" s="4" t="str">
        <f>'Flight Data'!$A124</f>
        <v>G123</v>
      </c>
      <c r="L126" s="4">
        <f>'Flight Data'!$B124</f>
        <v>2</v>
      </c>
      <c r="M126" s="4">
        <f>'Flight Data'!$C124</f>
        <v>106</v>
      </c>
      <c r="N126" s="4">
        <f>' Inputs and Outputs Part A'!$D$4+' Inputs and Outputs Part A'!$D$12</f>
        <v>102</v>
      </c>
      <c r="O126" s="4">
        <f t="shared" si="6"/>
        <v>102</v>
      </c>
      <c r="P126" s="4">
        <f>IF(O126-L126&gt;' Inputs and Outputs Part A'!$D$4,[0]!Two-L126,0)</f>
        <v>0</v>
      </c>
      <c r="Q126" s="4">
        <f>O126*' Inputs and Outputs Part A'!$D$5-'Model Part A'!P126*' Inputs and Outputs Part A'!$D$6</f>
        <v>4080</v>
      </c>
      <c r="S126" s="4" t="str">
        <f>'Flight Data'!$A124</f>
        <v>G123</v>
      </c>
      <c r="T126" s="4">
        <f>'Flight Data'!$B124</f>
        <v>2</v>
      </c>
      <c r="U126" s="4">
        <f>'Flight Data'!$C124</f>
        <v>106</v>
      </c>
      <c r="V126" s="4">
        <f>' Inputs and Outputs Part A'!$D$4+[0]!Three</f>
        <v>103</v>
      </c>
      <c r="W126" s="4">
        <f t="shared" si="7"/>
        <v>103</v>
      </c>
      <c r="X126" s="4">
        <f>IF(W126-T126&gt;' Inputs and Outputs Part A'!$D$4,[0]!Three-T126,0)</f>
        <v>1</v>
      </c>
      <c r="Y126" s="4">
        <f>W126*' Inputs and Outputs Part A'!$D$5-'Model Part A'!X126*' Inputs and Outputs Part A'!$D$6</f>
        <v>4020</v>
      </c>
      <c r="AA126" s="4" t="str">
        <f>'Flight Data'!$A124</f>
        <v>G123</v>
      </c>
      <c r="AB126" s="4">
        <f>'Flight Data'!$B124</f>
        <v>2</v>
      </c>
      <c r="AC126" s="4">
        <f>'Flight Data'!$C124</f>
        <v>106</v>
      </c>
      <c r="AD126" s="4">
        <f>' Inputs and Outputs Part A'!$D$4+[0]!Four</f>
        <v>104</v>
      </c>
      <c r="AE126" s="4">
        <f t="shared" si="8"/>
        <v>104</v>
      </c>
      <c r="AF126" s="4">
        <f>IF(AE126-AB126&gt;' Inputs and Outputs Part A'!$D$4,[0]!Four-AB126,0)</f>
        <v>2</v>
      </c>
      <c r="AG126" s="4">
        <f>AE126*' Inputs and Outputs Part A'!$D$5-'Model Part A'!AF126*' Inputs and Outputs Part A'!$D$6</f>
        <v>3960</v>
      </c>
      <c r="AI126" s="4" t="str">
        <f>'Flight Data'!$A124</f>
        <v>G123</v>
      </c>
      <c r="AJ126" s="4">
        <f>'Flight Data'!$B124</f>
        <v>2</v>
      </c>
      <c r="AK126" s="4">
        <f>'Flight Data'!$C124</f>
        <v>106</v>
      </c>
      <c r="AL126" s="4">
        <f>' Inputs and Outputs Part A'!$D$4+[0]!Five</f>
        <v>105</v>
      </c>
      <c r="AM126" s="4">
        <f t="shared" si="9"/>
        <v>105</v>
      </c>
      <c r="AN126" s="4">
        <f>IF(AM126-AJ126&gt;' Inputs and Outputs Part A'!$D$4,[0]!Five-AJ126,0)</f>
        <v>3</v>
      </c>
      <c r="AO126" s="4">
        <f>AM126*' Inputs and Outputs Part A'!$D$5-'Model Part A'!AN126*' Inputs and Outputs Part A'!$D$6</f>
        <v>3900</v>
      </c>
    </row>
    <row r="127" spans="2:41" x14ac:dyDescent="0.2">
      <c r="B127" s="4" t="str">
        <f>'Flight Data'!$A125</f>
        <v>G124</v>
      </c>
      <c r="C127" s="4">
        <f>'Flight Data'!$B125</f>
        <v>5</v>
      </c>
      <c r="D127" s="4">
        <f>'Flight Data'!$C125</f>
        <v>91</v>
      </c>
      <c r="E127" s="4">
        <f>Capacity+[0]!One</f>
        <v>101</v>
      </c>
      <c r="F127" s="4">
        <f t="shared" si="5"/>
        <v>91</v>
      </c>
      <c r="G127" s="4">
        <f>IF(F127-C127&gt;' Inputs and Outputs Part A'!$D$4,[0]!One-C127,0)</f>
        <v>0</v>
      </c>
      <c r="H127" s="4">
        <f>F127*' Inputs and Outputs Part A'!$D$5-'Model Part A'!G127*' Inputs and Outputs Part A'!$D$6</f>
        <v>3640</v>
      </c>
      <c r="K127" s="4" t="str">
        <f>'Flight Data'!$A125</f>
        <v>G124</v>
      </c>
      <c r="L127" s="4">
        <f>'Flight Data'!$B125</f>
        <v>5</v>
      </c>
      <c r="M127" s="4">
        <f>'Flight Data'!$C125</f>
        <v>91</v>
      </c>
      <c r="N127" s="4">
        <f>' Inputs and Outputs Part A'!$D$4+' Inputs and Outputs Part A'!$D$12</f>
        <v>102</v>
      </c>
      <c r="O127" s="4">
        <f t="shared" si="6"/>
        <v>91</v>
      </c>
      <c r="P127" s="4">
        <f>IF(O127-L127&gt;' Inputs and Outputs Part A'!$D$4,[0]!Two-L127,0)</f>
        <v>0</v>
      </c>
      <c r="Q127" s="4">
        <f>O127*' Inputs and Outputs Part A'!$D$5-'Model Part A'!P127*' Inputs and Outputs Part A'!$D$6</f>
        <v>3640</v>
      </c>
      <c r="S127" s="4" t="str">
        <f>'Flight Data'!$A125</f>
        <v>G124</v>
      </c>
      <c r="T127" s="4">
        <f>'Flight Data'!$B125</f>
        <v>5</v>
      </c>
      <c r="U127" s="4">
        <f>'Flight Data'!$C125</f>
        <v>91</v>
      </c>
      <c r="V127" s="4">
        <f>' Inputs and Outputs Part A'!$D$4+[0]!Three</f>
        <v>103</v>
      </c>
      <c r="W127" s="4">
        <f t="shared" si="7"/>
        <v>91</v>
      </c>
      <c r="X127" s="4">
        <f>IF(W127-T127&gt;' Inputs and Outputs Part A'!$D$4,[0]!Three-T127,0)</f>
        <v>0</v>
      </c>
      <c r="Y127" s="4">
        <f>W127*' Inputs and Outputs Part A'!$D$5-'Model Part A'!X127*' Inputs and Outputs Part A'!$D$6</f>
        <v>3640</v>
      </c>
      <c r="AA127" s="4" t="str">
        <f>'Flight Data'!$A125</f>
        <v>G124</v>
      </c>
      <c r="AB127" s="4">
        <f>'Flight Data'!$B125</f>
        <v>5</v>
      </c>
      <c r="AC127" s="4">
        <f>'Flight Data'!$C125</f>
        <v>91</v>
      </c>
      <c r="AD127" s="4">
        <f>' Inputs and Outputs Part A'!$D$4+[0]!Four</f>
        <v>104</v>
      </c>
      <c r="AE127" s="4">
        <f t="shared" si="8"/>
        <v>91</v>
      </c>
      <c r="AF127" s="4">
        <f>IF(AE127-AB127&gt;' Inputs and Outputs Part A'!$D$4,[0]!Four-AB127,0)</f>
        <v>0</v>
      </c>
      <c r="AG127" s="4">
        <f>AE127*' Inputs and Outputs Part A'!$D$5-'Model Part A'!AF127*' Inputs and Outputs Part A'!$D$6</f>
        <v>3640</v>
      </c>
      <c r="AI127" s="4" t="str">
        <f>'Flight Data'!$A125</f>
        <v>G124</v>
      </c>
      <c r="AJ127" s="4">
        <f>'Flight Data'!$B125</f>
        <v>5</v>
      </c>
      <c r="AK127" s="4">
        <f>'Flight Data'!$C125</f>
        <v>91</v>
      </c>
      <c r="AL127" s="4">
        <f>' Inputs and Outputs Part A'!$D$4+[0]!Five</f>
        <v>105</v>
      </c>
      <c r="AM127" s="4">
        <f t="shared" si="9"/>
        <v>91</v>
      </c>
      <c r="AN127" s="4">
        <f>IF(AM127-AJ127&gt;' Inputs and Outputs Part A'!$D$4,[0]!Five-AJ127,0)</f>
        <v>0</v>
      </c>
      <c r="AO127" s="4">
        <f>AM127*' Inputs and Outputs Part A'!$D$5-'Model Part A'!AN127*' Inputs and Outputs Part A'!$D$6</f>
        <v>3640</v>
      </c>
    </row>
    <row r="128" spans="2:41" x14ac:dyDescent="0.2">
      <c r="B128" s="4" t="str">
        <f>'Flight Data'!$A126</f>
        <v>G125</v>
      </c>
      <c r="C128" s="4">
        <f>'Flight Data'!$B126</f>
        <v>2</v>
      </c>
      <c r="D128" s="4">
        <f>'Flight Data'!$C126</f>
        <v>109</v>
      </c>
      <c r="E128" s="4">
        <f>Capacity+[0]!One</f>
        <v>101</v>
      </c>
      <c r="F128" s="4">
        <f t="shared" si="5"/>
        <v>101</v>
      </c>
      <c r="G128" s="4">
        <f>IF(F128-C128&gt;' Inputs and Outputs Part A'!$D$4,[0]!One-C128,0)</f>
        <v>0</v>
      </c>
      <c r="H128" s="4">
        <f>F128*' Inputs and Outputs Part A'!$D$5-'Model Part A'!G128*' Inputs and Outputs Part A'!$D$6</f>
        <v>4040</v>
      </c>
      <c r="K128" s="4" t="str">
        <f>'Flight Data'!$A126</f>
        <v>G125</v>
      </c>
      <c r="L128" s="4">
        <f>'Flight Data'!$B126</f>
        <v>2</v>
      </c>
      <c r="M128" s="4">
        <f>'Flight Data'!$C126</f>
        <v>109</v>
      </c>
      <c r="N128" s="4">
        <f>' Inputs and Outputs Part A'!$D$4+' Inputs and Outputs Part A'!$D$12</f>
        <v>102</v>
      </c>
      <c r="O128" s="4">
        <f t="shared" si="6"/>
        <v>102</v>
      </c>
      <c r="P128" s="4">
        <f>IF(O128-L128&gt;' Inputs and Outputs Part A'!$D$4,[0]!Two-L128,0)</f>
        <v>0</v>
      </c>
      <c r="Q128" s="4">
        <f>O128*' Inputs and Outputs Part A'!$D$5-'Model Part A'!P128*' Inputs and Outputs Part A'!$D$6</f>
        <v>4080</v>
      </c>
      <c r="S128" s="4" t="str">
        <f>'Flight Data'!$A126</f>
        <v>G125</v>
      </c>
      <c r="T128" s="4">
        <f>'Flight Data'!$B126</f>
        <v>2</v>
      </c>
      <c r="U128" s="4">
        <f>'Flight Data'!$C126</f>
        <v>109</v>
      </c>
      <c r="V128" s="4">
        <f>' Inputs and Outputs Part A'!$D$4+[0]!Three</f>
        <v>103</v>
      </c>
      <c r="W128" s="4">
        <f t="shared" si="7"/>
        <v>103</v>
      </c>
      <c r="X128" s="4">
        <f>IF(W128-T128&gt;' Inputs and Outputs Part A'!$D$4,[0]!Three-T128,0)</f>
        <v>1</v>
      </c>
      <c r="Y128" s="4">
        <f>W128*' Inputs and Outputs Part A'!$D$5-'Model Part A'!X128*' Inputs and Outputs Part A'!$D$6</f>
        <v>4020</v>
      </c>
      <c r="AA128" s="4" t="str">
        <f>'Flight Data'!$A126</f>
        <v>G125</v>
      </c>
      <c r="AB128" s="4">
        <f>'Flight Data'!$B126</f>
        <v>2</v>
      </c>
      <c r="AC128" s="4">
        <f>'Flight Data'!$C126</f>
        <v>109</v>
      </c>
      <c r="AD128" s="4">
        <f>' Inputs and Outputs Part A'!$D$4+[0]!Four</f>
        <v>104</v>
      </c>
      <c r="AE128" s="4">
        <f t="shared" si="8"/>
        <v>104</v>
      </c>
      <c r="AF128" s="4">
        <f>IF(AE128-AB128&gt;' Inputs and Outputs Part A'!$D$4,[0]!Four-AB128,0)</f>
        <v>2</v>
      </c>
      <c r="AG128" s="4">
        <f>AE128*' Inputs and Outputs Part A'!$D$5-'Model Part A'!AF128*' Inputs and Outputs Part A'!$D$6</f>
        <v>3960</v>
      </c>
      <c r="AI128" s="4" t="str">
        <f>'Flight Data'!$A126</f>
        <v>G125</v>
      </c>
      <c r="AJ128" s="4">
        <f>'Flight Data'!$B126</f>
        <v>2</v>
      </c>
      <c r="AK128" s="4">
        <f>'Flight Data'!$C126</f>
        <v>109</v>
      </c>
      <c r="AL128" s="4">
        <f>' Inputs and Outputs Part A'!$D$4+[0]!Five</f>
        <v>105</v>
      </c>
      <c r="AM128" s="4">
        <f t="shared" si="9"/>
        <v>105</v>
      </c>
      <c r="AN128" s="4">
        <f>IF(AM128-AJ128&gt;' Inputs and Outputs Part A'!$D$4,[0]!Five-AJ128,0)</f>
        <v>3</v>
      </c>
      <c r="AO128" s="4">
        <f>AM128*' Inputs and Outputs Part A'!$D$5-'Model Part A'!AN128*' Inputs and Outputs Part A'!$D$6</f>
        <v>3900</v>
      </c>
    </row>
    <row r="129" spans="2:41" x14ac:dyDescent="0.2">
      <c r="B129" s="4" t="str">
        <f>'Flight Data'!$A127</f>
        <v>G126</v>
      </c>
      <c r="C129" s="4">
        <f>'Flight Data'!$B127</f>
        <v>1</v>
      </c>
      <c r="D129" s="4">
        <f>'Flight Data'!$C127</f>
        <v>98</v>
      </c>
      <c r="E129" s="4">
        <f>Capacity+[0]!One</f>
        <v>101</v>
      </c>
      <c r="F129" s="4">
        <f t="shared" si="5"/>
        <v>98</v>
      </c>
      <c r="G129" s="4">
        <f>IF(F129-C129&gt;' Inputs and Outputs Part A'!$D$4,[0]!One-C129,0)</f>
        <v>0</v>
      </c>
      <c r="H129" s="4">
        <f>F129*' Inputs and Outputs Part A'!$D$5-'Model Part A'!G129*' Inputs and Outputs Part A'!$D$6</f>
        <v>3920</v>
      </c>
      <c r="K129" s="4" t="str">
        <f>'Flight Data'!$A127</f>
        <v>G126</v>
      </c>
      <c r="L129" s="4">
        <f>'Flight Data'!$B127</f>
        <v>1</v>
      </c>
      <c r="M129" s="4">
        <f>'Flight Data'!$C127</f>
        <v>98</v>
      </c>
      <c r="N129" s="4">
        <f>' Inputs and Outputs Part A'!$D$4+' Inputs and Outputs Part A'!$D$12</f>
        <v>102</v>
      </c>
      <c r="O129" s="4">
        <f t="shared" si="6"/>
        <v>98</v>
      </c>
      <c r="P129" s="4">
        <f>IF(O129-L129&gt;' Inputs and Outputs Part A'!$D$4,[0]!Two-L129,0)</f>
        <v>0</v>
      </c>
      <c r="Q129" s="4">
        <f>O129*' Inputs and Outputs Part A'!$D$5-'Model Part A'!P129*' Inputs and Outputs Part A'!$D$6</f>
        <v>3920</v>
      </c>
      <c r="S129" s="4" t="str">
        <f>'Flight Data'!$A127</f>
        <v>G126</v>
      </c>
      <c r="T129" s="4">
        <f>'Flight Data'!$B127</f>
        <v>1</v>
      </c>
      <c r="U129" s="4">
        <f>'Flight Data'!$C127</f>
        <v>98</v>
      </c>
      <c r="V129" s="4">
        <f>' Inputs and Outputs Part A'!$D$4+[0]!Three</f>
        <v>103</v>
      </c>
      <c r="W129" s="4">
        <f t="shared" si="7"/>
        <v>98</v>
      </c>
      <c r="X129" s="4">
        <f>IF(W129-T129&gt;' Inputs and Outputs Part A'!$D$4,[0]!Three-T129,0)</f>
        <v>0</v>
      </c>
      <c r="Y129" s="4">
        <f>W129*' Inputs and Outputs Part A'!$D$5-'Model Part A'!X129*' Inputs and Outputs Part A'!$D$6</f>
        <v>3920</v>
      </c>
      <c r="AA129" s="4" t="str">
        <f>'Flight Data'!$A127</f>
        <v>G126</v>
      </c>
      <c r="AB129" s="4">
        <f>'Flight Data'!$B127</f>
        <v>1</v>
      </c>
      <c r="AC129" s="4">
        <f>'Flight Data'!$C127</f>
        <v>98</v>
      </c>
      <c r="AD129" s="4">
        <f>' Inputs and Outputs Part A'!$D$4+[0]!Four</f>
        <v>104</v>
      </c>
      <c r="AE129" s="4">
        <f t="shared" si="8"/>
        <v>98</v>
      </c>
      <c r="AF129" s="4">
        <f>IF(AE129-AB129&gt;' Inputs and Outputs Part A'!$D$4,[0]!Four-AB129,0)</f>
        <v>0</v>
      </c>
      <c r="AG129" s="4">
        <f>AE129*' Inputs and Outputs Part A'!$D$5-'Model Part A'!AF129*' Inputs and Outputs Part A'!$D$6</f>
        <v>3920</v>
      </c>
      <c r="AI129" s="4" t="str">
        <f>'Flight Data'!$A127</f>
        <v>G126</v>
      </c>
      <c r="AJ129" s="4">
        <f>'Flight Data'!$B127</f>
        <v>1</v>
      </c>
      <c r="AK129" s="4">
        <f>'Flight Data'!$C127</f>
        <v>98</v>
      </c>
      <c r="AL129" s="4">
        <f>' Inputs and Outputs Part A'!$D$4+[0]!Five</f>
        <v>105</v>
      </c>
      <c r="AM129" s="4">
        <f t="shared" si="9"/>
        <v>98</v>
      </c>
      <c r="AN129" s="4">
        <f>IF(AM129-AJ129&gt;' Inputs and Outputs Part A'!$D$4,[0]!Five-AJ129,0)</f>
        <v>0</v>
      </c>
      <c r="AO129" s="4">
        <f>AM129*' Inputs and Outputs Part A'!$D$5-'Model Part A'!AN129*' Inputs and Outputs Part A'!$D$6</f>
        <v>3920</v>
      </c>
    </row>
    <row r="130" spans="2:41" x14ac:dyDescent="0.2">
      <c r="B130" s="4" t="str">
        <f>'Flight Data'!$A128</f>
        <v>G127</v>
      </c>
      <c r="C130" s="4">
        <f>'Flight Data'!$B128</f>
        <v>3</v>
      </c>
      <c r="D130" s="4">
        <f>'Flight Data'!$C128</f>
        <v>94</v>
      </c>
      <c r="E130" s="4">
        <f>Capacity+[0]!One</f>
        <v>101</v>
      </c>
      <c r="F130" s="4">
        <f t="shared" si="5"/>
        <v>94</v>
      </c>
      <c r="G130" s="4">
        <f>IF(F130-C130&gt;' Inputs and Outputs Part A'!$D$4,[0]!One-C130,0)</f>
        <v>0</v>
      </c>
      <c r="H130" s="4">
        <f>F130*' Inputs and Outputs Part A'!$D$5-'Model Part A'!G130*' Inputs and Outputs Part A'!$D$6</f>
        <v>3760</v>
      </c>
      <c r="K130" s="4" t="str">
        <f>'Flight Data'!$A128</f>
        <v>G127</v>
      </c>
      <c r="L130" s="4">
        <f>'Flight Data'!$B128</f>
        <v>3</v>
      </c>
      <c r="M130" s="4">
        <f>'Flight Data'!$C128</f>
        <v>94</v>
      </c>
      <c r="N130" s="4">
        <f>' Inputs and Outputs Part A'!$D$4+' Inputs and Outputs Part A'!$D$12</f>
        <v>102</v>
      </c>
      <c r="O130" s="4">
        <f t="shared" si="6"/>
        <v>94</v>
      </c>
      <c r="P130" s="4">
        <f>IF(O130-L130&gt;' Inputs and Outputs Part A'!$D$4,[0]!Two-L130,0)</f>
        <v>0</v>
      </c>
      <c r="Q130" s="4">
        <f>O130*' Inputs and Outputs Part A'!$D$5-'Model Part A'!P130*' Inputs and Outputs Part A'!$D$6</f>
        <v>3760</v>
      </c>
      <c r="S130" s="4" t="str">
        <f>'Flight Data'!$A128</f>
        <v>G127</v>
      </c>
      <c r="T130" s="4">
        <f>'Flight Data'!$B128</f>
        <v>3</v>
      </c>
      <c r="U130" s="4">
        <f>'Flight Data'!$C128</f>
        <v>94</v>
      </c>
      <c r="V130" s="4">
        <f>' Inputs and Outputs Part A'!$D$4+[0]!Three</f>
        <v>103</v>
      </c>
      <c r="W130" s="4">
        <f t="shared" si="7"/>
        <v>94</v>
      </c>
      <c r="X130" s="4">
        <f>IF(W130-T130&gt;' Inputs and Outputs Part A'!$D$4,[0]!Three-T130,0)</f>
        <v>0</v>
      </c>
      <c r="Y130" s="4">
        <f>W130*' Inputs and Outputs Part A'!$D$5-'Model Part A'!X130*' Inputs and Outputs Part A'!$D$6</f>
        <v>3760</v>
      </c>
      <c r="AA130" s="4" t="str">
        <f>'Flight Data'!$A128</f>
        <v>G127</v>
      </c>
      <c r="AB130" s="4">
        <f>'Flight Data'!$B128</f>
        <v>3</v>
      </c>
      <c r="AC130" s="4">
        <f>'Flight Data'!$C128</f>
        <v>94</v>
      </c>
      <c r="AD130" s="4">
        <f>' Inputs and Outputs Part A'!$D$4+[0]!Four</f>
        <v>104</v>
      </c>
      <c r="AE130" s="4">
        <f t="shared" si="8"/>
        <v>94</v>
      </c>
      <c r="AF130" s="4">
        <f>IF(AE130-AB130&gt;' Inputs and Outputs Part A'!$D$4,[0]!Four-AB130,0)</f>
        <v>0</v>
      </c>
      <c r="AG130" s="4">
        <f>AE130*' Inputs and Outputs Part A'!$D$5-'Model Part A'!AF130*' Inputs and Outputs Part A'!$D$6</f>
        <v>3760</v>
      </c>
      <c r="AI130" s="4" t="str">
        <f>'Flight Data'!$A128</f>
        <v>G127</v>
      </c>
      <c r="AJ130" s="4">
        <f>'Flight Data'!$B128</f>
        <v>3</v>
      </c>
      <c r="AK130" s="4">
        <f>'Flight Data'!$C128</f>
        <v>94</v>
      </c>
      <c r="AL130" s="4">
        <f>' Inputs and Outputs Part A'!$D$4+[0]!Five</f>
        <v>105</v>
      </c>
      <c r="AM130" s="4">
        <f t="shared" si="9"/>
        <v>94</v>
      </c>
      <c r="AN130" s="4">
        <f>IF(AM130-AJ130&gt;' Inputs and Outputs Part A'!$D$4,[0]!Five-AJ130,0)</f>
        <v>0</v>
      </c>
      <c r="AO130" s="4">
        <f>AM130*' Inputs and Outputs Part A'!$D$5-'Model Part A'!AN130*' Inputs and Outputs Part A'!$D$6</f>
        <v>3760</v>
      </c>
    </row>
    <row r="131" spans="2:41" x14ac:dyDescent="0.2">
      <c r="B131" s="4" t="str">
        <f>'Flight Data'!$A129</f>
        <v>G128</v>
      </c>
      <c r="C131" s="4">
        <f>'Flight Data'!$B129</f>
        <v>0</v>
      </c>
      <c r="D131" s="4">
        <f>'Flight Data'!$C129</f>
        <v>115</v>
      </c>
      <c r="E131" s="4">
        <f>Capacity+[0]!One</f>
        <v>101</v>
      </c>
      <c r="F131" s="4">
        <f t="shared" si="5"/>
        <v>101</v>
      </c>
      <c r="G131" s="4">
        <f>IF(F131-C131&gt;' Inputs and Outputs Part A'!$D$4,[0]!One-C131,0)</f>
        <v>1</v>
      </c>
      <c r="H131" s="4">
        <f>F131*' Inputs and Outputs Part A'!$D$5-'Model Part A'!G131*' Inputs and Outputs Part A'!$D$6</f>
        <v>3940</v>
      </c>
      <c r="K131" s="4" t="str">
        <f>'Flight Data'!$A129</f>
        <v>G128</v>
      </c>
      <c r="L131" s="4">
        <f>'Flight Data'!$B129</f>
        <v>0</v>
      </c>
      <c r="M131" s="4">
        <f>'Flight Data'!$C129</f>
        <v>115</v>
      </c>
      <c r="N131" s="4">
        <f>' Inputs and Outputs Part A'!$D$4+' Inputs and Outputs Part A'!$D$12</f>
        <v>102</v>
      </c>
      <c r="O131" s="4">
        <f t="shared" si="6"/>
        <v>102</v>
      </c>
      <c r="P131" s="4">
        <f>IF(O131-L131&gt;' Inputs and Outputs Part A'!$D$4,[0]!Two-L131,0)</f>
        <v>2</v>
      </c>
      <c r="Q131" s="4">
        <f>O131*' Inputs and Outputs Part A'!$D$5-'Model Part A'!P131*' Inputs and Outputs Part A'!$D$6</f>
        <v>3880</v>
      </c>
      <c r="S131" s="4" t="str">
        <f>'Flight Data'!$A129</f>
        <v>G128</v>
      </c>
      <c r="T131" s="4">
        <f>'Flight Data'!$B129</f>
        <v>0</v>
      </c>
      <c r="U131" s="4">
        <f>'Flight Data'!$C129</f>
        <v>115</v>
      </c>
      <c r="V131" s="4">
        <f>' Inputs and Outputs Part A'!$D$4+[0]!Three</f>
        <v>103</v>
      </c>
      <c r="W131" s="4">
        <f t="shared" si="7"/>
        <v>103</v>
      </c>
      <c r="X131" s="4">
        <f>IF(W131-T131&gt;' Inputs and Outputs Part A'!$D$4,[0]!Three-T131,0)</f>
        <v>3</v>
      </c>
      <c r="Y131" s="4">
        <f>W131*' Inputs and Outputs Part A'!$D$5-'Model Part A'!X131*' Inputs and Outputs Part A'!$D$6</f>
        <v>3820</v>
      </c>
      <c r="AA131" s="4" t="str">
        <f>'Flight Data'!$A129</f>
        <v>G128</v>
      </c>
      <c r="AB131" s="4">
        <f>'Flight Data'!$B129</f>
        <v>0</v>
      </c>
      <c r="AC131" s="4">
        <f>'Flight Data'!$C129</f>
        <v>115</v>
      </c>
      <c r="AD131" s="4">
        <f>' Inputs and Outputs Part A'!$D$4+[0]!Four</f>
        <v>104</v>
      </c>
      <c r="AE131" s="4">
        <f t="shared" si="8"/>
        <v>104</v>
      </c>
      <c r="AF131" s="4">
        <f>IF(AE131-AB131&gt;' Inputs and Outputs Part A'!$D$4,[0]!Four-AB131,0)</f>
        <v>4</v>
      </c>
      <c r="AG131" s="4">
        <f>AE131*' Inputs and Outputs Part A'!$D$5-'Model Part A'!AF131*' Inputs and Outputs Part A'!$D$6</f>
        <v>3760</v>
      </c>
      <c r="AI131" s="4" t="str">
        <f>'Flight Data'!$A129</f>
        <v>G128</v>
      </c>
      <c r="AJ131" s="4">
        <f>'Flight Data'!$B129</f>
        <v>0</v>
      </c>
      <c r="AK131" s="4">
        <f>'Flight Data'!$C129</f>
        <v>115</v>
      </c>
      <c r="AL131" s="4">
        <f>' Inputs and Outputs Part A'!$D$4+[0]!Five</f>
        <v>105</v>
      </c>
      <c r="AM131" s="4">
        <f t="shared" si="9"/>
        <v>105</v>
      </c>
      <c r="AN131" s="4">
        <f>IF(AM131-AJ131&gt;' Inputs and Outputs Part A'!$D$4,[0]!Five-AJ131,0)</f>
        <v>5</v>
      </c>
      <c r="AO131" s="4">
        <f>AM131*' Inputs and Outputs Part A'!$D$5-'Model Part A'!AN131*' Inputs and Outputs Part A'!$D$6</f>
        <v>3700</v>
      </c>
    </row>
    <row r="132" spans="2:41" x14ac:dyDescent="0.2">
      <c r="B132" s="4" t="str">
        <f>'Flight Data'!$A130</f>
        <v>G129</v>
      </c>
      <c r="C132" s="4">
        <f>'Flight Data'!$B130</f>
        <v>0</v>
      </c>
      <c r="D132" s="4">
        <f>'Flight Data'!$C130</f>
        <v>106</v>
      </c>
      <c r="E132" s="4">
        <f>Capacity+[0]!One</f>
        <v>101</v>
      </c>
      <c r="F132" s="4">
        <f t="shared" ref="F132:F195" si="10">MIN(D132,E132)</f>
        <v>101</v>
      </c>
      <c r="G132" s="4">
        <f>IF(F132-C132&gt;' Inputs and Outputs Part A'!$D$4,[0]!One-C132,0)</f>
        <v>1</v>
      </c>
      <c r="H132" s="4">
        <f>F132*' Inputs and Outputs Part A'!$D$5-'Model Part A'!G132*' Inputs and Outputs Part A'!$D$6</f>
        <v>3940</v>
      </c>
      <c r="K132" s="4" t="str">
        <f>'Flight Data'!$A130</f>
        <v>G129</v>
      </c>
      <c r="L132" s="4">
        <f>'Flight Data'!$B130</f>
        <v>0</v>
      </c>
      <c r="M132" s="4">
        <f>'Flight Data'!$C130</f>
        <v>106</v>
      </c>
      <c r="N132" s="4">
        <f>' Inputs and Outputs Part A'!$D$4+' Inputs and Outputs Part A'!$D$12</f>
        <v>102</v>
      </c>
      <c r="O132" s="4">
        <f t="shared" ref="O132:O195" si="11">MIN(M132,N132)</f>
        <v>102</v>
      </c>
      <c r="P132" s="4">
        <f>IF(O132-L132&gt;' Inputs and Outputs Part A'!$D$4,[0]!Two-L132,0)</f>
        <v>2</v>
      </c>
      <c r="Q132" s="4">
        <f>O132*' Inputs and Outputs Part A'!$D$5-'Model Part A'!P132*' Inputs and Outputs Part A'!$D$6</f>
        <v>3880</v>
      </c>
      <c r="S132" s="4" t="str">
        <f>'Flight Data'!$A130</f>
        <v>G129</v>
      </c>
      <c r="T132" s="4">
        <f>'Flight Data'!$B130</f>
        <v>0</v>
      </c>
      <c r="U132" s="4">
        <f>'Flight Data'!$C130</f>
        <v>106</v>
      </c>
      <c r="V132" s="4">
        <f>' Inputs and Outputs Part A'!$D$4+[0]!Three</f>
        <v>103</v>
      </c>
      <c r="W132" s="4">
        <f t="shared" ref="W132:W195" si="12">MIN(U132,V132)</f>
        <v>103</v>
      </c>
      <c r="X132" s="4">
        <f>IF(W132-T132&gt;' Inputs and Outputs Part A'!$D$4,[0]!Three-T132,0)</f>
        <v>3</v>
      </c>
      <c r="Y132" s="4">
        <f>W132*' Inputs and Outputs Part A'!$D$5-'Model Part A'!X132*' Inputs and Outputs Part A'!$D$6</f>
        <v>3820</v>
      </c>
      <c r="AA132" s="4" t="str">
        <f>'Flight Data'!$A130</f>
        <v>G129</v>
      </c>
      <c r="AB132" s="4">
        <f>'Flight Data'!$B130</f>
        <v>0</v>
      </c>
      <c r="AC132" s="4">
        <f>'Flight Data'!$C130</f>
        <v>106</v>
      </c>
      <c r="AD132" s="4">
        <f>' Inputs and Outputs Part A'!$D$4+[0]!Four</f>
        <v>104</v>
      </c>
      <c r="AE132" s="4">
        <f t="shared" ref="AE132:AE195" si="13">MIN(AC132,AD132)</f>
        <v>104</v>
      </c>
      <c r="AF132" s="4">
        <f>IF(AE132-AB132&gt;' Inputs and Outputs Part A'!$D$4,[0]!Four-AB132,0)</f>
        <v>4</v>
      </c>
      <c r="AG132" s="4">
        <f>AE132*' Inputs and Outputs Part A'!$D$5-'Model Part A'!AF132*' Inputs and Outputs Part A'!$D$6</f>
        <v>3760</v>
      </c>
      <c r="AI132" s="4" t="str">
        <f>'Flight Data'!$A130</f>
        <v>G129</v>
      </c>
      <c r="AJ132" s="4">
        <f>'Flight Data'!$B130</f>
        <v>0</v>
      </c>
      <c r="AK132" s="4">
        <f>'Flight Data'!$C130</f>
        <v>106</v>
      </c>
      <c r="AL132" s="4">
        <f>' Inputs and Outputs Part A'!$D$4+[0]!Five</f>
        <v>105</v>
      </c>
      <c r="AM132" s="4">
        <f t="shared" ref="AM132:AM195" si="14">MIN(AK132,AL132)</f>
        <v>105</v>
      </c>
      <c r="AN132" s="4">
        <f>IF(AM132-AJ132&gt;' Inputs and Outputs Part A'!$D$4,[0]!Five-AJ132,0)</f>
        <v>5</v>
      </c>
      <c r="AO132" s="4">
        <f>AM132*' Inputs and Outputs Part A'!$D$5-'Model Part A'!AN132*' Inputs and Outputs Part A'!$D$6</f>
        <v>3700</v>
      </c>
    </row>
    <row r="133" spans="2:41" x14ac:dyDescent="0.2">
      <c r="B133" s="4" t="str">
        <f>'Flight Data'!$A131</f>
        <v>G130</v>
      </c>
      <c r="C133" s="4">
        <f>'Flight Data'!$B131</f>
        <v>1</v>
      </c>
      <c r="D133" s="4">
        <f>'Flight Data'!$C131</f>
        <v>102</v>
      </c>
      <c r="E133" s="4">
        <f>Capacity+[0]!One</f>
        <v>101</v>
      </c>
      <c r="F133" s="4">
        <f t="shared" si="10"/>
        <v>101</v>
      </c>
      <c r="G133" s="4">
        <f>IF(F133-C133&gt;' Inputs and Outputs Part A'!$D$4,[0]!One-C133,0)</f>
        <v>0</v>
      </c>
      <c r="H133" s="4">
        <f>F133*' Inputs and Outputs Part A'!$D$5-'Model Part A'!G133*' Inputs and Outputs Part A'!$D$6</f>
        <v>4040</v>
      </c>
      <c r="K133" s="4" t="str">
        <f>'Flight Data'!$A131</f>
        <v>G130</v>
      </c>
      <c r="L133" s="4">
        <f>'Flight Data'!$B131</f>
        <v>1</v>
      </c>
      <c r="M133" s="4">
        <f>'Flight Data'!$C131</f>
        <v>102</v>
      </c>
      <c r="N133" s="4">
        <f>' Inputs and Outputs Part A'!$D$4+' Inputs and Outputs Part A'!$D$12</f>
        <v>102</v>
      </c>
      <c r="O133" s="4">
        <f t="shared" si="11"/>
        <v>102</v>
      </c>
      <c r="P133" s="4">
        <f>IF(O133-L133&gt;' Inputs and Outputs Part A'!$D$4,[0]!Two-L133,0)</f>
        <v>1</v>
      </c>
      <c r="Q133" s="4">
        <f>O133*' Inputs and Outputs Part A'!$D$5-'Model Part A'!P133*' Inputs and Outputs Part A'!$D$6</f>
        <v>3980</v>
      </c>
      <c r="S133" s="4" t="str">
        <f>'Flight Data'!$A131</f>
        <v>G130</v>
      </c>
      <c r="T133" s="4">
        <f>'Flight Data'!$B131</f>
        <v>1</v>
      </c>
      <c r="U133" s="4">
        <f>'Flight Data'!$C131</f>
        <v>102</v>
      </c>
      <c r="V133" s="4">
        <f>' Inputs and Outputs Part A'!$D$4+[0]!Three</f>
        <v>103</v>
      </c>
      <c r="W133" s="4">
        <f t="shared" si="12"/>
        <v>102</v>
      </c>
      <c r="X133" s="4">
        <f>IF(W133-T133&gt;' Inputs and Outputs Part A'!$D$4,[0]!Three-T133,0)</f>
        <v>2</v>
      </c>
      <c r="Y133" s="4">
        <f>W133*' Inputs and Outputs Part A'!$D$5-'Model Part A'!X133*' Inputs and Outputs Part A'!$D$6</f>
        <v>3880</v>
      </c>
      <c r="AA133" s="4" t="str">
        <f>'Flight Data'!$A131</f>
        <v>G130</v>
      </c>
      <c r="AB133" s="4">
        <f>'Flight Data'!$B131</f>
        <v>1</v>
      </c>
      <c r="AC133" s="4">
        <f>'Flight Data'!$C131</f>
        <v>102</v>
      </c>
      <c r="AD133" s="4">
        <f>' Inputs and Outputs Part A'!$D$4+[0]!Four</f>
        <v>104</v>
      </c>
      <c r="AE133" s="4">
        <f t="shared" si="13"/>
        <v>102</v>
      </c>
      <c r="AF133" s="4">
        <f>IF(AE133-AB133&gt;' Inputs and Outputs Part A'!$D$4,[0]!Four-AB133,0)</f>
        <v>3</v>
      </c>
      <c r="AG133" s="4">
        <f>AE133*' Inputs and Outputs Part A'!$D$5-'Model Part A'!AF133*' Inputs and Outputs Part A'!$D$6</f>
        <v>3780</v>
      </c>
      <c r="AI133" s="4" t="str">
        <f>'Flight Data'!$A131</f>
        <v>G130</v>
      </c>
      <c r="AJ133" s="4">
        <f>'Flight Data'!$B131</f>
        <v>1</v>
      </c>
      <c r="AK133" s="4">
        <f>'Flight Data'!$C131</f>
        <v>102</v>
      </c>
      <c r="AL133" s="4">
        <f>' Inputs and Outputs Part A'!$D$4+[0]!Five</f>
        <v>105</v>
      </c>
      <c r="AM133" s="4">
        <f t="shared" si="14"/>
        <v>102</v>
      </c>
      <c r="AN133" s="4">
        <f>IF(AM133-AJ133&gt;' Inputs and Outputs Part A'!$D$4,[0]!Five-AJ133,0)</f>
        <v>4</v>
      </c>
      <c r="AO133" s="4">
        <f>AM133*' Inputs and Outputs Part A'!$D$5-'Model Part A'!AN133*' Inputs and Outputs Part A'!$D$6</f>
        <v>3680</v>
      </c>
    </row>
    <row r="134" spans="2:41" x14ac:dyDescent="0.2">
      <c r="B134" s="4" t="str">
        <f>'Flight Data'!$A132</f>
        <v>G131</v>
      </c>
      <c r="C134" s="4">
        <f>'Flight Data'!$B132</f>
        <v>5</v>
      </c>
      <c r="D134" s="4">
        <f>'Flight Data'!$C132</f>
        <v>112</v>
      </c>
      <c r="E134" s="4">
        <f>Capacity+[0]!One</f>
        <v>101</v>
      </c>
      <c r="F134" s="4">
        <f t="shared" si="10"/>
        <v>101</v>
      </c>
      <c r="G134" s="4">
        <f>IF(F134-C134&gt;' Inputs and Outputs Part A'!$D$4,[0]!One-C134,0)</f>
        <v>0</v>
      </c>
      <c r="H134" s="4">
        <f>F134*' Inputs and Outputs Part A'!$D$5-'Model Part A'!G134*' Inputs and Outputs Part A'!$D$6</f>
        <v>4040</v>
      </c>
      <c r="K134" s="4" t="str">
        <f>'Flight Data'!$A132</f>
        <v>G131</v>
      </c>
      <c r="L134" s="4">
        <f>'Flight Data'!$B132</f>
        <v>5</v>
      </c>
      <c r="M134" s="4">
        <f>'Flight Data'!$C132</f>
        <v>112</v>
      </c>
      <c r="N134" s="4">
        <f>' Inputs and Outputs Part A'!$D$4+' Inputs and Outputs Part A'!$D$12</f>
        <v>102</v>
      </c>
      <c r="O134" s="4">
        <f t="shared" si="11"/>
        <v>102</v>
      </c>
      <c r="P134" s="4">
        <f>IF(O134-L134&gt;' Inputs and Outputs Part A'!$D$4,[0]!Two-L134,0)</f>
        <v>0</v>
      </c>
      <c r="Q134" s="4">
        <f>O134*' Inputs and Outputs Part A'!$D$5-'Model Part A'!P134*' Inputs and Outputs Part A'!$D$6</f>
        <v>4080</v>
      </c>
      <c r="S134" s="4" t="str">
        <f>'Flight Data'!$A132</f>
        <v>G131</v>
      </c>
      <c r="T134" s="4">
        <f>'Flight Data'!$B132</f>
        <v>5</v>
      </c>
      <c r="U134" s="4">
        <f>'Flight Data'!$C132</f>
        <v>112</v>
      </c>
      <c r="V134" s="4">
        <f>' Inputs and Outputs Part A'!$D$4+[0]!Three</f>
        <v>103</v>
      </c>
      <c r="W134" s="4">
        <f t="shared" si="12"/>
        <v>103</v>
      </c>
      <c r="X134" s="4">
        <f>IF(W134-T134&gt;' Inputs and Outputs Part A'!$D$4,[0]!Three-T134,0)</f>
        <v>0</v>
      </c>
      <c r="Y134" s="4">
        <f>W134*' Inputs and Outputs Part A'!$D$5-'Model Part A'!X134*' Inputs and Outputs Part A'!$D$6</f>
        <v>4120</v>
      </c>
      <c r="AA134" s="4" t="str">
        <f>'Flight Data'!$A132</f>
        <v>G131</v>
      </c>
      <c r="AB134" s="4">
        <f>'Flight Data'!$B132</f>
        <v>5</v>
      </c>
      <c r="AC134" s="4">
        <f>'Flight Data'!$C132</f>
        <v>112</v>
      </c>
      <c r="AD134" s="4">
        <f>' Inputs and Outputs Part A'!$D$4+[0]!Four</f>
        <v>104</v>
      </c>
      <c r="AE134" s="4">
        <f t="shared" si="13"/>
        <v>104</v>
      </c>
      <c r="AF134" s="4">
        <f>IF(AE134-AB134&gt;' Inputs and Outputs Part A'!$D$4,[0]!Four-AB134,0)</f>
        <v>0</v>
      </c>
      <c r="AG134" s="4">
        <f>AE134*' Inputs and Outputs Part A'!$D$5-'Model Part A'!AF134*' Inputs and Outputs Part A'!$D$6</f>
        <v>4160</v>
      </c>
      <c r="AI134" s="4" t="str">
        <f>'Flight Data'!$A132</f>
        <v>G131</v>
      </c>
      <c r="AJ134" s="4">
        <f>'Flight Data'!$B132</f>
        <v>5</v>
      </c>
      <c r="AK134" s="4">
        <f>'Flight Data'!$C132</f>
        <v>112</v>
      </c>
      <c r="AL134" s="4">
        <f>' Inputs and Outputs Part A'!$D$4+[0]!Five</f>
        <v>105</v>
      </c>
      <c r="AM134" s="4">
        <f t="shared" si="14"/>
        <v>105</v>
      </c>
      <c r="AN134" s="4">
        <f>IF(AM134-AJ134&gt;' Inputs and Outputs Part A'!$D$4,[0]!Five-AJ134,0)</f>
        <v>0</v>
      </c>
      <c r="AO134" s="4">
        <f>AM134*' Inputs and Outputs Part A'!$D$5-'Model Part A'!AN134*' Inputs and Outputs Part A'!$D$6</f>
        <v>4200</v>
      </c>
    </row>
    <row r="135" spans="2:41" x14ac:dyDescent="0.2">
      <c r="B135" s="4" t="str">
        <f>'Flight Data'!$A133</f>
        <v>G132</v>
      </c>
      <c r="C135" s="4">
        <f>'Flight Data'!$B133</f>
        <v>2</v>
      </c>
      <c r="D135" s="4">
        <f>'Flight Data'!$C133</f>
        <v>113</v>
      </c>
      <c r="E135" s="4">
        <f>Capacity+[0]!One</f>
        <v>101</v>
      </c>
      <c r="F135" s="4">
        <f t="shared" si="10"/>
        <v>101</v>
      </c>
      <c r="G135" s="4">
        <f>IF(F135-C135&gt;' Inputs and Outputs Part A'!$D$4,[0]!One-C135,0)</f>
        <v>0</v>
      </c>
      <c r="H135" s="4">
        <f>F135*' Inputs and Outputs Part A'!$D$5-'Model Part A'!G135*' Inputs and Outputs Part A'!$D$6</f>
        <v>4040</v>
      </c>
      <c r="K135" s="4" t="str">
        <f>'Flight Data'!$A133</f>
        <v>G132</v>
      </c>
      <c r="L135" s="4">
        <f>'Flight Data'!$B133</f>
        <v>2</v>
      </c>
      <c r="M135" s="4">
        <f>'Flight Data'!$C133</f>
        <v>113</v>
      </c>
      <c r="N135" s="4">
        <f>' Inputs and Outputs Part A'!$D$4+' Inputs and Outputs Part A'!$D$12</f>
        <v>102</v>
      </c>
      <c r="O135" s="4">
        <f t="shared" si="11"/>
        <v>102</v>
      </c>
      <c r="P135" s="4">
        <f>IF(O135-L135&gt;' Inputs and Outputs Part A'!$D$4,[0]!Two-L135,0)</f>
        <v>0</v>
      </c>
      <c r="Q135" s="4">
        <f>O135*' Inputs and Outputs Part A'!$D$5-'Model Part A'!P135*' Inputs and Outputs Part A'!$D$6</f>
        <v>4080</v>
      </c>
      <c r="S135" s="4" t="str">
        <f>'Flight Data'!$A133</f>
        <v>G132</v>
      </c>
      <c r="T135" s="4">
        <f>'Flight Data'!$B133</f>
        <v>2</v>
      </c>
      <c r="U135" s="4">
        <f>'Flight Data'!$C133</f>
        <v>113</v>
      </c>
      <c r="V135" s="4">
        <f>' Inputs and Outputs Part A'!$D$4+[0]!Three</f>
        <v>103</v>
      </c>
      <c r="W135" s="4">
        <f t="shared" si="12"/>
        <v>103</v>
      </c>
      <c r="X135" s="4">
        <f>IF(W135-T135&gt;' Inputs and Outputs Part A'!$D$4,[0]!Three-T135,0)</f>
        <v>1</v>
      </c>
      <c r="Y135" s="4">
        <f>W135*' Inputs and Outputs Part A'!$D$5-'Model Part A'!X135*' Inputs and Outputs Part A'!$D$6</f>
        <v>4020</v>
      </c>
      <c r="AA135" s="4" t="str">
        <f>'Flight Data'!$A133</f>
        <v>G132</v>
      </c>
      <c r="AB135" s="4">
        <f>'Flight Data'!$B133</f>
        <v>2</v>
      </c>
      <c r="AC135" s="4">
        <f>'Flight Data'!$C133</f>
        <v>113</v>
      </c>
      <c r="AD135" s="4">
        <f>' Inputs and Outputs Part A'!$D$4+[0]!Four</f>
        <v>104</v>
      </c>
      <c r="AE135" s="4">
        <f t="shared" si="13"/>
        <v>104</v>
      </c>
      <c r="AF135" s="4">
        <f>IF(AE135-AB135&gt;' Inputs and Outputs Part A'!$D$4,[0]!Four-AB135,0)</f>
        <v>2</v>
      </c>
      <c r="AG135" s="4">
        <f>AE135*' Inputs and Outputs Part A'!$D$5-'Model Part A'!AF135*' Inputs and Outputs Part A'!$D$6</f>
        <v>3960</v>
      </c>
      <c r="AI135" s="4" t="str">
        <f>'Flight Data'!$A133</f>
        <v>G132</v>
      </c>
      <c r="AJ135" s="4">
        <f>'Flight Data'!$B133</f>
        <v>2</v>
      </c>
      <c r="AK135" s="4">
        <f>'Flight Data'!$C133</f>
        <v>113</v>
      </c>
      <c r="AL135" s="4">
        <f>' Inputs and Outputs Part A'!$D$4+[0]!Five</f>
        <v>105</v>
      </c>
      <c r="AM135" s="4">
        <f t="shared" si="14"/>
        <v>105</v>
      </c>
      <c r="AN135" s="4">
        <f>IF(AM135-AJ135&gt;' Inputs and Outputs Part A'!$D$4,[0]!Five-AJ135,0)</f>
        <v>3</v>
      </c>
      <c r="AO135" s="4">
        <f>AM135*' Inputs and Outputs Part A'!$D$5-'Model Part A'!AN135*' Inputs and Outputs Part A'!$D$6</f>
        <v>3900</v>
      </c>
    </row>
    <row r="136" spans="2:41" x14ac:dyDescent="0.2">
      <c r="B136" s="4" t="str">
        <f>'Flight Data'!$A134</f>
        <v>G133</v>
      </c>
      <c r="C136" s="4">
        <f>'Flight Data'!$B134</f>
        <v>2</v>
      </c>
      <c r="D136" s="4">
        <f>'Flight Data'!$C134</f>
        <v>110</v>
      </c>
      <c r="E136" s="4">
        <f>Capacity+[0]!One</f>
        <v>101</v>
      </c>
      <c r="F136" s="4">
        <f t="shared" si="10"/>
        <v>101</v>
      </c>
      <c r="G136" s="4">
        <f>IF(F136-C136&gt;' Inputs and Outputs Part A'!$D$4,[0]!One-C136,0)</f>
        <v>0</v>
      </c>
      <c r="H136" s="4">
        <f>F136*' Inputs and Outputs Part A'!$D$5-'Model Part A'!G136*' Inputs and Outputs Part A'!$D$6</f>
        <v>4040</v>
      </c>
      <c r="K136" s="4" t="str">
        <f>'Flight Data'!$A134</f>
        <v>G133</v>
      </c>
      <c r="L136" s="4">
        <f>'Flight Data'!$B134</f>
        <v>2</v>
      </c>
      <c r="M136" s="4">
        <f>'Flight Data'!$C134</f>
        <v>110</v>
      </c>
      <c r="N136" s="4">
        <f>' Inputs and Outputs Part A'!$D$4+' Inputs and Outputs Part A'!$D$12</f>
        <v>102</v>
      </c>
      <c r="O136" s="4">
        <f t="shared" si="11"/>
        <v>102</v>
      </c>
      <c r="P136" s="4">
        <f>IF(O136-L136&gt;' Inputs and Outputs Part A'!$D$4,[0]!Two-L136,0)</f>
        <v>0</v>
      </c>
      <c r="Q136" s="4">
        <f>O136*' Inputs and Outputs Part A'!$D$5-'Model Part A'!P136*' Inputs and Outputs Part A'!$D$6</f>
        <v>4080</v>
      </c>
      <c r="S136" s="4" t="str">
        <f>'Flight Data'!$A134</f>
        <v>G133</v>
      </c>
      <c r="T136" s="4">
        <f>'Flight Data'!$B134</f>
        <v>2</v>
      </c>
      <c r="U136" s="4">
        <f>'Flight Data'!$C134</f>
        <v>110</v>
      </c>
      <c r="V136" s="4">
        <f>' Inputs and Outputs Part A'!$D$4+[0]!Three</f>
        <v>103</v>
      </c>
      <c r="W136" s="4">
        <f t="shared" si="12"/>
        <v>103</v>
      </c>
      <c r="X136" s="4">
        <f>IF(W136-T136&gt;' Inputs and Outputs Part A'!$D$4,[0]!Three-T136,0)</f>
        <v>1</v>
      </c>
      <c r="Y136" s="4">
        <f>W136*' Inputs and Outputs Part A'!$D$5-'Model Part A'!X136*' Inputs and Outputs Part A'!$D$6</f>
        <v>4020</v>
      </c>
      <c r="AA136" s="4" t="str">
        <f>'Flight Data'!$A134</f>
        <v>G133</v>
      </c>
      <c r="AB136" s="4">
        <f>'Flight Data'!$B134</f>
        <v>2</v>
      </c>
      <c r="AC136" s="4">
        <f>'Flight Data'!$C134</f>
        <v>110</v>
      </c>
      <c r="AD136" s="4">
        <f>' Inputs and Outputs Part A'!$D$4+[0]!Four</f>
        <v>104</v>
      </c>
      <c r="AE136" s="4">
        <f t="shared" si="13"/>
        <v>104</v>
      </c>
      <c r="AF136" s="4">
        <f>IF(AE136-AB136&gt;' Inputs and Outputs Part A'!$D$4,[0]!Four-AB136,0)</f>
        <v>2</v>
      </c>
      <c r="AG136" s="4">
        <f>AE136*' Inputs and Outputs Part A'!$D$5-'Model Part A'!AF136*' Inputs and Outputs Part A'!$D$6</f>
        <v>3960</v>
      </c>
      <c r="AI136" s="4" t="str">
        <f>'Flight Data'!$A134</f>
        <v>G133</v>
      </c>
      <c r="AJ136" s="4">
        <f>'Flight Data'!$B134</f>
        <v>2</v>
      </c>
      <c r="AK136" s="4">
        <f>'Flight Data'!$C134</f>
        <v>110</v>
      </c>
      <c r="AL136" s="4">
        <f>' Inputs and Outputs Part A'!$D$4+[0]!Five</f>
        <v>105</v>
      </c>
      <c r="AM136" s="4">
        <f t="shared" si="14"/>
        <v>105</v>
      </c>
      <c r="AN136" s="4">
        <f>IF(AM136-AJ136&gt;' Inputs and Outputs Part A'!$D$4,[0]!Five-AJ136,0)</f>
        <v>3</v>
      </c>
      <c r="AO136" s="4">
        <f>AM136*' Inputs and Outputs Part A'!$D$5-'Model Part A'!AN136*' Inputs and Outputs Part A'!$D$6</f>
        <v>3900</v>
      </c>
    </row>
    <row r="137" spans="2:41" x14ac:dyDescent="0.2">
      <c r="B137" s="4" t="str">
        <f>'Flight Data'!$A135</f>
        <v>G134</v>
      </c>
      <c r="C137" s="4">
        <f>'Flight Data'!$B135</f>
        <v>5</v>
      </c>
      <c r="D137" s="4">
        <f>'Flight Data'!$C135</f>
        <v>108</v>
      </c>
      <c r="E137" s="4">
        <f>Capacity+[0]!One</f>
        <v>101</v>
      </c>
      <c r="F137" s="4">
        <f t="shared" si="10"/>
        <v>101</v>
      </c>
      <c r="G137" s="4">
        <f>IF(F137-C137&gt;' Inputs and Outputs Part A'!$D$4,[0]!One-C137,0)</f>
        <v>0</v>
      </c>
      <c r="H137" s="4">
        <f>F137*' Inputs and Outputs Part A'!$D$5-'Model Part A'!G137*' Inputs and Outputs Part A'!$D$6</f>
        <v>4040</v>
      </c>
      <c r="K137" s="4" t="str">
        <f>'Flight Data'!$A135</f>
        <v>G134</v>
      </c>
      <c r="L137" s="4">
        <f>'Flight Data'!$B135</f>
        <v>5</v>
      </c>
      <c r="M137" s="4">
        <f>'Flight Data'!$C135</f>
        <v>108</v>
      </c>
      <c r="N137" s="4">
        <f>' Inputs and Outputs Part A'!$D$4+' Inputs and Outputs Part A'!$D$12</f>
        <v>102</v>
      </c>
      <c r="O137" s="4">
        <f t="shared" si="11"/>
        <v>102</v>
      </c>
      <c r="P137" s="4">
        <f>IF(O137-L137&gt;' Inputs and Outputs Part A'!$D$4,[0]!Two-L137,0)</f>
        <v>0</v>
      </c>
      <c r="Q137" s="4">
        <f>O137*' Inputs and Outputs Part A'!$D$5-'Model Part A'!P137*' Inputs and Outputs Part A'!$D$6</f>
        <v>4080</v>
      </c>
      <c r="S137" s="4" t="str">
        <f>'Flight Data'!$A135</f>
        <v>G134</v>
      </c>
      <c r="T137" s="4">
        <f>'Flight Data'!$B135</f>
        <v>5</v>
      </c>
      <c r="U137" s="4">
        <f>'Flight Data'!$C135</f>
        <v>108</v>
      </c>
      <c r="V137" s="4">
        <f>' Inputs and Outputs Part A'!$D$4+[0]!Three</f>
        <v>103</v>
      </c>
      <c r="W137" s="4">
        <f t="shared" si="12"/>
        <v>103</v>
      </c>
      <c r="X137" s="4">
        <f>IF(W137-T137&gt;' Inputs and Outputs Part A'!$D$4,[0]!Three-T137,0)</f>
        <v>0</v>
      </c>
      <c r="Y137" s="4">
        <f>W137*' Inputs and Outputs Part A'!$D$5-'Model Part A'!X137*' Inputs and Outputs Part A'!$D$6</f>
        <v>4120</v>
      </c>
      <c r="AA137" s="4" t="str">
        <f>'Flight Data'!$A135</f>
        <v>G134</v>
      </c>
      <c r="AB137" s="4">
        <f>'Flight Data'!$B135</f>
        <v>5</v>
      </c>
      <c r="AC137" s="4">
        <f>'Flight Data'!$C135</f>
        <v>108</v>
      </c>
      <c r="AD137" s="4">
        <f>' Inputs and Outputs Part A'!$D$4+[0]!Four</f>
        <v>104</v>
      </c>
      <c r="AE137" s="4">
        <f t="shared" si="13"/>
        <v>104</v>
      </c>
      <c r="AF137" s="4">
        <f>IF(AE137-AB137&gt;' Inputs and Outputs Part A'!$D$4,[0]!Four-AB137,0)</f>
        <v>0</v>
      </c>
      <c r="AG137" s="4">
        <f>AE137*' Inputs and Outputs Part A'!$D$5-'Model Part A'!AF137*' Inputs and Outputs Part A'!$D$6</f>
        <v>4160</v>
      </c>
      <c r="AI137" s="4" t="str">
        <f>'Flight Data'!$A135</f>
        <v>G134</v>
      </c>
      <c r="AJ137" s="4">
        <f>'Flight Data'!$B135</f>
        <v>5</v>
      </c>
      <c r="AK137" s="4">
        <f>'Flight Data'!$C135</f>
        <v>108</v>
      </c>
      <c r="AL137" s="4">
        <f>' Inputs and Outputs Part A'!$D$4+[0]!Five</f>
        <v>105</v>
      </c>
      <c r="AM137" s="4">
        <f t="shared" si="14"/>
        <v>105</v>
      </c>
      <c r="AN137" s="4">
        <f>IF(AM137-AJ137&gt;' Inputs and Outputs Part A'!$D$4,[0]!Five-AJ137,0)</f>
        <v>0</v>
      </c>
      <c r="AO137" s="4">
        <f>AM137*' Inputs and Outputs Part A'!$D$5-'Model Part A'!AN137*' Inputs and Outputs Part A'!$D$6</f>
        <v>4200</v>
      </c>
    </row>
    <row r="138" spans="2:41" x14ac:dyDescent="0.2">
      <c r="B138" s="4" t="str">
        <f>'Flight Data'!$A136</f>
        <v>G135</v>
      </c>
      <c r="C138" s="4">
        <f>'Flight Data'!$B136</f>
        <v>3</v>
      </c>
      <c r="D138" s="4">
        <f>'Flight Data'!$C136</f>
        <v>111</v>
      </c>
      <c r="E138" s="4">
        <f>Capacity+[0]!One</f>
        <v>101</v>
      </c>
      <c r="F138" s="4">
        <f t="shared" si="10"/>
        <v>101</v>
      </c>
      <c r="G138" s="4">
        <f>IF(F138-C138&gt;' Inputs and Outputs Part A'!$D$4,[0]!One-C138,0)</f>
        <v>0</v>
      </c>
      <c r="H138" s="4">
        <f>F138*' Inputs and Outputs Part A'!$D$5-'Model Part A'!G138*' Inputs and Outputs Part A'!$D$6</f>
        <v>4040</v>
      </c>
      <c r="K138" s="4" t="str">
        <f>'Flight Data'!$A136</f>
        <v>G135</v>
      </c>
      <c r="L138" s="4">
        <f>'Flight Data'!$B136</f>
        <v>3</v>
      </c>
      <c r="M138" s="4">
        <f>'Flight Data'!$C136</f>
        <v>111</v>
      </c>
      <c r="N138" s="4">
        <f>' Inputs and Outputs Part A'!$D$4+' Inputs and Outputs Part A'!$D$12</f>
        <v>102</v>
      </c>
      <c r="O138" s="4">
        <f t="shared" si="11"/>
        <v>102</v>
      </c>
      <c r="P138" s="4">
        <f>IF(O138-L138&gt;' Inputs and Outputs Part A'!$D$4,[0]!Two-L138,0)</f>
        <v>0</v>
      </c>
      <c r="Q138" s="4">
        <f>O138*' Inputs and Outputs Part A'!$D$5-'Model Part A'!P138*' Inputs and Outputs Part A'!$D$6</f>
        <v>4080</v>
      </c>
      <c r="S138" s="4" t="str">
        <f>'Flight Data'!$A136</f>
        <v>G135</v>
      </c>
      <c r="T138" s="4">
        <f>'Flight Data'!$B136</f>
        <v>3</v>
      </c>
      <c r="U138" s="4">
        <f>'Flight Data'!$C136</f>
        <v>111</v>
      </c>
      <c r="V138" s="4">
        <f>' Inputs and Outputs Part A'!$D$4+[0]!Three</f>
        <v>103</v>
      </c>
      <c r="W138" s="4">
        <f t="shared" si="12"/>
        <v>103</v>
      </c>
      <c r="X138" s="4">
        <f>IF(W138-T138&gt;' Inputs and Outputs Part A'!$D$4,[0]!Three-T138,0)</f>
        <v>0</v>
      </c>
      <c r="Y138" s="4">
        <f>W138*' Inputs and Outputs Part A'!$D$5-'Model Part A'!X138*' Inputs and Outputs Part A'!$D$6</f>
        <v>4120</v>
      </c>
      <c r="AA138" s="4" t="str">
        <f>'Flight Data'!$A136</f>
        <v>G135</v>
      </c>
      <c r="AB138" s="4">
        <f>'Flight Data'!$B136</f>
        <v>3</v>
      </c>
      <c r="AC138" s="4">
        <f>'Flight Data'!$C136</f>
        <v>111</v>
      </c>
      <c r="AD138" s="4">
        <f>' Inputs and Outputs Part A'!$D$4+[0]!Four</f>
        <v>104</v>
      </c>
      <c r="AE138" s="4">
        <f t="shared" si="13"/>
        <v>104</v>
      </c>
      <c r="AF138" s="4">
        <f>IF(AE138-AB138&gt;' Inputs and Outputs Part A'!$D$4,[0]!Four-AB138,0)</f>
        <v>1</v>
      </c>
      <c r="AG138" s="4">
        <f>AE138*' Inputs and Outputs Part A'!$D$5-'Model Part A'!AF138*' Inputs and Outputs Part A'!$D$6</f>
        <v>4060</v>
      </c>
      <c r="AI138" s="4" t="str">
        <f>'Flight Data'!$A136</f>
        <v>G135</v>
      </c>
      <c r="AJ138" s="4">
        <f>'Flight Data'!$B136</f>
        <v>3</v>
      </c>
      <c r="AK138" s="4">
        <f>'Flight Data'!$C136</f>
        <v>111</v>
      </c>
      <c r="AL138" s="4">
        <f>' Inputs and Outputs Part A'!$D$4+[0]!Five</f>
        <v>105</v>
      </c>
      <c r="AM138" s="4">
        <f t="shared" si="14"/>
        <v>105</v>
      </c>
      <c r="AN138" s="4">
        <f>IF(AM138-AJ138&gt;' Inputs and Outputs Part A'!$D$4,[0]!Five-AJ138,0)</f>
        <v>2</v>
      </c>
      <c r="AO138" s="4">
        <f>AM138*' Inputs and Outputs Part A'!$D$5-'Model Part A'!AN138*' Inputs and Outputs Part A'!$D$6</f>
        <v>4000</v>
      </c>
    </row>
    <row r="139" spans="2:41" x14ac:dyDescent="0.2">
      <c r="B139" s="4" t="str">
        <f>'Flight Data'!$A137</f>
        <v>G136</v>
      </c>
      <c r="C139" s="4">
        <f>'Flight Data'!$B137</f>
        <v>4</v>
      </c>
      <c r="D139" s="4">
        <f>'Flight Data'!$C137</f>
        <v>111</v>
      </c>
      <c r="E139" s="4">
        <f>Capacity+[0]!One</f>
        <v>101</v>
      </c>
      <c r="F139" s="4">
        <f t="shared" si="10"/>
        <v>101</v>
      </c>
      <c r="G139" s="4">
        <f>IF(F139-C139&gt;' Inputs and Outputs Part A'!$D$4,[0]!One-C139,0)</f>
        <v>0</v>
      </c>
      <c r="H139" s="4">
        <f>F139*' Inputs and Outputs Part A'!$D$5-'Model Part A'!G139*' Inputs and Outputs Part A'!$D$6</f>
        <v>4040</v>
      </c>
      <c r="K139" s="4" t="str">
        <f>'Flight Data'!$A137</f>
        <v>G136</v>
      </c>
      <c r="L139" s="4">
        <f>'Flight Data'!$B137</f>
        <v>4</v>
      </c>
      <c r="M139" s="4">
        <f>'Flight Data'!$C137</f>
        <v>111</v>
      </c>
      <c r="N139" s="4">
        <f>' Inputs and Outputs Part A'!$D$4+' Inputs and Outputs Part A'!$D$12</f>
        <v>102</v>
      </c>
      <c r="O139" s="4">
        <f t="shared" si="11"/>
        <v>102</v>
      </c>
      <c r="P139" s="4">
        <f>IF(O139-L139&gt;' Inputs and Outputs Part A'!$D$4,[0]!Two-L139,0)</f>
        <v>0</v>
      </c>
      <c r="Q139" s="4">
        <f>O139*' Inputs and Outputs Part A'!$D$5-'Model Part A'!P139*' Inputs and Outputs Part A'!$D$6</f>
        <v>4080</v>
      </c>
      <c r="S139" s="4" t="str">
        <f>'Flight Data'!$A137</f>
        <v>G136</v>
      </c>
      <c r="T139" s="4">
        <f>'Flight Data'!$B137</f>
        <v>4</v>
      </c>
      <c r="U139" s="4">
        <f>'Flight Data'!$C137</f>
        <v>111</v>
      </c>
      <c r="V139" s="4">
        <f>' Inputs and Outputs Part A'!$D$4+[0]!Three</f>
        <v>103</v>
      </c>
      <c r="W139" s="4">
        <f t="shared" si="12"/>
        <v>103</v>
      </c>
      <c r="X139" s="4">
        <f>IF(W139-T139&gt;' Inputs and Outputs Part A'!$D$4,[0]!Three-T139,0)</f>
        <v>0</v>
      </c>
      <c r="Y139" s="4">
        <f>W139*' Inputs and Outputs Part A'!$D$5-'Model Part A'!X139*' Inputs and Outputs Part A'!$D$6</f>
        <v>4120</v>
      </c>
      <c r="AA139" s="4" t="str">
        <f>'Flight Data'!$A137</f>
        <v>G136</v>
      </c>
      <c r="AB139" s="4">
        <f>'Flight Data'!$B137</f>
        <v>4</v>
      </c>
      <c r="AC139" s="4">
        <f>'Flight Data'!$C137</f>
        <v>111</v>
      </c>
      <c r="AD139" s="4">
        <f>' Inputs and Outputs Part A'!$D$4+[0]!Four</f>
        <v>104</v>
      </c>
      <c r="AE139" s="4">
        <f t="shared" si="13"/>
        <v>104</v>
      </c>
      <c r="AF139" s="4">
        <f>IF(AE139-AB139&gt;' Inputs and Outputs Part A'!$D$4,[0]!Four-AB139,0)</f>
        <v>0</v>
      </c>
      <c r="AG139" s="4">
        <f>AE139*' Inputs and Outputs Part A'!$D$5-'Model Part A'!AF139*' Inputs and Outputs Part A'!$D$6</f>
        <v>4160</v>
      </c>
      <c r="AI139" s="4" t="str">
        <f>'Flight Data'!$A137</f>
        <v>G136</v>
      </c>
      <c r="AJ139" s="4">
        <f>'Flight Data'!$B137</f>
        <v>4</v>
      </c>
      <c r="AK139" s="4">
        <f>'Flight Data'!$C137</f>
        <v>111</v>
      </c>
      <c r="AL139" s="4">
        <f>' Inputs and Outputs Part A'!$D$4+[0]!Five</f>
        <v>105</v>
      </c>
      <c r="AM139" s="4">
        <f t="shared" si="14"/>
        <v>105</v>
      </c>
      <c r="AN139" s="4">
        <f>IF(AM139-AJ139&gt;' Inputs and Outputs Part A'!$D$4,[0]!Five-AJ139,0)</f>
        <v>1</v>
      </c>
      <c r="AO139" s="4">
        <f>AM139*' Inputs and Outputs Part A'!$D$5-'Model Part A'!AN139*' Inputs and Outputs Part A'!$D$6</f>
        <v>4100</v>
      </c>
    </row>
    <row r="140" spans="2:41" x14ac:dyDescent="0.2">
      <c r="B140" s="4" t="str">
        <f>'Flight Data'!$A138</f>
        <v>G137</v>
      </c>
      <c r="C140" s="4">
        <f>'Flight Data'!$B138</f>
        <v>1</v>
      </c>
      <c r="D140" s="4">
        <f>'Flight Data'!$C138</f>
        <v>105</v>
      </c>
      <c r="E140" s="4">
        <f>Capacity+[0]!One</f>
        <v>101</v>
      </c>
      <c r="F140" s="4">
        <f t="shared" si="10"/>
        <v>101</v>
      </c>
      <c r="G140" s="4">
        <f>IF(F140-C140&gt;' Inputs and Outputs Part A'!$D$4,[0]!One-C140,0)</f>
        <v>0</v>
      </c>
      <c r="H140" s="4">
        <f>F140*' Inputs and Outputs Part A'!$D$5-'Model Part A'!G140*' Inputs and Outputs Part A'!$D$6</f>
        <v>4040</v>
      </c>
      <c r="K140" s="4" t="str">
        <f>'Flight Data'!$A138</f>
        <v>G137</v>
      </c>
      <c r="L140" s="4">
        <f>'Flight Data'!$B138</f>
        <v>1</v>
      </c>
      <c r="M140" s="4">
        <f>'Flight Data'!$C138</f>
        <v>105</v>
      </c>
      <c r="N140" s="4">
        <f>' Inputs and Outputs Part A'!$D$4+' Inputs and Outputs Part A'!$D$12</f>
        <v>102</v>
      </c>
      <c r="O140" s="4">
        <f t="shared" si="11"/>
        <v>102</v>
      </c>
      <c r="P140" s="4">
        <f>IF(O140-L140&gt;' Inputs and Outputs Part A'!$D$4,[0]!Two-L140,0)</f>
        <v>1</v>
      </c>
      <c r="Q140" s="4">
        <f>O140*' Inputs and Outputs Part A'!$D$5-'Model Part A'!P140*' Inputs and Outputs Part A'!$D$6</f>
        <v>3980</v>
      </c>
      <c r="S140" s="4" t="str">
        <f>'Flight Data'!$A138</f>
        <v>G137</v>
      </c>
      <c r="T140" s="4">
        <f>'Flight Data'!$B138</f>
        <v>1</v>
      </c>
      <c r="U140" s="4">
        <f>'Flight Data'!$C138</f>
        <v>105</v>
      </c>
      <c r="V140" s="4">
        <f>' Inputs and Outputs Part A'!$D$4+[0]!Three</f>
        <v>103</v>
      </c>
      <c r="W140" s="4">
        <f t="shared" si="12"/>
        <v>103</v>
      </c>
      <c r="X140" s="4">
        <f>IF(W140-T140&gt;' Inputs and Outputs Part A'!$D$4,[0]!Three-T140,0)</f>
        <v>2</v>
      </c>
      <c r="Y140" s="4">
        <f>W140*' Inputs and Outputs Part A'!$D$5-'Model Part A'!X140*' Inputs and Outputs Part A'!$D$6</f>
        <v>3920</v>
      </c>
      <c r="AA140" s="4" t="str">
        <f>'Flight Data'!$A138</f>
        <v>G137</v>
      </c>
      <c r="AB140" s="4">
        <f>'Flight Data'!$B138</f>
        <v>1</v>
      </c>
      <c r="AC140" s="4">
        <f>'Flight Data'!$C138</f>
        <v>105</v>
      </c>
      <c r="AD140" s="4">
        <f>' Inputs and Outputs Part A'!$D$4+[0]!Four</f>
        <v>104</v>
      </c>
      <c r="AE140" s="4">
        <f t="shared" si="13"/>
        <v>104</v>
      </c>
      <c r="AF140" s="4">
        <f>IF(AE140-AB140&gt;' Inputs and Outputs Part A'!$D$4,[0]!Four-AB140,0)</f>
        <v>3</v>
      </c>
      <c r="AG140" s="4">
        <f>AE140*' Inputs and Outputs Part A'!$D$5-'Model Part A'!AF140*' Inputs and Outputs Part A'!$D$6</f>
        <v>3860</v>
      </c>
      <c r="AI140" s="4" t="str">
        <f>'Flight Data'!$A138</f>
        <v>G137</v>
      </c>
      <c r="AJ140" s="4">
        <f>'Flight Data'!$B138</f>
        <v>1</v>
      </c>
      <c r="AK140" s="4">
        <f>'Flight Data'!$C138</f>
        <v>105</v>
      </c>
      <c r="AL140" s="4">
        <f>' Inputs and Outputs Part A'!$D$4+[0]!Five</f>
        <v>105</v>
      </c>
      <c r="AM140" s="4">
        <f t="shared" si="14"/>
        <v>105</v>
      </c>
      <c r="AN140" s="4">
        <f>IF(AM140-AJ140&gt;' Inputs and Outputs Part A'!$D$4,[0]!Five-AJ140,0)</f>
        <v>4</v>
      </c>
      <c r="AO140" s="4">
        <f>AM140*' Inputs and Outputs Part A'!$D$5-'Model Part A'!AN140*' Inputs and Outputs Part A'!$D$6</f>
        <v>3800</v>
      </c>
    </row>
    <row r="141" spans="2:41" x14ac:dyDescent="0.2">
      <c r="B141" s="4" t="str">
        <f>'Flight Data'!$A139</f>
        <v>G138</v>
      </c>
      <c r="C141" s="4">
        <f>'Flight Data'!$B139</f>
        <v>0</v>
      </c>
      <c r="D141" s="4">
        <f>'Flight Data'!$C139</f>
        <v>108</v>
      </c>
      <c r="E141" s="4">
        <f>Capacity+[0]!One</f>
        <v>101</v>
      </c>
      <c r="F141" s="4">
        <f t="shared" si="10"/>
        <v>101</v>
      </c>
      <c r="G141" s="4">
        <f>IF(F141-C141&gt;' Inputs and Outputs Part A'!$D$4,[0]!One-C141,0)</f>
        <v>1</v>
      </c>
      <c r="H141" s="4">
        <f>F141*' Inputs and Outputs Part A'!$D$5-'Model Part A'!G141*' Inputs and Outputs Part A'!$D$6</f>
        <v>3940</v>
      </c>
      <c r="K141" s="4" t="str">
        <f>'Flight Data'!$A139</f>
        <v>G138</v>
      </c>
      <c r="L141" s="4">
        <f>'Flight Data'!$B139</f>
        <v>0</v>
      </c>
      <c r="M141" s="4">
        <f>'Flight Data'!$C139</f>
        <v>108</v>
      </c>
      <c r="N141" s="4">
        <f>' Inputs and Outputs Part A'!$D$4+' Inputs and Outputs Part A'!$D$12</f>
        <v>102</v>
      </c>
      <c r="O141" s="4">
        <f t="shared" si="11"/>
        <v>102</v>
      </c>
      <c r="P141" s="4">
        <f>IF(O141-L141&gt;' Inputs and Outputs Part A'!$D$4,[0]!Two-L141,0)</f>
        <v>2</v>
      </c>
      <c r="Q141" s="4">
        <f>O141*' Inputs and Outputs Part A'!$D$5-'Model Part A'!P141*' Inputs and Outputs Part A'!$D$6</f>
        <v>3880</v>
      </c>
      <c r="S141" s="4" t="str">
        <f>'Flight Data'!$A139</f>
        <v>G138</v>
      </c>
      <c r="T141" s="4">
        <f>'Flight Data'!$B139</f>
        <v>0</v>
      </c>
      <c r="U141" s="4">
        <f>'Flight Data'!$C139</f>
        <v>108</v>
      </c>
      <c r="V141" s="4">
        <f>' Inputs and Outputs Part A'!$D$4+[0]!Three</f>
        <v>103</v>
      </c>
      <c r="W141" s="4">
        <f t="shared" si="12"/>
        <v>103</v>
      </c>
      <c r="X141" s="4">
        <f>IF(W141-T141&gt;' Inputs and Outputs Part A'!$D$4,[0]!Three-T141,0)</f>
        <v>3</v>
      </c>
      <c r="Y141" s="4">
        <f>W141*' Inputs and Outputs Part A'!$D$5-'Model Part A'!X141*' Inputs and Outputs Part A'!$D$6</f>
        <v>3820</v>
      </c>
      <c r="AA141" s="4" t="str">
        <f>'Flight Data'!$A139</f>
        <v>G138</v>
      </c>
      <c r="AB141" s="4">
        <f>'Flight Data'!$B139</f>
        <v>0</v>
      </c>
      <c r="AC141" s="4">
        <f>'Flight Data'!$C139</f>
        <v>108</v>
      </c>
      <c r="AD141" s="4">
        <f>' Inputs and Outputs Part A'!$D$4+[0]!Four</f>
        <v>104</v>
      </c>
      <c r="AE141" s="4">
        <f t="shared" si="13"/>
        <v>104</v>
      </c>
      <c r="AF141" s="4">
        <f>IF(AE141-AB141&gt;' Inputs and Outputs Part A'!$D$4,[0]!Four-AB141,0)</f>
        <v>4</v>
      </c>
      <c r="AG141" s="4">
        <f>AE141*' Inputs and Outputs Part A'!$D$5-'Model Part A'!AF141*' Inputs and Outputs Part A'!$D$6</f>
        <v>3760</v>
      </c>
      <c r="AI141" s="4" t="str">
        <f>'Flight Data'!$A139</f>
        <v>G138</v>
      </c>
      <c r="AJ141" s="4">
        <f>'Flight Data'!$B139</f>
        <v>0</v>
      </c>
      <c r="AK141" s="4">
        <f>'Flight Data'!$C139</f>
        <v>108</v>
      </c>
      <c r="AL141" s="4">
        <f>' Inputs and Outputs Part A'!$D$4+[0]!Five</f>
        <v>105</v>
      </c>
      <c r="AM141" s="4">
        <f t="shared" si="14"/>
        <v>105</v>
      </c>
      <c r="AN141" s="4">
        <f>IF(AM141-AJ141&gt;' Inputs and Outputs Part A'!$D$4,[0]!Five-AJ141,0)</f>
        <v>5</v>
      </c>
      <c r="AO141" s="4">
        <f>AM141*' Inputs and Outputs Part A'!$D$5-'Model Part A'!AN141*' Inputs and Outputs Part A'!$D$6</f>
        <v>3700</v>
      </c>
    </row>
    <row r="142" spans="2:41" x14ac:dyDescent="0.2">
      <c r="B142" s="4" t="str">
        <f>'Flight Data'!$A140</f>
        <v>G139</v>
      </c>
      <c r="C142" s="4">
        <f>'Flight Data'!$B140</f>
        <v>5</v>
      </c>
      <c r="D142" s="4">
        <f>'Flight Data'!$C140</f>
        <v>102</v>
      </c>
      <c r="E142" s="4">
        <f>Capacity+[0]!One</f>
        <v>101</v>
      </c>
      <c r="F142" s="4">
        <f t="shared" si="10"/>
        <v>101</v>
      </c>
      <c r="G142" s="4">
        <f>IF(F142-C142&gt;' Inputs and Outputs Part A'!$D$4,[0]!One-C142,0)</f>
        <v>0</v>
      </c>
      <c r="H142" s="4">
        <f>F142*' Inputs and Outputs Part A'!$D$5-'Model Part A'!G142*' Inputs and Outputs Part A'!$D$6</f>
        <v>4040</v>
      </c>
      <c r="K142" s="4" t="str">
        <f>'Flight Data'!$A140</f>
        <v>G139</v>
      </c>
      <c r="L142" s="4">
        <f>'Flight Data'!$B140</f>
        <v>5</v>
      </c>
      <c r="M142" s="4">
        <f>'Flight Data'!$C140</f>
        <v>102</v>
      </c>
      <c r="N142" s="4">
        <f>' Inputs and Outputs Part A'!$D$4+' Inputs and Outputs Part A'!$D$12</f>
        <v>102</v>
      </c>
      <c r="O142" s="4">
        <f t="shared" si="11"/>
        <v>102</v>
      </c>
      <c r="P142" s="4">
        <f>IF(O142-L142&gt;' Inputs and Outputs Part A'!$D$4,[0]!Two-L142,0)</f>
        <v>0</v>
      </c>
      <c r="Q142" s="4">
        <f>O142*' Inputs and Outputs Part A'!$D$5-'Model Part A'!P142*' Inputs and Outputs Part A'!$D$6</f>
        <v>4080</v>
      </c>
      <c r="S142" s="4" t="str">
        <f>'Flight Data'!$A140</f>
        <v>G139</v>
      </c>
      <c r="T142" s="4">
        <f>'Flight Data'!$B140</f>
        <v>5</v>
      </c>
      <c r="U142" s="4">
        <f>'Flight Data'!$C140</f>
        <v>102</v>
      </c>
      <c r="V142" s="4">
        <f>' Inputs and Outputs Part A'!$D$4+[0]!Three</f>
        <v>103</v>
      </c>
      <c r="W142" s="4">
        <f t="shared" si="12"/>
        <v>102</v>
      </c>
      <c r="X142" s="4">
        <f>IF(W142-T142&gt;' Inputs and Outputs Part A'!$D$4,[0]!Three-T142,0)</f>
        <v>0</v>
      </c>
      <c r="Y142" s="4">
        <f>W142*' Inputs and Outputs Part A'!$D$5-'Model Part A'!X142*' Inputs and Outputs Part A'!$D$6</f>
        <v>4080</v>
      </c>
      <c r="AA142" s="4" t="str">
        <f>'Flight Data'!$A140</f>
        <v>G139</v>
      </c>
      <c r="AB142" s="4">
        <f>'Flight Data'!$B140</f>
        <v>5</v>
      </c>
      <c r="AC142" s="4">
        <f>'Flight Data'!$C140</f>
        <v>102</v>
      </c>
      <c r="AD142" s="4">
        <f>' Inputs and Outputs Part A'!$D$4+[0]!Four</f>
        <v>104</v>
      </c>
      <c r="AE142" s="4">
        <f t="shared" si="13"/>
        <v>102</v>
      </c>
      <c r="AF142" s="4">
        <f>IF(AE142-AB142&gt;' Inputs and Outputs Part A'!$D$4,[0]!Four-AB142,0)</f>
        <v>0</v>
      </c>
      <c r="AG142" s="4">
        <f>AE142*' Inputs and Outputs Part A'!$D$5-'Model Part A'!AF142*' Inputs and Outputs Part A'!$D$6</f>
        <v>4080</v>
      </c>
      <c r="AI142" s="4" t="str">
        <f>'Flight Data'!$A140</f>
        <v>G139</v>
      </c>
      <c r="AJ142" s="4">
        <f>'Flight Data'!$B140</f>
        <v>5</v>
      </c>
      <c r="AK142" s="4">
        <f>'Flight Data'!$C140</f>
        <v>102</v>
      </c>
      <c r="AL142" s="4">
        <f>' Inputs and Outputs Part A'!$D$4+[0]!Five</f>
        <v>105</v>
      </c>
      <c r="AM142" s="4">
        <f t="shared" si="14"/>
        <v>102</v>
      </c>
      <c r="AN142" s="4">
        <f>IF(AM142-AJ142&gt;' Inputs and Outputs Part A'!$D$4,[0]!Five-AJ142,0)</f>
        <v>0</v>
      </c>
      <c r="AO142" s="4">
        <f>AM142*' Inputs and Outputs Part A'!$D$5-'Model Part A'!AN142*' Inputs and Outputs Part A'!$D$6</f>
        <v>4080</v>
      </c>
    </row>
    <row r="143" spans="2:41" x14ac:dyDescent="0.2">
      <c r="B143" s="4" t="str">
        <f>'Flight Data'!$A141</f>
        <v>G140</v>
      </c>
      <c r="C143" s="4">
        <f>'Flight Data'!$B141</f>
        <v>4</v>
      </c>
      <c r="D143" s="4">
        <f>'Flight Data'!$C141</f>
        <v>100</v>
      </c>
      <c r="E143" s="4">
        <f>Capacity+[0]!One</f>
        <v>101</v>
      </c>
      <c r="F143" s="4">
        <f t="shared" si="10"/>
        <v>100</v>
      </c>
      <c r="G143" s="4">
        <f>IF(F143-C143&gt;' Inputs and Outputs Part A'!$D$4,[0]!One-C143,0)</f>
        <v>0</v>
      </c>
      <c r="H143" s="4">
        <f>F143*' Inputs and Outputs Part A'!$D$5-'Model Part A'!G143*' Inputs and Outputs Part A'!$D$6</f>
        <v>4000</v>
      </c>
      <c r="K143" s="4" t="str">
        <f>'Flight Data'!$A141</f>
        <v>G140</v>
      </c>
      <c r="L143" s="4">
        <f>'Flight Data'!$B141</f>
        <v>4</v>
      </c>
      <c r="M143" s="4">
        <f>'Flight Data'!$C141</f>
        <v>100</v>
      </c>
      <c r="N143" s="4">
        <f>' Inputs and Outputs Part A'!$D$4+' Inputs and Outputs Part A'!$D$12</f>
        <v>102</v>
      </c>
      <c r="O143" s="4">
        <f t="shared" si="11"/>
        <v>100</v>
      </c>
      <c r="P143" s="4">
        <f>IF(O143-L143&gt;' Inputs and Outputs Part A'!$D$4,[0]!Two-L143,0)</f>
        <v>0</v>
      </c>
      <c r="Q143" s="4">
        <f>O143*' Inputs and Outputs Part A'!$D$5-'Model Part A'!P143*' Inputs and Outputs Part A'!$D$6</f>
        <v>4000</v>
      </c>
      <c r="S143" s="4" t="str">
        <f>'Flight Data'!$A141</f>
        <v>G140</v>
      </c>
      <c r="T143" s="4">
        <f>'Flight Data'!$B141</f>
        <v>4</v>
      </c>
      <c r="U143" s="4">
        <f>'Flight Data'!$C141</f>
        <v>100</v>
      </c>
      <c r="V143" s="4">
        <f>' Inputs and Outputs Part A'!$D$4+[0]!Three</f>
        <v>103</v>
      </c>
      <c r="W143" s="4">
        <f t="shared" si="12"/>
        <v>100</v>
      </c>
      <c r="X143" s="4">
        <f>IF(W143-T143&gt;' Inputs and Outputs Part A'!$D$4,[0]!Three-T143,0)</f>
        <v>0</v>
      </c>
      <c r="Y143" s="4">
        <f>W143*' Inputs and Outputs Part A'!$D$5-'Model Part A'!X143*' Inputs and Outputs Part A'!$D$6</f>
        <v>4000</v>
      </c>
      <c r="AA143" s="4" t="str">
        <f>'Flight Data'!$A141</f>
        <v>G140</v>
      </c>
      <c r="AB143" s="4">
        <f>'Flight Data'!$B141</f>
        <v>4</v>
      </c>
      <c r="AC143" s="4">
        <f>'Flight Data'!$C141</f>
        <v>100</v>
      </c>
      <c r="AD143" s="4">
        <f>' Inputs and Outputs Part A'!$D$4+[0]!Four</f>
        <v>104</v>
      </c>
      <c r="AE143" s="4">
        <f t="shared" si="13"/>
        <v>100</v>
      </c>
      <c r="AF143" s="4">
        <f>IF(AE143-AB143&gt;' Inputs and Outputs Part A'!$D$4,[0]!Four-AB143,0)</f>
        <v>0</v>
      </c>
      <c r="AG143" s="4">
        <f>AE143*' Inputs and Outputs Part A'!$D$5-'Model Part A'!AF143*' Inputs and Outputs Part A'!$D$6</f>
        <v>4000</v>
      </c>
      <c r="AI143" s="4" t="str">
        <f>'Flight Data'!$A141</f>
        <v>G140</v>
      </c>
      <c r="AJ143" s="4">
        <f>'Flight Data'!$B141</f>
        <v>4</v>
      </c>
      <c r="AK143" s="4">
        <f>'Flight Data'!$C141</f>
        <v>100</v>
      </c>
      <c r="AL143" s="4">
        <f>' Inputs and Outputs Part A'!$D$4+[0]!Five</f>
        <v>105</v>
      </c>
      <c r="AM143" s="4">
        <f t="shared" si="14"/>
        <v>100</v>
      </c>
      <c r="AN143" s="4">
        <f>IF(AM143-AJ143&gt;' Inputs and Outputs Part A'!$D$4,[0]!Five-AJ143,0)</f>
        <v>0</v>
      </c>
      <c r="AO143" s="4">
        <f>AM143*' Inputs and Outputs Part A'!$D$5-'Model Part A'!AN143*' Inputs and Outputs Part A'!$D$6</f>
        <v>4000</v>
      </c>
    </row>
    <row r="144" spans="2:41" x14ac:dyDescent="0.2">
      <c r="B144" s="4" t="str">
        <f>'Flight Data'!$A142</f>
        <v>G141</v>
      </c>
      <c r="C144" s="4">
        <f>'Flight Data'!$B142</f>
        <v>1</v>
      </c>
      <c r="D144" s="4">
        <f>'Flight Data'!$C142</f>
        <v>101</v>
      </c>
      <c r="E144" s="4">
        <f>Capacity+[0]!One</f>
        <v>101</v>
      </c>
      <c r="F144" s="4">
        <f t="shared" si="10"/>
        <v>101</v>
      </c>
      <c r="G144" s="4">
        <f>IF(F144-C144&gt;' Inputs and Outputs Part A'!$D$4,[0]!One-C144,0)</f>
        <v>0</v>
      </c>
      <c r="H144" s="4">
        <f>F144*' Inputs and Outputs Part A'!$D$5-'Model Part A'!G144*' Inputs and Outputs Part A'!$D$6</f>
        <v>4040</v>
      </c>
      <c r="K144" s="4" t="str">
        <f>'Flight Data'!$A142</f>
        <v>G141</v>
      </c>
      <c r="L144" s="4">
        <f>'Flight Data'!$B142</f>
        <v>1</v>
      </c>
      <c r="M144" s="4">
        <f>'Flight Data'!$C142</f>
        <v>101</v>
      </c>
      <c r="N144" s="4">
        <f>' Inputs and Outputs Part A'!$D$4+' Inputs and Outputs Part A'!$D$12</f>
        <v>102</v>
      </c>
      <c r="O144" s="4">
        <f t="shared" si="11"/>
        <v>101</v>
      </c>
      <c r="P144" s="4">
        <f>IF(O144-L144&gt;' Inputs and Outputs Part A'!$D$4,[0]!Two-L144,0)</f>
        <v>0</v>
      </c>
      <c r="Q144" s="4">
        <f>O144*' Inputs and Outputs Part A'!$D$5-'Model Part A'!P144*' Inputs and Outputs Part A'!$D$6</f>
        <v>4040</v>
      </c>
      <c r="S144" s="4" t="str">
        <f>'Flight Data'!$A142</f>
        <v>G141</v>
      </c>
      <c r="T144" s="4">
        <f>'Flight Data'!$B142</f>
        <v>1</v>
      </c>
      <c r="U144" s="4">
        <f>'Flight Data'!$C142</f>
        <v>101</v>
      </c>
      <c r="V144" s="4">
        <f>' Inputs and Outputs Part A'!$D$4+[0]!Three</f>
        <v>103</v>
      </c>
      <c r="W144" s="4">
        <f t="shared" si="12"/>
        <v>101</v>
      </c>
      <c r="X144" s="4">
        <f>IF(W144-T144&gt;' Inputs and Outputs Part A'!$D$4,[0]!Three-T144,0)</f>
        <v>0</v>
      </c>
      <c r="Y144" s="4">
        <f>W144*' Inputs and Outputs Part A'!$D$5-'Model Part A'!X144*' Inputs and Outputs Part A'!$D$6</f>
        <v>4040</v>
      </c>
      <c r="AA144" s="4" t="str">
        <f>'Flight Data'!$A142</f>
        <v>G141</v>
      </c>
      <c r="AB144" s="4">
        <f>'Flight Data'!$B142</f>
        <v>1</v>
      </c>
      <c r="AC144" s="4">
        <f>'Flight Data'!$C142</f>
        <v>101</v>
      </c>
      <c r="AD144" s="4">
        <f>' Inputs and Outputs Part A'!$D$4+[0]!Four</f>
        <v>104</v>
      </c>
      <c r="AE144" s="4">
        <f t="shared" si="13"/>
        <v>101</v>
      </c>
      <c r="AF144" s="4">
        <f>IF(AE144-AB144&gt;' Inputs and Outputs Part A'!$D$4,[0]!Four-AB144,0)</f>
        <v>0</v>
      </c>
      <c r="AG144" s="4">
        <f>AE144*' Inputs and Outputs Part A'!$D$5-'Model Part A'!AF144*' Inputs and Outputs Part A'!$D$6</f>
        <v>4040</v>
      </c>
      <c r="AI144" s="4" t="str">
        <f>'Flight Data'!$A142</f>
        <v>G141</v>
      </c>
      <c r="AJ144" s="4">
        <f>'Flight Data'!$B142</f>
        <v>1</v>
      </c>
      <c r="AK144" s="4">
        <f>'Flight Data'!$C142</f>
        <v>101</v>
      </c>
      <c r="AL144" s="4">
        <f>' Inputs and Outputs Part A'!$D$4+[0]!Five</f>
        <v>105</v>
      </c>
      <c r="AM144" s="4">
        <f t="shared" si="14"/>
        <v>101</v>
      </c>
      <c r="AN144" s="4">
        <f>IF(AM144-AJ144&gt;' Inputs and Outputs Part A'!$D$4,[0]!Five-AJ144,0)</f>
        <v>0</v>
      </c>
      <c r="AO144" s="4">
        <f>AM144*' Inputs and Outputs Part A'!$D$5-'Model Part A'!AN144*' Inputs and Outputs Part A'!$D$6</f>
        <v>4040</v>
      </c>
    </row>
    <row r="145" spans="2:41" x14ac:dyDescent="0.2">
      <c r="B145" s="4" t="str">
        <f>'Flight Data'!$A143</f>
        <v>G142</v>
      </c>
      <c r="C145" s="4">
        <f>'Flight Data'!$B143</f>
        <v>4</v>
      </c>
      <c r="D145" s="4">
        <f>'Flight Data'!$C143</f>
        <v>95</v>
      </c>
      <c r="E145" s="4">
        <f>Capacity+[0]!One</f>
        <v>101</v>
      </c>
      <c r="F145" s="4">
        <f t="shared" si="10"/>
        <v>95</v>
      </c>
      <c r="G145" s="4">
        <f>IF(F145-C145&gt;' Inputs and Outputs Part A'!$D$4,[0]!One-C145,0)</f>
        <v>0</v>
      </c>
      <c r="H145" s="4">
        <f>F145*' Inputs and Outputs Part A'!$D$5-'Model Part A'!G145*' Inputs and Outputs Part A'!$D$6</f>
        <v>3800</v>
      </c>
      <c r="K145" s="4" t="str">
        <f>'Flight Data'!$A143</f>
        <v>G142</v>
      </c>
      <c r="L145" s="4">
        <f>'Flight Data'!$B143</f>
        <v>4</v>
      </c>
      <c r="M145" s="4">
        <f>'Flight Data'!$C143</f>
        <v>95</v>
      </c>
      <c r="N145" s="4">
        <f>' Inputs and Outputs Part A'!$D$4+' Inputs and Outputs Part A'!$D$12</f>
        <v>102</v>
      </c>
      <c r="O145" s="4">
        <f t="shared" si="11"/>
        <v>95</v>
      </c>
      <c r="P145" s="4">
        <f>IF(O145-L145&gt;' Inputs and Outputs Part A'!$D$4,[0]!Two-L145,0)</f>
        <v>0</v>
      </c>
      <c r="Q145" s="4">
        <f>O145*' Inputs and Outputs Part A'!$D$5-'Model Part A'!P145*' Inputs and Outputs Part A'!$D$6</f>
        <v>3800</v>
      </c>
      <c r="S145" s="4" t="str">
        <f>'Flight Data'!$A143</f>
        <v>G142</v>
      </c>
      <c r="T145" s="4">
        <f>'Flight Data'!$B143</f>
        <v>4</v>
      </c>
      <c r="U145" s="4">
        <f>'Flight Data'!$C143</f>
        <v>95</v>
      </c>
      <c r="V145" s="4">
        <f>' Inputs and Outputs Part A'!$D$4+[0]!Three</f>
        <v>103</v>
      </c>
      <c r="W145" s="4">
        <f t="shared" si="12"/>
        <v>95</v>
      </c>
      <c r="X145" s="4">
        <f>IF(W145-T145&gt;' Inputs and Outputs Part A'!$D$4,[0]!Three-T145,0)</f>
        <v>0</v>
      </c>
      <c r="Y145" s="4">
        <f>W145*' Inputs and Outputs Part A'!$D$5-'Model Part A'!X145*' Inputs and Outputs Part A'!$D$6</f>
        <v>3800</v>
      </c>
      <c r="AA145" s="4" t="str">
        <f>'Flight Data'!$A143</f>
        <v>G142</v>
      </c>
      <c r="AB145" s="4">
        <f>'Flight Data'!$B143</f>
        <v>4</v>
      </c>
      <c r="AC145" s="4">
        <f>'Flight Data'!$C143</f>
        <v>95</v>
      </c>
      <c r="AD145" s="4">
        <f>' Inputs and Outputs Part A'!$D$4+[0]!Four</f>
        <v>104</v>
      </c>
      <c r="AE145" s="4">
        <f t="shared" si="13"/>
        <v>95</v>
      </c>
      <c r="AF145" s="4">
        <f>IF(AE145-AB145&gt;' Inputs and Outputs Part A'!$D$4,[0]!Four-AB145,0)</f>
        <v>0</v>
      </c>
      <c r="AG145" s="4">
        <f>AE145*' Inputs and Outputs Part A'!$D$5-'Model Part A'!AF145*' Inputs and Outputs Part A'!$D$6</f>
        <v>3800</v>
      </c>
      <c r="AI145" s="4" t="str">
        <f>'Flight Data'!$A143</f>
        <v>G142</v>
      </c>
      <c r="AJ145" s="4">
        <f>'Flight Data'!$B143</f>
        <v>4</v>
      </c>
      <c r="AK145" s="4">
        <f>'Flight Data'!$C143</f>
        <v>95</v>
      </c>
      <c r="AL145" s="4">
        <f>' Inputs and Outputs Part A'!$D$4+[0]!Five</f>
        <v>105</v>
      </c>
      <c r="AM145" s="4">
        <f t="shared" si="14"/>
        <v>95</v>
      </c>
      <c r="AN145" s="4">
        <f>IF(AM145-AJ145&gt;' Inputs and Outputs Part A'!$D$4,[0]!Five-AJ145,0)</f>
        <v>0</v>
      </c>
      <c r="AO145" s="4">
        <f>AM145*' Inputs and Outputs Part A'!$D$5-'Model Part A'!AN145*' Inputs and Outputs Part A'!$D$6</f>
        <v>3800</v>
      </c>
    </row>
    <row r="146" spans="2:41" x14ac:dyDescent="0.2">
      <c r="B146" s="4" t="str">
        <f>'Flight Data'!$A144</f>
        <v>G143</v>
      </c>
      <c r="C146" s="4">
        <f>'Flight Data'!$B144</f>
        <v>3</v>
      </c>
      <c r="D146" s="4">
        <f>'Flight Data'!$C144</f>
        <v>99</v>
      </c>
      <c r="E146" s="4">
        <f>Capacity+[0]!One</f>
        <v>101</v>
      </c>
      <c r="F146" s="4">
        <f t="shared" si="10"/>
        <v>99</v>
      </c>
      <c r="G146" s="4">
        <f>IF(F146-C146&gt;' Inputs and Outputs Part A'!$D$4,[0]!One-C146,0)</f>
        <v>0</v>
      </c>
      <c r="H146" s="4">
        <f>F146*' Inputs and Outputs Part A'!$D$5-'Model Part A'!G146*' Inputs and Outputs Part A'!$D$6</f>
        <v>3960</v>
      </c>
      <c r="K146" s="4" t="str">
        <f>'Flight Data'!$A144</f>
        <v>G143</v>
      </c>
      <c r="L146" s="4">
        <f>'Flight Data'!$B144</f>
        <v>3</v>
      </c>
      <c r="M146" s="4">
        <f>'Flight Data'!$C144</f>
        <v>99</v>
      </c>
      <c r="N146" s="4">
        <f>' Inputs and Outputs Part A'!$D$4+' Inputs and Outputs Part A'!$D$12</f>
        <v>102</v>
      </c>
      <c r="O146" s="4">
        <f t="shared" si="11"/>
        <v>99</v>
      </c>
      <c r="P146" s="4">
        <f>IF(O146-L146&gt;' Inputs and Outputs Part A'!$D$4,[0]!Two-L146,0)</f>
        <v>0</v>
      </c>
      <c r="Q146" s="4">
        <f>O146*' Inputs and Outputs Part A'!$D$5-'Model Part A'!P146*' Inputs and Outputs Part A'!$D$6</f>
        <v>3960</v>
      </c>
      <c r="S146" s="4" t="str">
        <f>'Flight Data'!$A144</f>
        <v>G143</v>
      </c>
      <c r="T146" s="4">
        <f>'Flight Data'!$B144</f>
        <v>3</v>
      </c>
      <c r="U146" s="4">
        <f>'Flight Data'!$C144</f>
        <v>99</v>
      </c>
      <c r="V146" s="4">
        <f>' Inputs and Outputs Part A'!$D$4+[0]!Three</f>
        <v>103</v>
      </c>
      <c r="W146" s="4">
        <f t="shared" si="12"/>
        <v>99</v>
      </c>
      <c r="X146" s="4">
        <f>IF(W146-T146&gt;' Inputs and Outputs Part A'!$D$4,[0]!Three-T146,0)</f>
        <v>0</v>
      </c>
      <c r="Y146" s="4">
        <f>W146*' Inputs and Outputs Part A'!$D$5-'Model Part A'!X146*' Inputs and Outputs Part A'!$D$6</f>
        <v>3960</v>
      </c>
      <c r="AA146" s="4" t="str">
        <f>'Flight Data'!$A144</f>
        <v>G143</v>
      </c>
      <c r="AB146" s="4">
        <f>'Flight Data'!$B144</f>
        <v>3</v>
      </c>
      <c r="AC146" s="4">
        <f>'Flight Data'!$C144</f>
        <v>99</v>
      </c>
      <c r="AD146" s="4">
        <f>' Inputs and Outputs Part A'!$D$4+[0]!Four</f>
        <v>104</v>
      </c>
      <c r="AE146" s="4">
        <f t="shared" si="13"/>
        <v>99</v>
      </c>
      <c r="AF146" s="4">
        <f>IF(AE146-AB146&gt;' Inputs and Outputs Part A'!$D$4,[0]!Four-AB146,0)</f>
        <v>0</v>
      </c>
      <c r="AG146" s="4">
        <f>AE146*' Inputs and Outputs Part A'!$D$5-'Model Part A'!AF146*' Inputs and Outputs Part A'!$D$6</f>
        <v>3960</v>
      </c>
      <c r="AI146" s="4" t="str">
        <f>'Flight Data'!$A144</f>
        <v>G143</v>
      </c>
      <c r="AJ146" s="4">
        <f>'Flight Data'!$B144</f>
        <v>3</v>
      </c>
      <c r="AK146" s="4">
        <f>'Flight Data'!$C144</f>
        <v>99</v>
      </c>
      <c r="AL146" s="4">
        <f>' Inputs and Outputs Part A'!$D$4+[0]!Five</f>
        <v>105</v>
      </c>
      <c r="AM146" s="4">
        <f t="shared" si="14"/>
        <v>99</v>
      </c>
      <c r="AN146" s="4">
        <f>IF(AM146-AJ146&gt;' Inputs and Outputs Part A'!$D$4,[0]!Five-AJ146,0)</f>
        <v>0</v>
      </c>
      <c r="AO146" s="4">
        <f>AM146*' Inputs and Outputs Part A'!$D$5-'Model Part A'!AN146*' Inputs and Outputs Part A'!$D$6</f>
        <v>3960</v>
      </c>
    </row>
    <row r="147" spans="2:41" x14ac:dyDescent="0.2">
      <c r="B147" s="4" t="str">
        <f>'Flight Data'!$A145</f>
        <v>G144</v>
      </c>
      <c r="C147" s="4">
        <f>'Flight Data'!$B145</f>
        <v>1</v>
      </c>
      <c r="D147" s="4">
        <f>'Flight Data'!$C145</f>
        <v>112</v>
      </c>
      <c r="E147" s="4">
        <f>Capacity+[0]!One</f>
        <v>101</v>
      </c>
      <c r="F147" s="4">
        <f t="shared" si="10"/>
        <v>101</v>
      </c>
      <c r="G147" s="4">
        <f>IF(F147-C147&gt;' Inputs and Outputs Part A'!$D$4,[0]!One-C147,0)</f>
        <v>0</v>
      </c>
      <c r="H147" s="4">
        <f>F147*' Inputs and Outputs Part A'!$D$5-'Model Part A'!G147*' Inputs and Outputs Part A'!$D$6</f>
        <v>4040</v>
      </c>
      <c r="K147" s="4" t="str">
        <f>'Flight Data'!$A145</f>
        <v>G144</v>
      </c>
      <c r="L147" s="4">
        <f>'Flight Data'!$B145</f>
        <v>1</v>
      </c>
      <c r="M147" s="4">
        <f>'Flight Data'!$C145</f>
        <v>112</v>
      </c>
      <c r="N147" s="4">
        <f>' Inputs and Outputs Part A'!$D$4+' Inputs and Outputs Part A'!$D$12</f>
        <v>102</v>
      </c>
      <c r="O147" s="4">
        <f t="shared" si="11"/>
        <v>102</v>
      </c>
      <c r="P147" s="4">
        <f>IF(O147-L147&gt;' Inputs and Outputs Part A'!$D$4,[0]!Two-L147,0)</f>
        <v>1</v>
      </c>
      <c r="Q147" s="4">
        <f>O147*' Inputs and Outputs Part A'!$D$5-'Model Part A'!P147*' Inputs and Outputs Part A'!$D$6</f>
        <v>3980</v>
      </c>
      <c r="S147" s="4" t="str">
        <f>'Flight Data'!$A145</f>
        <v>G144</v>
      </c>
      <c r="T147" s="4">
        <f>'Flight Data'!$B145</f>
        <v>1</v>
      </c>
      <c r="U147" s="4">
        <f>'Flight Data'!$C145</f>
        <v>112</v>
      </c>
      <c r="V147" s="4">
        <f>' Inputs and Outputs Part A'!$D$4+[0]!Three</f>
        <v>103</v>
      </c>
      <c r="W147" s="4">
        <f t="shared" si="12"/>
        <v>103</v>
      </c>
      <c r="X147" s="4">
        <f>IF(W147-T147&gt;' Inputs and Outputs Part A'!$D$4,[0]!Three-T147,0)</f>
        <v>2</v>
      </c>
      <c r="Y147" s="4">
        <f>W147*' Inputs and Outputs Part A'!$D$5-'Model Part A'!X147*' Inputs and Outputs Part A'!$D$6</f>
        <v>3920</v>
      </c>
      <c r="AA147" s="4" t="str">
        <f>'Flight Data'!$A145</f>
        <v>G144</v>
      </c>
      <c r="AB147" s="4">
        <f>'Flight Data'!$B145</f>
        <v>1</v>
      </c>
      <c r="AC147" s="4">
        <f>'Flight Data'!$C145</f>
        <v>112</v>
      </c>
      <c r="AD147" s="4">
        <f>' Inputs and Outputs Part A'!$D$4+[0]!Four</f>
        <v>104</v>
      </c>
      <c r="AE147" s="4">
        <f t="shared" si="13"/>
        <v>104</v>
      </c>
      <c r="AF147" s="4">
        <f>IF(AE147-AB147&gt;' Inputs and Outputs Part A'!$D$4,[0]!Four-AB147,0)</f>
        <v>3</v>
      </c>
      <c r="AG147" s="4">
        <f>AE147*' Inputs and Outputs Part A'!$D$5-'Model Part A'!AF147*' Inputs and Outputs Part A'!$D$6</f>
        <v>3860</v>
      </c>
      <c r="AI147" s="4" t="str">
        <f>'Flight Data'!$A145</f>
        <v>G144</v>
      </c>
      <c r="AJ147" s="4">
        <f>'Flight Data'!$B145</f>
        <v>1</v>
      </c>
      <c r="AK147" s="4">
        <f>'Flight Data'!$C145</f>
        <v>112</v>
      </c>
      <c r="AL147" s="4">
        <f>' Inputs and Outputs Part A'!$D$4+[0]!Five</f>
        <v>105</v>
      </c>
      <c r="AM147" s="4">
        <f t="shared" si="14"/>
        <v>105</v>
      </c>
      <c r="AN147" s="4">
        <f>IF(AM147-AJ147&gt;' Inputs and Outputs Part A'!$D$4,[0]!Five-AJ147,0)</f>
        <v>4</v>
      </c>
      <c r="AO147" s="4">
        <f>AM147*' Inputs and Outputs Part A'!$D$5-'Model Part A'!AN147*' Inputs and Outputs Part A'!$D$6</f>
        <v>3800</v>
      </c>
    </row>
    <row r="148" spans="2:41" x14ac:dyDescent="0.2">
      <c r="B148" s="4" t="str">
        <f>'Flight Data'!$A146</f>
        <v>G145</v>
      </c>
      <c r="C148" s="4">
        <f>'Flight Data'!$B146</f>
        <v>1</v>
      </c>
      <c r="D148" s="4">
        <f>'Flight Data'!$C146</f>
        <v>103</v>
      </c>
      <c r="E148" s="4">
        <f>Capacity+[0]!One</f>
        <v>101</v>
      </c>
      <c r="F148" s="4">
        <f t="shared" si="10"/>
        <v>101</v>
      </c>
      <c r="G148" s="4">
        <f>IF(F148-C148&gt;' Inputs and Outputs Part A'!$D$4,[0]!One-C148,0)</f>
        <v>0</v>
      </c>
      <c r="H148" s="4">
        <f>F148*' Inputs and Outputs Part A'!$D$5-'Model Part A'!G148*' Inputs and Outputs Part A'!$D$6</f>
        <v>4040</v>
      </c>
      <c r="K148" s="4" t="str">
        <f>'Flight Data'!$A146</f>
        <v>G145</v>
      </c>
      <c r="L148" s="4">
        <f>'Flight Data'!$B146</f>
        <v>1</v>
      </c>
      <c r="M148" s="4">
        <f>'Flight Data'!$C146</f>
        <v>103</v>
      </c>
      <c r="N148" s="4">
        <f>' Inputs and Outputs Part A'!$D$4+' Inputs and Outputs Part A'!$D$12</f>
        <v>102</v>
      </c>
      <c r="O148" s="4">
        <f t="shared" si="11"/>
        <v>102</v>
      </c>
      <c r="P148" s="4">
        <f>IF(O148-L148&gt;' Inputs and Outputs Part A'!$D$4,[0]!Two-L148,0)</f>
        <v>1</v>
      </c>
      <c r="Q148" s="4">
        <f>O148*' Inputs and Outputs Part A'!$D$5-'Model Part A'!P148*' Inputs and Outputs Part A'!$D$6</f>
        <v>3980</v>
      </c>
      <c r="S148" s="4" t="str">
        <f>'Flight Data'!$A146</f>
        <v>G145</v>
      </c>
      <c r="T148" s="4">
        <f>'Flight Data'!$B146</f>
        <v>1</v>
      </c>
      <c r="U148" s="4">
        <f>'Flight Data'!$C146</f>
        <v>103</v>
      </c>
      <c r="V148" s="4">
        <f>' Inputs and Outputs Part A'!$D$4+[0]!Three</f>
        <v>103</v>
      </c>
      <c r="W148" s="4">
        <f t="shared" si="12"/>
        <v>103</v>
      </c>
      <c r="X148" s="4">
        <f>IF(W148-T148&gt;' Inputs and Outputs Part A'!$D$4,[0]!Three-T148,0)</f>
        <v>2</v>
      </c>
      <c r="Y148" s="4">
        <f>W148*' Inputs and Outputs Part A'!$D$5-'Model Part A'!X148*' Inputs and Outputs Part A'!$D$6</f>
        <v>3920</v>
      </c>
      <c r="AA148" s="4" t="str">
        <f>'Flight Data'!$A146</f>
        <v>G145</v>
      </c>
      <c r="AB148" s="4">
        <f>'Flight Data'!$B146</f>
        <v>1</v>
      </c>
      <c r="AC148" s="4">
        <f>'Flight Data'!$C146</f>
        <v>103</v>
      </c>
      <c r="AD148" s="4">
        <f>' Inputs and Outputs Part A'!$D$4+[0]!Four</f>
        <v>104</v>
      </c>
      <c r="AE148" s="4">
        <f t="shared" si="13"/>
        <v>103</v>
      </c>
      <c r="AF148" s="4">
        <f>IF(AE148-AB148&gt;' Inputs and Outputs Part A'!$D$4,[0]!Four-AB148,0)</f>
        <v>3</v>
      </c>
      <c r="AG148" s="4">
        <f>AE148*' Inputs and Outputs Part A'!$D$5-'Model Part A'!AF148*' Inputs and Outputs Part A'!$D$6</f>
        <v>3820</v>
      </c>
      <c r="AI148" s="4" t="str">
        <f>'Flight Data'!$A146</f>
        <v>G145</v>
      </c>
      <c r="AJ148" s="4">
        <f>'Flight Data'!$B146</f>
        <v>1</v>
      </c>
      <c r="AK148" s="4">
        <f>'Flight Data'!$C146</f>
        <v>103</v>
      </c>
      <c r="AL148" s="4">
        <f>' Inputs and Outputs Part A'!$D$4+[0]!Five</f>
        <v>105</v>
      </c>
      <c r="AM148" s="4">
        <f t="shared" si="14"/>
        <v>103</v>
      </c>
      <c r="AN148" s="4">
        <f>IF(AM148-AJ148&gt;' Inputs and Outputs Part A'!$D$4,[0]!Five-AJ148,0)</f>
        <v>4</v>
      </c>
      <c r="AO148" s="4">
        <f>AM148*' Inputs and Outputs Part A'!$D$5-'Model Part A'!AN148*' Inputs and Outputs Part A'!$D$6</f>
        <v>3720</v>
      </c>
    </row>
    <row r="149" spans="2:41" x14ac:dyDescent="0.2">
      <c r="B149" s="4" t="str">
        <f>'Flight Data'!$A147</f>
        <v>G146</v>
      </c>
      <c r="C149" s="4">
        <f>'Flight Data'!$B147</f>
        <v>4</v>
      </c>
      <c r="D149" s="4">
        <f>'Flight Data'!$C147</f>
        <v>103</v>
      </c>
      <c r="E149" s="4">
        <f>Capacity+[0]!One</f>
        <v>101</v>
      </c>
      <c r="F149" s="4">
        <f t="shared" si="10"/>
        <v>101</v>
      </c>
      <c r="G149" s="4">
        <f>IF(F149-C149&gt;' Inputs and Outputs Part A'!$D$4,[0]!One-C149,0)</f>
        <v>0</v>
      </c>
      <c r="H149" s="4">
        <f>F149*' Inputs and Outputs Part A'!$D$5-'Model Part A'!G149*' Inputs and Outputs Part A'!$D$6</f>
        <v>4040</v>
      </c>
      <c r="K149" s="4" t="str">
        <f>'Flight Data'!$A147</f>
        <v>G146</v>
      </c>
      <c r="L149" s="4">
        <f>'Flight Data'!$B147</f>
        <v>4</v>
      </c>
      <c r="M149" s="4">
        <f>'Flight Data'!$C147</f>
        <v>103</v>
      </c>
      <c r="N149" s="4">
        <f>' Inputs and Outputs Part A'!$D$4+' Inputs and Outputs Part A'!$D$12</f>
        <v>102</v>
      </c>
      <c r="O149" s="4">
        <f t="shared" si="11"/>
        <v>102</v>
      </c>
      <c r="P149" s="4">
        <f>IF(O149-L149&gt;' Inputs and Outputs Part A'!$D$4,[0]!Two-L149,0)</f>
        <v>0</v>
      </c>
      <c r="Q149" s="4">
        <f>O149*' Inputs and Outputs Part A'!$D$5-'Model Part A'!P149*' Inputs and Outputs Part A'!$D$6</f>
        <v>4080</v>
      </c>
      <c r="S149" s="4" t="str">
        <f>'Flight Data'!$A147</f>
        <v>G146</v>
      </c>
      <c r="T149" s="4">
        <f>'Flight Data'!$B147</f>
        <v>4</v>
      </c>
      <c r="U149" s="4">
        <f>'Flight Data'!$C147</f>
        <v>103</v>
      </c>
      <c r="V149" s="4">
        <f>' Inputs and Outputs Part A'!$D$4+[0]!Three</f>
        <v>103</v>
      </c>
      <c r="W149" s="4">
        <f t="shared" si="12"/>
        <v>103</v>
      </c>
      <c r="X149" s="4">
        <f>IF(W149-T149&gt;' Inputs and Outputs Part A'!$D$4,[0]!Three-T149,0)</f>
        <v>0</v>
      </c>
      <c r="Y149" s="4">
        <f>W149*' Inputs and Outputs Part A'!$D$5-'Model Part A'!X149*' Inputs and Outputs Part A'!$D$6</f>
        <v>4120</v>
      </c>
      <c r="AA149" s="4" t="str">
        <f>'Flight Data'!$A147</f>
        <v>G146</v>
      </c>
      <c r="AB149" s="4">
        <f>'Flight Data'!$B147</f>
        <v>4</v>
      </c>
      <c r="AC149" s="4">
        <f>'Flight Data'!$C147</f>
        <v>103</v>
      </c>
      <c r="AD149" s="4">
        <f>' Inputs and Outputs Part A'!$D$4+[0]!Four</f>
        <v>104</v>
      </c>
      <c r="AE149" s="4">
        <f t="shared" si="13"/>
        <v>103</v>
      </c>
      <c r="AF149" s="4">
        <f>IF(AE149-AB149&gt;' Inputs and Outputs Part A'!$D$4,[0]!Four-AB149,0)</f>
        <v>0</v>
      </c>
      <c r="AG149" s="4">
        <f>AE149*' Inputs and Outputs Part A'!$D$5-'Model Part A'!AF149*' Inputs and Outputs Part A'!$D$6</f>
        <v>4120</v>
      </c>
      <c r="AI149" s="4" t="str">
        <f>'Flight Data'!$A147</f>
        <v>G146</v>
      </c>
      <c r="AJ149" s="4">
        <f>'Flight Data'!$B147</f>
        <v>4</v>
      </c>
      <c r="AK149" s="4">
        <f>'Flight Data'!$C147</f>
        <v>103</v>
      </c>
      <c r="AL149" s="4">
        <f>' Inputs and Outputs Part A'!$D$4+[0]!Five</f>
        <v>105</v>
      </c>
      <c r="AM149" s="4">
        <f t="shared" si="14"/>
        <v>103</v>
      </c>
      <c r="AN149" s="4">
        <f>IF(AM149-AJ149&gt;' Inputs and Outputs Part A'!$D$4,[0]!Five-AJ149,0)</f>
        <v>0</v>
      </c>
      <c r="AO149" s="4">
        <f>AM149*' Inputs and Outputs Part A'!$D$5-'Model Part A'!AN149*' Inputs and Outputs Part A'!$D$6</f>
        <v>4120</v>
      </c>
    </row>
    <row r="150" spans="2:41" x14ac:dyDescent="0.2">
      <c r="B150" s="4" t="str">
        <f>'Flight Data'!$A148</f>
        <v>G147</v>
      </c>
      <c r="C150" s="4">
        <f>'Flight Data'!$B148</f>
        <v>0</v>
      </c>
      <c r="D150" s="4">
        <f>'Flight Data'!$C148</f>
        <v>105</v>
      </c>
      <c r="E150" s="4">
        <f>Capacity+[0]!One</f>
        <v>101</v>
      </c>
      <c r="F150" s="4">
        <f t="shared" si="10"/>
        <v>101</v>
      </c>
      <c r="G150" s="4">
        <f>IF(F150-C150&gt;' Inputs and Outputs Part A'!$D$4,[0]!One-C150,0)</f>
        <v>1</v>
      </c>
      <c r="H150" s="4">
        <f>F150*' Inputs and Outputs Part A'!$D$5-'Model Part A'!G150*' Inputs and Outputs Part A'!$D$6</f>
        <v>3940</v>
      </c>
      <c r="K150" s="4" t="str">
        <f>'Flight Data'!$A148</f>
        <v>G147</v>
      </c>
      <c r="L150" s="4">
        <f>'Flight Data'!$B148</f>
        <v>0</v>
      </c>
      <c r="M150" s="4">
        <f>'Flight Data'!$C148</f>
        <v>105</v>
      </c>
      <c r="N150" s="4">
        <f>' Inputs and Outputs Part A'!$D$4+' Inputs and Outputs Part A'!$D$12</f>
        <v>102</v>
      </c>
      <c r="O150" s="4">
        <f t="shared" si="11"/>
        <v>102</v>
      </c>
      <c r="P150" s="4">
        <f>IF(O150-L150&gt;' Inputs and Outputs Part A'!$D$4,[0]!Two-L150,0)</f>
        <v>2</v>
      </c>
      <c r="Q150" s="4">
        <f>O150*' Inputs and Outputs Part A'!$D$5-'Model Part A'!P150*' Inputs and Outputs Part A'!$D$6</f>
        <v>3880</v>
      </c>
      <c r="S150" s="4" t="str">
        <f>'Flight Data'!$A148</f>
        <v>G147</v>
      </c>
      <c r="T150" s="4">
        <f>'Flight Data'!$B148</f>
        <v>0</v>
      </c>
      <c r="U150" s="4">
        <f>'Flight Data'!$C148</f>
        <v>105</v>
      </c>
      <c r="V150" s="4">
        <f>' Inputs and Outputs Part A'!$D$4+[0]!Three</f>
        <v>103</v>
      </c>
      <c r="W150" s="4">
        <f t="shared" si="12"/>
        <v>103</v>
      </c>
      <c r="X150" s="4">
        <f>IF(W150-T150&gt;' Inputs and Outputs Part A'!$D$4,[0]!Three-T150,0)</f>
        <v>3</v>
      </c>
      <c r="Y150" s="4">
        <f>W150*' Inputs and Outputs Part A'!$D$5-'Model Part A'!X150*' Inputs and Outputs Part A'!$D$6</f>
        <v>3820</v>
      </c>
      <c r="AA150" s="4" t="str">
        <f>'Flight Data'!$A148</f>
        <v>G147</v>
      </c>
      <c r="AB150" s="4">
        <f>'Flight Data'!$B148</f>
        <v>0</v>
      </c>
      <c r="AC150" s="4">
        <f>'Flight Data'!$C148</f>
        <v>105</v>
      </c>
      <c r="AD150" s="4">
        <f>' Inputs and Outputs Part A'!$D$4+[0]!Four</f>
        <v>104</v>
      </c>
      <c r="AE150" s="4">
        <f t="shared" si="13"/>
        <v>104</v>
      </c>
      <c r="AF150" s="4">
        <f>IF(AE150-AB150&gt;' Inputs and Outputs Part A'!$D$4,[0]!Four-AB150,0)</f>
        <v>4</v>
      </c>
      <c r="AG150" s="4">
        <f>AE150*' Inputs and Outputs Part A'!$D$5-'Model Part A'!AF150*' Inputs and Outputs Part A'!$D$6</f>
        <v>3760</v>
      </c>
      <c r="AI150" s="4" t="str">
        <f>'Flight Data'!$A148</f>
        <v>G147</v>
      </c>
      <c r="AJ150" s="4">
        <f>'Flight Data'!$B148</f>
        <v>0</v>
      </c>
      <c r="AK150" s="4">
        <f>'Flight Data'!$C148</f>
        <v>105</v>
      </c>
      <c r="AL150" s="4">
        <f>' Inputs and Outputs Part A'!$D$4+[0]!Five</f>
        <v>105</v>
      </c>
      <c r="AM150" s="4">
        <f t="shared" si="14"/>
        <v>105</v>
      </c>
      <c r="AN150" s="4">
        <f>IF(AM150-AJ150&gt;' Inputs and Outputs Part A'!$D$4,[0]!Five-AJ150,0)</f>
        <v>5</v>
      </c>
      <c r="AO150" s="4">
        <f>AM150*' Inputs and Outputs Part A'!$D$5-'Model Part A'!AN150*' Inputs and Outputs Part A'!$D$6</f>
        <v>3700</v>
      </c>
    </row>
    <row r="151" spans="2:41" x14ac:dyDescent="0.2">
      <c r="B151" s="4" t="str">
        <f>'Flight Data'!$A149</f>
        <v>G148</v>
      </c>
      <c r="C151" s="4">
        <f>'Flight Data'!$B149</f>
        <v>6</v>
      </c>
      <c r="D151" s="4">
        <f>'Flight Data'!$C149</f>
        <v>104</v>
      </c>
      <c r="E151" s="4">
        <f>Capacity+[0]!One</f>
        <v>101</v>
      </c>
      <c r="F151" s="4">
        <f t="shared" si="10"/>
        <v>101</v>
      </c>
      <c r="G151" s="4">
        <f>IF(F151-C151&gt;' Inputs and Outputs Part A'!$D$4,[0]!One-C151,0)</f>
        <v>0</v>
      </c>
      <c r="H151" s="4">
        <f>F151*' Inputs and Outputs Part A'!$D$5-'Model Part A'!G151*' Inputs and Outputs Part A'!$D$6</f>
        <v>4040</v>
      </c>
      <c r="K151" s="4" t="str">
        <f>'Flight Data'!$A149</f>
        <v>G148</v>
      </c>
      <c r="L151" s="4">
        <f>'Flight Data'!$B149</f>
        <v>6</v>
      </c>
      <c r="M151" s="4">
        <f>'Flight Data'!$C149</f>
        <v>104</v>
      </c>
      <c r="N151" s="4">
        <f>' Inputs and Outputs Part A'!$D$4+' Inputs and Outputs Part A'!$D$12</f>
        <v>102</v>
      </c>
      <c r="O151" s="4">
        <f t="shared" si="11"/>
        <v>102</v>
      </c>
      <c r="P151" s="4">
        <f>IF(O151-L151&gt;' Inputs and Outputs Part A'!$D$4,[0]!Two-L151,0)</f>
        <v>0</v>
      </c>
      <c r="Q151" s="4">
        <f>O151*' Inputs and Outputs Part A'!$D$5-'Model Part A'!P151*' Inputs and Outputs Part A'!$D$6</f>
        <v>4080</v>
      </c>
      <c r="S151" s="4" t="str">
        <f>'Flight Data'!$A149</f>
        <v>G148</v>
      </c>
      <c r="T151" s="4">
        <f>'Flight Data'!$B149</f>
        <v>6</v>
      </c>
      <c r="U151" s="4">
        <f>'Flight Data'!$C149</f>
        <v>104</v>
      </c>
      <c r="V151" s="4">
        <f>' Inputs and Outputs Part A'!$D$4+[0]!Three</f>
        <v>103</v>
      </c>
      <c r="W151" s="4">
        <f t="shared" si="12"/>
        <v>103</v>
      </c>
      <c r="X151" s="4">
        <f>IF(W151-T151&gt;' Inputs and Outputs Part A'!$D$4,[0]!Three-T151,0)</f>
        <v>0</v>
      </c>
      <c r="Y151" s="4">
        <f>W151*' Inputs and Outputs Part A'!$D$5-'Model Part A'!X151*' Inputs and Outputs Part A'!$D$6</f>
        <v>4120</v>
      </c>
      <c r="AA151" s="4" t="str">
        <f>'Flight Data'!$A149</f>
        <v>G148</v>
      </c>
      <c r="AB151" s="4">
        <f>'Flight Data'!$B149</f>
        <v>6</v>
      </c>
      <c r="AC151" s="4">
        <f>'Flight Data'!$C149</f>
        <v>104</v>
      </c>
      <c r="AD151" s="4">
        <f>' Inputs and Outputs Part A'!$D$4+[0]!Four</f>
        <v>104</v>
      </c>
      <c r="AE151" s="4">
        <f t="shared" si="13"/>
        <v>104</v>
      </c>
      <c r="AF151" s="4">
        <f>IF(AE151-AB151&gt;' Inputs and Outputs Part A'!$D$4,[0]!Four-AB151,0)</f>
        <v>0</v>
      </c>
      <c r="AG151" s="4">
        <f>AE151*' Inputs and Outputs Part A'!$D$5-'Model Part A'!AF151*' Inputs and Outputs Part A'!$D$6</f>
        <v>4160</v>
      </c>
      <c r="AI151" s="4" t="str">
        <f>'Flight Data'!$A149</f>
        <v>G148</v>
      </c>
      <c r="AJ151" s="4">
        <f>'Flight Data'!$B149</f>
        <v>6</v>
      </c>
      <c r="AK151" s="4">
        <f>'Flight Data'!$C149</f>
        <v>104</v>
      </c>
      <c r="AL151" s="4">
        <f>' Inputs and Outputs Part A'!$D$4+[0]!Five</f>
        <v>105</v>
      </c>
      <c r="AM151" s="4">
        <f t="shared" si="14"/>
        <v>104</v>
      </c>
      <c r="AN151" s="4">
        <f>IF(AM151-AJ151&gt;' Inputs and Outputs Part A'!$D$4,[0]!Five-AJ151,0)</f>
        <v>0</v>
      </c>
      <c r="AO151" s="4">
        <f>AM151*' Inputs and Outputs Part A'!$D$5-'Model Part A'!AN151*' Inputs and Outputs Part A'!$D$6</f>
        <v>4160</v>
      </c>
    </row>
    <row r="152" spans="2:41" x14ac:dyDescent="0.2">
      <c r="B152" s="4" t="str">
        <f>'Flight Data'!$A150</f>
        <v>G149</v>
      </c>
      <c r="C152" s="4">
        <f>'Flight Data'!$B150</f>
        <v>1</v>
      </c>
      <c r="D152" s="4">
        <f>'Flight Data'!$C150</f>
        <v>104</v>
      </c>
      <c r="E152" s="4">
        <f>Capacity+[0]!One</f>
        <v>101</v>
      </c>
      <c r="F152" s="4">
        <f t="shared" si="10"/>
        <v>101</v>
      </c>
      <c r="G152" s="4">
        <f>IF(F152-C152&gt;' Inputs and Outputs Part A'!$D$4,[0]!One-C152,0)</f>
        <v>0</v>
      </c>
      <c r="H152" s="4">
        <f>F152*' Inputs and Outputs Part A'!$D$5-'Model Part A'!G152*' Inputs and Outputs Part A'!$D$6</f>
        <v>4040</v>
      </c>
      <c r="K152" s="4" t="str">
        <f>'Flight Data'!$A150</f>
        <v>G149</v>
      </c>
      <c r="L152" s="4">
        <f>'Flight Data'!$B150</f>
        <v>1</v>
      </c>
      <c r="M152" s="4">
        <f>'Flight Data'!$C150</f>
        <v>104</v>
      </c>
      <c r="N152" s="4">
        <f>' Inputs and Outputs Part A'!$D$4+' Inputs and Outputs Part A'!$D$12</f>
        <v>102</v>
      </c>
      <c r="O152" s="4">
        <f t="shared" si="11"/>
        <v>102</v>
      </c>
      <c r="P152" s="4">
        <f>IF(O152-L152&gt;' Inputs and Outputs Part A'!$D$4,[0]!Two-L152,0)</f>
        <v>1</v>
      </c>
      <c r="Q152" s="4">
        <f>O152*' Inputs and Outputs Part A'!$D$5-'Model Part A'!P152*' Inputs and Outputs Part A'!$D$6</f>
        <v>3980</v>
      </c>
      <c r="S152" s="4" t="str">
        <f>'Flight Data'!$A150</f>
        <v>G149</v>
      </c>
      <c r="T152" s="4">
        <f>'Flight Data'!$B150</f>
        <v>1</v>
      </c>
      <c r="U152" s="4">
        <f>'Flight Data'!$C150</f>
        <v>104</v>
      </c>
      <c r="V152" s="4">
        <f>' Inputs and Outputs Part A'!$D$4+[0]!Three</f>
        <v>103</v>
      </c>
      <c r="W152" s="4">
        <f t="shared" si="12"/>
        <v>103</v>
      </c>
      <c r="X152" s="4">
        <f>IF(W152-T152&gt;' Inputs and Outputs Part A'!$D$4,[0]!Three-T152,0)</f>
        <v>2</v>
      </c>
      <c r="Y152" s="4">
        <f>W152*' Inputs and Outputs Part A'!$D$5-'Model Part A'!X152*' Inputs and Outputs Part A'!$D$6</f>
        <v>3920</v>
      </c>
      <c r="AA152" s="4" t="str">
        <f>'Flight Data'!$A150</f>
        <v>G149</v>
      </c>
      <c r="AB152" s="4">
        <f>'Flight Data'!$B150</f>
        <v>1</v>
      </c>
      <c r="AC152" s="4">
        <f>'Flight Data'!$C150</f>
        <v>104</v>
      </c>
      <c r="AD152" s="4">
        <f>' Inputs and Outputs Part A'!$D$4+[0]!Four</f>
        <v>104</v>
      </c>
      <c r="AE152" s="4">
        <f t="shared" si="13"/>
        <v>104</v>
      </c>
      <c r="AF152" s="4">
        <f>IF(AE152-AB152&gt;' Inputs and Outputs Part A'!$D$4,[0]!Four-AB152,0)</f>
        <v>3</v>
      </c>
      <c r="AG152" s="4">
        <f>AE152*' Inputs and Outputs Part A'!$D$5-'Model Part A'!AF152*' Inputs and Outputs Part A'!$D$6</f>
        <v>3860</v>
      </c>
      <c r="AI152" s="4" t="str">
        <f>'Flight Data'!$A150</f>
        <v>G149</v>
      </c>
      <c r="AJ152" s="4">
        <f>'Flight Data'!$B150</f>
        <v>1</v>
      </c>
      <c r="AK152" s="4">
        <f>'Flight Data'!$C150</f>
        <v>104</v>
      </c>
      <c r="AL152" s="4">
        <f>' Inputs and Outputs Part A'!$D$4+[0]!Five</f>
        <v>105</v>
      </c>
      <c r="AM152" s="4">
        <f t="shared" si="14"/>
        <v>104</v>
      </c>
      <c r="AN152" s="4">
        <f>IF(AM152-AJ152&gt;' Inputs and Outputs Part A'!$D$4,[0]!Five-AJ152,0)</f>
        <v>4</v>
      </c>
      <c r="AO152" s="4">
        <f>AM152*' Inputs and Outputs Part A'!$D$5-'Model Part A'!AN152*' Inputs and Outputs Part A'!$D$6</f>
        <v>3760</v>
      </c>
    </row>
    <row r="153" spans="2:41" x14ac:dyDescent="0.2">
      <c r="B153" s="4" t="str">
        <f>'Flight Data'!$A151</f>
        <v>G150</v>
      </c>
      <c r="C153" s="4">
        <f>'Flight Data'!$B151</f>
        <v>1</v>
      </c>
      <c r="D153" s="4">
        <f>'Flight Data'!$C151</f>
        <v>106</v>
      </c>
      <c r="E153" s="4">
        <f>Capacity+[0]!One</f>
        <v>101</v>
      </c>
      <c r="F153" s="4">
        <f t="shared" si="10"/>
        <v>101</v>
      </c>
      <c r="G153" s="4">
        <f>IF(F153-C153&gt;' Inputs and Outputs Part A'!$D$4,[0]!One-C153,0)</f>
        <v>0</v>
      </c>
      <c r="H153" s="4">
        <f>F153*' Inputs and Outputs Part A'!$D$5-'Model Part A'!G153*' Inputs and Outputs Part A'!$D$6</f>
        <v>4040</v>
      </c>
      <c r="K153" s="4" t="str">
        <f>'Flight Data'!$A151</f>
        <v>G150</v>
      </c>
      <c r="L153" s="4">
        <f>'Flight Data'!$B151</f>
        <v>1</v>
      </c>
      <c r="M153" s="4">
        <f>'Flight Data'!$C151</f>
        <v>106</v>
      </c>
      <c r="N153" s="4">
        <f>' Inputs and Outputs Part A'!$D$4+' Inputs and Outputs Part A'!$D$12</f>
        <v>102</v>
      </c>
      <c r="O153" s="4">
        <f t="shared" si="11"/>
        <v>102</v>
      </c>
      <c r="P153" s="4">
        <f>IF(O153-L153&gt;' Inputs and Outputs Part A'!$D$4,[0]!Two-L153,0)</f>
        <v>1</v>
      </c>
      <c r="Q153" s="4">
        <f>O153*' Inputs and Outputs Part A'!$D$5-'Model Part A'!P153*' Inputs and Outputs Part A'!$D$6</f>
        <v>3980</v>
      </c>
      <c r="S153" s="4" t="str">
        <f>'Flight Data'!$A151</f>
        <v>G150</v>
      </c>
      <c r="T153" s="4">
        <f>'Flight Data'!$B151</f>
        <v>1</v>
      </c>
      <c r="U153" s="4">
        <f>'Flight Data'!$C151</f>
        <v>106</v>
      </c>
      <c r="V153" s="4">
        <f>' Inputs and Outputs Part A'!$D$4+[0]!Three</f>
        <v>103</v>
      </c>
      <c r="W153" s="4">
        <f t="shared" si="12"/>
        <v>103</v>
      </c>
      <c r="X153" s="4">
        <f>IF(W153-T153&gt;' Inputs and Outputs Part A'!$D$4,[0]!Three-T153,0)</f>
        <v>2</v>
      </c>
      <c r="Y153" s="4">
        <f>W153*' Inputs and Outputs Part A'!$D$5-'Model Part A'!X153*' Inputs and Outputs Part A'!$D$6</f>
        <v>3920</v>
      </c>
      <c r="AA153" s="4" t="str">
        <f>'Flight Data'!$A151</f>
        <v>G150</v>
      </c>
      <c r="AB153" s="4">
        <f>'Flight Data'!$B151</f>
        <v>1</v>
      </c>
      <c r="AC153" s="4">
        <f>'Flight Data'!$C151</f>
        <v>106</v>
      </c>
      <c r="AD153" s="4">
        <f>' Inputs and Outputs Part A'!$D$4+[0]!Four</f>
        <v>104</v>
      </c>
      <c r="AE153" s="4">
        <f t="shared" si="13"/>
        <v>104</v>
      </c>
      <c r="AF153" s="4">
        <f>IF(AE153-AB153&gt;' Inputs and Outputs Part A'!$D$4,[0]!Four-AB153,0)</f>
        <v>3</v>
      </c>
      <c r="AG153" s="4">
        <f>AE153*' Inputs and Outputs Part A'!$D$5-'Model Part A'!AF153*' Inputs and Outputs Part A'!$D$6</f>
        <v>3860</v>
      </c>
      <c r="AI153" s="4" t="str">
        <f>'Flight Data'!$A151</f>
        <v>G150</v>
      </c>
      <c r="AJ153" s="4">
        <f>'Flight Data'!$B151</f>
        <v>1</v>
      </c>
      <c r="AK153" s="4">
        <f>'Flight Data'!$C151</f>
        <v>106</v>
      </c>
      <c r="AL153" s="4">
        <f>' Inputs and Outputs Part A'!$D$4+[0]!Five</f>
        <v>105</v>
      </c>
      <c r="AM153" s="4">
        <f t="shared" si="14"/>
        <v>105</v>
      </c>
      <c r="AN153" s="4">
        <f>IF(AM153-AJ153&gt;' Inputs and Outputs Part A'!$D$4,[0]!Five-AJ153,0)</f>
        <v>4</v>
      </c>
      <c r="AO153" s="4">
        <f>AM153*' Inputs and Outputs Part A'!$D$5-'Model Part A'!AN153*' Inputs and Outputs Part A'!$D$6</f>
        <v>3800</v>
      </c>
    </row>
    <row r="154" spans="2:41" x14ac:dyDescent="0.2">
      <c r="B154" s="4" t="str">
        <f>'Flight Data'!$A152</f>
        <v>G151</v>
      </c>
      <c r="C154" s="4">
        <f>'Flight Data'!$B152</f>
        <v>4</v>
      </c>
      <c r="D154" s="4">
        <f>'Flight Data'!$C152</f>
        <v>107</v>
      </c>
      <c r="E154" s="4">
        <f>Capacity+[0]!One</f>
        <v>101</v>
      </c>
      <c r="F154" s="4">
        <f t="shared" si="10"/>
        <v>101</v>
      </c>
      <c r="G154" s="4">
        <f>IF(F154-C154&gt;' Inputs and Outputs Part A'!$D$4,[0]!One-C154,0)</f>
        <v>0</v>
      </c>
      <c r="H154" s="4">
        <f>F154*' Inputs and Outputs Part A'!$D$5-'Model Part A'!G154*' Inputs and Outputs Part A'!$D$6</f>
        <v>4040</v>
      </c>
      <c r="K154" s="4" t="str">
        <f>'Flight Data'!$A152</f>
        <v>G151</v>
      </c>
      <c r="L154" s="4">
        <f>'Flight Data'!$B152</f>
        <v>4</v>
      </c>
      <c r="M154" s="4">
        <f>'Flight Data'!$C152</f>
        <v>107</v>
      </c>
      <c r="N154" s="4">
        <f>' Inputs and Outputs Part A'!$D$4+' Inputs and Outputs Part A'!$D$12</f>
        <v>102</v>
      </c>
      <c r="O154" s="4">
        <f t="shared" si="11"/>
        <v>102</v>
      </c>
      <c r="P154" s="4">
        <f>IF(O154-L154&gt;' Inputs and Outputs Part A'!$D$4,[0]!Two-L154,0)</f>
        <v>0</v>
      </c>
      <c r="Q154" s="4">
        <f>O154*' Inputs and Outputs Part A'!$D$5-'Model Part A'!P154*' Inputs and Outputs Part A'!$D$6</f>
        <v>4080</v>
      </c>
      <c r="S154" s="4" t="str">
        <f>'Flight Data'!$A152</f>
        <v>G151</v>
      </c>
      <c r="T154" s="4">
        <f>'Flight Data'!$B152</f>
        <v>4</v>
      </c>
      <c r="U154" s="4">
        <f>'Flight Data'!$C152</f>
        <v>107</v>
      </c>
      <c r="V154" s="4">
        <f>' Inputs and Outputs Part A'!$D$4+[0]!Three</f>
        <v>103</v>
      </c>
      <c r="W154" s="4">
        <f t="shared" si="12"/>
        <v>103</v>
      </c>
      <c r="X154" s="4">
        <f>IF(W154-T154&gt;' Inputs and Outputs Part A'!$D$4,[0]!Three-T154,0)</f>
        <v>0</v>
      </c>
      <c r="Y154" s="4">
        <f>W154*' Inputs and Outputs Part A'!$D$5-'Model Part A'!X154*' Inputs and Outputs Part A'!$D$6</f>
        <v>4120</v>
      </c>
      <c r="AA154" s="4" t="str">
        <f>'Flight Data'!$A152</f>
        <v>G151</v>
      </c>
      <c r="AB154" s="4">
        <f>'Flight Data'!$B152</f>
        <v>4</v>
      </c>
      <c r="AC154" s="4">
        <f>'Flight Data'!$C152</f>
        <v>107</v>
      </c>
      <c r="AD154" s="4">
        <f>' Inputs and Outputs Part A'!$D$4+[0]!Four</f>
        <v>104</v>
      </c>
      <c r="AE154" s="4">
        <f t="shared" si="13"/>
        <v>104</v>
      </c>
      <c r="AF154" s="4">
        <f>IF(AE154-AB154&gt;' Inputs and Outputs Part A'!$D$4,[0]!Four-AB154,0)</f>
        <v>0</v>
      </c>
      <c r="AG154" s="4">
        <f>AE154*' Inputs and Outputs Part A'!$D$5-'Model Part A'!AF154*' Inputs and Outputs Part A'!$D$6</f>
        <v>4160</v>
      </c>
      <c r="AI154" s="4" t="str">
        <f>'Flight Data'!$A152</f>
        <v>G151</v>
      </c>
      <c r="AJ154" s="4">
        <f>'Flight Data'!$B152</f>
        <v>4</v>
      </c>
      <c r="AK154" s="4">
        <f>'Flight Data'!$C152</f>
        <v>107</v>
      </c>
      <c r="AL154" s="4">
        <f>' Inputs and Outputs Part A'!$D$4+[0]!Five</f>
        <v>105</v>
      </c>
      <c r="AM154" s="4">
        <f t="shared" si="14"/>
        <v>105</v>
      </c>
      <c r="AN154" s="4">
        <f>IF(AM154-AJ154&gt;' Inputs and Outputs Part A'!$D$4,[0]!Five-AJ154,0)</f>
        <v>1</v>
      </c>
      <c r="AO154" s="4">
        <f>AM154*' Inputs and Outputs Part A'!$D$5-'Model Part A'!AN154*' Inputs and Outputs Part A'!$D$6</f>
        <v>4100</v>
      </c>
    </row>
    <row r="155" spans="2:41" x14ac:dyDescent="0.2">
      <c r="B155" s="4" t="str">
        <f>'Flight Data'!$A153</f>
        <v>G152</v>
      </c>
      <c r="C155" s="4">
        <f>'Flight Data'!$B153</f>
        <v>1</v>
      </c>
      <c r="D155" s="4">
        <f>'Flight Data'!$C153</f>
        <v>108</v>
      </c>
      <c r="E155" s="4">
        <f>Capacity+[0]!One</f>
        <v>101</v>
      </c>
      <c r="F155" s="4">
        <f t="shared" si="10"/>
        <v>101</v>
      </c>
      <c r="G155" s="4">
        <f>IF(F155-C155&gt;' Inputs and Outputs Part A'!$D$4,[0]!One-C155,0)</f>
        <v>0</v>
      </c>
      <c r="H155" s="4">
        <f>F155*' Inputs and Outputs Part A'!$D$5-'Model Part A'!G155*' Inputs and Outputs Part A'!$D$6</f>
        <v>4040</v>
      </c>
      <c r="K155" s="4" t="str">
        <f>'Flight Data'!$A153</f>
        <v>G152</v>
      </c>
      <c r="L155" s="4">
        <f>'Flight Data'!$B153</f>
        <v>1</v>
      </c>
      <c r="M155" s="4">
        <f>'Flight Data'!$C153</f>
        <v>108</v>
      </c>
      <c r="N155" s="4">
        <f>' Inputs and Outputs Part A'!$D$4+' Inputs and Outputs Part A'!$D$12</f>
        <v>102</v>
      </c>
      <c r="O155" s="4">
        <f t="shared" si="11"/>
        <v>102</v>
      </c>
      <c r="P155" s="4">
        <f>IF(O155-L155&gt;' Inputs and Outputs Part A'!$D$4,[0]!Two-L155,0)</f>
        <v>1</v>
      </c>
      <c r="Q155" s="4">
        <f>O155*' Inputs and Outputs Part A'!$D$5-'Model Part A'!P155*' Inputs and Outputs Part A'!$D$6</f>
        <v>3980</v>
      </c>
      <c r="S155" s="4" t="str">
        <f>'Flight Data'!$A153</f>
        <v>G152</v>
      </c>
      <c r="T155" s="4">
        <f>'Flight Data'!$B153</f>
        <v>1</v>
      </c>
      <c r="U155" s="4">
        <f>'Flight Data'!$C153</f>
        <v>108</v>
      </c>
      <c r="V155" s="4">
        <f>' Inputs and Outputs Part A'!$D$4+[0]!Three</f>
        <v>103</v>
      </c>
      <c r="W155" s="4">
        <f t="shared" si="12"/>
        <v>103</v>
      </c>
      <c r="X155" s="4">
        <f>IF(W155-T155&gt;' Inputs and Outputs Part A'!$D$4,[0]!Three-T155,0)</f>
        <v>2</v>
      </c>
      <c r="Y155" s="4">
        <f>W155*' Inputs and Outputs Part A'!$D$5-'Model Part A'!X155*' Inputs and Outputs Part A'!$D$6</f>
        <v>3920</v>
      </c>
      <c r="AA155" s="4" t="str">
        <f>'Flight Data'!$A153</f>
        <v>G152</v>
      </c>
      <c r="AB155" s="4">
        <f>'Flight Data'!$B153</f>
        <v>1</v>
      </c>
      <c r="AC155" s="4">
        <f>'Flight Data'!$C153</f>
        <v>108</v>
      </c>
      <c r="AD155" s="4">
        <f>' Inputs and Outputs Part A'!$D$4+[0]!Four</f>
        <v>104</v>
      </c>
      <c r="AE155" s="4">
        <f t="shared" si="13"/>
        <v>104</v>
      </c>
      <c r="AF155" s="4">
        <f>IF(AE155-AB155&gt;' Inputs and Outputs Part A'!$D$4,[0]!Four-AB155,0)</f>
        <v>3</v>
      </c>
      <c r="AG155" s="4">
        <f>AE155*' Inputs and Outputs Part A'!$D$5-'Model Part A'!AF155*' Inputs and Outputs Part A'!$D$6</f>
        <v>3860</v>
      </c>
      <c r="AI155" s="4" t="str">
        <f>'Flight Data'!$A153</f>
        <v>G152</v>
      </c>
      <c r="AJ155" s="4">
        <f>'Flight Data'!$B153</f>
        <v>1</v>
      </c>
      <c r="AK155" s="4">
        <f>'Flight Data'!$C153</f>
        <v>108</v>
      </c>
      <c r="AL155" s="4">
        <f>' Inputs and Outputs Part A'!$D$4+[0]!Five</f>
        <v>105</v>
      </c>
      <c r="AM155" s="4">
        <f t="shared" si="14"/>
        <v>105</v>
      </c>
      <c r="AN155" s="4">
        <f>IF(AM155-AJ155&gt;' Inputs and Outputs Part A'!$D$4,[0]!Five-AJ155,0)</f>
        <v>4</v>
      </c>
      <c r="AO155" s="4">
        <f>AM155*' Inputs and Outputs Part A'!$D$5-'Model Part A'!AN155*' Inputs and Outputs Part A'!$D$6</f>
        <v>3800</v>
      </c>
    </row>
    <row r="156" spans="2:41" x14ac:dyDescent="0.2">
      <c r="B156" s="4" t="str">
        <f>'Flight Data'!$A154</f>
        <v>G153</v>
      </c>
      <c r="C156" s="4">
        <f>'Flight Data'!$B154</f>
        <v>0</v>
      </c>
      <c r="D156" s="4">
        <f>'Flight Data'!$C154</f>
        <v>113</v>
      </c>
      <c r="E156" s="4">
        <f>Capacity+[0]!One</f>
        <v>101</v>
      </c>
      <c r="F156" s="4">
        <f t="shared" si="10"/>
        <v>101</v>
      </c>
      <c r="G156" s="4">
        <f>IF(F156-C156&gt;' Inputs and Outputs Part A'!$D$4,[0]!One-C156,0)</f>
        <v>1</v>
      </c>
      <c r="H156" s="4">
        <f>F156*' Inputs and Outputs Part A'!$D$5-'Model Part A'!G156*' Inputs and Outputs Part A'!$D$6</f>
        <v>3940</v>
      </c>
      <c r="K156" s="4" t="str">
        <f>'Flight Data'!$A154</f>
        <v>G153</v>
      </c>
      <c r="L156" s="4">
        <f>'Flight Data'!$B154</f>
        <v>0</v>
      </c>
      <c r="M156" s="4">
        <f>'Flight Data'!$C154</f>
        <v>113</v>
      </c>
      <c r="N156" s="4">
        <f>' Inputs and Outputs Part A'!$D$4+' Inputs and Outputs Part A'!$D$12</f>
        <v>102</v>
      </c>
      <c r="O156" s="4">
        <f t="shared" si="11"/>
        <v>102</v>
      </c>
      <c r="P156" s="4">
        <f>IF(O156-L156&gt;' Inputs and Outputs Part A'!$D$4,[0]!Two-L156,0)</f>
        <v>2</v>
      </c>
      <c r="Q156" s="4">
        <f>O156*' Inputs and Outputs Part A'!$D$5-'Model Part A'!P156*' Inputs and Outputs Part A'!$D$6</f>
        <v>3880</v>
      </c>
      <c r="S156" s="4" t="str">
        <f>'Flight Data'!$A154</f>
        <v>G153</v>
      </c>
      <c r="T156" s="4">
        <f>'Flight Data'!$B154</f>
        <v>0</v>
      </c>
      <c r="U156" s="4">
        <f>'Flight Data'!$C154</f>
        <v>113</v>
      </c>
      <c r="V156" s="4">
        <f>' Inputs and Outputs Part A'!$D$4+[0]!Three</f>
        <v>103</v>
      </c>
      <c r="W156" s="4">
        <f t="shared" si="12"/>
        <v>103</v>
      </c>
      <c r="X156" s="4">
        <f>IF(W156-T156&gt;' Inputs and Outputs Part A'!$D$4,[0]!Three-T156,0)</f>
        <v>3</v>
      </c>
      <c r="Y156" s="4">
        <f>W156*' Inputs and Outputs Part A'!$D$5-'Model Part A'!X156*' Inputs and Outputs Part A'!$D$6</f>
        <v>3820</v>
      </c>
      <c r="AA156" s="4" t="str">
        <f>'Flight Data'!$A154</f>
        <v>G153</v>
      </c>
      <c r="AB156" s="4">
        <f>'Flight Data'!$B154</f>
        <v>0</v>
      </c>
      <c r="AC156" s="4">
        <f>'Flight Data'!$C154</f>
        <v>113</v>
      </c>
      <c r="AD156" s="4">
        <f>' Inputs and Outputs Part A'!$D$4+[0]!Four</f>
        <v>104</v>
      </c>
      <c r="AE156" s="4">
        <f t="shared" si="13"/>
        <v>104</v>
      </c>
      <c r="AF156" s="4">
        <f>IF(AE156-AB156&gt;' Inputs and Outputs Part A'!$D$4,[0]!Four-AB156,0)</f>
        <v>4</v>
      </c>
      <c r="AG156" s="4">
        <f>AE156*' Inputs and Outputs Part A'!$D$5-'Model Part A'!AF156*' Inputs and Outputs Part A'!$D$6</f>
        <v>3760</v>
      </c>
      <c r="AI156" s="4" t="str">
        <f>'Flight Data'!$A154</f>
        <v>G153</v>
      </c>
      <c r="AJ156" s="4">
        <f>'Flight Data'!$B154</f>
        <v>0</v>
      </c>
      <c r="AK156" s="4">
        <f>'Flight Data'!$C154</f>
        <v>113</v>
      </c>
      <c r="AL156" s="4">
        <f>' Inputs and Outputs Part A'!$D$4+[0]!Five</f>
        <v>105</v>
      </c>
      <c r="AM156" s="4">
        <f t="shared" si="14"/>
        <v>105</v>
      </c>
      <c r="AN156" s="4">
        <f>IF(AM156-AJ156&gt;' Inputs and Outputs Part A'!$D$4,[0]!Five-AJ156,0)</f>
        <v>5</v>
      </c>
      <c r="AO156" s="4">
        <f>AM156*' Inputs and Outputs Part A'!$D$5-'Model Part A'!AN156*' Inputs and Outputs Part A'!$D$6</f>
        <v>3700</v>
      </c>
    </row>
    <row r="157" spans="2:41" x14ac:dyDescent="0.2">
      <c r="B157" s="4" t="str">
        <f>'Flight Data'!$A155</f>
        <v>G154</v>
      </c>
      <c r="C157" s="4">
        <f>'Flight Data'!$B155</f>
        <v>1</v>
      </c>
      <c r="D157" s="4">
        <f>'Flight Data'!$C155</f>
        <v>97</v>
      </c>
      <c r="E157" s="4">
        <f>Capacity+[0]!One</f>
        <v>101</v>
      </c>
      <c r="F157" s="4">
        <f t="shared" si="10"/>
        <v>97</v>
      </c>
      <c r="G157" s="4">
        <f>IF(F157-C157&gt;' Inputs and Outputs Part A'!$D$4,[0]!One-C157,0)</f>
        <v>0</v>
      </c>
      <c r="H157" s="4">
        <f>F157*' Inputs and Outputs Part A'!$D$5-'Model Part A'!G157*' Inputs and Outputs Part A'!$D$6</f>
        <v>3880</v>
      </c>
      <c r="K157" s="4" t="str">
        <f>'Flight Data'!$A155</f>
        <v>G154</v>
      </c>
      <c r="L157" s="4">
        <f>'Flight Data'!$B155</f>
        <v>1</v>
      </c>
      <c r="M157" s="4">
        <f>'Flight Data'!$C155</f>
        <v>97</v>
      </c>
      <c r="N157" s="4">
        <f>' Inputs and Outputs Part A'!$D$4+' Inputs and Outputs Part A'!$D$12</f>
        <v>102</v>
      </c>
      <c r="O157" s="4">
        <f t="shared" si="11"/>
        <v>97</v>
      </c>
      <c r="P157" s="4">
        <f>IF(O157-L157&gt;' Inputs and Outputs Part A'!$D$4,[0]!Two-L157,0)</f>
        <v>0</v>
      </c>
      <c r="Q157" s="4">
        <f>O157*' Inputs and Outputs Part A'!$D$5-'Model Part A'!P157*' Inputs and Outputs Part A'!$D$6</f>
        <v>3880</v>
      </c>
      <c r="S157" s="4" t="str">
        <f>'Flight Data'!$A155</f>
        <v>G154</v>
      </c>
      <c r="T157" s="4">
        <f>'Flight Data'!$B155</f>
        <v>1</v>
      </c>
      <c r="U157" s="4">
        <f>'Flight Data'!$C155</f>
        <v>97</v>
      </c>
      <c r="V157" s="4">
        <f>' Inputs and Outputs Part A'!$D$4+[0]!Three</f>
        <v>103</v>
      </c>
      <c r="W157" s="4">
        <f t="shared" si="12"/>
        <v>97</v>
      </c>
      <c r="X157" s="4">
        <f>IF(W157-T157&gt;' Inputs and Outputs Part A'!$D$4,[0]!Three-T157,0)</f>
        <v>0</v>
      </c>
      <c r="Y157" s="4">
        <f>W157*' Inputs and Outputs Part A'!$D$5-'Model Part A'!X157*' Inputs and Outputs Part A'!$D$6</f>
        <v>3880</v>
      </c>
      <c r="AA157" s="4" t="str">
        <f>'Flight Data'!$A155</f>
        <v>G154</v>
      </c>
      <c r="AB157" s="4">
        <f>'Flight Data'!$B155</f>
        <v>1</v>
      </c>
      <c r="AC157" s="4">
        <f>'Flight Data'!$C155</f>
        <v>97</v>
      </c>
      <c r="AD157" s="4">
        <f>' Inputs and Outputs Part A'!$D$4+[0]!Four</f>
        <v>104</v>
      </c>
      <c r="AE157" s="4">
        <f t="shared" si="13"/>
        <v>97</v>
      </c>
      <c r="AF157" s="4">
        <f>IF(AE157-AB157&gt;' Inputs and Outputs Part A'!$D$4,[0]!Four-AB157,0)</f>
        <v>0</v>
      </c>
      <c r="AG157" s="4">
        <f>AE157*' Inputs and Outputs Part A'!$D$5-'Model Part A'!AF157*' Inputs and Outputs Part A'!$D$6</f>
        <v>3880</v>
      </c>
      <c r="AI157" s="4" t="str">
        <f>'Flight Data'!$A155</f>
        <v>G154</v>
      </c>
      <c r="AJ157" s="4">
        <f>'Flight Data'!$B155</f>
        <v>1</v>
      </c>
      <c r="AK157" s="4">
        <f>'Flight Data'!$C155</f>
        <v>97</v>
      </c>
      <c r="AL157" s="4">
        <f>' Inputs and Outputs Part A'!$D$4+[0]!Five</f>
        <v>105</v>
      </c>
      <c r="AM157" s="4">
        <f t="shared" si="14"/>
        <v>97</v>
      </c>
      <c r="AN157" s="4">
        <f>IF(AM157-AJ157&gt;' Inputs and Outputs Part A'!$D$4,[0]!Five-AJ157,0)</f>
        <v>0</v>
      </c>
      <c r="AO157" s="4">
        <f>AM157*' Inputs and Outputs Part A'!$D$5-'Model Part A'!AN157*' Inputs and Outputs Part A'!$D$6</f>
        <v>3880</v>
      </c>
    </row>
    <row r="158" spans="2:41" x14ac:dyDescent="0.2">
      <c r="B158" s="4" t="str">
        <f>'Flight Data'!$A156</f>
        <v>G155</v>
      </c>
      <c r="C158" s="4">
        <f>'Flight Data'!$B156</f>
        <v>2</v>
      </c>
      <c r="D158" s="4">
        <f>'Flight Data'!$C156</f>
        <v>112</v>
      </c>
      <c r="E158" s="4">
        <f>Capacity+[0]!One</f>
        <v>101</v>
      </c>
      <c r="F158" s="4">
        <f t="shared" si="10"/>
        <v>101</v>
      </c>
      <c r="G158" s="4">
        <f>IF(F158-C158&gt;' Inputs and Outputs Part A'!$D$4,[0]!One-C158,0)</f>
        <v>0</v>
      </c>
      <c r="H158" s="4">
        <f>F158*' Inputs and Outputs Part A'!$D$5-'Model Part A'!G158*' Inputs and Outputs Part A'!$D$6</f>
        <v>4040</v>
      </c>
      <c r="K158" s="4" t="str">
        <f>'Flight Data'!$A156</f>
        <v>G155</v>
      </c>
      <c r="L158" s="4">
        <f>'Flight Data'!$B156</f>
        <v>2</v>
      </c>
      <c r="M158" s="4">
        <f>'Flight Data'!$C156</f>
        <v>112</v>
      </c>
      <c r="N158" s="4">
        <f>' Inputs and Outputs Part A'!$D$4+' Inputs and Outputs Part A'!$D$12</f>
        <v>102</v>
      </c>
      <c r="O158" s="4">
        <f t="shared" si="11"/>
        <v>102</v>
      </c>
      <c r="P158" s="4">
        <f>IF(O158-L158&gt;' Inputs and Outputs Part A'!$D$4,[0]!Two-L158,0)</f>
        <v>0</v>
      </c>
      <c r="Q158" s="4">
        <f>O158*' Inputs and Outputs Part A'!$D$5-'Model Part A'!P158*' Inputs and Outputs Part A'!$D$6</f>
        <v>4080</v>
      </c>
      <c r="S158" s="4" t="str">
        <f>'Flight Data'!$A156</f>
        <v>G155</v>
      </c>
      <c r="T158" s="4">
        <f>'Flight Data'!$B156</f>
        <v>2</v>
      </c>
      <c r="U158" s="4">
        <f>'Flight Data'!$C156</f>
        <v>112</v>
      </c>
      <c r="V158" s="4">
        <f>' Inputs and Outputs Part A'!$D$4+[0]!Three</f>
        <v>103</v>
      </c>
      <c r="W158" s="4">
        <f t="shared" si="12"/>
        <v>103</v>
      </c>
      <c r="X158" s="4">
        <f>IF(W158-T158&gt;' Inputs and Outputs Part A'!$D$4,[0]!Three-T158,0)</f>
        <v>1</v>
      </c>
      <c r="Y158" s="4">
        <f>W158*' Inputs and Outputs Part A'!$D$5-'Model Part A'!X158*' Inputs and Outputs Part A'!$D$6</f>
        <v>4020</v>
      </c>
      <c r="AA158" s="4" t="str">
        <f>'Flight Data'!$A156</f>
        <v>G155</v>
      </c>
      <c r="AB158" s="4">
        <f>'Flight Data'!$B156</f>
        <v>2</v>
      </c>
      <c r="AC158" s="4">
        <f>'Flight Data'!$C156</f>
        <v>112</v>
      </c>
      <c r="AD158" s="4">
        <f>' Inputs and Outputs Part A'!$D$4+[0]!Four</f>
        <v>104</v>
      </c>
      <c r="AE158" s="4">
        <f t="shared" si="13"/>
        <v>104</v>
      </c>
      <c r="AF158" s="4">
        <f>IF(AE158-AB158&gt;' Inputs and Outputs Part A'!$D$4,[0]!Four-AB158,0)</f>
        <v>2</v>
      </c>
      <c r="AG158" s="4">
        <f>AE158*' Inputs and Outputs Part A'!$D$5-'Model Part A'!AF158*' Inputs and Outputs Part A'!$D$6</f>
        <v>3960</v>
      </c>
      <c r="AI158" s="4" t="str">
        <f>'Flight Data'!$A156</f>
        <v>G155</v>
      </c>
      <c r="AJ158" s="4">
        <f>'Flight Data'!$B156</f>
        <v>2</v>
      </c>
      <c r="AK158" s="4">
        <f>'Flight Data'!$C156</f>
        <v>112</v>
      </c>
      <c r="AL158" s="4">
        <f>' Inputs and Outputs Part A'!$D$4+[0]!Five</f>
        <v>105</v>
      </c>
      <c r="AM158" s="4">
        <f t="shared" si="14"/>
        <v>105</v>
      </c>
      <c r="AN158" s="4">
        <f>IF(AM158-AJ158&gt;' Inputs and Outputs Part A'!$D$4,[0]!Five-AJ158,0)</f>
        <v>3</v>
      </c>
      <c r="AO158" s="4">
        <f>AM158*' Inputs and Outputs Part A'!$D$5-'Model Part A'!AN158*' Inputs and Outputs Part A'!$D$6</f>
        <v>3900</v>
      </c>
    </row>
    <row r="159" spans="2:41" x14ac:dyDescent="0.2">
      <c r="B159" s="4" t="str">
        <f>'Flight Data'!$A157</f>
        <v>G156</v>
      </c>
      <c r="C159" s="4">
        <f>'Flight Data'!$B157</f>
        <v>0</v>
      </c>
      <c r="D159" s="4">
        <f>'Flight Data'!$C157</f>
        <v>110</v>
      </c>
      <c r="E159" s="4">
        <f>Capacity+[0]!One</f>
        <v>101</v>
      </c>
      <c r="F159" s="4">
        <f t="shared" si="10"/>
        <v>101</v>
      </c>
      <c r="G159" s="4">
        <f>IF(F159-C159&gt;' Inputs and Outputs Part A'!$D$4,[0]!One-C159,0)</f>
        <v>1</v>
      </c>
      <c r="H159" s="4">
        <f>F159*' Inputs and Outputs Part A'!$D$5-'Model Part A'!G159*' Inputs and Outputs Part A'!$D$6</f>
        <v>3940</v>
      </c>
      <c r="K159" s="4" t="str">
        <f>'Flight Data'!$A157</f>
        <v>G156</v>
      </c>
      <c r="L159" s="4">
        <f>'Flight Data'!$B157</f>
        <v>0</v>
      </c>
      <c r="M159" s="4">
        <f>'Flight Data'!$C157</f>
        <v>110</v>
      </c>
      <c r="N159" s="4">
        <f>' Inputs and Outputs Part A'!$D$4+' Inputs and Outputs Part A'!$D$12</f>
        <v>102</v>
      </c>
      <c r="O159" s="4">
        <f t="shared" si="11"/>
        <v>102</v>
      </c>
      <c r="P159" s="4">
        <f>IF(O159-L159&gt;' Inputs and Outputs Part A'!$D$4,[0]!Two-L159,0)</f>
        <v>2</v>
      </c>
      <c r="Q159" s="4">
        <f>O159*' Inputs and Outputs Part A'!$D$5-'Model Part A'!P159*' Inputs and Outputs Part A'!$D$6</f>
        <v>3880</v>
      </c>
      <c r="S159" s="4" t="str">
        <f>'Flight Data'!$A157</f>
        <v>G156</v>
      </c>
      <c r="T159" s="4">
        <f>'Flight Data'!$B157</f>
        <v>0</v>
      </c>
      <c r="U159" s="4">
        <f>'Flight Data'!$C157</f>
        <v>110</v>
      </c>
      <c r="V159" s="4">
        <f>' Inputs and Outputs Part A'!$D$4+[0]!Three</f>
        <v>103</v>
      </c>
      <c r="W159" s="4">
        <f t="shared" si="12"/>
        <v>103</v>
      </c>
      <c r="X159" s="4">
        <f>IF(W159-T159&gt;' Inputs and Outputs Part A'!$D$4,[0]!Three-T159,0)</f>
        <v>3</v>
      </c>
      <c r="Y159" s="4">
        <f>W159*' Inputs and Outputs Part A'!$D$5-'Model Part A'!X159*' Inputs and Outputs Part A'!$D$6</f>
        <v>3820</v>
      </c>
      <c r="AA159" s="4" t="str">
        <f>'Flight Data'!$A157</f>
        <v>G156</v>
      </c>
      <c r="AB159" s="4">
        <f>'Flight Data'!$B157</f>
        <v>0</v>
      </c>
      <c r="AC159" s="4">
        <f>'Flight Data'!$C157</f>
        <v>110</v>
      </c>
      <c r="AD159" s="4">
        <f>' Inputs and Outputs Part A'!$D$4+[0]!Four</f>
        <v>104</v>
      </c>
      <c r="AE159" s="4">
        <f t="shared" si="13"/>
        <v>104</v>
      </c>
      <c r="AF159" s="4">
        <f>IF(AE159-AB159&gt;' Inputs and Outputs Part A'!$D$4,[0]!Four-AB159,0)</f>
        <v>4</v>
      </c>
      <c r="AG159" s="4">
        <f>AE159*' Inputs and Outputs Part A'!$D$5-'Model Part A'!AF159*' Inputs and Outputs Part A'!$D$6</f>
        <v>3760</v>
      </c>
      <c r="AI159" s="4" t="str">
        <f>'Flight Data'!$A157</f>
        <v>G156</v>
      </c>
      <c r="AJ159" s="4">
        <f>'Flight Data'!$B157</f>
        <v>0</v>
      </c>
      <c r="AK159" s="4">
        <f>'Flight Data'!$C157</f>
        <v>110</v>
      </c>
      <c r="AL159" s="4">
        <f>' Inputs and Outputs Part A'!$D$4+[0]!Five</f>
        <v>105</v>
      </c>
      <c r="AM159" s="4">
        <f t="shared" si="14"/>
        <v>105</v>
      </c>
      <c r="AN159" s="4">
        <f>IF(AM159-AJ159&gt;' Inputs and Outputs Part A'!$D$4,[0]!Five-AJ159,0)</f>
        <v>5</v>
      </c>
      <c r="AO159" s="4">
        <f>AM159*' Inputs and Outputs Part A'!$D$5-'Model Part A'!AN159*' Inputs and Outputs Part A'!$D$6</f>
        <v>3700</v>
      </c>
    </row>
    <row r="160" spans="2:41" x14ac:dyDescent="0.2">
      <c r="B160" s="4" t="str">
        <f>'Flight Data'!$A158</f>
        <v>G157</v>
      </c>
      <c r="C160" s="4">
        <f>'Flight Data'!$B158</f>
        <v>2</v>
      </c>
      <c r="D160" s="4">
        <f>'Flight Data'!$C158</f>
        <v>95</v>
      </c>
      <c r="E160" s="4">
        <f>Capacity+[0]!One</f>
        <v>101</v>
      </c>
      <c r="F160" s="4">
        <f t="shared" si="10"/>
        <v>95</v>
      </c>
      <c r="G160" s="4">
        <f>IF(F160-C160&gt;' Inputs and Outputs Part A'!$D$4,[0]!One-C160,0)</f>
        <v>0</v>
      </c>
      <c r="H160" s="4">
        <f>F160*' Inputs and Outputs Part A'!$D$5-'Model Part A'!G160*' Inputs and Outputs Part A'!$D$6</f>
        <v>3800</v>
      </c>
      <c r="K160" s="4" t="str">
        <f>'Flight Data'!$A158</f>
        <v>G157</v>
      </c>
      <c r="L160" s="4">
        <f>'Flight Data'!$B158</f>
        <v>2</v>
      </c>
      <c r="M160" s="4">
        <f>'Flight Data'!$C158</f>
        <v>95</v>
      </c>
      <c r="N160" s="4">
        <f>' Inputs and Outputs Part A'!$D$4+' Inputs and Outputs Part A'!$D$12</f>
        <v>102</v>
      </c>
      <c r="O160" s="4">
        <f t="shared" si="11"/>
        <v>95</v>
      </c>
      <c r="P160" s="4">
        <f>IF(O160-L160&gt;' Inputs and Outputs Part A'!$D$4,[0]!Two-L160,0)</f>
        <v>0</v>
      </c>
      <c r="Q160" s="4">
        <f>O160*' Inputs and Outputs Part A'!$D$5-'Model Part A'!P160*' Inputs and Outputs Part A'!$D$6</f>
        <v>3800</v>
      </c>
      <c r="S160" s="4" t="str">
        <f>'Flight Data'!$A158</f>
        <v>G157</v>
      </c>
      <c r="T160" s="4">
        <f>'Flight Data'!$B158</f>
        <v>2</v>
      </c>
      <c r="U160" s="4">
        <f>'Flight Data'!$C158</f>
        <v>95</v>
      </c>
      <c r="V160" s="4">
        <f>' Inputs and Outputs Part A'!$D$4+[0]!Three</f>
        <v>103</v>
      </c>
      <c r="W160" s="4">
        <f t="shared" si="12"/>
        <v>95</v>
      </c>
      <c r="X160" s="4">
        <f>IF(W160-T160&gt;' Inputs and Outputs Part A'!$D$4,[0]!Three-T160,0)</f>
        <v>0</v>
      </c>
      <c r="Y160" s="4">
        <f>W160*' Inputs and Outputs Part A'!$D$5-'Model Part A'!X160*' Inputs and Outputs Part A'!$D$6</f>
        <v>3800</v>
      </c>
      <c r="AA160" s="4" t="str">
        <f>'Flight Data'!$A158</f>
        <v>G157</v>
      </c>
      <c r="AB160" s="4">
        <f>'Flight Data'!$B158</f>
        <v>2</v>
      </c>
      <c r="AC160" s="4">
        <f>'Flight Data'!$C158</f>
        <v>95</v>
      </c>
      <c r="AD160" s="4">
        <f>' Inputs and Outputs Part A'!$D$4+[0]!Four</f>
        <v>104</v>
      </c>
      <c r="AE160" s="4">
        <f t="shared" si="13"/>
        <v>95</v>
      </c>
      <c r="AF160" s="4">
        <f>IF(AE160-AB160&gt;' Inputs and Outputs Part A'!$D$4,[0]!Four-AB160,0)</f>
        <v>0</v>
      </c>
      <c r="AG160" s="4">
        <f>AE160*' Inputs and Outputs Part A'!$D$5-'Model Part A'!AF160*' Inputs and Outputs Part A'!$D$6</f>
        <v>3800</v>
      </c>
      <c r="AI160" s="4" t="str">
        <f>'Flight Data'!$A158</f>
        <v>G157</v>
      </c>
      <c r="AJ160" s="4">
        <f>'Flight Data'!$B158</f>
        <v>2</v>
      </c>
      <c r="AK160" s="4">
        <f>'Flight Data'!$C158</f>
        <v>95</v>
      </c>
      <c r="AL160" s="4">
        <f>' Inputs and Outputs Part A'!$D$4+[0]!Five</f>
        <v>105</v>
      </c>
      <c r="AM160" s="4">
        <f t="shared" si="14"/>
        <v>95</v>
      </c>
      <c r="AN160" s="4">
        <f>IF(AM160-AJ160&gt;' Inputs and Outputs Part A'!$D$4,[0]!Five-AJ160,0)</f>
        <v>0</v>
      </c>
      <c r="AO160" s="4">
        <f>AM160*' Inputs and Outputs Part A'!$D$5-'Model Part A'!AN160*' Inputs and Outputs Part A'!$D$6</f>
        <v>3800</v>
      </c>
    </row>
    <row r="161" spans="2:41" x14ac:dyDescent="0.2">
      <c r="B161" s="4" t="str">
        <f>'Flight Data'!$A159</f>
        <v>G158</v>
      </c>
      <c r="C161" s="4">
        <f>'Flight Data'!$B159</f>
        <v>4</v>
      </c>
      <c r="D161" s="4">
        <f>'Flight Data'!$C159</f>
        <v>105</v>
      </c>
      <c r="E161" s="4">
        <f>Capacity+[0]!One</f>
        <v>101</v>
      </c>
      <c r="F161" s="4">
        <f t="shared" si="10"/>
        <v>101</v>
      </c>
      <c r="G161" s="4">
        <f>IF(F161-C161&gt;' Inputs and Outputs Part A'!$D$4,[0]!One-C161,0)</f>
        <v>0</v>
      </c>
      <c r="H161" s="4">
        <f>F161*' Inputs and Outputs Part A'!$D$5-'Model Part A'!G161*' Inputs and Outputs Part A'!$D$6</f>
        <v>4040</v>
      </c>
      <c r="K161" s="4" t="str">
        <f>'Flight Data'!$A159</f>
        <v>G158</v>
      </c>
      <c r="L161" s="4">
        <f>'Flight Data'!$B159</f>
        <v>4</v>
      </c>
      <c r="M161" s="4">
        <f>'Flight Data'!$C159</f>
        <v>105</v>
      </c>
      <c r="N161" s="4">
        <f>' Inputs and Outputs Part A'!$D$4+' Inputs and Outputs Part A'!$D$12</f>
        <v>102</v>
      </c>
      <c r="O161" s="4">
        <f t="shared" si="11"/>
        <v>102</v>
      </c>
      <c r="P161" s="4">
        <f>IF(O161-L161&gt;' Inputs and Outputs Part A'!$D$4,[0]!Two-L161,0)</f>
        <v>0</v>
      </c>
      <c r="Q161" s="4">
        <f>O161*' Inputs and Outputs Part A'!$D$5-'Model Part A'!P161*' Inputs and Outputs Part A'!$D$6</f>
        <v>4080</v>
      </c>
      <c r="S161" s="4" t="str">
        <f>'Flight Data'!$A159</f>
        <v>G158</v>
      </c>
      <c r="T161" s="4">
        <f>'Flight Data'!$B159</f>
        <v>4</v>
      </c>
      <c r="U161" s="4">
        <f>'Flight Data'!$C159</f>
        <v>105</v>
      </c>
      <c r="V161" s="4">
        <f>' Inputs and Outputs Part A'!$D$4+[0]!Three</f>
        <v>103</v>
      </c>
      <c r="W161" s="4">
        <f t="shared" si="12"/>
        <v>103</v>
      </c>
      <c r="X161" s="4">
        <f>IF(W161-T161&gt;' Inputs and Outputs Part A'!$D$4,[0]!Three-T161,0)</f>
        <v>0</v>
      </c>
      <c r="Y161" s="4">
        <f>W161*' Inputs and Outputs Part A'!$D$5-'Model Part A'!X161*' Inputs and Outputs Part A'!$D$6</f>
        <v>4120</v>
      </c>
      <c r="AA161" s="4" t="str">
        <f>'Flight Data'!$A159</f>
        <v>G158</v>
      </c>
      <c r="AB161" s="4">
        <f>'Flight Data'!$B159</f>
        <v>4</v>
      </c>
      <c r="AC161" s="4">
        <f>'Flight Data'!$C159</f>
        <v>105</v>
      </c>
      <c r="AD161" s="4">
        <f>' Inputs and Outputs Part A'!$D$4+[0]!Four</f>
        <v>104</v>
      </c>
      <c r="AE161" s="4">
        <f t="shared" si="13"/>
        <v>104</v>
      </c>
      <c r="AF161" s="4">
        <f>IF(AE161-AB161&gt;' Inputs and Outputs Part A'!$D$4,[0]!Four-AB161,0)</f>
        <v>0</v>
      </c>
      <c r="AG161" s="4">
        <f>AE161*' Inputs and Outputs Part A'!$D$5-'Model Part A'!AF161*' Inputs and Outputs Part A'!$D$6</f>
        <v>4160</v>
      </c>
      <c r="AI161" s="4" t="str">
        <f>'Flight Data'!$A159</f>
        <v>G158</v>
      </c>
      <c r="AJ161" s="4">
        <f>'Flight Data'!$B159</f>
        <v>4</v>
      </c>
      <c r="AK161" s="4">
        <f>'Flight Data'!$C159</f>
        <v>105</v>
      </c>
      <c r="AL161" s="4">
        <f>' Inputs and Outputs Part A'!$D$4+[0]!Five</f>
        <v>105</v>
      </c>
      <c r="AM161" s="4">
        <f t="shared" si="14"/>
        <v>105</v>
      </c>
      <c r="AN161" s="4">
        <f>IF(AM161-AJ161&gt;' Inputs and Outputs Part A'!$D$4,[0]!Five-AJ161,0)</f>
        <v>1</v>
      </c>
      <c r="AO161" s="4">
        <f>AM161*' Inputs and Outputs Part A'!$D$5-'Model Part A'!AN161*' Inputs and Outputs Part A'!$D$6</f>
        <v>4100</v>
      </c>
    </row>
    <row r="162" spans="2:41" x14ac:dyDescent="0.2">
      <c r="B162" s="4" t="str">
        <f>'Flight Data'!$A160</f>
        <v>G159</v>
      </c>
      <c r="C162" s="4">
        <f>'Flight Data'!$B160</f>
        <v>2</v>
      </c>
      <c r="D162" s="4">
        <f>'Flight Data'!$C160</f>
        <v>105</v>
      </c>
      <c r="E162" s="4">
        <f>Capacity+[0]!One</f>
        <v>101</v>
      </c>
      <c r="F162" s="4">
        <f t="shared" si="10"/>
        <v>101</v>
      </c>
      <c r="G162" s="4">
        <f>IF(F162-C162&gt;' Inputs and Outputs Part A'!$D$4,[0]!One-C162,0)</f>
        <v>0</v>
      </c>
      <c r="H162" s="4">
        <f>F162*' Inputs and Outputs Part A'!$D$5-'Model Part A'!G162*' Inputs and Outputs Part A'!$D$6</f>
        <v>4040</v>
      </c>
      <c r="K162" s="4" t="str">
        <f>'Flight Data'!$A160</f>
        <v>G159</v>
      </c>
      <c r="L162" s="4">
        <f>'Flight Data'!$B160</f>
        <v>2</v>
      </c>
      <c r="M162" s="4">
        <f>'Flight Data'!$C160</f>
        <v>105</v>
      </c>
      <c r="N162" s="4">
        <f>' Inputs and Outputs Part A'!$D$4+' Inputs and Outputs Part A'!$D$12</f>
        <v>102</v>
      </c>
      <c r="O162" s="4">
        <f t="shared" si="11"/>
        <v>102</v>
      </c>
      <c r="P162" s="4">
        <f>IF(O162-L162&gt;' Inputs and Outputs Part A'!$D$4,[0]!Two-L162,0)</f>
        <v>0</v>
      </c>
      <c r="Q162" s="4">
        <f>O162*' Inputs and Outputs Part A'!$D$5-'Model Part A'!P162*' Inputs and Outputs Part A'!$D$6</f>
        <v>4080</v>
      </c>
      <c r="S162" s="4" t="str">
        <f>'Flight Data'!$A160</f>
        <v>G159</v>
      </c>
      <c r="T162" s="4">
        <f>'Flight Data'!$B160</f>
        <v>2</v>
      </c>
      <c r="U162" s="4">
        <f>'Flight Data'!$C160</f>
        <v>105</v>
      </c>
      <c r="V162" s="4">
        <f>' Inputs and Outputs Part A'!$D$4+[0]!Three</f>
        <v>103</v>
      </c>
      <c r="W162" s="4">
        <f t="shared" si="12"/>
        <v>103</v>
      </c>
      <c r="X162" s="4">
        <f>IF(W162-T162&gt;' Inputs and Outputs Part A'!$D$4,[0]!Three-T162,0)</f>
        <v>1</v>
      </c>
      <c r="Y162" s="4">
        <f>W162*' Inputs and Outputs Part A'!$D$5-'Model Part A'!X162*' Inputs and Outputs Part A'!$D$6</f>
        <v>4020</v>
      </c>
      <c r="AA162" s="4" t="str">
        <f>'Flight Data'!$A160</f>
        <v>G159</v>
      </c>
      <c r="AB162" s="4">
        <f>'Flight Data'!$B160</f>
        <v>2</v>
      </c>
      <c r="AC162" s="4">
        <f>'Flight Data'!$C160</f>
        <v>105</v>
      </c>
      <c r="AD162" s="4">
        <f>' Inputs and Outputs Part A'!$D$4+[0]!Four</f>
        <v>104</v>
      </c>
      <c r="AE162" s="4">
        <f t="shared" si="13"/>
        <v>104</v>
      </c>
      <c r="AF162" s="4">
        <f>IF(AE162-AB162&gt;' Inputs and Outputs Part A'!$D$4,[0]!Four-AB162,0)</f>
        <v>2</v>
      </c>
      <c r="AG162" s="4">
        <f>AE162*' Inputs and Outputs Part A'!$D$5-'Model Part A'!AF162*' Inputs and Outputs Part A'!$D$6</f>
        <v>3960</v>
      </c>
      <c r="AI162" s="4" t="str">
        <f>'Flight Data'!$A160</f>
        <v>G159</v>
      </c>
      <c r="AJ162" s="4">
        <f>'Flight Data'!$B160</f>
        <v>2</v>
      </c>
      <c r="AK162" s="4">
        <f>'Flight Data'!$C160</f>
        <v>105</v>
      </c>
      <c r="AL162" s="4">
        <f>' Inputs and Outputs Part A'!$D$4+[0]!Five</f>
        <v>105</v>
      </c>
      <c r="AM162" s="4">
        <f t="shared" si="14"/>
        <v>105</v>
      </c>
      <c r="AN162" s="4">
        <f>IF(AM162-AJ162&gt;' Inputs and Outputs Part A'!$D$4,[0]!Five-AJ162,0)</f>
        <v>3</v>
      </c>
      <c r="AO162" s="4">
        <f>AM162*' Inputs and Outputs Part A'!$D$5-'Model Part A'!AN162*' Inputs and Outputs Part A'!$D$6</f>
        <v>3900</v>
      </c>
    </row>
    <row r="163" spans="2:41" x14ac:dyDescent="0.2">
      <c r="B163" s="4" t="str">
        <f>'Flight Data'!$A161</f>
        <v>G160</v>
      </c>
      <c r="C163" s="4">
        <f>'Flight Data'!$B161</f>
        <v>4</v>
      </c>
      <c r="D163" s="4">
        <f>'Flight Data'!$C161</f>
        <v>94</v>
      </c>
      <c r="E163" s="4">
        <f>Capacity+[0]!One</f>
        <v>101</v>
      </c>
      <c r="F163" s="4">
        <f t="shared" si="10"/>
        <v>94</v>
      </c>
      <c r="G163" s="4">
        <f>IF(F163-C163&gt;' Inputs and Outputs Part A'!$D$4,[0]!One-C163,0)</f>
        <v>0</v>
      </c>
      <c r="H163" s="4">
        <f>F163*' Inputs and Outputs Part A'!$D$5-'Model Part A'!G163*' Inputs and Outputs Part A'!$D$6</f>
        <v>3760</v>
      </c>
      <c r="K163" s="4" t="str">
        <f>'Flight Data'!$A161</f>
        <v>G160</v>
      </c>
      <c r="L163" s="4">
        <f>'Flight Data'!$B161</f>
        <v>4</v>
      </c>
      <c r="M163" s="4">
        <f>'Flight Data'!$C161</f>
        <v>94</v>
      </c>
      <c r="N163" s="4">
        <f>' Inputs and Outputs Part A'!$D$4+' Inputs and Outputs Part A'!$D$12</f>
        <v>102</v>
      </c>
      <c r="O163" s="4">
        <f t="shared" si="11"/>
        <v>94</v>
      </c>
      <c r="P163" s="4">
        <f>IF(O163-L163&gt;' Inputs and Outputs Part A'!$D$4,[0]!Two-L163,0)</f>
        <v>0</v>
      </c>
      <c r="Q163" s="4">
        <f>O163*' Inputs and Outputs Part A'!$D$5-'Model Part A'!P163*' Inputs and Outputs Part A'!$D$6</f>
        <v>3760</v>
      </c>
      <c r="S163" s="4" t="str">
        <f>'Flight Data'!$A161</f>
        <v>G160</v>
      </c>
      <c r="T163" s="4">
        <f>'Flight Data'!$B161</f>
        <v>4</v>
      </c>
      <c r="U163" s="4">
        <f>'Flight Data'!$C161</f>
        <v>94</v>
      </c>
      <c r="V163" s="4">
        <f>' Inputs and Outputs Part A'!$D$4+[0]!Three</f>
        <v>103</v>
      </c>
      <c r="W163" s="4">
        <f t="shared" si="12"/>
        <v>94</v>
      </c>
      <c r="X163" s="4">
        <f>IF(W163-T163&gt;' Inputs and Outputs Part A'!$D$4,[0]!Three-T163,0)</f>
        <v>0</v>
      </c>
      <c r="Y163" s="4">
        <f>W163*' Inputs and Outputs Part A'!$D$5-'Model Part A'!X163*' Inputs and Outputs Part A'!$D$6</f>
        <v>3760</v>
      </c>
      <c r="AA163" s="4" t="str">
        <f>'Flight Data'!$A161</f>
        <v>G160</v>
      </c>
      <c r="AB163" s="4">
        <f>'Flight Data'!$B161</f>
        <v>4</v>
      </c>
      <c r="AC163" s="4">
        <f>'Flight Data'!$C161</f>
        <v>94</v>
      </c>
      <c r="AD163" s="4">
        <f>' Inputs and Outputs Part A'!$D$4+[0]!Four</f>
        <v>104</v>
      </c>
      <c r="AE163" s="4">
        <f t="shared" si="13"/>
        <v>94</v>
      </c>
      <c r="AF163" s="4">
        <f>IF(AE163-AB163&gt;' Inputs and Outputs Part A'!$D$4,[0]!Four-AB163,0)</f>
        <v>0</v>
      </c>
      <c r="AG163" s="4">
        <f>AE163*' Inputs and Outputs Part A'!$D$5-'Model Part A'!AF163*' Inputs and Outputs Part A'!$D$6</f>
        <v>3760</v>
      </c>
      <c r="AI163" s="4" t="str">
        <f>'Flight Data'!$A161</f>
        <v>G160</v>
      </c>
      <c r="AJ163" s="4">
        <f>'Flight Data'!$B161</f>
        <v>4</v>
      </c>
      <c r="AK163" s="4">
        <f>'Flight Data'!$C161</f>
        <v>94</v>
      </c>
      <c r="AL163" s="4">
        <f>' Inputs and Outputs Part A'!$D$4+[0]!Five</f>
        <v>105</v>
      </c>
      <c r="AM163" s="4">
        <f t="shared" si="14"/>
        <v>94</v>
      </c>
      <c r="AN163" s="4">
        <f>IF(AM163-AJ163&gt;' Inputs and Outputs Part A'!$D$4,[0]!Five-AJ163,0)</f>
        <v>0</v>
      </c>
      <c r="AO163" s="4">
        <f>AM163*' Inputs and Outputs Part A'!$D$5-'Model Part A'!AN163*' Inputs and Outputs Part A'!$D$6</f>
        <v>3760</v>
      </c>
    </row>
    <row r="164" spans="2:41" x14ac:dyDescent="0.2">
      <c r="B164" s="4" t="str">
        <f>'Flight Data'!$A162</f>
        <v>G161</v>
      </c>
      <c r="C164" s="4">
        <f>'Flight Data'!$B162</f>
        <v>3</v>
      </c>
      <c r="D164" s="4">
        <f>'Flight Data'!$C162</f>
        <v>94</v>
      </c>
      <c r="E164" s="4">
        <f>Capacity+[0]!One</f>
        <v>101</v>
      </c>
      <c r="F164" s="4">
        <f t="shared" si="10"/>
        <v>94</v>
      </c>
      <c r="G164" s="4">
        <f>IF(F164-C164&gt;' Inputs and Outputs Part A'!$D$4,[0]!One-C164,0)</f>
        <v>0</v>
      </c>
      <c r="H164" s="4">
        <f>F164*' Inputs and Outputs Part A'!$D$5-'Model Part A'!G164*' Inputs and Outputs Part A'!$D$6</f>
        <v>3760</v>
      </c>
      <c r="K164" s="4" t="str">
        <f>'Flight Data'!$A162</f>
        <v>G161</v>
      </c>
      <c r="L164" s="4">
        <f>'Flight Data'!$B162</f>
        <v>3</v>
      </c>
      <c r="M164" s="4">
        <f>'Flight Data'!$C162</f>
        <v>94</v>
      </c>
      <c r="N164" s="4">
        <f>' Inputs and Outputs Part A'!$D$4+' Inputs and Outputs Part A'!$D$12</f>
        <v>102</v>
      </c>
      <c r="O164" s="4">
        <f t="shared" si="11"/>
        <v>94</v>
      </c>
      <c r="P164" s="4">
        <f>IF(O164-L164&gt;' Inputs and Outputs Part A'!$D$4,[0]!Two-L164,0)</f>
        <v>0</v>
      </c>
      <c r="Q164" s="4">
        <f>O164*' Inputs and Outputs Part A'!$D$5-'Model Part A'!P164*' Inputs and Outputs Part A'!$D$6</f>
        <v>3760</v>
      </c>
      <c r="S164" s="4" t="str">
        <f>'Flight Data'!$A162</f>
        <v>G161</v>
      </c>
      <c r="T164" s="4">
        <f>'Flight Data'!$B162</f>
        <v>3</v>
      </c>
      <c r="U164" s="4">
        <f>'Flight Data'!$C162</f>
        <v>94</v>
      </c>
      <c r="V164" s="4">
        <f>' Inputs and Outputs Part A'!$D$4+[0]!Three</f>
        <v>103</v>
      </c>
      <c r="W164" s="4">
        <f t="shared" si="12"/>
        <v>94</v>
      </c>
      <c r="X164" s="4">
        <f>IF(W164-T164&gt;' Inputs and Outputs Part A'!$D$4,[0]!Three-T164,0)</f>
        <v>0</v>
      </c>
      <c r="Y164" s="4">
        <f>W164*' Inputs and Outputs Part A'!$D$5-'Model Part A'!X164*' Inputs and Outputs Part A'!$D$6</f>
        <v>3760</v>
      </c>
      <c r="AA164" s="4" t="str">
        <f>'Flight Data'!$A162</f>
        <v>G161</v>
      </c>
      <c r="AB164" s="4">
        <f>'Flight Data'!$B162</f>
        <v>3</v>
      </c>
      <c r="AC164" s="4">
        <f>'Flight Data'!$C162</f>
        <v>94</v>
      </c>
      <c r="AD164" s="4">
        <f>' Inputs and Outputs Part A'!$D$4+[0]!Four</f>
        <v>104</v>
      </c>
      <c r="AE164" s="4">
        <f t="shared" si="13"/>
        <v>94</v>
      </c>
      <c r="AF164" s="4">
        <f>IF(AE164-AB164&gt;' Inputs and Outputs Part A'!$D$4,[0]!Four-AB164,0)</f>
        <v>0</v>
      </c>
      <c r="AG164" s="4">
        <f>AE164*' Inputs and Outputs Part A'!$D$5-'Model Part A'!AF164*' Inputs and Outputs Part A'!$D$6</f>
        <v>3760</v>
      </c>
      <c r="AI164" s="4" t="str">
        <f>'Flight Data'!$A162</f>
        <v>G161</v>
      </c>
      <c r="AJ164" s="4">
        <f>'Flight Data'!$B162</f>
        <v>3</v>
      </c>
      <c r="AK164" s="4">
        <f>'Flight Data'!$C162</f>
        <v>94</v>
      </c>
      <c r="AL164" s="4">
        <f>' Inputs and Outputs Part A'!$D$4+[0]!Five</f>
        <v>105</v>
      </c>
      <c r="AM164" s="4">
        <f t="shared" si="14"/>
        <v>94</v>
      </c>
      <c r="AN164" s="4">
        <f>IF(AM164-AJ164&gt;' Inputs and Outputs Part A'!$D$4,[0]!Five-AJ164,0)</f>
        <v>0</v>
      </c>
      <c r="AO164" s="4">
        <f>AM164*' Inputs and Outputs Part A'!$D$5-'Model Part A'!AN164*' Inputs and Outputs Part A'!$D$6</f>
        <v>3760</v>
      </c>
    </row>
    <row r="165" spans="2:41" x14ac:dyDescent="0.2">
      <c r="B165" s="4" t="str">
        <f>'Flight Data'!$A163</f>
        <v>G162</v>
      </c>
      <c r="C165" s="4">
        <f>'Flight Data'!$B163</f>
        <v>0</v>
      </c>
      <c r="D165" s="4">
        <f>'Flight Data'!$C163</f>
        <v>108</v>
      </c>
      <c r="E165" s="4">
        <f>Capacity+[0]!One</f>
        <v>101</v>
      </c>
      <c r="F165" s="4">
        <f t="shared" si="10"/>
        <v>101</v>
      </c>
      <c r="G165" s="4">
        <f>IF(F165-C165&gt;' Inputs and Outputs Part A'!$D$4,[0]!One-C165,0)</f>
        <v>1</v>
      </c>
      <c r="H165" s="4">
        <f>F165*' Inputs and Outputs Part A'!$D$5-'Model Part A'!G165*' Inputs and Outputs Part A'!$D$6</f>
        <v>3940</v>
      </c>
      <c r="K165" s="4" t="str">
        <f>'Flight Data'!$A163</f>
        <v>G162</v>
      </c>
      <c r="L165" s="4">
        <f>'Flight Data'!$B163</f>
        <v>0</v>
      </c>
      <c r="M165" s="4">
        <f>'Flight Data'!$C163</f>
        <v>108</v>
      </c>
      <c r="N165" s="4">
        <f>' Inputs and Outputs Part A'!$D$4+' Inputs and Outputs Part A'!$D$12</f>
        <v>102</v>
      </c>
      <c r="O165" s="4">
        <f t="shared" si="11"/>
        <v>102</v>
      </c>
      <c r="P165" s="4">
        <f>IF(O165-L165&gt;' Inputs and Outputs Part A'!$D$4,[0]!Two-L165,0)</f>
        <v>2</v>
      </c>
      <c r="Q165" s="4">
        <f>O165*' Inputs and Outputs Part A'!$D$5-'Model Part A'!P165*' Inputs and Outputs Part A'!$D$6</f>
        <v>3880</v>
      </c>
      <c r="S165" s="4" t="str">
        <f>'Flight Data'!$A163</f>
        <v>G162</v>
      </c>
      <c r="T165" s="4">
        <f>'Flight Data'!$B163</f>
        <v>0</v>
      </c>
      <c r="U165" s="4">
        <f>'Flight Data'!$C163</f>
        <v>108</v>
      </c>
      <c r="V165" s="4">
        <f>' Inputs and Outputs Part A'!$D$4+[0]!Three</f>
        <v>103</v>
      </c>
      <c r="W165" s="4">
        <f t="shared" si="12"/>
        <v>103</v>
      </c>
      <c r="X165" s="4">
        <f>IF(W165-T165&gt;' Inputs and Outputs Part A'!$D$4,[0]!Three-T165,0)</f>
        <v>3</v>
      </c>
      <c r="Y165" s="4">
        <f>W165*' Inputs and Outputs Part A'!$D$5-'Model Part A'!X165*' Inputs and Outputs Part A'!$D$6</f>
        <v>3820</v>
      </c>
      <c r="AA165" s="4" t="str">
        <f>'Flight Data'!$A163</f>
        <v>G162</v>
      </c>
      <c r="AB165" s="4">
        <f>'Flight Data'!$B163</f>
        <v>0</v>
      </c>
      <c r="AC165" s="4">
        <f>'Flight Data'!$C163</f>
        <v>108</v>
      </c>
      <c r="AD165" s="4">
        <f>' Inputs and Outputs Part A'!$D$4+[0]!Four</f>
        <v>104</v>
      </c>
      <c r="AE165" s="4">
        <f t="shared" si="13"/>
        <v>104</v>
      </c>
      <c r="AF165" s="4">
        <f>IF(AE165-AB165&gt;' Inputs and Outputs Part A'!$D$4,[0]!Four-AB165,0)</f>
        <v>4</v>
      </c>
      <c r="AG165" s="4">
        <f>AE165*' Inputs and Outputs Part A'!$D$5-'Model Part A'!AF165*' Inputs and Outputs Part A'!$D$6</f>
        <v>3760</v>
      </c>
      <c r="AI165" s="4" t="str">
        <f>'Flight Data'!$A163</f>
        <v>G162</v>
      </c>
      <c r="AJ165" s="4">
        <f>'Flight Data'!$B163</f>
        <v>0</v>
      </c>
      <c r="AK165" s="4">
        <f>'Flight Data'!$C163</f>
        <v>108</v>
      </c>
      <c r="AL165" s="4">
        <f>' Inputs and Outputs Part A'!$D$4+[0]!Five</f>
        <v>105</v>
      </c>
      <c r="AM165" s="4">
        <f t="shared" si="14"/>
        <v>105</v>
      </c>
      <c r="AN165" s="4">
        <f>IF(AM165-AJ165&gt;' Inputs and Outputs Part A'!$D$4,[0]!Five-AJ165,0)</f>
        <v>5</v>
      </c>
      <c r="AO165" s="4">
        <f>AM165*' Inputs and Outputs Part A'!$D$5-'Model Part A'!AN165*' Inputs and Outputs Part A'!$D$6</f>
        <v>3700</v>
      </c>
    </row>
    <row r="166" spans="2:41" x14ac:dyDescent="0.2">
      <c r="B166" s="4" t="str">
        <f>'Flight Data'!$A164</f>
        <v>G163</v>
      </c>
      <c r="C166" s="4">
        <f>'Flight Data'!$B164</f>
        <v>2</v>
      </c>
      <c r="D166" s="4">
        <f>'Flight Data'!$C164</f>
        <v>106</v>
      </c>
      <c r="E166" s="4">
        <f>Capacity+[0]!One</f>
        <v>101</v>
      </c>
      <c r="F166" s="4">
        <f t="shared" si="10"/>
        <v>101</v>
      </c>
      <c r="G166" s="4">
        <f>IF(F166-C166&gt;' Inputs and Outputs Part A'!$D$4,[0]!One-C166,0)</f>
        <v>0</v>
      </c>
      <c r="H166" s="4">
        <f>F166*' Inputs and Outputs Part A'!$D$5-'Model Part A'!G166*' Inputs and Outputs Part A'!$D$6</f>
        <v>4040</v>
      </c>
      <c r="K166" s="4" t="str">
        <f>'Flight Data'!$A164</f>
        <v>G163</v>
      </c>
      <c r="L166" s="4">
        <f>'Flight Data'!$B164</f>
        <v>2</v>
      </c>
      <c r="M166" s="4">
        <f>'Flight Data'!$C164</f>
        <v>106</v>
      </c>
      <c r="N166" s="4">
        <f>' Inputs and Outputs Part A'!$D$4+' Inputs and Outputs Part A'!$D$12</f>
        <v>102</v>
      </c>
      <c r="O166" s="4">
        <f t="shared" si="11"/>
        <v>102</v>
      </c>
      <c r="P166" s="4">
        <f>IF(O166-L166&gt;' Inputs and Outputs Part A'!$D$4,[0]!Two-L166,0)</f>
        <v>0</v>
      </c>
      <c r="Q166" s="4">
        <f>O166*' Inputs and Outputs Part A'!$D$5-'Model Part A'!P166*' Inputs and Outputs Part A'!$D$6</f>
        <v>4080</v>
      </c>
      <c r="S166" s="4" t="str">
        <f>'Flight Data'!$A164</f>
        <v>G163</v>
      </c>
      <c r="T166" s="4">
        <f>'Flight Data'!$B164</f>
        <v>2</v>
      </c>
      <c r="U166" s="4">
        <f>'Flight Data'!$C164</f>
        <v>106</v>
      </c>
      <c r="V166" s="4">
        <f>' Inputs and Outputs Part A'!$D$4+[0]!Three</f>
        <v>103</v>
      </c>
      <c r="W166" s="4">
        <f t="shared" si="12"/>
        <v>103</v>
      </c>
      <c r="X166" s="4">
        <f>IF(W166-T166&gt;' Inputs and Outputs Part A'!$D$4,[0]!Three-T166,0)</f>
        <v>1</v>
      </c>
      <c r="Y166" s="4">
        <f>W166*' Inputs and Outputs Part A'!$D$5-'Model Part A'!X166*' Inputs and Outputs Part A'!$D$6</f>
        <v>4020</v>
      </c>
      <c r="AA166" s="4" t="str">
        <f>'Flight Data'!$A164</f>
        <v>G163</v>
      </c>
      <c r="AB166" s="4">
        <f>'Flight Data'!$B164</f>
        <v>2</v>
      </c>
      <c r="AC166" s="4">
        <f>'Flight Data'!$C164</f>
        <v>106</v>
      </c>
      <c r="AD166" s="4">
        <f>' Inputs and Outputs Part A'!$D$4+[0]!Four</f>
        <v>104</v>
      </c>
      <c r="AE166" s="4">
        <f t="shared" si="13"/>
        <v>104</v>
      </c>
      <c r="AF166" s="4">
        <f>IF(AE166-AB166&gt;' Inputs and Outputs Part A'!$D$4,[0]!Four-AB166,0)</f>
        <v>2</v>
      </c>
      <c r="AG166" s="4">
        <f>AE166*' Inputs and Outputs Part A'!$D$5-'Model Part A'!AF166*' Inputs and Outputs Part A'!$D$6</f>
        <v>3960</v>
      </c>
      <c r="AI166" s="4" t="str">
        <f>'Flight Data'!$A164</f>
        <v>G163</v>
      </c>
      <c r="AJ166" s="4">
        <f>'Flight Data'!$B164</f>
        <v>2</v>
      </c>
      <c r="AK166" s="4">
        <f>'Flight Data'!$C164</f>
        <v>106</v>
      </c>
      <c r="AL166" s="4">
        <f>' Inputs and Outputs Part A'!$D$4+[0]!Five</f>
        <v>105</v>
      </c>
      <c r="AM166" s="4">
        <f t="shared" si="14"/>
        <v>105</v>
      </c>
      <c r="AN166" s="4">
        <f>IF(AM166-AJ166&gt;' Inputs and Outputs Part A'!$D$4,[0]!Five-AJ166,0)</f>
        <v>3</v>
      </c>
      <c r="AO166" s="4">
        <f>AM166*' Inputs and Outputs Part A'!$D$5-'Model Part A'!AN166*' Inputs and Outputs Part A'!$D$6</f>
        <v>3900</v>
      </c>
    </row>
    <row r="167" spans="2:41" x14ac:dyDescent="0.2">
      <c r="B167" s="4" t="str">
        <f>'Flight Data'!$A165</f>
        <v>G164</v>
      </c>
      <c r="C167" s="4">
        <f>'Flight Data'!$B165</f>
        <v>1</v>
      </c>
      <c r="D167" s="4">
        <f>'Flight Data'!$C165</f>
        <v>105</v>
      </c>
      <c r="E167" s="4">
        <f>Capacity+[0]!One</f>
        <v>101</v>
      </c>
      <c r="F167" s="4">
        <f t="shared" si="10"/>
        <v>101</v>
      </c>
      <c r="G167" s="4">
        <f>IF(F167-C167&gt;' Inputs and Outputs Part A'!$D$4,[0]!One-C167,0)</f>
        <v>0</v>
      </c>
      <c r="H167" s="4">
        <f>F167*' Inputs and Outputs Part A'!$D$5-'Model Part A'!G167*' Inputs and Outputs Part A'!$D$6</f>
        <v>4040</v>
      </c>
      <c r="K167" s="4" t="str">
        <f>'Flight Data'!$A165</f>
        <v>G164</v>
      </c>
      <c r="L167" s="4">
        <f>'Flight Data'!$B165</f>
        <v>1</v>
      </c>
      <c r="M167" s="4">
        <f>'Flight Data'!$C165</f>
        <v>105</v>
      </c>
      <c r="N167" s="4">
        <f>' Inputs and Outputs Part A'!$D$4+' Inputs and Outputs Part A'!$D$12</f>
        <v>102</v>
      </c>
      <c r="O167" s="4">
        <f t="shared" si="11"/>
        <v>102</v>
      </c>
      <c r="P167" s="4">
        <f>IF(O167-L167&gt;' Inputs and Outputs Part A'!$D$4,[0]!Two-L167,0)</f>
        <v>1</v>
      </c>
      <c r="Q167" s="4">
        <f>O167*' Inputs and Outputs Part A'!$D$5-'Model Part A'!P167*' Inputs and Outputs Part A'!$D$6</f>
        <v>3980</v>
      </c>
      <c r="S167" s="4" t="str">
        <f>'Flight Data'!$A165</f>
        <v>G164</v>
      </c>
      <c r="T167" s="4">
        <f>'Flight Data'!$B165</f>
        <v>1</v>
      </c>
      <c r="U167" s="4">
        <f>'Flight Data'!$C165</f>
        <v>105</v>
      </c>
      <c r="V167" s="4">
        <f>' Inputs and Outputs Part A'!$D$4+[0]!Three</f>
        <v>103</v>
      </c>
      <c r="W167" s="4">
        <f t="shared" si="12"/>
        <v>103</v>
      </c>
      <c r="X167" s="4">
        <f>IF(W167-T167&gt;' Inputs and Outputs Part A'!$D$4,[0]!Three-T167,0)</f>
        <v>2</v>
      </c>
      <c r="Y167" s="4">
        <f>W167*' Inputs and Outputs Part A'!$D$5-'Model Part A'!X167*' Inputs and Outputs Part A'!$D$6</f>
        <v>3920</v>
      </c>
      <c r="AA167" s="4" t="str">
        <f>'Flight Data'!$A165</f>
        <v>G164</v>
      </c>
      <c r="AB167" s="4">
        <f>'Flight Data'!$B165</f>
        <v>1</v>
      </c>
      <c r="AC167" s="4">
        <f>'Flight Data'!$C165</f>
        <v>105</v>
      </c>
      <c r="AD167" s="4">
        <f>' Inputs and Outputs Part A'!$D$4+[0]!Four</f>
        <v>104</v>
      </c>
      <c r="AE167" s="4">
        <f t="shared" si="13"/>
        <v>104</v>
      </c>
      <c r="AF167" s="4">
        <f>IF(AE167-AB167&gt;' Inputs and Outputs Part A'!$D$4,[0]!Four-AB167,0)</f>
        <v>3</v>
      </c>
      <c r="AG167" s="4">
        <f>AE167*' Inputs and Outputs Part A'!$D$5-'Model Part A'!AF167*' Inputs and Outputs Part A'!$D$6</f>
        <v>3860</v>
      </c>
      <c r="AI167" s="4" t="str">
        <f>'Flight Data'!$A165</f>
        <v>G164</v>
      </c>
      <c r="AJ167" s="4">
        <f>'Flight Data'!$B165</f>
        <v>1</v>
      </c>
      <c r="AK167" s="4">
        <f>'Flight Data'!$C165</f>
        <v>105</v>
      </c>
      <c r="AL167" s="4">
        <f>' Inputs and Outputs Part A'!$D$4+[0]!Five</f>
        <v>105</v>
      </c>
      <c r="AM167" s="4">
        <f t="shared" si="14"/>
        <v>105</v>
      </c>
      <c r="AN167" s="4">
        <f>IF(AM167-AJ167&gt;' Inputs and Outputs Part A'!$D$4,[0]!Five-AJ167,0)</f>
        <v>4</v>
      </c>
      <c r="AO167" s="4">
        <f>AM167*' Inputs and Outputs Part A'!$D$5-'Model Part A'!AN167*' Inputs and Outputs Part A'!$D$6</f>
        <v>3800</v>
      </c>
    </row>
    <row r="168" spans="2:41" x14ac:dyDescent="0.2">
      <c r="B168" s="4" t="str">
        <f>'Flight Data'!$A166</f>
        <v>G165</v>
      </c>
      <c r="C168" s="4">
        <f>'Flight Data'!$B166</f>
        <v>1</v>
      </c>
      <c r="D168" s="4">
        <f>'Flight Data'!$C166</f>
        <v>96</v>
      </c>
      <c r="E168" s="4">
        <f>Capacity+[0]!One</f>
        <v>101</v>
      </c>
      <c r="F168" s="4">
        <f t="shared" si="10"/>
        <v>96</v>
      </c>
      <c r="G168" s="4">
        <f>IF(F168-C168&gt;' Inputs and Outputs Part A'!$D$4,[0]!One-C168,0)</f>
        <v>0</v>
      </c>
      <c r="H168" s="4">
        <f>F168*' Inputs and Outputs Part A'!$D$5-'Model Part A'!G168*' Inputs and Outputs Part A'!$D$6</f>
        <v>3840</v>
      </c>
      <c r="K168" s="4" t="str">
        <f>'Flight Data'!$A166</f>
        <v>G165</v>
      </c>
      <c r="L168" s="4">
        <f>'Flight Data'!$B166</f>
        <v>1</v>
      </c>
      <c r="M168" s="4">
        <f>'Flight Data'!$C166</f>
        <v>96</v>
      </c>
      <c r="N168" s="4">
        <f>' Inputs and Outputs Part A'!$D$4+' Inputs and Outputs Part A'!$D$12</f>
        <v>102</v>
      </c>
      <c r="O168" s="4">
        <f t="shared" si="11"/>
        <v>96</v>
      </c>
      <c r="P168" s="4">
        <f>IF(O168-L168&gt;' Inputs and Outputs Part A'!$D$4,[0]!Two-L168,0)</f>
        <v>0</v>
      </c>
      <c r="Q168" s="4">
        <f>O168*' Inputs and Outputs Part A'!$D$5-'Model Part A'!P168*' Inputs and Outputs Part A'!$D$6</f>
        <v>3840</v>
      </c>
      <c r="S168" s="4" t="str">
        <f>'Flight Data'!$A166</f>
        <v>G165</v>
      </c>
      <c r="T168" s="4">
        <f>'Flight Data'!$B166</f>
        <v>1</v>
      </c>
      <c r="U168" s="4">
        <f>'Flight Data'!$C166</f>
        <v>96</v>
      </c>
      <c r="V168" s="4">
        <f>' Inputs and Outputs Part A'!$D$4+[0]!Three</f>
        <v>103</v>
      </c>
      <c r="W168" s="4">
        <f t="shared" si="12"/>
        <v>96</v>
      </c>
      <c r="X168" s="4">
        <f>IF(W168-T168&gt;' Inputs and Outputs Part A'!$D$4,[0]!Three-T168,0)</f>
        <v>0</v>
      </c>
      <c r="Y168" s="4">
        <f>W168*' Inputs and Outputs Part A'!$D$5-'Model Part A'!X168*' Inputs and Outputs Part A'!$D$6</f>
        <v>3840</v>
      </c>
      <c r="AA168" s="4" t="str">
        <f>'Flight Data'!$A166</f>
        <v>G165</v>
      </c>
      <c r="AB168" s="4">
        <f>'Flight Data'!$B166</f>
        <v>1</v>
      </c>
      <c r="AC168" s="4">
        <f>'Flight Data'!$C166</f>
        <v>96</v>
      </c>
      <c r="AD168" s="4">
        <f>' Inputs and Outputs Part A'!$D$4+[0]!Four</f>
        <v>104</v>
      </c>
      <c r="AE168" s="4">
        <f t="shared" si="13"/>
        <v>96</v>
      </c>
      <c r="AF168" s="4">
        <f>IF(AE168-AB168&gt;' Inputs and Outputs Part A'!$D$4,[0]!Four-AB168,0)</f>
        <v>0</v>
      </c>
      <c r="AG168" s="4">
        <f>AE168*' Inputs and Outputs Part A'!$D$5-'Model Part A'!AF168*' Inputs and Outputs Part A'!$D$6</f>
        <v>3840</v>
      </c>
      <c r="AI168" s="4" t="str">
        <f>'Flight Data'!$A166</f>
        <v>G165</v>
      </c>
      <c r="AJ168" s="4">
        <f>'Flight Data'!$B166</f>
        <v>1</v>
      </c>
      <c r="AK168" s="4">
        <f>'Flight Data'!$C166</f>
        <v>96</v>
      </c>
      <c r="AL168" s="4">
        <f>' Inputs and Outputs Part A'!$D$4+[0]!Five</f>
        <v>105</v>
      </c>
      <c r="AM168" s="4">
        <f t="shared" si="14"/>
        <v>96</v>
      </c>
      <c r="AN168" s="4">
        <f>IF(AM168-AJ168&gt;' Inputs and Outputs Part A'!$D$4,[0]!Five-AJ168,0)</f>
        <v>0</v>
      </c>
      <c r="AO168" s="4">
        <f>AM168*' Inputs and Outputs Part A'!$D$5-'Model Part A'!AN168*' Inputs and Outputs Part A'!$D$6</f>
        <v>3840</v>
      </c>
    </row>
    <row r="169" spans="2:41" x14ac:dyDescent="0.2">
      <c r="B169" s="4" t="str">
        <f>'Flight Data'!$A167</f>
        <v>G166</v>
      </c>
      <c r="C169" s="4">
        <f>'Flight Data'!$B167</f>
        <v>2</v>
      </c>
      <c r="D169" s="4">
        <f>'Flight Data'!$C167</f>
        <v>98</v>
      </c>
      <c r="E169" s="4">
        <f>Capacity+[0]!One</f>
        <v>101</v>
      </c>
      <c r="F169" s="4">
        <f t="shared" si="10"/>
        <v>98</v>
      </c>
      <c r="G169" s="4">
        <f>IF(F169-C169&gt;' Inputs and Outputs Part A'!$D$4,[0]!One-C169,0)</f>
        <v>0</v>
      </c>
      <c r="H169" s="4">
        <f>F169*' Inputs and Outputs Part A'!$D$5-'Model Part A'!G169*' Inputs and Outputs Part A'!$D$6</f>
        <v>3920</v>
      </c>
      <c r="K169" s="4" t="str">
        <f>'Flight Data'!$A167</f>
        <v>G166</v>
      </c>
      <c r="L169" s="4">
        <f>'Flight Data'!$B167</f>
        <v>2</v>
      </c>
      <c r="M169" s="4">
        <f>'Flight Data'!$C167</f>
        <v>98</v>
      </c>
      <c r="N169" s="4">
        <f>' Inputs and Outputs Part A'!$D$4+' Inputs and Outputs Part A'!$D$12</f>
        <v>102</v>
      </c>
      <c r="O169" s="4">
        <f t="shared" si="11"/>
        <v>98</v>
      </c>
      <c r="P169" s="4">
        <f>IF(O169-L169&gt;' Inputs and Outputs Part A'!$D$4,[0]!Two-L169,0)</f>
        <v>0</v>
      </c>
      <c r="Q169" s="4">
        <f>O169*' Inputs and Outputs Part A'!$D$5-'Model Part A'!P169*' Inputs and Outputs Part A'!$D$6</f>
        <v>3920</v>
      </c>
      <c r="S169" s="4" t="str">
        <f>'Flight Data'!$A167</f>
        <v>G166</v>
      </c>
      <c r="T169" s="4">
        <f>'Flight Data'!$B167</f>
        <v>2</v>
      </c>
      <c r="U169" s="4">
        <f>'Flight Data'!$C167</f>
        <v>98</v>
      </c>
      <c r="V169" s="4">
        <f>' Inputs and Outputs Part A'!$D$4+[0]!Three</f>
        <v>103</v>
      </c>
      <c r="W169" s="4">
        <f t="shared" si="12"/>
        <v>98</v>
      </c>
      <c r="X169" s="4">
        <f>IF(W169-T169&gt;' Inputs and Outputs Part A'!$D$4,[0]!Three-T169,0)</f>
        <v>0</v>
      </c>
      <c r="Y169" s="4">
        <f>W169*' Inputs and Outputs Part A'!$D$5-'Model Part A'!X169*' Inputs and Outputs Part A'!$D$6</f>
        <v>3920</v>
      </c>
      <c r="AA169" s="4" t="str">
        <f>'Flight Data'!$A167</f>
        <v>G166</v>
      </c>
      <c r="AB169" s="4">
        <f>'Flight Data'!$B167</f>
        <v>2</v>
      </c>
      <c r="AC169" s="4">
        <f>'Flight Data'!$C167</f>
        <v>98</v>
      </c>
      <c r="AD169" s="4">
        <f>' Inputs and Outputs Part A'!$D$4+[0]!Four</f>
        <v>104</v>
      </c>
      <c r="AE169" s="4">
        <f t="shared" si="13"/>
        <v>98</v>
      </c>
      <c r="AF169" s="4">
        <f>IF(AE169-AB169&gt;' Inputs and Outputs Part A'!$D$4,[0]!Four-AB169,0)</f>
        <v>0</v>
      </c>
      <c r="AG169" s="4">
        <f>AE169*' Inputs and Outputs Part A'!$D$5-'Model Part A'!AF169*' Inputs and Outputs Part A'!$D$6</f>
        <v>3920</v>
      </c>
      <c r="AI169" s="4" t="str">
        <f>'Flight Data'!$A167</f>
        <v>G166</v>
      </c>
      <c r="AJ169" s="4">
        <f>'Flight Data'!$B167</f>
        <v>2</v>
      </c>
      <c r="AK169" s="4">
        <f>'Flight Data'!$C167</f>
        <v>98</v>
      </c>
      <c r="AL169" s="4">
        <f>' Inputs and Outputs Part A'!$D$4+[0]!Five</f>
        <v>105</v>
      </c>
      <c r="AM169" s="4">
        <f t="shared" si="14"/>
        <v>98</v>
      </c>
      <c r="AN169" s="4">
        <f>IF(AM169-AJ169&gt;' Inputs and Outputs Part A'!$D$4,[0]!Five-AJ169,0)</f>
        <v>0</v>
      </c>
      <c r="AO169" s="4">
        <f>AM169*' Inputs and Outputs Part A'!$D$5-'Model Part A'!AN169*' Inputs and Outputs Part A'!$D$6</f>
        <v>3920</v>
      </c>
    </row>
    <row r="170" spans="2:41" x14ac:dyDescent="0.2">
      <c r="B170" s="4" t="str">
        <f>'Flight Data'!$A168</f>
        <v>G167</v>
      </c>
      <c r="C170" s="4">
        <f>'Flight Data'!$B168</f>
        <v>3</v>
      </c>
      <c r="D170" s="4">
        <f>'Flight Data'!$C168</f>
        <v>99</v>
      </c>
      <c r="E170" s="4">
        <f>Capacity+[0]!One</f>
        <v>101</v>
      </c>
      <c r="F170" s="4">
        <f t="shared" si="10"/>
        <v>99</v>
      </c>
      <c r="G170" s="4">
        <f>IF(F170-C170&gt;' Inputs and Outputs Part A'!$D$4,[0]!One-C170,0)</f>
        <v>0</v>
      </c>
      <c r="H170" s="4">
        <f>F170*' Inputs and Outputs Part A'!$D$5-'Model Part A'!G170*' Inputs and Outputs Part A'!$D$6</f>
        <v>3960</v>
      </c>
      <c r="K170" s="4" t="str">
        <f>'Flight Data'!$A168</f>
        <v>G167</v>
      </c>
      <c r="L170" s="4">
        <f>'Flight Data'!$B168</f>
        <v>3</v>
      </c>
      <c r="M170" s="4">
        <f>'Flight Data'!$C168</f>
        <v>99</v>
      </c>
      <c r="N170" s="4">
        <f>' Inputs and Outputs Part A'!$D$4+' Inputs and Outputs Part A'!$D$12</f>
        <v>102</v>
      </c>
      <c r="O170" s="4">
        <f t="shared" si="11"/>
        <v>99</v>
      </c>
      <c r="P170" s="4">
        <f>IF(O170-L170&gt;' Inputs and Outputs Part A'!$D$4,[0]!Two-L170,0)</f>
        <v>0</v>
      </c>
      <c r="Q170" s="4">
        <f>O170*' Inputs and Outputs Part A'!$D$5-'Model Part A'!P170*' Inputs and Outputs Part A'!$D$6</f>
        <v>3960</v>
      </c>
      <c r="S170" s="4" t="str">
        <f>'Flight Data'!$A168</f>
        <v>G167</v>
      </c>
      <c r="T170" s="4">
        <f>'Flight Data'!$B168</f>
        <v>3</v>
      </c>
      <c r="U170" s="4">
        <f>'Flight Data'!$C168</f>
        <v>99</v>
      </c>
      <c r="V170" s="4">
        <f>' Inputs and Outputs Part A'!$D$4+[0]!Three</f>
        <v>103</v>
      </c>
      <c r="W170" s="4">
        <f t="shared" si="12"/>
        <v>99</v>
      </c>
      <c r="X170" s="4">
        <f>IF(W170-T170&gt;' Inputs and Outputs Part A'!$D$4,[0]!Three-T170,0)</f>
        <v>0</v>
      </c>
      <c r="Y170" s="4">
        <f>W170*' Inputs and Outputs Part A'!$D$5-'Model Part A'!X170*' Inputs and Outputs Part A'!$D$6</f>
        <v>3960</v>
      </c>
      <c r="AA170" s="4" t="str">
        <f>'Flight Data'!$A168</f>
        <v>G167</v>
      </c>
      <c r="AB170" s="4">
        <f>'Flight Data'!$B168</f>
        <v>3</v>
      </c>
      <c r="AC170" s="4">
        <f>'Flight Data'!$C168</f>
        <v>99</v>
      </c>
      <c r="AD170" s="4">
        <f>' Inputs and Outputs Part A'!$D$4+[0]!Four</f>
        <v>104</v>
      </c>
      <c r="AE170" s="4">
        <f t="shared" si="13"/>
        <v>99</v>
      </c>
      <c r="AF170" s="4">
        <f>IF(AE170-AB170&gt;' Inputs and Outputs Part A'!$D$4,[0]!Four-AB170,0)</f>
        <v>0</v>
      </c>
      <c r="AG170" s="4">
        <f>AE170*' Inputs and Outputs Part A'!$D$5-'Model Part A'!AF170*' Inputs and Outputs Part A'!$D$6</f>
        <v>3960</v>
      </c>
      <c r="AI170" s="4" t="str">
        <f>'Flight Data'!$A168</f>
        <v>G167</v>
      </c>
      <c r="AJ170" s="4">
        <f>'Flight Data'!$B168</f>
        <v>3</v>
      </c>
      <c r="AK170" s="4">
        <f>'Flight Data'!$C168</f>
        <v>99</v>
      </c>
      <c r="AL170" s="4">
        <f>' Inputs and Outputs Part A'!$D$4+[0]!Five</f>
        <v>105</v>
      </c>
      <c r="AM170" s="4">
        <f t="shared" si="14"/>
        <v>99</v>
      </c>
      <c r="AN170" s="4">
        <f>IF(AM170-AJ170&gt;' Inputs and Outputs Part A'!$D$4,[0]!Five-AJ170,0)</f>
        <v>0</v>
      </c>
      <c r="AO170" s="4">
        <f>AM170*' Inputs and Outputs Part A'!$D$5-'Model Part A'!AN170*' Inputs and Outputs Part A'!$D$6</f>
        <v>3960</v>
      </c>
    </row>
    <row r="171" spans="2:41" x14ac:dyDescent="0.2">
      <c r="B171" s="4" t="str">
        <f>'Flight Data'!$A169</f>
        <v>G168</v>
      </c>
      <c r="C171" s="4">
        <f>'Flight Data'!$B169</f>
        <v>1</v>
      </c>
      <c r="D171" s="4">
        <f>'Flight Data'!$C169</f>
        <v>104</v>
      </c>
      <c r="E171" s="4">
        <f>Capacity+[0]!One</f>
        <v>101</v>
      </c>
      <c r="F171" s="4">
        <f t="shared" si="10"/>
        <v>101</v>
      </c>
      <c r="G171" s="4">
        <f>IF(F171-C171&gt;' Inputs and Outputs Part A'!$D$4,[0]!One-C171,0)</f>
        <v>0</v>
      </c>
      <c r="H171" s="4">
        <f>F171*' Inputs and Outputs Part A'!$D$5-'Model Part A'!G171*' Inputs and Outputs Part A'!$D$6</f>
        <v>4040</v>
      </c>
      <c r="K171" s="4" t="str">
        <f>'Flight Data'!$A169</f>
        <v>G168</v>
      </c>
      <c r="L171" s="4">
        <f>'Flight Data'!$B169</f>
        <v>1</v>
      </c>
      <c r="M171" s="4">
        <f>'Flight Data'!$C169</f>
        <v>104</v>
      </c>
      <c r="N171" s="4">
        <f>' Inputs and Outputs Part A'!$D$4+' Inputs and Outputs Part A'!$D$12</f>
        <v>102</v>
      </c>
      <c r="O171" s="4">
        <f t="shared" si="11"/>
        <v>102</v>
      </c>
      <c r="P171" s="4">
        <f>IF(O171-L171&gt;' Inputs and Outputs Part A'!$D$4,[0]!Two-L171,0)</f>
        <v>1</v>
      </c>
      <c r="Q171" s="4">
        <f>O171*' Inputs and Outputs Part A'!$D$5-'Model Part A'!P171*' Inputs and Outputs Part A'!$D$6</f>
        <v>3980</v>
      </c>
      <c r="S171" s="4" t="str">
        <f>'Flight Data'!$A169</f>
        <v>G168</v>
      </c>
      <c r="T171" s="4">
        <f>'Flight Data'!$B169</f>
        <v>1</v>
      </c>
      <c r="U171" s="4">
        <f>'Flight Data'!$C169</f>
        <v>104</v>
      </c>
      <c r="V171" s="4">
        <f>' Inputs and Outputs Part A'!$D$4+[0]!Three</f>
        <v>103</v>
      </c>
      <c r="W171" s="4">
        <f t="shared" si="12"/>
        <v>103</v>
      </c>
      <c r="X171" s="4">
        <f>IF(W171-T171&gt;' Inputs and Outputs Part A'!$D$4,[0]!Three-T171,0)</f>
        <v>2</v>
      </c>
      <c r="Y171" s="4">
        <f>W171*' Inputs and Outputs Part A'!$D$5-'Model Part A'!X171*' Inputs and Outputs Part A'!$D$6</f>
        <v>3920</v>
      </c>
      <c r="AA171" s="4" t="str">
        <f>'Flight Data'!$A169</f>
        <v>G168</v>
      </c>
      <c r="AB171" s="4">
        <f>'Flight Data'!$B169</f>
        <v>1</v>
      </c>
      <c r="AC171" s="4">
        <f>'Flight Data'!$C169</f>
        <v>104</v>
      </c>
      <c r="AD171" s="4">
        <f>' Inputs and Outputs Part A'!$D$4+[0]!Four</f>
        <v>104</v>
      </c>
      <c r="AE171" s="4">
        <f t="shared" si="13"/>
        <v>104</v>
      </c>
      <c r="AF171" s="4">
        <f>IF(AE171-AB171&gt;' Inputs and Outputs Part A'!$D$4,[0]!Four-AB171,0)</f>
        <v>3</v>
      </c>
      <c r="AG171" s="4">
        <f>AE171*' Inputs and Outputs Part A'!$D$5-'Model Part A'!AF171*' Inputs and Outputs Part A'!$D$6</f>
        <v>3860</v>
      </c>
      <c r="AI171" s="4" t="str">
        <f>'Flight Data'!$A169</f>
        <v>G168</v>
      </c>
      <c r="AJ171" s="4">
        <f>'Flight Data'!$B169</f>
        <v>1</v>
      </c>
      <c r="AK171" s="4">
        <f>'Flight Data'!$C169</f>
        <v>104</v>
      </c>
      <c r="AL171" s="4">
        <f>' Inputs and Outputs Part A'!$D$4+[0]!Five</f>
        <v>105</v>
      </c>
      <c r="AM171" s="4">
        <f t="shared" si="14"/>
        <v>104</v>
      </c>
      <c r="AN171" s="4">
        <f>IF(AM171-AJ171&gt;' Inputs and Outputs Part A'!$D$4,[0]!Five-AJ171,0)</f>
        <v>4</v>
      </c>
      <c r="AO171" s="4">
        <f>AM171*' Inputs and Outputs Part A'!$D$5-'Model Part A'!AN171*' Inputs and Outputs Part A'!$D$6</f>
        <v>3760</v>
      </c>
    </row>
    <row r="172" spans="2:41" x14ac:dyDescent="0.2">
      <c r="B172" s="4" t="str">
        <f>'Flight Data'!$A170</f>
        <v>G169</v>
      </c>
      <c r="C172" s="4">
        <f>'Flight Data'!$B170</f>
        <v>1</v>
      </c>
      <c r="D172" s="4">
        <f>'Flight Data'!$C170</f>
        <v>96</v>
      </c>
      <c r="E172" s="4">
        <f>Capacity+[0]!One</f>
        <v>101</v>
      </c>
      <c r="F172" s="4">
        <f t="shared" si="10"/>
        <v>96</v>
      </c>
      <c r="G172" s="4">
        <f>IF(F172-C172&gt;' Inputs and Outputs Part A'!$D$4,[0]!One-C172,0)</f>
        <v>0</v>
      </c>
      <c r="H172" s="4">
        <f>F172*' Inputs and Outputs Part A'!$D$5-'Model Part A'!G172*' Inputs and Outputs Part A'!$D$6</f>
        <v>3840</v>
      </c>
      <c r="K172" s="4" t="str">
        <f>'Flight Data'!$A170</f>
        <v>G169</v>
      </c>
      <c r="L172" s="4">
        <f>'Flight Data'!$B170</f>
        <v>1</v>
      </c>
      <c r="M172" s="4">
        <f>'Flight Data'!$C170</f>
        <v>96</v>
      </c>
      <c r="N172" s="4">
        <f>' Inputs and Outputs Part A'!$D$4+' Inputs and Outputs Part A'!$D$12</f>
        <v>102</v>
      </c>
      <c r="O172" s="4">
        <f t="shared" si="11"/>
        <v>96</v>
      </c>
      <c r="P172" s="4">
        <f>IF(O172-L172&gt;' Inputs and Outputs Part A'!$D$4,[0]!Two-L172,0)</f>
        <v>0</v>
      </c>
      <c r="Q172" s="4">
        <f>O172*' Inputs and Outputs Part A'!$D$5-'Model Part A'!P172*' Inputs and Outputs Part A'!$D$6</f>
        <v>3840</v>
      </c>
      <c r="S172" s="4" t="str">
        <f>'Flight Data'!$A170</f>
        <v>G169</v>
      </c>
      <c r="T172" s="4">
        <f>'Flight Data'!$B170</f>
        <v>1</v>
      </c>
      <c r="U172" s="4">
        <f>'Flight Data'!$C170</f>
        <v>96</v>
      </c>
      <c r="V172" s="4">
        <f>' Inputs and Outputs Part A'!$D$4+[0]!Three</f>
        <v>103</v>
      </c>
      <c r="W172" s="4">
        <f t="shared" si="12"/>
        <v>96</v>
      </c>
      <c r="X172" s="4">
        <f>IF(W172-T172&gt;' Inputs and Outputs Part A'!$D$4,[0]!Three-T172,0)</f>
        <v>0</v>
      </c>
      <c r="Y172" s="4">
        <f>W172*' Inputs and Outputs Part A'!$D$5-'Model Part A'!X172*' Inputs and Outputs Part A'!$D$6</f>
        <v>3840</v>
      </c>
      <c r="AA172" s="4" t="str">
        <f>'Flight Data'!$A170</f>
        <v>G169</v>
      </c>
      <c r="AB172" s="4">
        <f>'Flight Data'!$B170</f>
        <v>1</v>
      </c>
      <c r="AC172" s="4">
        <f>'Flight Data'!$C170</f>
        <v>96</v>
      </c>
      <c r="AD172" s="4">
        <f>' Inputs and Outputs Part A'!$D$4+[0]!Four</f>
        <v>104</v>
      </c>
      <c r="AE172" s="4">
        <f t="shared" si="13"/>
        <v>96</v>
      </c>
      <c r="AF172" s="4">
        <f>IF(AE172-AB172&gt;' Inputs and Outputs Part A'!$D$4,[0]!Four-AB172,0)</f>
        <v>0</v>
      </c>
      <c r="AG172" s="4">
        <f>AE172*' Inputs and Outputs Part A'!$D$5-'Model Part A'!AF172*' Inputs and Outputs Part A'!$D$6</f>
        <v>3840</v>
      </c>
      <c r="AI172" s="4" t="str">
        <f>'Flight Data'!$A170</f>
        <v>G169</v>
      </c>
      <c r="AJ172" s="4">
        <f>'Flight Data'!$B170</f>
        <v>1</v>
      </c>
      <c r="AK172" s="4">
        <f>'Flight Data'!$C170</f>
        <v>96</v>
      </c>
      <c r="AL172" s="4">
        <f>' Inputs and Outputs Part A'!$D$4+[0]!Five</f>
        <v>105</v>
      </c>
      <c r="AM172" s="4">
        <f t="shared" si="14"/>
        <v>96</v>
      </c>
      <c r="AN172" s="4">
        <f>IF(AM172-AJ172&gt;' Inputs and Outputs Part A'!$D$4,[0]!Five-AJ172,0)</f>
        <v>0</v>
      </c>
      <c r="AO172" s="4">
        <f>AM172*' Inputs and Outputs Part A'!$D$5-'Model Part A'!AN172*' Inputs and Outputs Part A'!$D$6</f>
        <v>3840</v>
      </c>
    </row>
    <row r="173" spans="2:41" x14ac:dyDescent="0.2">
      <c r="B173" s="4" t="str">
        <f>'Flight Data'!$A171</f>
        <v>G170</v>
      </c>
      <c r="C173" s="4">
        <f>'Flight Data'!$B171</f>
        <v>2</v>
      </c>
      <c r="D173" s="4">
        <f>'Flight Data'!$C171</f>
        <v>107</v>
      </c>
      <c r="E173" s="4">
        <f>Capacity+[0]!One</f>
        <v>101</v>
      </c>
      <c r="F173" s="4">
        <f t="shared" si="10"/>
        <v>101</v>
      </c>
      <c r="G173" s="4">
        <f>IF(F173-C173&gt;' Inputs and Outputs Part A'!$D$4,[0]!One-C173,0)</f>
        <v>0</v>
      </c>
      <c r="H173" s="4">
        <f>F173*' Inputs and Outputs Part A'!$D$5-'Model Part A'!G173*' Inputs and Outputs Part A'!$D$6</f>
        <v>4040</v>
      </c>
      <c r="K173" s="4" t="str">
        <f>'Flight Data'!$A171</f>
        <v>G170</v>
      </c>
      <c r="L173" s="4">
        <f>'Flight Data'!$B171</f>
        <v>2</v>
      </c>
      <c r="M173" s="4">
        <f>'Flight Data'!$C171</f>
        <v>107</v>
      </c>
      <c r="N173" s="4">
        <f>' Inputs and Outputs Part A'!$D$4+' Inputs and Outputs Part A'!$D$12</f>
        <v>102</v>
      </c>
      <c r="O173" s="4">
        <f t="shared" si="11"/>
        <v>102</v>
      </c>
      <c r="P173" s="4">
        <f>IF(O173-L173&gt;' Inputs and Outputs Part A'!$D$4,[0]!Two-L173,0)</f>
        <v>0</v>
      </c>
      <c r="Q173" s="4">
        <f>O173*' Inputs and Outputs Part A'!$D$5-'Model Part A'!P173*' Inputs and Outputs Part A'!$D$6</f>
        <v>4080</v>
      </c>
      <c r="S173" s="4" t="str">
        <f>'Flight Data'!$A171</f>
        <v>G170</v>
      </c>
      <c r="T173" s="4">
        <f>'Flight Data'!$B171</f>
        <v>2</v>
      </c>
      <c r="U173" s="4">
        <f>'Flight Data'!$C171</f>
        <v>107</v>
      </c>
      <c r="V173" s="4">
        <f>' Inputs and Outputs Part A'!$D$4+[0]!Three</f>
        <v>103</v>
      </c>
      <c r="W173" s="4">
        <f t="shared" si="12"/>
        <v>103</v>
      </c>
      <c r="X173" s="4">
        <f>IF(W173-T173&gt;' Inputs and Outputs Part A'!$D$4,[0]!Three-T173,0)</f>
        <v>1</v>
      </c>
      <c r="Y173" s="4">
        <f>W173*' Inputs and Outputs Part A'!$D$5-'Model Part A'!X173*' Inputs and Outputs Part A'!$D$6</f>
        <v>4020</v>
      </c>
      <c r="AA173" s="4" t="str">
        <f>'Flight Data'!$A171</f>
        <v>G170</v>
      </c>
      <c r="AB173" s="4">
        <f>'Flight Data'!$B171</f>
        <v>2</v>
      </c>
      <c r="AC173" s="4">
        <f>'Flight Data'!$C171</f>
        <v>107</v>
      </c>
      <c r="AD173" s="4">
        <f>' Inputs and Outputs Part A'!$D$4+[0]!Four</f>
        <v>104</v>
      </c>
      <c r="AE173" s="4">
        <f t="shared" si="13"/>
        <v>104</v>
      </c>
      <c r="AF173" s="4">
        <f>IF(AE173-AB173&gt;' Inputs and Outputs Part A'!$D$4,[0]!Four-AB173,0)</f>
        <v>2</v>
      </c>
      <c r="AG173" s="4">
        <f>AE173*' Inputs and Outputs Part A'!$D$5-'Model Part A'!AF173*' Inputs and Outputs Part A'!$D$6</f>
        <v>3960</v>
      </c>
      <c r="AI173" s="4" t="str">
        <f>'Flight Data'!$A171</f>
        <v>G170</v>
      </c>
      <c r="AJ173" s="4">
        <f>'Flight Data'!$B171</f>
        <v>2</v>
      </c>
      <c r="AK173" s="4">
        <f>'Flight Data'!$C171</f>
        <v>107</v>
      </c>
      <c r="AL173" s="4">
        <f>' Inputs and Outputs Part A'!$D$4+[0]!Five</f>
        <v>105</v>
      </c>
      <c r="AM173" s="4">
        <f t="shared" si="14"/>
        <v>105</v>
      </c>
      <c r="AN173" s="4">
        <f>IF(AM173-AJ173&gt;' Inputs and Outputs Part A'!$D$4,[0]!Five-AJ173,0)</f>
        <v>3</v>
      </c>
      <c r="AO173" s="4">
        <f>AM173*' Inputs and Outputs Part A'!$D$5-'Model Part A'!AN173*' Inputs and Outputs Part A'!$D$6</f>
        <v>3900</v>
      </c>
    </row>
    <row r="174" spans="2:41" x14ac:dyDescent="0.2">
      <c r="B174" s="4" t="str">
        <f>'Flight Data'!$A172</f>
        <v>G171</v>
      </c>
      <c r="C174" s="4">
        <f>'Flight Data'!$B172</f>
        <v>1</v>
      </c>
      <c r="D174" s="4">
        <f>'Flight Data'!$C172</f>
        <v>110</v>
      </c>
      <c r="E174" s="4">
        <f>Capacity+[0]!One</f>
        <v>101</v>
      </c>
      <c r="F174" s="4">
        <f t="shared" si="10"/>
        <v>101</v>
      </c>
      <c r="G174" s="4">
        <f>IF(F174-C174&gt;' Inputs and Outputs Part A'!$D$4,[0]!One-C174,0)</f>
        <v>0</v>
      </c>
      <c r="H174" s="4">
        <f>F174*' Inputs and Outputs Part A'!$D$5-'Model Part A'!G174*' Inputs and Outputs Part A'!$D$6</f>
        <v>4040</v>
      </c>
      <c r="K174" s="4" t="str">
        <f>'Flight Data'!$A172</f>
        <v>G171</v>
      </c>
      <c r="L174" s="4">
        <f>'Flight Data'!$B172</f>
        <v>1</v>
      </c>
      <c r="M174" s="4">
        <f>'Flight Data'!$C172</f>
        <v>110</v>
      </c>
      <c r="N174" s="4">
        <f>' Inputs and Outputs Part A'!$D$4+' Inputs and Outputs Part A'!$D$12</f>
        <v>102</v>
      </c>
      <c r="O174" s="4">
        <f t="shared" si="11"/>
        <v>102</v>
      </c>
      <c r="P174" s="4">
        <f>IF(O174-L174&gt;' Inputs and Outputs Part A'!$D$4,[0]!Two-L174,0)</f>
        <v>1</v>
      </c>
      <c r="Q174" s="4">
        <f>O174*' Inputs and Outputs Part A'!$D$5-'Model Part A'!P174*' Inputs and Outputs Part A'!$D$6</f>
        <v>3980</v>
      </c>
      <c r="S174" s="4" t="str">
        <f>'Flight Data'!$A172</f>
        <v>G171</v>
      </c>
      <c r="T174" s="4">
        <f>'Flight Data'!$B172</f>
        <v>1</v>
      </c>
      <c r="U174" s="4">
        <f>'Flight Data'!$C172</f>
        <v>110</v>
      </c>
      <c r="V174" s="4">
        <f>' Inputs and Outputs Part A'!$D$4+[0]!Three</f>
        <v>103</v>
      </c>
      <c r="W174" s="4">
        <f t="shared" si="12"/>
        <v>103</v>
      </c>
      <c r="X174" s="4">
        <f>IF(W174-T174&gt;' Inputs and Outputs Part A'!$D$4,[0]!Three-T174,0)</f>
        <v>2</v>
      </c>
      <c r="Y174" s="4">
        <f>W174*' Inputs and Outputs Part A'!$D$5-'Model Part A'!X174*' Inputs and Outputs Part A'!$D$6</f>
        <v>3920</v>
      </c>
      <c r="AA174" s="4" t="str">
        <f>'Flight Data'!$A172</f>
        <v>G171</v>
      </c>
      <c r="AB174" s="4">
        <f>'Flight Data'!$B172</f>
        <v>1</v>
      </c>
      <c r="AC174" s="4">
        <f>'Flight Data'!$C172</f>
        <v>110</v>
      </c>
      <c r="AD174" s="4">
        <f>' Inputs and Outputs Part A'!$D$4+[0]!Four</f>
        <v>104</v>
      </c>
      <c r="AE174" s="4">
        <f t="shared" si="13"/>
        <v>104</v>
      </c>
      <c r="AF174" s="4">
        <f>IF(AE174-AB174&gt;' Inputs and Outputs Part A'!$D$4,[0]!Four-AB174,0)</f>
        <v>3</v>
      </c>
      <c r="AG174" s="4">
        <f>AE174*' Inputs and Outputs Part A'!$D$5-'Model Part A'!AF174*' Inputs and Outputs Part A'!$D$6</f>
        <v>3860</v>
      </c>
      <c r="AI174" s="4" t="str">
        <f>'Flight Data'!$A172</f>
        <v>G171</v>
      </c>
      <c r="AJ174" s="4">
        <f>'Flight Data'!$B172</f>
        <v>1</v>
      </c>
      <c r="AK174" s="4">
        <f>'Flight Data'!$C172</f>
        <v>110</v>
      </c>
      <c r="AL174" s="4">
        <f>' Inputs and Outputs Part A'!$D$4+[0]!Five</f>
        <v>105</v>
      </c>
      <c r="AM174" s="4">
        <f t="shared" si="14"/>
        <v>105</v>
      </c>
      <c r="AN174" s="4">
        <f>IF(AM174-AJ174&gt;' Inputs and Outputs Part A'!$D$4,[0]!Five-AJ174,0)</f>
        <v>4</v>
      </c>
      <c r="AO174" s="4">
        <f>AM174*' Inputs and Outputs Part A'!$D$5-'Model Part A'!AN174*' Inputs and Outputs Part A'!$D$6</f>
        <v>3800</v>
      </c>
    </row>
    <row r="175" spans="2:41" x14ac:dyDescent="0.2">
      <c r="B175" s="4" t="str">
        <f>'Flight Data'!$A173</f>
        <v>G172</v>
      </c>
      <c r="C175" s="4">
        <f>'Flight Data'!$B173</f>
        <v>4</v>
      </c>
      <c r="D175" s="4">
        <f>'Flight Data'!$C173</f>
        <v>108</v>
      </c>
      <c r="E175" s="4">
        <f>Capacity+[0]!One</f>
        <v>101</v>
      </c>
      <c r="F175" s="4">
        <f t="shared" si="10"/>
        <v>101</v>
      </c>
      <c r="G175" s="4">
        <f>IF(F175-C175&gt;' Inputs and Outputs Part A'!$D$4,[0]!One-C175,0)</f>
        <v>0</v>
      </c>
      <c r="H175" s="4">
        <f>F175*' Inputs and Outputs Part A'!$D$5-'Model Part A'!G175*' Inputs and Outputs Part A'!$D$6</f>
        <v>4040</v>
      </c>
      <c r="K175" s="4" t="str">
        <f>'Flight Data'!$A173</f>
        <v>G172</v>
      </c>
      <c r="L175" s="4">
        <f>'Flight Data'!$B173</f>
        <v>4</v>
      </c>
      <c r="M175" s="4">
        <f>'Flight Data'!$C173</f>
        <v>108</v>
      </c>
      <c r="N175" s="4">
        <f>' Inputs and Outputs Part A'!$D$4+' Inputs and Outputs Part A'!$D$12</f>
        <v>102</v>
      </c>
      <c r="O175" s="4">
        <f t="shared" si="11"/>
        <v>102</v>
      </c>
      <c r="P175" s="4">
        <f>IF(O175-L175&gt;' Inputs and Outputs Part A'!$D$4,[0]!Two-L175,0)</f>
        <v>0</v>
      </c>
      <c r="Q175" s="4">
        <f>O175*' Inputs and Outputs Part A'!$D$5-'Model Part A'!P175*' Inputs and Outputs Part A'!$D$6</f>
        <v>4080</v>
      </c>
      <c r="S175" s="4" t="str">
        <f>'Flight Data'!$A173</f>
        <v>G172</v>
      </c>
      <c r="T175" s="4">
        <f>'Flight Data'!$B173</f>
        <v>4</v>
      </c>
      <c r="U175" s="4">
        <f>'Flight Data'!$C173</f>
        <v>108</v>
      </c>
      <c r="V175" s="4">
        <f>' Inputs and Outputs Part A'!$D$4+[0]!Three</f>
        <v>103</v>
      </c>
      <c r="W175" s="4">
        <f t="shared" si="12"/>
        <v>103</v>
      </c>
      <c r="X175" s="4">
        <f>IF(W175-T175&gt;' Inputs and Outputs Part A'!$D$4,[0]!Three-T175,0)</f>
        <v>0</v>
      </c>
      <c r="Y175" s="4">
        <f>W175*' Inputs and Outputs Part A'!$D$5-'Model Part A'!X175*' Inputs and Outputs Part A'!$D$6</f>
        <v>4120</v>
      </c>
      <c r="AA175" s="4" t="str">
        <f>'Flight Data'!$A173</f>
        <v>G172</v>
      </c>
      <c r="AB175" s="4">
        <f>'Flight Data'!$B173</f>
        <v>4</v>
      </c>
      <c r="AC175" s="4">
        <f>'Flight Data'!$C173</f>
        <v>108</v>
      </c>
      <c r="AD175" s="4">
        <f>' Inputs and Outputs Part A'!$D$4+[0]!Four</f>
        <v>104</v>
      </c>
      <c r="AE175" s="4">
        <f t="shared" si="13"/>
        <v>104</v>
      </c>
      <c r="AF175" s="4">
        <f>IF(AE175-AB175&gt;' Inputs and Outputs Part A'!$D$4,[0]!Four-AB175,0)</f>
        <v>0</v>
      </c>
      <c r="AG175" s="4">
        <f>AE175*' Inputs and Outputs Part A'!$D$5-'Model Part A'!AF175*' Inputs and Outputs Part A'!$D$6</f>
        <v>4160</v>
      </c>
      <c r="AI175" s="4" t="str">
        <f>'Flight Data'!$A173</f>
        <v>G172</v>
      </c>
      <c r="AJ175" s="4">
        <f>'Flight Data'!$B173</f>
        <v>4</v>
      </c>
      <c r="AK175" s="4">
        <f>'Flight Data'!$C173</f>
        <v>108</v>
      </c>
      <c r="AL175" s="4">
        <f>' Inputs and Outputs Part A'!$D$4+[0]!Five</f>
        <v>105</v>
      </c>
      <c r="AM175" s="4">
        <f t="shared" si="14"/>
        <v>105</v>
      </c>
      <c r="AN175" s="4">
        <f>IF(AM175-AJ175&gt;' Inputs and Outputs Part A'!$D$4,[0]!Five-AJ175,0)</f>
        <v>1</v>
      </c>
      <c r="AO175" s="4">
        <f>AM175*' Inputs and Outputs Part A'!$D$5-'Model Part A'!AN175*' Inputs and Outputs Part A'!$D$6</f>
        <v>4100</v>
      </c>
    </row>
    <row r="176" spans="2:41" x14ac:dyDescent="0.2">
      <c r="B176" s="4" t="str">
        <f>'Flight Data'!$A174</f>
        <v>G173</v>
      </c>
      <c r="C176" s="4">
        <f>'Flight Data'!$B174</f>
        <v>2</v>
      </c>
      <c r="D176" s="4">
        <f>'Flight Data'!$C174</f>
        <v>117</v>
      </c>
      <c r="E176" s="4">
        <f>Capacity+[0]!One</f>
        <v>101</v>
      </c>
      <c r="F176" s="4">
        <f t="shared" si="10"/>
        <v>101</v>
      </c>
      <c r="G176" s="4">
        <f>IF(F176-C176&gt;' Inputs and Outputs Part A'!$D$4,[0]!One-C176,0)</f>
        <v>0</v>
      </c>
      <c r="H176" s="4">
        <f>F176*' Inputs and Outputs Part A'!$D$5-'Model Part A'!G176*' Inputs and Outputs Part A'!$D$6</f>
        <v>4040</v>
      </c>
      <c r="K176" s="4" t="str">
        <f>'Flight Data'!$A174</f>
        <v>G173</v>
      </c>
      <c r="L176" s="4">
        <f>'Flight Data'!$B174</f>
        <v>2</v>
      </c>
      <c r="M176" s="4">
        <f>'Flight Data'!$C174</f>
        <v>117</v>
      </c>
      <c r="N176" s="4">
        <f>' Inputs and Outputs Part A'!$D$4+' Inputs and Outputs Part A'!$D$12</f>
        <v>102</v>
      </c>
      <c r="O176" s="4">
        <f t="shared" si="11"/>
        <v>102</v>
      </c>
      <c r="P176" s="4">
        <f>IF(O176-L176&gt;' Inputs and Outputs Part A'!$D$4,[0]!Two-L176,0)</f>
        <v>0</v>
      </c>
      <c r="Q176" s="4">
        <f>O176*' Inputs and Outputs Part A'!$D$5-'Model Part A'!P176*' Inputs and Outputs Part A'!$D$6</f>
        <v>4080</v>
      </c>
      <c r="S176" s="4" t="str">
        <f>'Flight Data'!$A174</f>
        <v>G173</v>
      </c>
      <c r="T176" s="4">
        <f>'Flight Data'!$B174</f>
        <v>2</v>
      </c>
      <c r="U176" s="4">
        <f>'Flight Data'!$C174</f>
        <v>117</v>
      </c>
      <c r="V176" s="4">
        <f>' Inputs and Outputs Part A'!$D$4+[0]!Three</f>
        <v>103</v>
      </c>
      <c r="W176" s="4">
        <f t="shared" si="12"/>
        <v>103</v>
      </c>
      <c r="X176" s="4">
        <f>IF(W176-T176&gt;' Inputs and Outputs Part A'!$D$4,[0]!Three-T176,0)</f>
        <v>1</v>
      </c>
      <c r="Y176" s="4">
        <f>W176*' Inputs and Outputs Part A'!$D$5-'Model Part A'!X176*' Inputs and Outputs Part A'!$D$6</f>
        <v>4020</v>
      </c>
      <c r="AA176" s="4" t="str">
        <f>'Flight Data'!$A174</f>
        <v>G173</v>
      </c>
      <c r="AB176" s="4">
        <f>'Flight Data'!$B174</f>
        <v>2</v>
      </c>
      <c r="AC176" s="4">
        <f>'Flight Data'!$C174</f>
        <v>117</v>
      </c>
      <c r="AD176" s="4">
        <f>' Inputs and Outputs Part A'!$D$4+[0]!Four</f>
        <v>104</v>
      </c>
      <c r="AE176" s="4">
        <f t="shared" si="13"/>
        <v>104</v>
      </c>
      <c r="AF176" s="4">
        <f>IF(AE176-AB176&gt;' Inputs and Outputs Part A'!$D$4,[0]!Four-AB176,0)</f>
        <v>2</v>
      </c>
      <c r="AG176" s="4">
        <f>AE176*' Inputs and Outputs Part A'!$D$5-'Model Part A'!AF176*' Inputs and Outputs Part A'!$D$6</f>
        <v>3960</v>
      </c>
      <c r="AI176" s="4" t="str">
        <f>'Flight Data'!$A174</f>
        <v>G173</v>
      </c>
      <c r="AJ176" s="4">
        <f>'Flight Data'!$B174</f>
        <v>2</v>
      </c>
      <c r="AK176" s="4">
        <f>'Flight Data'!$C174</f>
        <v>117</v>
      </c>
      <c r="AL176" s="4">
        <f>' Inputs and Outputs Part A'!$D$4+[0]!Five</f>
        <v>105</v>
      </c>
      <c r="AM176" s="4">
        <f t="shared" si="14"/>
        <v>105</v>
      </c>
      <c r="AN176" s="4">
        <f>IF(AM176-AJ176&gt;' Inputs and Outputs Part A'!$D$4,[0]!Five-AJ176,0)</f>
        <v>3</v>
      </c>
      <c r="AO176" s="4">
        <f>AM176*' Inputs and Outputs Part A'!$D$5-'Model Part A'!AN176*' Inputs and Outputs Part A'!$D$6</f>
        <v>3900</v>
      </c>
    </row>
    <row r="177" spans="2:41" x14ac:dyDescent="0.2">
      <c r="B177" s="4" t="str">
        <f>'Flight Data'!$A175</f>
        <v>G174</v>
      </c>
      <c r="C177" s="4">
        <f>'Flight Data'!$B175</f>
        <v>4</v>
      </c>
      <c r="D177" s="4">
        <f>'Flight Data'!$C175</f>
        <v>116</v>
      </c>
      <c r="E177" s="4">
        <f>Capacity+[0]!One</f>
        <v>101</v>
      </c>
      <c r="F177" s="4">
        <f t="shared" si="10"/>
        <v>101</v>
      </c>
      <c r="G177" s="4">
        <f>IF(F177-C177&gt;' Inputs and Outputs Part A'!$D$4,[0]!One-C177,0)</f>
        <v>0</v>
      </c>
      <c r="H177" s="4">
        <f>F177*' Inputs and Outputs Part A'!$D$5-'Model Part A'!G177*' Inputs and Outputs Part A'!$D$6</f>
        <v>4040</v>
      </c>
      <c r="K177" s="4" t="str">
        <f>'Flight Data'!$A175</f>
        <v>G174</v>
      </c>
      <c r="L177" s="4">
        <f>'Flight Data'!$B175</f>
        <v>4</v>
      </c>
      <c r="M177" s="4">
        <f>'Flight Data'!$C175</f>
        <v>116</v>
      </c>
      <c r="N177" s="4">
        <f>' Inputs and Outputs Part A'!$D$4+' Inputs and Outputs Part A'!$D$12</f>
        <v>102</v>
      </c>
      <c r="O177" s="4">
        <f t="shared" si="11"/>
        <v>102</v>
      </c>
      <c r="P177" s="4">
        <f>IF(O177-L177&gt;' Inputs and Outputs Part A'!$D$4,[0]!Two-L177,0)</f>
        <v>0</v>
      </c>
      <c r="Q177" s="4">
        <f>O177*' Inputs and Outputs Part A'!$D$5-'Model Part A'!P177*' Inputs and Outputs Part A'!$D$6</f>
        <v>4080</v>
      </c>
      <c r="S177" s="4" t="str">
        <f>'Flight Data'!$A175</f>
        <v>G174</v>
      </c>
      <c r="T177" s="4">
        <f>'Flight Data'!$B175</f>
        <v>4</v>
      </c>
      <c r="U177" s="4">
        <f>'Flight Data'!$C175</f>
        <v>116</v>
      </c>
      <c r="V177" s="4">
        <f>' Inputs and Outputs Part A'!$D$4+[0]!Three</f>
        <v>103</v>
      </c>
      <c r="W177" s="4">
        <f t="shared" si="12"/>
        <v>103</v>
      </c>
      <c r="X177" s="4">
        <f>IF(W177-T177&gt;' Inputs and Outputs Part A'!$D$4,[0]!Three-T177,0)</f>
        <v>0</v>
      </c>
      <c r="Y177" s="4">
        <f>W177*' Inputs and Outputs Part A'!$D$5-'Model Part A'!X177*' Inputs and Outputs Part A'!$D$6</f>
        <v>4120</v>
      </c>
      <c r="AA177" s="4" t="str">
        <f>'Flight Data'!$A175</f>
        <v>G174</v>
      </c>
      <c r="AB177" s="4">
        <f>'Flight Data'!$B175</f>
        <v>4</v>
      </c>
      <c r="AC177" s="4">
        <f>'Flight Data'!$C175</f>
        <v>116</v>
      </c>
      <c r="AD177" s="4">
        <f>' Inputs and Outputs Part A'!$D$4+[0]!Four</f>
        <v>104</v>
      </c>
      <c r="AE177" s="4">
        <f t="shared" si="13"/>
        <v>104</v>
      </c>
      <c r="AF177" s="4">
        <f>IF(AE177-AB177&gt;' Inputs and Outputs Part A'!$D$4,[0]!Four-AB177,0)</f>
        <v>0</v>
      </c>
      <c r="AG177" s="4">
        <f>AE177*' Inputs and Outputs Part A'!$D$5-'Model Part A'!AF177*' Inputs and Outputs Part A'!$D$6</f>
        <v>4160</v>
      </c>
      <c r="AI177" s="4" t="str">
        <f>'Flight Data'!$A175</f>
        <v>G174</v>
      </c>
      <c r="AJ177" s="4">
        <f>'Flight Data'!$B175</f>
        <v>4</v>
      </c>
      <c r="AK177" s="4">
        <f>'Flight Data'!$C175</f>
        <v>116</v>
      </c>
      <c r="AL177" s="4">
        <f>' Inputs and Outputs Part A'!$D$4+[0]!Five</f>
        <v>105</v>
      </c>
      <c r="AM177" s="4">
        <f t="shared" si="14"/>
        <v>105</v>
      </c>
      <c r="AN177" s="4">
        <f>IF(AM177-AJ177&gt;' Inputs and Outputs Part A'!$D$4,[0]!Five-AJ177,0)</f>
        <v>1</v>
      </c>
      <c r="AO177" s="4">
        <f>AM177*' Inputs and Outputs Part A'!$D$5-'Model Part A'!AN177*' Inputs and Outputs Part A'!$D$6</f>
        <v>4100</v>
      </c>
    </row>
    <row r="178" spans="2:41" x14ac:dyDescent="0.2">
      <c r="B178" s="4" t="str">
        <f>'Flight Data'!$A176</f>
        <v>G175</v>
      </c>
      <c r="C178" s="4">
        <f>'Flight Data'!$B176</f>
        <v>3</v>
      </c>
      <c r="D178" s="4">
        <f>'Flight Data'!$C176</f>
        <v>100</v>
      </c>
      <c r="E178" s="4">
        <f>Capacity+[0]!One</f>
        <v>101</v>
      </c>
      <c r="F178" s="4">
        <f t="shared" si="10"/>
        <v>100</v>
      </c>
      <c r="G178" s="4">
        <f>IF(F178-C178&gt;' Inputs and Outputs Part A'!$D$4,[0]!One-C178,0)</f>
        <v>0</v>
      </c>
      <c r="H178" s="4">
        <f>F178*' Inputs and Outputs Part A'!$D$5-'Model Part A'!G178*' Inputs and Outputs Part A'!$D$6</f>
        <v>4000</v>
      </c>
      <c r="K178" s="4" t="str">
        <f>'Flight Data'!$A176</f>
        <v>G175</v>
      </c>
      <c r="L178" s="4">
        <f>'Flight Data'!$B176</f>
        <v>3</v>
      </c>
      <c r="M178" s="4">
        <f>'Flight Data'!$C176</f>
        <v>100</v>
      </c>
      <c r="N178" s="4">
        <f>' Inputs and Outputs Part A'!$D$4+' Inputs and Outputs Part A'!$D$12</f>
        <v>102</v>
      </c>
      <c r="O178" s="4">
        <f t="shared" si="11"/>
        <v>100</v>
      </c>
      <c r="P178" s="4">
        <f>IF(O178-L178&gt;' Inputs and Outputs Part A'!$D$4,[0]!Two-L178,0)</f>
        <v>0</v>
      </c>
      <c r="Q178" s="4">
        <f>O178*' Inputs and Outputs Part A'!$D$5-'Model Part A'!P178*' Inputs and Outputs Part A'!$D$6</f>
        <v>4000</v>
      </c>
      <c r="S178" s="4" t="str">
        <f>'Flight Data'!$A176</f>
        <v>G175</v>
      </c>
      <c r="T178" s="4">
        <f>'Flight Data'!$B176</f>
        <v>3</v>
      </c>
      <c r="U178" s="4">
        <f>'Flight Data'!$C176</f>
        <v>100</v>
      </c>
      <c r="V178" s="4">
        <f>' Inputs and Outputs Part A'!$D$4+[0]!Three</f>
        <v>103</v>
      </c>
      <c r="W178" s="4">
        <f t="shared" si="12"/>
        <v>100</v>
      </c>
      <c r="X178" s="4">
        <f>IF(W178-T178&gt;' Inputs and Outputs Part A'!$D$4,[0]!Three-T178,0)</f>
        <v>0</v>
      </c>
      <c r="Y178" s="4">
        <f>W178*' Inputs and Outputs Part A'!$D$5-'Model Part A'!X178*' Inputs and Outputs Part A'!$D$6</f>
        <v>4000</v>
      </c>
      <c r="AA178" s="4" t="str">
        <f>'Flight Data'!$A176</f>
        <v>G175</v>
      </c>
      <c r="AB178" s="4">
        <f>'Flight Data'!$B176</f>
        <v>3</v>
      </c>
      <c r="AC178" s="4">
        <f>'Flight Data'!$C176</f>
        <v>100</v>
      </c>
      <c r="AD178" s="4">
        <f>' Inputs and Outputs Part A'!$D$4+[0]!Four</f>
        <v>104</v>
      </c>
      <c r="AE178" s="4">
        <f t="shared" si="13"/>
        <v>100</v>
      </c>
      <c r="AF178" s="4">
        <f>IF(AE178-AB178&gt;' Inputs and Outputs Part A'!$D$4,[0]!Four-AB178,0)</f>
        <v>0</v>
      </c>
      <c r="AG178" s="4">
        <f>AE178*' Inputs and Outputs Part A'!$D$5-'Model Part A'!AF178*' Inputs and Outputs Part A'!$D$6</f>
        <v>4000</v>
      </c>
      <c r="AI178" s="4" t="str">
        <f>'Flight Data'!$A176</f>
        <v>G175</v>
      </c>
      <c r="AJ178" s="4">
        <f>'Flight Data'!$B176</f>
        <v>3</v>
      </c>
      <c r="AK178" s="4">
        <f>'Flight Data'!$C176</f>
        <v>100</v>
      </c>
      <c r="AL178" s="4">
        <f>' Inputs and Outputs Part A'!$D$4+[0]!Five</f>
        <v>105</v>
      </c>
      <c r="AM178" s="4">
        <f t="shared" si="14"/>
        <v>100</v>
      </c>
      <c r="AN178" s="4">
        <f>IF(AM178-AJ178&gt;' Inputs and Outputs Part A'!$D$4,[0]!Five-AJ178,0)</f>
        <v>0</v>
      </c>
      <c r="AO178" s="4">
        <f>AM178*' Inputs and Outputs Part A'!$D$5-'Model Part A'!AN178*' Inputs and Outputs Part A'!$D$6</f>
        <v>4000</v>
      </c>
    </row>
    <row r="179" spans="2:41" x14ac:dyDescent="0.2">
      <c r="B179" s="4" t="str">
        <f>'Flight Data'!$A177</f>
        <v>G176</v>
      </c>
      <c r="C179" s="4">
        <f>'Flight Data'!$B177</f>
        <v>2</v>
      </c>
      <c r="D179" s="4">
        <f>'Flight Data'!$C177</f>
        <v>102</v>
      </c>
      <c r="E179" s="4">
        <f>Capacity+[0]!One</f>
        <v>101</v>
      </c>
      <c r="F179" s="4">
        <f t="shared" si="10"/>
        <v>101</v>
      </c>
      <c r="G179" s="4">
        <f>IF(F179-C179&gt;' Inputs and Outputs Part A'!$D$4,[0]!One-C179,0)</f>
        <v>0</v>
      </c>
      <c r="H179" s="4">
        <f>F179*' Inputs and Outputs Part A'!$D$5-'Model Part A'!G179*' Inputs and Outputs Part A'!$D$6</f>
        <v>4040</v>
      </c>
      <c r="K179" s="4" t="str">
        <f>'Flight Data'!$A177</f>
        <v>G176</v>
      </c>
      <c r="L179" s="4">
        <f>'Flight Data'!$B177</f>
        <v>2</v>
      </c>
      <c r="M179" s="4">
        <f>'Flight Data'!$C177</f>
        <v>102</v>
      </c>
      <c r="N179" s="4">
        <f>' Inputs and Outputs Part A'!$D$4+' Inputs and Outputs Part A'!$D$12</f>
        <v>102</v>
      </c>
      <c r="O179" s="4">
        <f t="shared" si="11"/>
        <v>102</v>
      </c>
      <c r="P179" s="4">
        <f>IF(O179-L179&gt;' Inputs and Outputs Part A'!$D$4,[0]!Two-L179,0)</f>
        <v>0</v>
      </c>
      <c r="Q179" s="4">
        <f>O179*' Inputs and Outputs Part A'!$D$5-'Model Part A'!P179*' Inputs and Outputs Part A'!$D$6</f>
        <v>4080</v>
      </c>
      <c r="S179" s="4" t="str">
        <f>'Flight Data'!$A177</f>
        <v>G176</v>
      </c>
      <c r="T179" s="4">
        <f>'Flight Data'!$B177</f>
        <v>2</v>
      </c>
      <c r="U179" s="4">
        <f>'Flight Data'!$C177</f>
        <v>102</v>
      </c>
      <c r="V179" s="4">
        <f>' Inputs and Outputs Part A'!$D$4+[0]!Three</f>
        <v>103</v>
      </c>
      <c r="W179" s="4">
        <f t="shared" si="12"/>
        <v>102</v>
      </c>
      <c r="X179" s="4">
        <f>IF(W179-T179&gt;' Inputs and Outputs Part A'!$D$4,[0]!Three-T179,0)</f>
        <v>0</v>
      </c>
      <c r="Y179" s="4">
        <f>W179*' Inputs and Outputs Part A'!$D$5-'Model Part A'!X179*' Inputs and Outputs Part A'!$D$6</f>
        <v>4080</v>
      </c>
      <c r="AA179" s="4" t="str">
        <f>'Flight Data'!$A177</f>
        <v>G176</v>
      </c>
      <c r="AB179" s="4">
        <f>'Flight Data'!$B177</f>
        <v>2</v>
      </c>
      <c r="AC179" s="4">
        <f>'Flight Data'!$C177</f>
        <v>102</v>
      </c>
      <c r="AD179" s="4">
        <f>' Inputs and Outputs Part A'!$D$4+[0]!Four</f>
        <v>104</v>
      </c>
      <c r="AE179" s="4">
        <f t="shared" si="13"/>
        <v>102</v>
      </c>
      <c r="AF179" s="4">
        <f>IF(AE179-AB179&gt;' Inputs and Outputs Part A'!$D$4,[0]!Four-AB179,0)</f>
        <v>0</v>
      </c>
      <c r="AG179" s="4">
        <f>AE179*' Inputs and Outputs Part A'!$D$5-'Model Part A'!AF179*' Inputs and Outputs Part A'!$D$6</f>
        <v>4080</v>
      </c>
      <c r="AI179" s="4" t="str">
        <f>'Flight Data'!$A177</f>
        <v>G176</v>
      </c>
      <c r="AJ179" s="4">
        <f>'Flight Data'!$B177</f>
        <v>2</v>
      </c>
      <c r="AK179" s="4">
        <f>'Flight Data'!$C177</f>
        <v>102</v>
      </c>
      <c r="AL179" s="4">
        <f>' Inputs and Outputs Part A'!$D$4+[0]!Five</f>
        <v>105</v>
      </c>
      <c r="AM179" s="4">
        <f t="shared" si="14"/>
        <v>102</v>
      </c>
      <c r="AN179" s="4">
        <f>IF(AM179-AJ179&gt;' Inputs and Outputs Part A'!$D$4,[0]!Five-AJ179,0)</f>
        <v>0</v>
      </c>
      <c r="AO179" s="4">
        <f>AM179*' Inputs and Outputs Part A'!$D$5-'Model Part A'!AN179*' Inputs and Outputs Part A'!$D$6</f>
        <v>4080</v>
      </c>
    </row>
    <row r="180" spans="2:41" x14ac:dyDescent="0.2">
      <c r="B180" s="4" t="str">
        <f>'Flight Data'!$A178</f>
        <v>G177</v>
      </c>
      <c r="C180" s="4">
        <f>'Flight Data'!$B178</f>
        <v>1</v>
      </c>
      <c r="D180" s="4">
        <f>'Flight Data'!$C178</f>
        <v>107</v>
      </c>
      <c r="E180" s="4">
        <f>Capacity+[0]!One</f>
        <v>101</v>
      </c>
      <c r="F180" s="4">
        <f t="shared" si="10"/>
        <v>101</v>
      </c>
      <c r="G180" s="4">
        <f>IF(F180-C180&gt;' Inputs and Outputs Part A'!$D$4,[0]!One-C180,0)</f>
        <v>0</v>
      </c>
      <c r="H180" s="4">
        <f>F180*' Inputs and Outputs Part A'!$D$5-'Model Part A'!G180*' Inputs and Outputs Part A'!$D$6</f>
        <v>4040</v>
      </c>
      <c r="K180" s="4" t="str">
        <f>'Flight Data'!$A178</f>
        <v>G177</v>
      </c>
      <c r="L180" s="4">
        <f>'Flight Data'!$B178</f>
        <v>1</v>
      </c>
      <c r="M180" s="4">
        <f>'Flight Data'!$C178</f>
        <v>107</v>
      </c>
      <c r="N180" s="4">
        <f>' Inputs and Outputs Part A'!$D$4+' Inputs and Outputs Part A'!$D$12</f>
        <v>102</v>
      </c>
      <c r="O180" s="4">
        <f t="shared" si="11"/>
        <v>102</v>
      </c>
      <c r="P180" s="4">
        <f>IF(O180-L180&gt;' Inputs and Outputs Part A'!$D$4,[0]!Two-L180,0)</f>
        <v>1</v>
      </c>
      <c r="Q180" s="4">
        <f>O180*' Inputs and Outputs Part A'!$D$5-'Model Part A'!P180*' Inputs and Outputs Part A'!$D$6</f>
        <v>3980</v>
      </c>
      <c r="S180" s="4" t="str">
        <f>'Flight Data'!$A178</f>
        <v>G177</v>
      </c>
      <c r="T180" s="4">
        <f>'Flight Data'!$B178</f>
        <v>1</v>
      </c>
      <c r="U180" s="4">
        <f>'Flight Data'!$C178</f>
        <v>107</v>
      </c>
      <c r="V180" s="4">
        <f>' Inputs and Outputs Part A'!$D$4+[0]!Three</f>
        <v>103</v>
      </c>
      <c r="W180" s="4">
        <f t="shared" si="12"/>
        <v>103</v>
      </c>
      <c r="X180" s="4">
        <f>IF(W180-T180&gt;' Inputs and Outputs Part A'!$D$4,[0]!Three-T180,0)</f>
        <v>2</v>
      </c>
      <c r="Y180" s="4">
        <f>W180*' Inputs and Outputs Part A'!$D$5-'Model Part A'!X180*' Inputs and Outputs Part A'!$D$6</f>
        <v>3920</v>
      </c>
      <c r="AA180" s="4" t="str">
        <f>'Flight Data'!$A178</f>
        <v>G177</v>
      </c>
      <c r="AB180" s="4">
        <f>'Flight Data'!$B178</f>
        <v>1</v>
      </c>
      <c r="AC180" s="4">
        <f>'Flight Data'!$C178</f>
        <v>107</v>
      </c>
      <c r="AD180" s="4">
        <f>' Inputs and Outputs Part A'!$D$4+[0]!Four</f>
        <v>104</v>
      </c>
      <c r="AE180" s="4">
        <f t="shared" si="13"/>
        <v>104</v>
      </c>
      <c r="AF180" s="4">
        <f>IF(AE180-AB180&gt;' Inputs and Outputs Part A'!$D$4,[0]!Four-AB180,0)</f>
        <v>3</v>
      </c>
      <c r="AG180" s="4">
        <f>AE180*' Inputs and Outputs Part A'!$D$5-'Model Part A'!AF180*' Inputs and Outputs Part A'!$D$6</f>
        <v>3860</v>
      </c>
      <c r="AI180" s="4" t="str">
        <f>'Flight Data'!$A178</f>
        <v>G177</v>
      </c>
      <c r="AJ180" s="4">
        <f>'Flight Data'!$B178</f>
        <v>1</v>
      </c>
      <c r="AK180" s="4">
        <f>'Flight Data'!$C178</f>
        <v>107</v>
      </c>
      <c r="AL180" s="4">
        <f>' Inputs and Outputs Part A'!$D$4+[0]!Five</f>
        <v>105</v>
      </c>
      <c r="AM180" s="4">
        <f t="shared" si="14"/>
        <v>105</v>
      </c>
      <c r="AN180" s="4">
        <f>IF(AM180-AJ180&gt;' Inputs and Outputs Part A'!$D$4,[0]!Five-AJ180,0)</f>
        <v>4</v>
      </c>
      <c r="AO180" s="4">
        <f>AM180*' Inputs and Outputs Part A'!$D$5-'Model Part A'!AN180*' Inputs and Outputs Part A'!$D$6</f>
        <v>3800</v>
      </c>
    </row>
    <row r="181" spans="2:41" x14ac:dyDescent="0.2">
      <c r="B181" s="4" t="str">
        <f>'Flight Data'!$A179</f>
        <v>G178</v>
      </c>
      <c r="C181" s="4">
        <f>'Flight Data'!$B179</f>
        <v>3</v>
      </c>
      <c r="D181" s="4">
        <f>'Flight Data'!$C179</f>
        <v>88</v>
      </c>
      <c r="E181" s="4">
        <f>Capacity+[0]!One</f>
        <v>101</v>
      </c>
      <c r="F181" s="4">
        <f t="shared" si="10"/>
        <v>88</v>
      </c>
      <c r="G181" s="4">
        <f>IF(F181-C181&gt;' Inputs and Outputs Part A'!$D$4,[0]!One-C181,0)</f>
        <v>0</v>
      </c>
      <c r="H181" s="4">
        <f>F181*' Inputs and Outputs Part A'!$D$5-'Model Part A'!G181*' Inputs and Outputs Part A'!$D$6</f>
        <v>3520</v>
      </c>
      <c r="K181" s="4" t="str">
        <f>'Flight Data'!$A179</f>
        <v>G178</v>
      </c>
      <c r="L181" s="4">
        <f>'Flight Data'!$B179</f>
        <v>3</v>
      </c>
      <c r="M181" s="4">
        <f>'Flight Data'!$C179</f>
        <v>88</v>
      </c>
      <c r="N181" s="4">
        <f>' Inputs and Outputs Part A'!$D$4+' Inputs and Outputs Part A'!$D$12</f>
        <v>102</v>
      </c>
      <c r="O181" s="4">
        <f t="shared" si="11"/>
        <v>88</v>
      </c>
      <c r="P181" s="4">
        <f>IF(O181-L181&gt;' Inputs and Outputs Part A'!$D$4,[0]!Two-L181,0)</f>
        <v>0</v>
      </c>
      <c r="Q181" s="4">
        <f>O181*' Inputs and Outputs Part A'!$D$5-'Model Part A'!P181*' Inputs and Outputs Part A'!$D$6</f>
        <v>3520</v>
      </c>
      <c r="S181" s="4" t="str">
        <f>'Flight Data'!$A179</f>
        <v>G178</v>
      </c>
      <c r="T181" s="4">
        <f>'Flight Data'!$B179</f>
        <v>3</v>
      </c>
      <c r="U181" s="4">
        <f>'Flight Data'!$C179</f>
        <v>88</v>
      </c>
      <c r="V181" s="4">
        <f>' Inputs and Outputs Part A'!$D$4+[0]!Three</f>
        <v>103</v>
      </c>
      <c r="W181" s="4">
        <f t="shared" si="12"/>
        <v>88</v>
      </c>
      <c r="X181" s="4">
        <f>IF(W181-T181&gt;' Inputs and Outputs Part A'!$D$4,[0]!Three-T181,0)</f>
        <v>0</v>
      </c>
      <c r="Y181" s="4">
        <f>W181*' Inputs and Outputs Part A'!$D$5-'Model Part A'!X181*' Inputs and Outputs Part A'!$D$6</f>
        <v>3520</v>
      </c>
      <c r="AA181" s="4" t="str">
        <f>'Flight Data'!$A179</f>
        <v>G178</v>
      </c>
      <c r="AB181" s="4">
        <f>'Flight Data'!$B179</f>
        <v>3</v>
      </c>
      <c r="AC181" s="4">
        <f>'Flight Data'!$C179</f>
        <v>88</v>
      </c>
      <c r="AD181" s="4">
        <f>' Inputs and Outputs Part A'!$D$4+[0]!Four</f>
        <v>104</v>
      </c>
      <c r="AE181" s="4">
        <f t="shared" si="13"/>
        <v>88</v>
      </c>
      <c r="AF181" s="4">
        <f>IF(AE181-AB181&gt;' Inputs and Outputs Part A'!$D$4,[0]!Four-AB181,0)</f>
        <v>0</v>
      </c>
      <c r="AG181" s="4">
        <f>AE181*' Inputs and Outputs Part A'!$D$5-'Model Part A'!AF181*' Inputs and Outputs Part A'!$D$6</f>
        <v>3520</v>
      </c>
      <c r="AI181" s="4" t="str">
        <f>'Flight Data'!$A179</f>
        <v>G178</v>
      </c>
      <c r="AJ181" s="4">
        <f>'Flight Data'!$B179</f>
        <v>3</v>
      </c>
      <c r="AK181" s="4">
        <f>'Flight Data'!$C179</f>
        <v>88</v>
      </c>
      <c r="AL181" s="4">
        <f>' Inputs and Outputs Part A'!$D$4+[0]!Five</f>
        <v>105</v>
      </c>
      <c r="AM181" s="4">
        <f t="shared" si="14"/>
        <v>88</v>
      </c>
      <c r="AN181" s="4">
        <f>IF(AM181-AJ181&gt;' Inputs and Outputs Part A'!$D$4,[0]!Five-AJ181,0)</f>
        <v>0</v>
      </c>
      <c r="AO181" s="4">
        <f>AM181*' Inputs and Outputs Part A'!$D$5-'Model Part A'!AN181*' Inputs and Outputs Part A'!$D$6</f>
        <v>3520</v>
      </c>
    </row>
    <row r="182" spans="2:41" x14ac:dyDescent="0.2">
      <c r="B182" s="4" t="str">
        <f>'Flight Data'!$A180</f>
        <v>G179</v>
      </c>
      <c r="C182" s="4">
        <f>'Flight Data'!$B180</f>
        <v>5</v>
      </c>
      <c r="D182" s="4">
        <f>'Flight Data'!$C180</f>
        <v>108</v>
      </c>
      <c r="E182" s="4">
        <f>Capacity+[0]!One</f>
        <v>101</v>
      </c>
      <c r="F182" s="4">
        <f t="shared" si="10"/>
        <v>101</v>
      </c>
      <c r="G182" s="4">
        <f>IF(F182-C182&gt;' Inputs and Outputs Part A'!$D$4,[0]!One-C182,0)</f>
        <v>0</v>
      </c>
      <c r="H182" s="4">
        <f>F182*' Inputs and Outputs Part A'!$D$5-'Model Part A'!G182*' Inputs and Outputs Part A'!$D$6</f>
        <v>4040</v>
      </c>
      <c r="K182" s="4" t="str">
        <f>'Flight Data'!$A180</f>
        <v>G179</v>
      </c>
      <c r="L182" s="4">
        <f>'Flight Data'!$B180</f>
        <v>5</v>
      </c>
      <c r="M182" s="4">
        <f>'Flight Data'!$C180</f>
        <v>108</v>
      </c>
      <c r="N182" s="4">
        <f>' Inputs and Outputs Part A'!$D$4+' Inputs and Outputs Part A'!$D$12</f>
        <v>102</v>
      </c>
      <c r="O182" s="4">
        <f t="shared" si="11"/>
        <v>102</v>
      </c>
      <c r="P182" s="4">
        <f>IF(O182-L182&gt;' Inputs and Outputs Part A'!$D$4,[0]!Two-L182,0)</f>
        <v>0</v>
      </c>
      <c r="Q182" s="4">
        <f>O182*' Inputs and Outputs Part A'!$D$5-'Model Part A'!P182*' Inputs and Outputs Part A'!$D$6</f>
        <v>4080</v>
      </c>
      <c r="S182" s="4" t="str">
        <f>'Flight Data'!$A180</f>
        <v>G179</v>
      </c>
      <c r="T182" s="4">
        <f>'Flight Data'!$B180</f>
        <v>5</v>
      </c>
      <c r="U182" s="4">
        <f>'Flight Data'!$C180</f>
        <v>108</v>
      </c>
      <c r="V182" s="4">
        <f>' Inputs and Outputs Part A'!$D$4+[0]!Three</f>
        <v>103</v>
      </c>
      <c r="W182" s="4">
        <f t="shared" si="12"/>
        <v>103</v>
      </c>
      <c r="X182" s="4">
        <f>IF(W182-T182&gt;' Inputs and Outputs Part A'!$D$4,[0]!Three-T182,0)</f>
        <v>0</v>
      </c>
      <c r="Y182" s="4">
        <f>W182*' Inputs and Outputs Part A'!$D$5-'Model Part A'!X182*' Inputs and Outputs Part A'!$D$6</f>
        <v>4120</v>
      </c>
      <c r="AA182" s="4" t="str">
        <f>'Flight Data'!$A180</f>
        <v>G179</v>
      </c>
      <c r="AB182" s="4">
        <f>'Flight Data'!$B180</f>
        <v>5</v>
      </c>
      <c r="AC182" s="4">
        <f>'Flight Data'!$C180</f>
        <v>108</v>
      </c>
      <c r="AD182" s="4">
        <f>' Inputs and Outputs Part A'!$D$4+[0]!Four</f>
        <v>104</v>
      </c>
      <c r="AE182" s="4">
        <f t="shared" si="13"/>
        <v>104</v>
      </c>
      <c r="AF182" s="4">
        <f>IF(AE182-AB182&gt;' Inputs and Outputs Part A'!$D$4,[0]!Four-AB182,0)</f>
        <v>0</v>
      </c>
      <c r="AG182" s="4">
        <f>AE182*' Inputs and Outputs Part A'!$D$5-'Model Part A'!AF182*' Inputs and Outputs Part A'!$D$6</f>
        <v>4160</v>
      </c>
      <c r="AI182" s="4" t="str">
        <f>'Flight Data'!$A180</f>
        <v>G179</v>
      </c>
      <c r="AJ182" s="4">
        <f>'Flight Data'!$B180</f>
        <v>5</v>
      </c>
      <c r="AK182" s="4">
        <f>'Flight Data'!$C180</f>
        <v>108</v>
      </c>
      <c r="AL182" s="4">
        <f>' Inputs and Outputs Part A'!$D$4+[0]!Five</f>
        <v>105</v>
      </c>
      <c r="AM182" s="4">
        <f t="shared" si="14"/>
        <v>105</v>
      </c>
      <c r="AN182" s="4">
        <f>IF(AM182-AJ182&gt;' Inputs and Outputs Part A'!$D$4,[0]!Five-AJ182,0)</f>
        <v>0</v>
      </c>
      <c r="AO182" s="4">
        <f>AM182*' Inputs and Outputs Part A'!$D$5-'Model Part A'!AN182*' Inputs and Outputs Part A'!$D$6</f>
        <v>4200</v>
      </c>
    </row>
    <row r="183" spans="2:41" x14ac:dyDescent="0.2">
      <c r="B183" s="4" t="str">
        <f>'Flight Data'!$A181</f>
        <v>G180</v>
      </c>
      <c r="C183" s="4">
        <f>'Flight Data'!$B181</f>
        <v>1</v>
      </c>
      <c r="D183" s="4">
        <f>'Flight Data'!$C181</f>
        <v>99</v>
      </c>
      <c r="E183" s="4">
        <f>Capacity+[0]!One</f>
        <v>101</v>
      </c>
      <c r="F183" s="4">
        <f t="shared" si="10"/>
        <v>99</v>
      </c>
      <c r="G183" s="4">
        <f>IF(F183-C183&gt;' Inputs and Outputs Part A'!$D$4,[0]!One-C183,0)</f>
        <v>0</v>
      </c>
      <c r="H183" s="4">
        <f>F183*' Inputs and Outputs Part A'!$D$5-'Model Part A'!G183*' Inputs and Outputs Part A'!$D$6</f>
        <v>3960</v>
      </c>
      <c r="K183" s="4" t="str">
        <f>'Flight Data'!$A181</f>
        <v>G180</v>
      </c>
      <c r="L183" s="4">
        <f>'Flight Data'!$B181</f>
        <v>1</v>
      </c>
      <c r="M183" s="4">
        <f>'Flight Data'!$C181</f>
        <v>99</v>
      </c>
      <c r="N183" s="4">
        <f>' Inputs and Outputs Part A'!$D$4+' Inputs and Outputs Part A'!$D$12</f>
        <v>102</v>
      </c>
      <c r="O183" s="4">
        <f t="shared" si="11"/>
        <v>99</v>
      </c>
      <c r="P183" s="4">
        <f>IF(O183-L183&gt;' Inputs and Outputs Part A'!$D$4,[0]!Two-L183,0)</f>
        <v>0</v>
      </c>
      <c r="Q183" s="4">
        <f>O183*' Inputs and Outputs Part A'!$D$5-'Model Part A'!P183*' Inputs and Outputs Part A'!$D$6</f>
        <v>3960</v>
      </c>
      <c r="S183" s="4" t="str">
        <f>'Flight Data'!$A181</f>
        <v>G180</v>
      </c>
      <c r="T183" s="4">
        <f>'Flight Data'!$B181</f>
        <v>1</v>
      </c>
      <c r="U183" s="4">
        <f>'Flight Data'!$C181</f>
        <v>99</v>
      </c>
      <c r="V183" s="4">
        <f>' Inputs and Outputs Part A'!$D$4+[0]!Three</f>
        <v>103</v>
      </c>
      <c r="W183" s="4">
        <f t="shared" si="12"/>
        <v>99</v>
      </c>
      <c r="X183" s="4">
        <f>IF(W183-T183&gt;' Inputs and Outputs Part A'!$D$4,[0]!Three-T183,0)</f>
        <v>0</v>
      </c>
      <c r="Y183" s="4">
        <f>W183*' Inputs and Outputs Part A'!$D$5-'Model Part A'!X183*' Inputs and Outputs Part A'!$D$6</f>
        <v>3960</v>
      </c>
      <c r="AA183" s="4" t="str">
        <f>'Flight Data'!$A181</f>
        <v>G180</v>
      </c>
      <c r="AB183" s="4">
        <f>'Flight Data'!$B181</f>
        <v>1</v>
      </c>
      <c r="AC183" s="4">
        <f>'Flight Data'!$C181</f>
        <v>99</v>
      </c>
      <c r="AD183" s="4">
        <f>' Inputs and Outputs Part A'!$D$4+[0]!Four</f>
        <v>104</v>
      </c>
      <c r="AE183" s="4">
        <f t="shared" si="13"/>
        <v>99</v>
      </c>
      <c r="AF183" s="4">
        <f>IF(AE183-AB183&gt;' Inputs and Outputs Part A'!$D$4,[0]!Four-AB183,0)</f>
        <v>0</v>
      </c>
      <c r="AG183" s="4">
        <f>AE183*' Inputs and Outputs Part A'!$D$5-'Model Part A'!AF183*' Inputs and Outputs Part A'!$D$6</f>
        <v>3960</v>
      </c>
      <c r="AI183" s="4" t="str">
        <f>'Flight Data'!$A181</f>
        <v>G180</v>
      </c>
      <c r="AJ183" s="4">
        <f>'Flight Data'!$B181</f>
        <v>1</v>
      </c>
      <c r="AK183" s="4">
        <f>'Flight Data'!$C181</f>
        <v>99</v>
      </c>
      <c r="AL183" s="4">
        <f>' Inputs and Outputs Part A'!$D$4+[0]!Five</f>
        <v>105</v>
      </c>
      <c r="AM183" s="4">
        <f t="shared" si="14"/>
        <v>99</v>
      </c>
      <c r="AN183" s="4">
        <f>IF(AM183-AJ183&gt;' Inputs and Outputs Part A'!$D$4,[0]!Five-AJ183,0)</f>
        <v>0</v>
      </c>
      <c r="AO183" s="4">
        <f>AM183*' Inputs and Outputs Part A'!$D$5-'Model Part A'!AN183*' Inputs and Outputs Part A'!$D$6</f>
        <v>3960</v>
      </c>
    </row>
    <row r="184" spans="2:41" x14ac:dyDescent="0.2">
      <c r="B184" s="4" t="str">
        <f>'Flight Data'!$A182</f>
        <v>G181</v>
      </c>
      <c r="C184" s="4">
        <f>'Flight Data'!$B182</f>
        <v>2</v>
      </c>
      <c r="D184" s="4">
        <f>'Flight Data'!$C182</f>
        <v>108</v>
      </c>
      <c r="E184" s="4">
        <f>Capacity+[0]!One</f>
        <v>101</v>
      </c>
      <c r="F184" s="4">
        <f t="shared" si="10"/>
        <v>101</v>
      </c>
      <c r="G184" s="4">
        <f>IF(F184-C184&gt;' Inputs and Outputs Part A'!$D$4,[0]!One-C184,0)</f>
        <v>0</v>
      </c>
      <c r="H184" s="4">
        <f>F184*' Inputs and Outputs Part A'!$D$5-'Model Part A'!G184*' Inputs and Outputs Part A'!$D$6</f>
        <v>4040</v>
      </c>
      <c r="K184" s="4" t="str">
        <f>'Flight Data'!$A182</f>
        <v>G181</v>
      </c>
      <c r="L184" s="4">
        <f>'Flight Data'!$B182</f>
        <v>2</v>
      </c>
      <c r="M184" s="4">
        <f>'Flight Data'!$C182</f>
        <v>108</v>
      </c>
      <c r="N184" s="4">
        <f>' Inputs and Outputs Part A'!$D$4+' Inputs and Outputs Part A'!$D$12</f>
        <v>102</v>
      </c>
      <c r="O184" s="4">
        <f t="shared" si="11"/>
        <v>102</v>
      </c>
      <c r="P184" s="4">
        <f>IF(O184-L184&gt;' Inputs and Outputs Part A'!$D$4,[0]!Two-L184,0)</f>
        <v>0</v>
      </c>
      <c r="Q184" s="4">
        <f>O184*' Inputs and Outputs Part A'!$D$5-'Model Part A'!P184*' Inputs and Outputs Part A'!$D$6</f>
        <v>4080</v>
      </c>
      <c r="S184" s="4" t="str">
        <f>'Flight Data'!$A182</f>
        <v>G181</v>
      </c>
      <c r="T184" s="4">
        <f>'Flight Data'!$B182</f>
        <v>2</v>
      </c>
      <c r="U184" s="4">
        <f>'Flight Data'!$C182</f>
        <v>108</v>
      </c>
      <c r="V184" s="4">
        <f>' Inputs and Outputs Part A'!$D$4+[0]!Three</f>
        <v>103</v>
      </c>
      <c r="W184" s="4">
        <f t="shared" si="12"/>
        <v>103</v>
      </c>
      <c r="X184" s="4">
        <f>IF(W184-T184&gt;' Inputs and Outputs Part A'!$D$4,[0]!Three-T184,0)</f>
        <v>1</v>
      </c>
      <c r="Y184" s="4">
        <f>W184*' Inputs and Outputs Part A'!$D$5-'Model Part A'!X184*' Inputs and Outputs Part A'!$D$6</f>
        <v>4020</v>
      </c>
      <c r="AA184" s="4" t="str">
        <f>'Flight Data'!$A182</f>
        <v>G181</v>
      </c>
      <c r="AB184" s="4">
        <f>'Flight Data'!$B182</f>
        <v>2</v>
      </c>
      <c r="AC184" s="4">
        <f>'Flight Data'!$C182</f>
        <v>108</v>
      </c>
      <c r="AD184" s="4">
        <f>' Inputs and Outputs Part A'!$D$4+[0]!Four</f>
        <v>104</v>
      </c>
      <c r="AE184" s="4">
        <f t="shared" si="13"/>
        <v>104</v>
      </c>
      <c r="AF184" s="4">
        <f>IF(AE184-AB184&gt;' Inputs and Outputs Part A'!$D$4,[0]!Four-AB184,0)</f>
        <v>2</v>
      </c>
      <c r="AG184" s="4">
        <f>AE184*' Inputs and Outputs Part A'!$D$5-'Model Part A'!AF184*' Inputs and Outputs Part A'!$D$6</f>
        <v>3960</v>
      </c>
      <c r="AI184" s="4" t="str">
        <f>'Flight Data'!$A182</f>
        <v>G181</v>
      </c>
      <c r="AJ184" s="4">
        <f>'Flight Data'!$B182</f>
        <v>2</v>
      </c>
      <c r="AK184" s="4">
        <f>'Flight Data'!$C182</f>
        <v>108</v>
      </c>
      <c r="AL184" s="4">
        <f>' Inputs and Outputs Part A'!$D$4+[0]!Five</f>
        <v>105</v>
      </c>
      <c r="AM184" s="4">
        <f t="shared" si="14"/>
        <v>105</v>
      </c>
      <c r="AN184" s="4">
        <f>IF(AM184-AJ184&gt;' Inputs and Outputs Part A'!$D$4,[0]!Five-AJ184,0)</f>
        <v>3</v>
      </c>
      <c r="AO184" s="4">
        <f>AM184*' Inputs and Outputs Part A'!$D$5-'Model Part A'!AN184*' Inputs and Outputs Part A'!$D$6</f>
        <v>3900</v>
      </c>
    </row>
    <row r="185" spans="2:41" x14ac:dyDescent="0.2">
      <c r="B185" s="4" t="str">
        <f>'Flight Data'!$A183</f>
        <v>G182</v>
      </c>
      <c r="C185" s="4">
        <f>'Flight Data'!$B183</f>
        <v>0</v>
      </c>
      <c r="D185" s="4">
        <f>'Flight Data'!$C183</f>
        <v>105</v>
      </c>
      <c r="E185" s="4">
        <f>Capacity+[0]!One</f>
        <v>101</v>
      </c>
      <c r="F185" s="4">
        <f t="shared" si="10"/>
        <v>101</v>
      </c>
      <c r="G185" s="4">
        <f>IF(F185-C185&gt;' Inputs and Outputs Part A'!$D$4,[0]!One-C185,0)</f>
        <v>1</v>
      </c>
      <c r="H185" s="4">
        <f>F185*' Inputs and Outputs Part A'!$D$5-'Model Part A'!G185*' Inputs and Outputs Part A'!$D$6</f>
        <v>3940</v>
      </c>
      <c r="K185" s="4" t="str">
        <f>'Flight Data'!$A183</f>
        <v>G182</v>
      </c>
      <c r="L185" s="4">
        <f>'Flight Data'!$B183</f>
        <v>0</v>
      </c>
      <c r="M185" s="4">
        <f>'Flight Data'!$C183</f>
        <v>105</v>
      </c>
      <c r="N185" s="4">
        <f>' Inputs and Outputs Part A'!$D$4+' Inputs and Outputs Part A'!$D$12</f>
        <v>102</v>
      </c>
      <c r="O185" s="4">
        <f t="shared" si="11"/>
        <v>102</v>
      </c>
      <c r="P185" s="4">
        <f>IF(O185-L185&gt;' Inputs and Outputs Part A'!$D$4,[0]!Two-L185,0)</f>
        <v>2</v>
      </c>
      <c r="Q185" s="4">
        <f>O185*' Inputs and Outputs Part A'!$D$5-'Model Part A'!P185*' Inputs and Outputs Part A'!$D$6</f>
        <v>3880</v>
      </c>
      <c r="S185" s="4" t="str">
        <f>'Flight Data'!$A183</f>
        <v>G182</v>
      </c>
      <c r="T185" s="4">
        <f>'Flight Data'!$B183</f>
        <v>0</v>
      </c>
      <c r="U185" s="4">
        <f>'Flight Data'!$C183</f>
        <v>105</v>
      </c>
      <c r="V185" s="4">
        <f>' Inputs and Outputs Part A'!$D$4+[0]!Three</f>
        <v>103</v>
      </c>
      <c r="W185" s="4">
        <f t="shared" si="12"/>
        <v>103</v>
      </c>
      <c r="X185" s="4">
        <f>IF(W185-T185&gt;' Inputs and Outputs Part A'!$D$4,[0]!Three-T185,0)</f>
        <v>3</v>
      </c>
      <c r="Y185" s="4">
        <f>W185*' Inputs and Outputs Part A'!$D$5-'Model Part A'!X185*' Inputs and Outputs Part A'!$D$6</f>
        <v>3820</v>
      </c>
      <c r="AA185" s="4" t="str">
        <f>'Flight Data'!$A183</f>
        <v>G182</v>
      </c>
      <c r="AB185" s="4">
        <f>'Flight Data'!$B183</f>
        <v>0</v>
      </c>
      <c r="AC185" s="4">
        <f>'Flight Data'!$C183</f>
        <v>105</v>
      </c>
      <c r="AD185" s="4">
        <f>' Inputs and Outputs Part A'!$D$4+[0]!Four</f>
        <v>104</v>
      </c>
      <c r="AE185" s="4">
        <f t="shared" si="13"/>
        <v>104</v>
      </c>
      <c r="AF185" s="4">
        <f>IF(AE185-AB185&gt;' Inputs and Outputs Part A'!$D$4,[0]!Four-AB185,0)</f>
        <v>4</v>
      </c>
      <c r="AG185" s="4">
        <f>AE185*' Inputs and Outputs Part A'!$D$5-'Model Part A'!AF185*' Inputs and Outputs Part A'!$D$6</f>
        <v>3760</v>
      </c>
      <c r="AI185" s="4" t="str">
        <f>'Flight Data'!$A183</f>
        <v>G182</v>
      </c>
      <c r="AJ185" s="4">
        <f>'Flight Data'!$B183</f>
        <v>0</v>
      </c>
      <c r="AK185" s="4">
        <f>'Flight Data'!$C183</f>
        <v>105</v>
      </c>
      <c r="AL185" s="4">
        <f>' Inputs and Outputs Part A'!$D$4+[0]!Five</f>
        <v>105</v>
      </c>
      <c r="AM185" s="4">
        <f t="shared" si="14"/>
        <v>105</v>
      </c>
      <c r="AN185" s="4">
        <f>IF(AM185-AJ185&gt;' Inputs and Outputs Part A'!$D$4,[0]!Five-AJ185,0)</f>
        <v>5</v>
      </c>
      <c r="AO185" s="4">
        <f>AM185*' Inputs and Outputs Part A'!$D$5-'Model Part A'!AN185*' Inputs and Outputs Part A'!$D$6</f>
        <v>3700</v>
      </c>
    </row>
    <row r="186" spans="2:41" x14ac:dyDescent="0.2">
      <c r="B186" s="4" t="str">
        <f>'Flight Data'!$A184</f>
        <v>G183</v>
      </c>
      <c r="C186" s="4">
        <f>'Flight Data'!$B184</f>
        <v>1</v>
      </c>
      <c r="D186" s="4">
        <f>'Flight Data'!$C184</f>
        <v>95</v>
      </c>
      <c r="E186" s="4">
        <f>Capacity+[0]!One</f>
        <v>101</v>
      </c>
      <c r="F186" s="4">
        <f t="shared" si="10"/>
        <v>95</v>
      </c>
      <c r="G186" s="4">
        <f>IF(F186-C186&gt;' Inputs and Outputs Part A'!$D$4,[0]!One-C186,0)</f>
        <v>0</v>
      </c>
      <c r="H186" s="4">
        <f>F186*' Inputs and Outputs Part A'!$D$5-'Model Part A'!G186*' Inputs and Outputs Part A'!$D$6</f>
        <v>3800</v>
      </c>
      <c r="K186" s="4" t="str">
        <f>'Flight Data'!$A184</f>
        <v>G183</v>
      </c>
      <c r="L186" s="4">
        <f>'Flight Data'!$B184</f>
        <v>1</v>
      </c>
      <c r="M186" s="4">
        <f>'Flight Data'!$C184</f>
        <v>95</v>
      </c>
      <c r="N186" s="4">
        <f>' Inputs and Outputs Part A'!$D$4+' Inputs and Outputs Part A'!$D$12</f>
        <v>102</v>
      </c>
      <c r="O186" s="4">
        <f t="shared" si="11"/>
        <v>95</v>
      </c>
      <c r="P186" s="4">
        <f>IF(O186-L186&gt;' Inputs and Outputs Part A'!$D$4,[0]!Two-L186,0)</f>
        <v>0</v>
      </c>
      <c r="Q186" s="4">
        <f>O186*' Inputs and Outputs Part A'!$D$5-'Model Part A'!P186*' Inputs and Outputs Part A'!$D$6</f>
        <v>3800</v>
      </c>
      <c r="S186" s="4" t="str">
        <f>'Flight Data'!$A184</f>
        <v>G183</v>
      </c>
      <c r="T186" s="4">
        <f>'Flight Data'!$B184</f>
        <v>1</v>
      </c>
      <c r="U186" s="4">
        <f>'Flight Data'!$C184</f>
        <v>95</v>
      </c>
      <c r="V186" s="4">
        <f>' Inputs and Outputs Part A'!$D$4+[0]!Three</f>
        <v>103</v>
      </c>
      <c r="W186" s="4">
        <f t="shared" si="12"/>
        <v>95</v>
      </c>
      <c r="X186" s="4">
        <f>IF(W186-T186&gt;' Inputs and Outputs Part A'!$D$4,[0]!Three-T186,0)</f>
        <v>0</v>
      </c>
      <c r="Y186" s="4">
        <f>W186*' Inputs and Outputs Part A'!$D$5-'Model Part A'!X186*' Inputs and Outputs Part A'!$D$6</f>
        <v>3800</v>
      </c>
      <c r="AA186" s="4" t="str">
        <f>'Flight Data'!$A184</f>
        <v>G183</v>
      </c>
      <c r="AB186" s="4">
        <f>'Flight Data'!$B184</f>
        <v>1</v>
      </c>
      <c r="AC186" s="4">
        <f>'Flight Data'!$C184</f>
        <v>95</v>
      </c>
      <c r="AD186" s="4">
        <f>' Inputs and Outputs Part A'!$D$4+[0]!Four</f>
        <v>104</v>
      </c>
      <c r="AE186" s="4">
        <f t="shared" si="13"/>
        <v>95</v>
      </c>
      <c r="AF186" s="4">
        <f>IF(AE186-AB186&gt;' Inputs and Outputs Part A'!$D$4,[0]!Four-AB186,0)</f>
        <v>0</v>
      </c>
      <c r="AG186" s="4">
        <f>AE186*' Inputs and Outputs Part A'!$D$5-'Model Part A'!AF186*' Inputs and Outputs Part A'!$D$6</f>
        <v>3800</v>
      </c>
      <c r="AI186" s="4" t="str">
        <f>'Flight Data'!$A184</f>
        <v>G183</v>
      </c>
      <c r="AJ186" s="4">
        <f>'Flight Data'!$B184</f>
        <v>1</v>
      </c>
      <c r="AK186" s="4">
        <f>'Flight Data'!$C184</f>
        <v>95</v>
      </c>
      <c r="AL186" s="4">
        <f>' Inputs and Outputs Part A'!$D$4+[0]!Five</f>
        <v>105</v>
      </c>
      <c r="AM186" s="4">
        <f t="shared" si="14"/>
        <v>95</v>
      </c>
      <c r="AN186" s="4">
        <f>IF(AM186-AJ186&gt;' Inputs and Outputs Part A'!$D$4,[0]!Five-AJ186,0)</f>
        <v>0</v>
      </c>
      <c r="AO186" s="4">
        <f>AM186*' Inputs and Outputs Part A'!$D$5-'Model Part A'!AN186*' Inputs and Outputs Part A'!$D$6</f>
        <v>3800</v>
      </c>
    </row>
    <row r="187" spans="2:41" x14ac:dyDescent="0.2">
      <c r="B187" s="4" t="str">
        <f>'Flight Data'!$A185</f>
        <v>G184</v>
      </c>
      <c r="C187" s="4">
        <f>'Flight Data'!$B185</f>
        <v>5</v>
      </c>
      <c r="D187" s="4">
        <f>'Flight Data'!$C185</f>
        <v>99</v>
      </c>
      <c r="E187" s="4">
        <f>Capacity+[0]!One</f>
        <v>101</v>
      </c>
      <c r="F187" s="4">
        <f t="shared" si="10"/>
        <v>99</v>
      </c>
      <c r="G187" s="4">
        <f>IF(F187-C187&gt;' Inputs and Outputs Part A'!$D$4,[0]!One-C187,0)</f>
        <v>0</v>
      </c>
      <c r="H187" s="4">
        <f>F187*' Inputs and Outputs Part A'!$D$5-'Model Part A'!G187*' Inputs and Outputs Part A'!$D$6</f>
        <v>3960</v>
      </c>
      <c r="K187" s="4" t="str">
        <f>'Flight Data'!$A185</f>
        <v>G184</v>
      </c>
      <c r="L187" s="4">
        <f>'Flight Data'!$B185</f>
        <v>5</v>
      </c>
      <c r="M187" s="4">
        <f>'Flight Data'!$C185</f>
        <v>99</v>
      </c>
      <c r="N187" s="4">
        <f>' Inputs and Outputs Part A'!$D$4+' Inputs and Outputs Part A'!$D$12</f>
        <v>102</v>
      </c>
      <c r="O187" s="4">
        <f t="shared" si="11"/>
        <v>99</v>
      </c>
      <c r="P187" s="4">
        <f>IF(O187-L187&gt;' Inputs and Outputs Part A'!$D$4,[0]!Two-L187,0)</f>
        <v>0</v>
      </c>
      <c r="Q187" s="4">
        <f>O187*' Inputs and Outputs Part A'!$D$5-'Model Part A'!P187*' Inputs and Outputs Part A'!$D$6</f>
        <v>3960</v>
      </c>
      <c r="S187" s="4" t="str">
        <f>'Flight Data'!$A185</f>
        <v>G184</v>
      </c>
      <c r="T187" s="4">
        <f>'Flight Data'!$B185</f>
        <v>5</v>
      </c>
      <c r="U187" s="4">
        <f>'Flight Data'!$C185</f>
        <v>99</v>
      </c>
      <c r="V187" s="4">
        <f>' Inputs and Outputs Part A'!$D$4+[0]!Three</f>
        <v>103</v>
      </c>
      <c r="W187" s="4">
        <f t="shared" si="12"/>
        <v>99</v>
      </c>
      <c r="X187" s="4">
        <f>IF(W187-T187&gt;' Inputs and Outputs Part A'!$D$4,[0]!Three-T187,0)</f>
        <v>0</v>
      </c>
      <c r="Y187" s="4">
        <f>W187*' Inputs and Outputs Part A'!$D$5-'Model Part A'!X187*' Inputs and Outputs Part A'!$D$6</f>
        <v>3960</v>
      </c>
      <c r="AA187" s="4" t="str">
        <f>'Flight Data'!$A185</f>
        <v>G184</v>
      </c>
      <c r="AB187" s="4">
        <f>'Flight Data'!$B185</f>
        <v>5</v>
      </c>
      <c r="AC187" s="4">
        <f>'Flight Data'!$C185</f>
        <v>99</v>
      </c>
      <c r="AD187" s="4">
        <f>' Inputs and Outputs Part A'!$D$4+[0]!Four</f>
        <v>104</v>
      </c>
      <c r="AE187" s="4">
        <f t="shared" si="13"/>
        <v>99</v>
      </c>
      <c r="AF187" s="4">
        <f>IF(AE187-AB187&gt;' Inputs and Outputs Part A'!$D$4,[0]!Four-AB187,0)</f>
        <v>0</v>
      </c>
      <c r="AG187" s="4">
        <f>AE187*' Inputs and Outputs Part A'!$D$5-'Model Part A'!AF187*' Inputs and Outputs Part A'!$D$6</f>
        <v>3960</v>
      </c>
      <c r="AI187" s="4" t="str">
        <f>'Flight Data'!$A185</f>
        <v>G184</v>
      </c>
      <c r="AJ187" s="4">
        <f>'Flight Data'!$B185</f>
        <v>5</v>
      </c>
      <c r="AK187" s="4">
        <f>'Flight Data'!$C185</f>
        <v>99</v>
      </c>
      <c r="AL187" s="4">
        <f>' Inputs and Outputs Part A'!$D$4+[0]!Five</f>
        <v>105</v>
      </c>
      <c r="AM187" s="4">
        <f t="shared" si="14"/>
        <v>99</v>
      </c>
      <c r="AN187" s="4">
        <f>IF(AM187-AJ187&gt;' Inputs and Outputs Part A'!$D$4,[0]!Five-AJ187,0)</f>
        <v>0</v>
      </c>
      <c r="AO187" s="4">
        <f>AM187*' Inputs and Outputs Part A'!$D$5-'Model Part A'!AN187*' Inputs and Outputs Part A'!$D$6</f>
        <v>3960</v>
      </c>
    </row>
    <row r="188" spans="2:41" x14ac:dyDescent="0.2">
      <c r="B188" s="4" t="str">
        <f>'Flight Data'!$A186</f>
        <v>G185</v>
      </c>
      <c r="C188" s="4">
        <f>'Flight Data'!$B186</f>
        <v>1</v>
      </c>
      <c r="D188" s="4">
        <f>'Flight Data'!$C186</f>
        <v>106</v>
      </c>
      <c r="E188" s="4">
        <f>Capacity+[0]!One</f>
        <v>101</v>
      </c>
      <c r="F188" s="4">
        <f t="shared" si="10"/>
        <v>101</v>
      </c>
      <c r="G188" s="4">
        <f>IF(F188-C188&gt;' Inputs and Outputs Part A'!$D$4,[0]!One-C188,0)</f>
        <v>0</v>
      </c>
      <c r="H188" s="4">
        <f>F188*' Inputs and Outputs Part A'!$D$5-'Model Part A'!G188*' Inputs and Outputs Part A'!$D$6</f>
        <v>4040</v>
      </c>
      <c r="K188" s="4" t="str">
        <f>'Flight Data'!$A186</f>
        <v>G185</v>
      </c>
      <c r="L188" s="4">
        <f>'Flight Data'!$B186</f>
        <v>1</v>
      </c>
      <c r="M188" s="4">
        <f>'Flight Data'!$C186</f>
        <v>106</v>
      </c>
      <c r="N188" s="4">
        <f>' Inputs and Outputs Part A'!$D$4+' Inputs and Outputs Part A'!$D$12</f>
        <v>102</v>
      </c>
      <c r="O188" s="4">
        <f t="shared" si="11"/>
        <v>102</v>
      </c>
      <c r="P188" s="4">
        <f>IF(O188-L188&gt;' Inputs and Outputs Part A'!$D$4,[0]!Two-L188,0)</f>
        <v>1</v>
      </c>
      <c r="Q188" s="4">
        <f>O188*' Inputs and Outputs Part A'!$D$5-'Model Part A'!P188*' Inputs and Outputs Part A'!$D$6</f>
        <v>3980</v>
      </c>
      <c r="S188" s="4" t="str">
        <f>'Flight Data'!$A186</f>
        <v>G185</v>
      </c>
      <c r="T188" s="4">
        <f>'Flight Data'!$B186</f>
        <v>1</v>
      </c>
      <c r="U188" s="4">
        <f>'Flight Data'!$C186</f>
        <v>106</v>
      </c>
      <c r="V188" s="4">
        <f>' Inputs and Outputs Part A'!$D$4+[0]!Three</f>
        <v>103</v>
      </c>
      <c r="W188" s="4">
        <f t="shared" si="12"/>
        <v>103</v>
      </c>
      <c r="X188" s="4">
        <f>IF(W188-T188&gt;' Inputs and Outputs Part A'!$D$4,[0]!Three-T188,0)</f>
        <v>2</v>
      </c>
      <c r="Y188" s="4">
        <f>W188*' Inputs and Outputs Part A'!$D$5-'Model Part A'!X188*' Inputs and Outputs Part A'!$D$6</f>
        <v>3920</v>
      </c>
      <c r="AA188" s="4" t="str">
        <f>'Flight Data'!$A186</f>
        <v>G185</v>
      </c>
      <c r="AB188" s="4">
        <f>'Flight Data'!$B186</f>
        <v>1</v>
      </c>
      <c r="AC188" s="4">
        <f>'Flight Data'!$C186</f>
        <v>106</v>
      </c>
      <c r="AD188" s="4">
        <f>' Inputs and Outputs Part A'!$D$4+[0]!Four</f>
        <v>104</v>
      </c>
      <c r="AE188" s="4">
        <f t="shared" si="13"/>
        <v>104</v>
      </c>
      <c r="AF188" s="4">
        <f>IF(AE188-AB188&gt;' Inputs and Outputs Part A'!$D$4,[0]!Four-AB188,0)</f>
        <v>3</v>
      </c>
      <c r="AG188" s="4">
        <f>AE188*' Inputs and Outputs Part A'!$D$5-'Model Part A'!AF188*' Inputs and Outputs Part A'!$D$6</f>
        <v>3860</v>
      </c>
      <c r="AI188" s="4" t="str">
        <f>'Flight Data'!$A186</f>
        <v>G185</v>
      </c>
      <c r="AJ188" s="4">
        <f>'Flight Data'!$B186</f>
        <v>1</v>
      </c>
      <c r="AK188" s="4">
        <f>'Flight Data'!$C186</f>
        <v>106</v>
      </c>
      <c r="AL188" s="4">
        <f>' Inputs and Outputs Part A'!$D$4+[0]!Five</f>
        <v>105</v>
      </c>
      <c r="AM188" s="4">
        <f t="shared" si="14"/>
        <v>105</v>
      </c>
      <c r="AN188" s="4">
        <f>IF(AM188-AJ188&gt;' Inputs and Outputs Part A'!$D$4,[0]!Five-AJ188,0)</f>
        <v>4</v>
      </c>
      <c r="AO188" s="4">
        <f>AM188*' Inputs and Outputs Part A'!$D$5-'Model Part A'!AN188*' Inputs and Outputs Part A'!$D$6</f>
        <v>3800</v>
      </c>
    </row>
    <row r="189" spans="2:41" x14ac:dyDescent="0.2">
      <c r="B189" s="4" t="str">
        <f>'Flight Data'!$A187</f>
        <v>G186</v>
      </c>
      <c r="C189" s="4">
        <f>'Flight Data'!$B187</f>
        <v>0</v>
      </c>
      <c r="D189" s="4">
        <f>'Flight Data'!$C187</f>
        <v>95</v>
      </c>
      <c r="E189" s="4">
        <f>Capacity+[0]!One</f>
        <v>101</v>
      </c>
      <c r="F189" s="4">
        <f t="shared" si="10"/>
        <v>95</v>
      </c>
      <c r="G189" s="4">
        <f>IF(F189-C189&gt;' Inputs and Outputs Part A'!$D$4,[0]!One-C189,0)</f>
        <v>0</v>
      </c>
      <c r="H189" s="4">
        <f>F189*' Inputs and Outputs Part A'!$D$5-'Model Part A'!G189*' Inputs and Outputs Part A'!$D$6</f>
        <v>3800</v>
      </c>
      <c r="K189" s="4" t="str">
        <f>'Flight Data'!$A187</f>
        <v>G186</v>
      </c>
      <c r="L189" s="4">
        <f>'Flight Data'!$B187</f>
        <v>0</v>
      </c>
      <c r="M189" s="4">
        <f>'Flight Data'!$C187</f>
        <v>95</v>
      </c>
      <c r="N189" s="4">
        <f>' Inputs and Outputs Part A'!$D$4+' Inputs and Outputs Part A'!$D$12</f>
        <v>102</v>
      </c>
      <c r="O189" s="4">
        <f t="shared" si="11"/>
        <v>95</v>
      </c>
      <c r="P189" s="4">
        <f>IF(O189-L189&gt;' Inputs and Outputs Part A'!$D$4,[0]!Two-L189,0)</f>
        <v>0</v>
      </c>
      <c r="Q189" s="4">
        <f>O189*' Inputs and Outputs Part A'!$D$5-'Model Part A'!P189*' Inputs and Outputs Part A'!$D$6</f>
        <v>3800</v>
      </c>
      <c r="S189" s="4" t="str">
        <f>'Flight Data'!$A187</f>
        <v>G186</v>
      </c>
      <c r="T189" s="4">
        <f>'Flight Data'!$B187</f>
        <v>0</v>
      </c>
      <c r="U189" s="4">
        <f>'Flight Data'!$C187</f>
        <v>95</v>
      </c>
      <c r="V189" s="4">
        <f>' Inputs and Outputs Part A'!$D$4+[0]!Three</f>
        <v>103</v>
      </c>
      <c r="W189" s="4">
        <f t="shared" si="12"/>
        <v>95</v>
      </c>
      <c r="X189" s="4">
        <f>IF(W189-T189&gt;' Inputs and Outputs Part A'!$D$4,[0]!Three-T189,0)</f>
        <v>0</v>
      </c>
      <c r="Y189" s="4">
        <f>W189*' Inputs and Outputs Part A'!$D$5-'Model Part A'!X189*' Inputs and Outputs Part A'!$D$6</f>
        <v>3800</v>
      </c>
      <c r="AA189" s="4" t="str">
        <f>'Flight Data'!$A187</f>
        <v>G186</v>
      </c>
      <c r="AB189" s="4">
        <f>'Flight Data'!$B187</f>
        <v>0</v>
      </c>
      <c r="AC189" s="4">
        <f>'Flight Data'!$C187</f>
        <v>95</v>
      </c>
      <c r="AD189" s="4">
        <f>' Inputs and Outputs Part A'!$D$4+[0]!Four</f>
        <v>104</v>
      </c>
      <c r="AE189" s="4">
        <f t="shared" si="13"/>
        <v>95</v>
      </c>
      <c r="AF189" s="4">
        <f>IF(AE189-AB189&gt;' Inputs and Outputs Part A'!$D$4,[0]!Four-AB189,0)</f>
        <v>0</v>
      </c>
      <c r="AG189" s="4">
        <f>AE189*' Inputs and Outputs Part A'!$D$5-'Model Part A'!AF189*' Inputs and Outputs Part A'!$D$6</f>
        <v>3800</v>
      </c>
      <c r="AI189" s="4" t="str">
        <f>'Flight Data'!$A187</f>
        <v>G186</v>
      </c>
      <c r="AJ189" s="4">
        <f>'Flight Data'!$B187</f>
        <v>0</v>
      </c>
      <c r="AK189" s="4">
        <f>'Flight Data'!$C187</f>
        <v>95</v>
      </c>
      <c r="AL189" s="4">
        <f>' Inputs and Outputs Part A'!$D$4+[0]!Five</f>
        <v>105</v>
      </c>
      <c r="AM189" s="4">
        <f t="shared" si="14"/>
        <v>95</v>
      </c>
      <c r="AN189" s="4">
        <f>IF(AM189-AJ189&gt;' Inputs and Outputs Part A'!$D$4,[0]!Five-AJ189,0)</f>
        <v>0</v>
      </c>
      <c r="AO189" s="4">
        <f>AM189*' Inputs and Outputs Part A'!$D$5-'Model Part A'!AN189*' Inputs and Outputs Part A'!$D$6</f>
        <v>3800</v>
      </c>
    </row>
    <row r="190" spans="2:41" x14ac:dyDescent="0.2">
      <c r="B190" s="4" t="str">
        <f>'Flight Data'!$A188</f>
        <v>G187</v>
      </c>
      <c r="C190" s="4">
        <f>'Flight Data'!$B188</f>
        <v>2</v>
      </c>
      <c r="D190" s="4">
        <f>'Flight Data'!$C188</f>
        <v>104</v>
      </c>
      <c r="E190" s="4">
        <f>Capacity+[0]!One</f>
        <v>101</v>
      </c>
      <c r="F190" s="4">
        <f t="shared" si="10"/>
        <v>101</v>
      </c>
      <c r="G190" s="4">
        <f>IF(F190-C190&gt;' Inputs and Outputs Part A'!$D$4,[0]!One-C190,0)</f>
        <v>0</v>
      </c>
      <c r="H190" s="4">
        <f>F190*' Inputs and Outputs Part A'!$D$5-'Model Part A'!G190*' Inputs and Outputs Part A'!$D$6</f>
        <v>4040</v>
      </c>
      <c r="K190" s="4" t="str">
        <f>'Flight Data'!$A188</f>
        <v>G187</v>
      </c>
      <c r="L190" s="4">
        <f>'Flight Data'!$B188</f>
        <v>2</v>
      </c>
      <c r="M190" s="4">
        <f>'Flight Data'!$C188</f>
        <v>104</v>
      </c>
      <c r="N190" s="4">
        <f>' Inputs and Outputs Part A'!$D$4+' Inputs and Outputs Part A'!$D$12</f>
        <v>102</v>
      </c>
      <c r="O190" s="4">
        <f t="shared" si="11"/>
        <v>102</v>
      </c>
      <c r="P190" s="4">
        <f>IF(O190-L190&gt;' Inputs and Outputs Part A'!$D$4,[0]!Two-L190,0)</f>
        <v>0</v>
      </c>
      <c r="Q190" s="4">
        <f>O190*' Inputs and Outputs Part A'!$D$5-'Model Part A'!P190*' Inputs and Outputs Part A'!$D$6</f>
        <v>4080</v>
      </c>
      <c r="S190" s="4" t="str">
        <f>'Flight Data'!$A188</f>
        <v>G187</v>
      </c>
      <c r="T190" s="4">
        <f>'Flight Data'!$B188</f>
        <v>2</v>
      </c>
      <c r="U190" s="4">
        <f>'Flight Data'!$C188</f>
        <v>104</v>
      </c>
      <c r="V190" s="4">
        <f>' Inputs and Outputs Part A'!$D$4+[0]!Three</f>
        <v>103</v>
      </c>
      <c r="W190" s="4">
        <f t="shared" si="12"/>
        <v>103</v>
      </c>
      <c r="X190" s="4">
        <f>IF(W190-T190&gt;' Inputs and Outputs Part A'!$D$4,[0]!Three-T190,0)</f>
        <v>1</v>
      </c>
      <c r="Y190" s="4">
        <f>W190*' Inputs and Outputs Part A'!$D$5-'Model Part A'!X190*' Inputs and Outputs Part A'!$D$6</f>
        <v>4020</v>
      </c>
      <c r="AA190" s="4" t="str">
        <f>'Flight Data'!$A188</f>
        <v>G187</v>
      </c>
      <c r="AB190" s="4">
        <f>'Flight Data'!$B188</f>
        <v>2</v>
      </c>
      <c r="AC190" s="4">
        <f>'Flight Data'!$C188</f>
        <v>104</v>
      </c>
      <c r="AD190" s="4">
        <f>' Inputs and Outputs Part A'!$D$4+[0]!Four</f>
        <v>104</v>
      </c>
      <c r="AE190" s="4">
        <f t="shared" si="13"/>
        <v>104</v>
      </c>
      <c r="AF190" s="4">
        <f>IF(AE190-AB190&gt;' Inputs and Outputs Part A'!$D$4,[0]!Four-AB190,0)</f>
        <v>2</v>
      </c>
      <c r="AG190" s="4">
        <f>AE190*' Inputs and Outputs Part A'!$D$5-'Model Part A'!AF190*' Inputs and Outputs Part A'!$D$6</f>
        <v>3960</v>
      </c>
      <c r="AI190" s="4" t="str">
        <f>'Flight Data'!$A188</f>
        <v>G187</v>
      </c>
      <c r="AJ190" s="4">
        <f>'Flight Data'!$B188</f>
        <v>2</v>
      </c>
      <c r="AK190" s="4">
        <f>'Flight Data'!$C188</f>
        <v>104</v>
      </c>
      <c r="AL190" s="4">
        <f>' Inputs and Outputs Part A'!$D$4+[0]!Five</f>
        <v>105</v>
      </c>
      <c r="AM190" s="4">
        <f t="shared" si="14"/>
        <v>104</v>
      </c>
      <c r="AN190" s="4">
        <f>IF(AM190-AJ190&gt;' Inputs and Outputs Part A'!$D$4,[0]!Five-AJ190,0)</f>
        <v>3</v>
      </c>
      <c r="AO190" s="4">
        <f>AM190*' Inputs and Outputs Part A'!$D$5-'Model Part A'!AN190*' Inputs and Outputs Part A'!$D$6</f>
        <v>3860</v>
      </c>
    </row>
    <row r="191" spans="2:41" x14ac:dyDescent="0.2">
      <c r="B191" s="4" t="str">
        <f>'Flight Data'!$A189</f>
        <v>G188</v>
      </c>
      <c r="C191" s="4">
        <f>'Flight Data'!$B189</f>
        <v>2</v>
      </c>
      <c r="D191" s="4">
        <f>'Flight Data'!$C189</f>
        <v>106</v>
      </c>
      <c r="E191" s="4">
        <f>Capacity+[0]!One</f>
        <v>101</v>
      </c>
      <c r="F191" s="4">
        <f t="shared" si="10"/>
        <v>101</v>
      </c>
      <c r="G191" s="4">
        <f>IF(F191-C191&gt;' Inputs and Outputs Part A'!$D$4,[0]!One-C191,0)</f>
        <v>0</v>
      </c>
      <c r="H191" s="4">
        <f>F191*' Inputs and Outputs Part A'!$D$5-'Model Part A'!G191*' Inputs and Outputs Part A'!$D$6</f>
        <v>4040</v>
      </c>
      <c r="K191" s="4" t="str">
        <f>'Flight Data'!$A189</f>
        <v>G188</v>
      </c>
      <c r="L191" s="4">
        <f>'Flight Data'!$B189</f>
        <v>2</v>
      </c>
      <c r="M191" s="4">
        <f>'Flight Data'!$C189</f>
        <v>106</v>
      </c>
      <c r="N191" s="4">
        <f>' Inputs and Outputs Part A'!$D$4+' Inputs and Outputs Part A'!$D$12</f>
        <v>102</v>
      </c>
      <c r="O191" s="4">
        <f t="shared" si="11"/>
        <v>102</v>
      </c>
      <c r="P191" s="4">
        <f>IF(O191-L191&gt;' Inputs and Outputs Part A'!$D$4,[0]!Two-L191,0)</f>
        <v>0</v>
      </c>
      <c r="Q191" s="4">
        <f>O191*' Inputs and Outputs Part A'!$D$5-'Model Part A'!P191*' Inputs and Outputs Part A'!$D$6</f>
        <v>4080</v>
      </c>
      <c r="S191" s="4" t="str">
        <f>'Flight Data'!$A189</f>
        <v>G188</v>
      </c>
      <c r="T191" s="4">
        <f>'Flight Data'!$B189</f>
        <v>2</v>
      </c>
      <c r="U191" s="4">
        <f>'Flight Data'!$C189</f>
        <v>106</v>
      </c>
      <c r="V191" s="4">
        <f>' Inputs and Outputs Part A'!$D$4+[0]!Three</f>
        <v>103</v>
      </c>
      <c r="W191" s="4">
        <f t="shared" si="12"/>
        <v>103</v>
      </c>
      <c r="X191" s="4">
        <f>IF(W191-T191&gt;' Inputs and Outputs Part A'!$D$4,[0]!Three-T191,0)</f>
        <v>1</v>
      </c>
      <c r="Y191" s="4">
        <f>W191*' Inputs and Outputs Part A'!$D$5-'Model Part A'!X191*' Inputs and Outputs Part A'!$D$6</f>
        <v>4020</v>
      </c>
      <c r="AA191" s="4" t="str">
        <f>'Flight Data'!$A189</f>
        <v>G188</v>
      </c>
      <c r="AB191" s="4">
        <f>'Flight Data'!$B189</f>
        <v>2</v>
      </c>
      <c r="AC191" s="4">
        <f>'Flight Data'!$C189</f>
        <v>106</v>
      </c>
      <c r="AD191" s="4">
        <f>' Inputs and Outputs Part A'!$D$4+[0]!Four</f>
        <v>104</v>
      </c>
      <c r="AE191" s="4">
        <f t="shared" si="13"/>
        <v>104</v>
      </c>
      <c r="AF191" s="4">
        <f>IF(AE191-AB191&gt;' Inputs and Outputs Part A'!$D$4,[0]!Four-AB191,0)</f>
        <v>2</v>
      </c>
      <c r="AG191" s="4">
        <f>AE191*' Inputs and Outputs Part A'!$D$5-'Model Part A'!AF191*' Inputs and Outputs Part A'!$D$6</f>
        <v>3960</v>
      </c>
      <c r="AI191" s="4" t="str">
        <f>'Flight Data'!$A189</f>
        <v>G188</v>
      </c>
      <c r="AJ191" s="4">
        <f>'Flight Data'!$B189</f>
        <v>2</v>
      </c>
      <c r="AK191" s="4">
        <f>'Flight Data'!$C189</f>
        <v>106</v>
      </c>
      <c r="AL191" s="4">
        <f>' Inputs and Outputs Part A'!$D$4+[0]!Five</f>
        <v>105</v>
      </c>
      <c r="AM191" s="4">
        <f t="shared" si="14"/>
        <v>105</v>
      </c>
      <c r="AN191" s="4">
        <f>IF(AM191-AJ191&gt;' Inputs and Outputs Part A'!$D$4,[0]!Five-AJ191,0)</f>
        <v>3</v>
      </c>
      <c r="AO191" s="4">
        <f>AM191*' Inputs and Outputs Part A'!$D$5-'Model Part A'!AN191*' Inputs and Outputs Part A'!$D$6</f>
        <v>3900</v>
      </c>
    </row>
    <row r="192" spans="2:41" x14ac:dyDescent="0.2">
      <c r="B192" s="4" t="str">
        <f>'Flight Data'!$A190</f>
        <v>G189</v>
      </c>
      <c r="C192" s="4">
        <f>'Flight Data'!$B190</f>
        <v>1</v>
      </c>
      <c r="D192" s="4">
        <f>'Flight Data'!$C190</f>
        <v>110</v>
      </c>
      <c r="E192" s="4">
        <f>Capacity+[0]!One</f>
        <v>101</v>
      </c>
      <c r="F192" s="4">
        <f t="shared" si="10"/>
        <v>101</v>
      </c>
      <c r="G192" s="4">
        <f>IF(F192-C192&gt;' Inputs and Outputs Part A'!$D$4,[0]!One-C192,0)</f>
        <v>0</v>
      </c>
      <c r="H192" s="4">
        <f>F192*' Inputs and Outputs Part A'!$D$5-'Model Part A'!G192*' Inputs and Outputs Part A'!$D$6</f>
        <v>4040</v>
      </c>
      <c r="K192" s="4" t="str">
        <f>'Flight Data'!$A190</f>
        <v>G189</v>
      </c>
      <c r="L192" s="4">
        <f>'Flight Data'!$B190</f>
        <v>1</v>
      </c>
      <c r="M192" s="4">
        <f>'Flight Data'!$C190</f>
        <v>110</v>
      </c>
      <c r="N192" s="4">
        <f>' Inputs and Outputs Part A'!$D$4+' Inputs and Outputs Part A'!$D$12</f>
        <v>102</v>
      </c>
      <c r="O192" s="4">
        <f t="shared" si="11"/>
        <v>102</v>
      </c>
      <c r="P192" s="4">
        <f>IF(O192-L192&gt;' Inputs and Outputs Part A'!$D$4,[0]!Two-L192,0)</f>
        <v>1</v>
      </c>
      <c r="Q192" s="4">
        <f>O192*' Inputs and Outputs Part A'!$D$5-'Model Part A'!P192*' Inputs and Outputs Part A'!$D$6</f>
        <v>3980</v>
      </c>
      <c r="S192" s="4" t="str">
        <f>'Flight Data'!$A190</f>
        <v>G189</v>
      </c>
      <c r="T192" s="4">
        <f>'Flight Data'!$B190</f>
        <v>1</v>
      </c>
      <c r="U192" s="4">
        <f>'Flight Data'!$C190</f>
        <v>110</v>
      </c>
      <c r="V192" s="4">
        <f>' Inputs and Outputs Part A'!$D$4+[0]!Three</f>
        <v>103</v>
      </c>
      <c r="W192" s="4">
        <f t="shared" si="12"/>
        <v>103</v>
      </c>
      <c r="X192" s="4">
        <f>IF(W192-T192&gt;' Inputs and Outputs Part A'!$D$4,[0]!Three-T192,0)</f>
        <v>2</v>
      </c>
      <c r="Y192" s="4">
        <f>W192*' Inputs and Outputs Part A'!$D$5-'Model Part A'!X192*' Inputs and Outputs Part A'!$D$6</f>
        <v>3920</v>
      </c>
      <c r="AA192" s="4" t="str">
        <f>'Flight Data'!$A190</f>
        <v>G189</v>
      </c>
      <c r="AB192" s="4">
        <f>'Flight Data'!$B190</f>
        <v>1</v>
      </c>
      <c r="AC192" s="4">
        <f>'Flight Data'!$C190</f>
        <v>110</v>
      </c>
      <c r="AD192" s="4">
        <f>' Inputs and Outputs Part A'!$D$4+[0]!Four</f>
        <v>104</v>
      </c>
      <c r="AE192" s="4">
        <f t="shared" si="13"/>
        <v>104</v>
      </c>
      <c r="AF192" s="4">
        <f>IF(AE192-AB192&gt;' Inputs and Outputs Part A'!$D$4,[0]!Four-AB192,0)</f>
        <v>3</v>
      </c>
      <c r="AG192" s="4">
        <f>AE192*' Inputs and Outputs Part A'!$D$5-'Model Part A'!AF192*' Inputs and Outputs Part A'!$D$6</f>
        <v>3860</v>
      </c>
      <c r="AI192" s="4" t="str">
        <f>'Flight Data'!$A190</f>
        <v>G189</v>
      </c>
      <c r="AJ192" s="4">
        <f>'Flight Data'!$B190</f>
        <v>1</v>
      </c>
      <c r="AK192" s="4">
        <f>'Flight Data'!$C190</f>
        <v>110</v>
      </c>
      <c r="AL192" s="4">
        <f>' Inputs and Outputs Part A'!$D$4+[0]!Five</f>
        <v>105</v>
      </c>
      <c r="AM192" s="4">
        <f t="shared" si="14"/>
        <v>105</v>
      </c>
      <c r="AN192" s="4">
        <f>IF(AM192-AJ192&gt;' Inputs and Outputs Part A'!$D$4,[0]!Five-AJ192,0)</f>
        <v>4</v>
      </c>
      <c r="AO192" s="4">
        <f>AM192*' Inputs and Outputs Part A'!$D$5-'Model Part A'!AN192*' Inputs and Outputs Part A'!$D$6</f>
        <v>3800</v>
      </c>
    </row>
    <row r="193" spans="2:41" x14ac:dyDescent="0.2">
      <c r="B193" s="4" t="str">
        <f>'Flight Data'!$A191</f>
        <v>G190</v>
      </c>
      <c r="C193" s="4">
        <f>'Flight Data'!$B191</f>
        <v>4</v>
      </c>
      <c r="D193" s="4">
        <f>'Flight Data'!$C191</f>
        <v>94</v>
      </c>
      <c r="E193" s="4">
        <f>Capacity+[0]!One</f>
        <v>101</v>
      </c>
      <c r="F193" s="4">
        <f t="shared" si="10"/>
        <v>94</v>
      </c>
      <c r="G193" s="4">
        <f>IF(F193-C193&gt;' Inputs and Outputs Part A'!$D$4,[0]!One-C193,0)</f>
        <v>0</v>
      </c>
      <c r="H193" s="4">
        <f>F193*' Inputs and Outputs Part A'!$D$5-'Model Part A'!G193*' Inputs and Outputs Part A'!$D$6</f>
        <v>3760</v>
      </c>
      <c r="K193" s="4" t="str">
        <f>'Flight Data'!$A191</f>
        <v>G190</v>
      </c>
      <c r="L193" s="4">
        <f>'Flight Data'!$B191</f>
        <v>4</v>
      </c>
      <c r="M193" s="4">
        <f>'Flight Data'!$C191</f>
        <v>94</v>
      </c>
      <c r="N193" s="4">
        <f>' Inputs and Outputs Part A'!$D$4+' Inputs and Outputs Part A'!$D$12</f>
        <v>102</v>
      </c>
      <c r="O193" s="4">
        <f t="shared" si="11"/>
        <v>94</v>
      </c>
      <c r="P193" s="4">
        <f>IF(O193-L193&gt;' Inputs and Outputs Part A'!$D$4,[0]!Two-L193,0)</f>
        <v>0</v>
      </c>
      <c r="Q193" s="4">
        <f>O193*' Inputs and Outputs Part A'!$D$5-'Model Part A'!P193*' Inputs and Outputs Part A'!$D$6</f>
        <v>3760</v>
      </c>
      <c r="S193" s="4" t="str">
        <f>'Flight Data'!$A191</f>
        <v>G190</v>
      </c>
      <c r="T193" s="4">
        <f>'Flight Data'!$B191</f>
        <v>4</v>
      </c>
      <c r="U193" s="4">
        <f>'Flight Data'!$C191</f>
        <v>94</v>
      </c>
      <c r="V193" s="4">
        <f>' Inputs and Outputs Part A'!$D$4+[0]!Three</f>
        <v>103</v>
      </c>
      <c r="W193" s="4">
        <f t="shared" si="12"/>
        <v>94</v>
      </c>
      <c r="X193" s="4">
        <f>IF(W193-T193&gt;' Inputs and Outputs Part A'!$D$4,[0]!Three-T193,0)</f>
        <v>0</v>
      </c>
      <c r="Y193" s="4">
        <f>W193*' Inputs and Outputs Part A'!$D$5-'Model Part A'!X193*' Inputs and Outputs Part A'!$D$6</f>
        <v>3760</v>
      </c>
      <c r="AA193" s="4" t="str">
        <f>'Flight Data'!$A191</f>
        <v>G190</v>
      </c>
      <c r="AB193" s="4">
        <f>'Flight Data'!$B191</f>
        <v>4</v>
      </c>
      <c r="AC193" s="4">
        <f>'Flight Data'!$C191</f>
        <v>94</v>
      </c>
      <c r="AD193" s="4">
        <f>' Inputs and Outputs Part A'!$D$4+[0]!Four</f>
        <v>104</v>
      </c>
      <c r="AE193" s="4">
        <f t="shared" si="13"/>
        <v>94</v>
      </c>
      <c r="AF193" s="4">
        <f>IF(AE193-AB193&gt;' Inputs and Outputs Part A'!$D$4,[0]!Four-AB193,0)</f>
        <v>0</v>
      </c>
      <c r="AG193" s="4">
        <f>AE193*' Inputs and Outputs Part A'!$D$5-'Model Part A'!AF193*' Inputs and Outputs Part A'!$D$6</f>
        <v>3760</v>
      </c>
      <c r="AI193" s="4" t="str">
        <f>'Flight Data'!$A191</f>
        <v>G190</v>
      </c>
      <c r="AJ193" s="4">
        <f>'Flight Data'!$B191</f>
        <v>4</v>
      </c>
      <c r="AK193" s="4">
        <f>'Flight Data'!$C191</f>
        <v>94</v>
      </c>
      <c r="AL193" s="4">
        <f>' Inputs and Outputs Part A'!$D$4+[0]!Five</f>
        <v>105</v>
      </c>
      <c r="AM193" s="4">
        <f t="shared" si="14"/>
        <v>94</v>
      </c>
      <c r="AN193" s="4">
        <f>IF(AM193-AJ193&gt;' Inputs and Outputs Part A'!$D$4,[0]!Five-AJ193,0)</f>
        <v>0</v>
      </c>
      <c r="AO193" s="4">
        <f>AM193*' Inputs and Outputs Part A'!$D$5-'Model Part A'!AN193*' Inputs and Outputs Part A'!$D$6</f>
        <v>3760</v>
      </c>
    </row>
    <row r="194" spans="2:41" x14ac:dyDescent="0.2">
      <c r="B194" s="4" t="str">
        <f>'Flight Data'!$A192</f>
        <v>G191</v>
      </c>
      <c r="C194" s="4">
        <f>'Flight Data'!$B192</f>
        <v>2</v>
      </c>
      <c r="D194" s="4">
        <f>'Flight Data'!$C192</f>
        <v>102</v>
      </c>
      <c r="E194" s="4">
        <f>Capacity+[0]!One</f>
        <v>101</v>
      </c>
      <c r="F194" s="4">
        <f t="shared" si="10"/>
        <v>101</v>
      </c>
      <c r="G194" s="4">
        <f>IF(F194-C194&gt;' Inputs and Outputs Part A'!$D$4,[0]!One-C194,0)</f>
        <v>0</v>
      </c>
      <c r="H194" s="4">
        <f>F194*' Inputs and Outputs Part A'!$D$5-'Model Part A'!G194*' Inputs and Outputs Part A'!$D$6</f>
        <v>4040</v>
      </c>
      <c r="K194" s="4" t="str">
        <f>'Flight Data'!$A192</f>
        <v>G191</v>
      </c>
      <c r="L194" s="4">
        <f>'Flight Data'!$B192</f>
        <v>2</v>
      </c>
      <c r="M194" s="4">
        <f>'Flight Data'!$C192</f>
        <v>102</v>
      </c>
      <c r="N194" s="4">
        <f>' Inputs and Outputs Part A'!$D$4+' Inputs and Outputs Part A'!$D$12</f>
        <v>102</v>
      </c>
      <c r="O194" s="4">
        <f t="shared" si="11"/>
        <v>102</v>
      </c>
      <c r="P194" s="4">
        <f>IF(O194-L194&gt;' Inputs and Outputs Part A'!$D$4,[0]!Two-L194,0)</f>
        <v>0</v>
      </c>
      <c r="Q194" s="4">
        <f>O194*' Inputs and Outputs Part A'!$D$5-'Model Part A'!P194*' Inputs and Outputs Part A'!$D$6</f>
        <v>4080</v>
      </c>
      <c r="S194" s="4" t="str">
        <f>'Flight Data'!$A192</f>
        <v>G191</v>
      </c>
      <c r="T194" s="4">
        <f>'Flight Data'!$B192</f>
        <v>2</v>
      </c>
      <c r="U194" s="4">
        <f>'Flight Data'!$C192</f>
        <v>102</v>
      </c>
      <c r="V194" s="4">
        <f>' Inputs and Outputs Part A'!$D$4+[0]!Three</f>
        <v>103</v>
      </c>
      <c r="W194" s="4">
        <f t="shared" si="12"/>
        <v>102</v>
      </c>
      <c r="X194" s="4">
        <f>IF(W194-T194&gt;' Inputs and Outputs Part A'!$D$4,[0]!Three-T194,0)</f>
        <v>0</v>
      </c>
      <c r="Y194" s="4">
        <f>W194*' Inputs and Outputs Part A'!$D$5-'Model Part A'!X194*' Inputs and Outputs Part A'!$D$6</f>
        <v>4080</v>
      </c>
      <c r="AA194" s="4" t="str">
        <f>'Flight Data'!$A192</f>
        <v>G191</v>
      </c>
      <c r="AB194" s="4">
        <f>'Flight Data'!$B192</f>
        <v>2</v>
      </c>
      <c r="AC194" s="4">
        <f>'Flight Data'!$C192</f>
        <v>102</v>
      </c>
      <c r="AD194" s="4">
        <f>' Inputs and Outputs Part A'!$D$4+[0]!Four</f>
        <v>104</v>
      </c>
      <c r="AE194" s="4">
        <f t="shared" si="13"/>
        <v>102</v>
      </c>
      <c r="AF194" s="4">
        <f>IF(AE194-AB194&gt;' Inputs and Outputs Part A'!$D$4,[0]!Four-AB194,0)</f>
        <v>0</v>
      </c>
      <c r="AG194" s="4">
        <f>AE194*' Inputs and Outputs Part A'!$D$5-'Model Part A'!AF194*' Inputs and Outputs Part A'!$D$6</f>
        <v>4080</v>
      </c>
      <c r="AI194" s="4" t="str">
        <f>'Flight Data'!$A192</f>
        <v>G191</v>
      </c>
      <c r="AJ194" s="4">
        <f>'Flight Data'!$B192</f>
        <v>2</v>
      </c>
      <c r="AK194" s="4">
        <f>'Flight Data'!$C192</f>
        <v>102</v>
      </c>
      <c r="AL194" s="4">
        <f>' Inputs and Outputs Part A'!$D$4+[0]!Five</f>
        <v>105</v>
      </c>
      <c r="AM194" s="4">
        <f t="shared" si="14"/>
        <v>102</v>
      </c>
      <c r="AN194" s="4">
        <f>IF(AM194-AJ194&gt;' Inputs and Outputs Part A'!$D$4,[0]!Five-AJ194,0)</f>
        <v>0</v>
      </c>
      <c r="AO194" s="4">
        <f>AM194*' Inputs and Outputs Part A'!$D$5-'Model Part A'!AN194*' Inputs and Outputs Part A'!$D$6</f>
        <v>4080</v>
      </c>
    </row>
    <row r="195" spans="2:41" x14ac:dyDescent="0.2">
      <c r="B195" s="4" t="str">
        <f>'Flight Data'!$A193</f>
        <v>G192</v>
      </c>
      <c r="C195" s="4">
        <f>'Flight Data'!$B193</f>
        <v>1</v>
      </c>
      <c r="D195" s="4">
        <f>'Flight Data'!$C193</f>
        <v>101</v>
      </c>
      <c r="E195" s="4">
        <f>Capacity+[0]!One</f>
        <v>101</v>
      </c>
      <c r="F195" s="4">
        <f t="shared" si="10"/>
        <v>101</v>
      </c>
      <c r="G195" s="4">
        <f>IF(F195-C195&gt;' Inputs and Outputs Part A'!$D$4,[0]!One-C195,0)</f>
        <v>0</v>
      </c>
      <c r="H195" s="4">
        <f>F195*' Inputs and Outputs Part A'!$D$5-'Model Part A'!G195*' Inputs and Outputs Part A'!$D$6</f>
        <v>4040</v>
      </c>
      <c r="K195" s="4" t="str">
        <f>'Flight Data'!$A193</f>
        <v>G192</v>
      </c>
      <c r="L195" s="4">
        <f>'Flight Data'!$B193</f>
        <v>1</v>
      </c>
      <c r="M195" s="4">
        <f>'Flight Data'!$C193</f>
        <v>101</v>
      </c>
      <c r="N195" s="4">
        <f>' Inputs and Outputs Part A'!$D$4+' Inputs and Outputs Part A'!$D$12</f>
        <v>102</v>
      </c>
      <c r="O195" s="4">
        <f t="shared" si="11"/>
        <v>101</v>
      </c>
      <c r="P195" s="4">
        <f>IF(O195-L195&gt;' Inputs and Outputs Part A'!$D$4,[0]!Two-L195,0)</f>
        <v>0</v>
      </c>
      <c r="Q195" s="4">
        <f>O195*' Inputs and Outputs Part A'!$D$5-'Model Part A'!P195*' Inputs and Outputs Part A'!$D$6</f>
        <v>4040</v>
      </c>
      <c r="S195" s="4" t="str">
        <f>'Flight Data'!$A193</f>
        <v>G192</v>
      </c>
      <c r="T195" s="4">
        <f>'Flight Data'!$B193</f>
        <v>1</v>
      </c>
      <c r="U195" s="4">
        <f>'Flight Data'!$C193</f>
        <v>101</v>
      </c>
      <c r="V195" s="4">
        <f>' Inputs and Outputs Part A'!$D$4+[0]!Three</f>
        <v>103</v>
      </c>
      <c r="W195" s="4">
        <f t="shared" si="12"/>
        <v>101</v>
      </c>
      <c r="X195" s="4">
        <f>IF(W195-T195&gt;' Inputs and Outputs Part A'!$D$4,[0]!Three-T195,0)</f>
        <v>0</v>
      </c>
      <c r="Y195" s="4">
        <f>W195*' Inputs and Outputs Part A'!$D$5-'Model Part A'!X195*' Inputs and Outputs Part A'!$D$6</f>
        <v>4040</v>
      </c>
      <c r="AA195" s="4" t="str">
        <f>'Flight Data'!$A193</f>
        <v>G192</v>
      </c>
      <c r="AB195" s="4">
        <f>'Flight Data'!$B193</f>
        <v>1</v>
      </c>
      <c r="AC195" s="4">
        <f>'Flight Data'!$C193</f>
        <v>101</v>
      </c>
      <c r="AD195" s="4">
        <f>' Inputs and Outputs Part A'!$D$4+[0]!Four</f>
        <v>104</v>
      </c>
      <c r="AE195" s="4">
        <f t="shared" si="13"/>
        <v>101</v>
      </c>
      <c r="AF195" s="4">
        <f>IF(AE195-AB195&gt;' Inputs and Outputs Part A'!$D$4,[0]!Four-AB195,0)</f>
        <v>0</v>
      </c>
      <c r="AG195" s="4">
        <f>AE195*' Inputs and Outputs Part A'!$D$5-'Model Part A'!AF195*' Inputs and Outputs Part A'!$D$6</f>
        <v>4040</v>
      </c>
      <c r="AI195" s="4" t="str">
        <f>'Flight Data'!$A193</f>
        <v>G192</v>
      </c>
      <c r="AJ195" s="4">
        <f>'Flight Data'!$B193</f>
        <v>1</v>
      </c>
      <c r="AK195" s="4">
        <f>'Flight Data'!$C193</f>
        <v>101</v>
      </c>
      <c r="AL195" s="4">
        <f>' Inputs and Outputs Part A'!$D$4+[0]!Five</f>
        <v>105</v>
      </c>
      <c r="AM195" s="4">
        <f t="shared" si="14"/>
        <v>101</v>
      </c>
      <c r="AN195" s="4">
        <f>IF(AM195-AJ195&gt;' Inputs and Outputs Part A'!$D$4,[0]!Five-AJ195,0)</f>
        <v>0</v>
      </c>
      <c r="AO195" s="4">
        <f>AM195*' Inputs and Outputs Part A'!$D$5-'Model Part A'!AN195*' Inputs and Outputs Part A'!$D$6</f>
        <v>4040</v>
      </c>
    </row>
    <row r="196" spans="2:41" x14ac:dyDescent="0.2">
      <c r="B196" s="4" t="str">
        <f>'Flight Data'!$A194</f>
        <v>G193</v>
      </c>
      <c r="C196" s="4">
        <f>'Flight Data'!$B194</f>
        <v>6</v>
      </c>
      <c r="D196" s="4">
        <f>'Flight Data'!$C194</f>
        <v>114</v>
      </c>
      <c r="E196" s="4">
        <f>Capacity+[0]!One</f>
        <v>101</v>
      </c>
      <c r="F196" s="4">
        <f t="shared" ref="F196:F259" si="15">MIN(D196,E196)</f>
        <v>101</v>
      </c>
      <c r="G196" s="4">
        <f>IF(F196-C196&gt;' Inputs and Outputs Part A'!$D$4,[0]!One-C196,0)</f>
        <v>0</v>
      </c>
      <c r="H196" s="4">
        <f>F196*' Inputs and Outputs Part A'!$D$5-'Model Part A'!G196*' Inputs and Outputs Part A'!$D$6</f>
        <v>4040</v>
      </c>
      <c r="K196" s="4" t="str">
        <f>'Flight Data'!$A194</f>
        <v>G193</v>
      </c>
      <c r="L196" s="4">
        <f>'Flight Data'!$B194</f>
        <v>6</v>
      </c>
      <c r="M196" s="4">
        <f>'Flight Data'!$C194</f>
        <v>114</v>
      </c>
      <c r="N196" s="4">
        <f>' Inputs and Outputs Part A'!$D$4+' Inputs and Outputs Part A'!$D$12</f>
        <v>102</v>
      </c>
      <c r="O196" s="4">
        <f t="shared" ref="O196:O259" si="16">MIN(M196,N196)</f>
        <v>102</v>
      </c>
      <c r="P196" s="4">
        <f>IF(O196-L196&gt;' Inputs and Outputs Part A'!$D$4,[0]!Two-L196,0)</f>
        <v>0</v>
      </c>
      <c r="Q196" s="4">
        <f>O196*' Inputs and Outputs Part A'!$D$5-'Model Part A'!P196*' Inputs and Outputs Part A'!$D$6</f>
        <v>4080</v>
      </c>
      <c r="S196" s="4" t="str">
        <f>'Flight Data'!$A194</f>
        <v>G193</v>
      </c>
      <c r="T196" s="4">
        <f>'Flight Data'!$B194</f>
        <v>6</v>
      </c>
      <c r="U196" s="4">
        <f>'Flight Data'!$C194</f>
        <v>114</v>
      </c>
      <c r="V196" s="4">
        <f>' Inputs and Outputs Part A'!$D$4+[0]!Three</f>
        <v>103</v>
      </c>
      <c r="W196" s="4">
        <f t="shared" ref="W196:W259" si="17">MIN(U196,V196)</f>
        <v>103</v>
      </c>
      <c r="X196" s="4">
        <f>IF(W196-T196&gt;' Inputs and Outputs Part A'!$D$4,[0]!Three-T196,0)</f>
        <v>0</v>
      </c>
      <c r="Y196" s="4">
        <f>W196*' Inputs and Outputs Part A'!$D$5-'Model Part A'!X196*' Inputs and Outputs Part A'!$D$6</f>
        <v>4120</v>
      </c>
      <c r="AA196" s="4" t="str">
        <f>'Flight Data'!$A194</f>
        <v>G193</v>
      </c>
      <c r="AB196" s="4">
        <f>'Flight Data'!$B194</f>
        <v>6</v>
      </c>
      <c r="AC196" s="4">
        <f>'Flight Data'!$C194</f>
        <v>114</v>
      </c>
      <c r="AD196" s="4">
        <f>' Inputs and Outputs Part A'!$D$4+[0]!Four</f>
        <v>104</v>
      </c>
      <c r="AE196" s="4">
        <f t="shared" ref="AE196:AE259" si="18">MIN(AC196,AD196)</f>
        <v>104</v>
      </c>
      <c r="AF196" s="4">
        <f>IF(AE196-AB196&gt;' Inputs and Outputs Part A'!$D$4,[0]!Four-AB196,0)</f>
        <v>0</v>
      </c>
      <c r="AG196" s="4">
        <f>AE196*' Inputs and Outputs Part A'!$D$5-'Model Part A'!AF196*' Inputs and Outputs Part A'!$D$6</f>
        <v>4160</v>
      </c>
      <c r="AI196" s="4" t="str">
        <f>'Flight Data'!$A194</f>
        <v>G193</v>
      </c>
      <c r="AJ196" s="4">
        <f>'Flight Data'!$B194</f>
        <v>6</v>
      </c>
      <c r="AK196" s="4">
        <f>'Flight Data'!$C194</f>
        <v>114</v>
      </c>
      <c r="AL196" s="4">
        <f>' Inputs and Outputs Part A'!$D$4+[0]!Five</f>
        <v>105</v>
      </c>
      <c r="AM196" s="4">
        <f t="shared" ref="AM196:AM259" si="19">MIN(AK196,AL196)</f>
        <v>105</v>
      </c>
      <c r="AN196" s="4">
        <f>IF(AM196-AJ196&gt;' Inputs and Outputs Part A'!$D$4,[0]!Five-AJ196,0)</f>
        <v>0</v>
      </c>
      <c r="AO196" s="4">
        <f>AM196*' Inputs and Outputs Part A'!$D$5-'Model Part A'!AN196*' Inputs and Outputs Part A'!$D$6</f>
        <v>4200</v>
      </c>
    </row>
    <row r="197" spans="2:41" x14ac:dyDescent="0.2">
      <c r="B197" s="4" t="str">
        <f>'Flight Data'!$A195</f>
        <v>G194</v>
      </c>
      <c r="C197" s="4">
        <f>'Flight Data'!$B195</f>
        <v>5</v>
      </c>
      <c r="D197" s="4">
        <f>'Flight Data'!$C195</f>
        <v>102</v>
      </c>
      <c r="E197" s="4">
        <f>Capacity+[0]!One</f>
        <v>101</v>
      </c>
      <c r="F197" s="4">
        <f t="shared" si="15"/>
        <v>101</v>
      </c>
      <c r="G197" s="4">
        <f>IF(F197-C197&gt;' Inputs and Outputs Part A'!$D$4,[0]!One-C197,0)</f>
        <v>0</v>
      </c>
      <c r="H197" s="4">
        <f>F197*' Inputs and Outputs Part A'!$D$5-'Model Part A'!G197*' Inputs and Outputs Part A'!$D$6</f>
        <v>4040</v>
      </c>
      <c r="K197" s="4" t="str">
        <f>'Flight Data'!$A195</f>
        <v>G194</v>
      </c>
      <c r="L197" s="4">
        <f>'Flight Data'!$B195</f>
        <v>5</v>
      </c>
      <c r="M197" s="4">
        <f>'Flight Data'!$C195</f>
        <v>102</v>
      </c>
      <c r="N197" s="4">
        <f>' Inputs and Outputs Part A'!$D$4+' Inputs and Outputs Part A'!$D$12</f>
        <v>102</v>
      </c>
      <c r="O197" s="4">
        <f t="shared" si="16"/>
        <v>102</v>
      </c>
      <c r="P197" s="4">
        <f>IF(O197-L197&gt;' Inputs and Outputs Part A'!$D$4,[0]!Two-L197,0)</f>
        <v>0</v>
      </c>
      <c r="Q197" s="4">
        <f>O197*' Inputs and Outputs Part A'!$D$5-'Model Part A'!P197*' Inputs and Outputs Part A'!$D$6</f>
        <v>4080</v>
      </c>
      <c r="S197" s="4" t="str">
        <f>'Flight Data'!$A195</f>
        <v>G194</v>
      </c>
      <c r="T197" s="4">
        <f>'Flight Data'!$B195</f>
        <v>5</v>
      </c>
      <c r="U197" s="4">
        <f>'Flight Data'!$C195</f>
        <v>102</v>
      </c>
      <c r="V197" s="4">
        <f>' Inputs and Outputs Part A'!$D$4+[0]!Three</f>
        <v>103</v>
      </c>
      <c r="W197" s="4">
        <f t="shared" si="17"/>
        <v>102</v>
      </c>
      <c r="X197" s="4">
        <f>IF(W197-T197&gt;' Inputs and Outputs Part A'!$D$4,[0]!Three-T197,0)</f>
        <v>0</v>
      </c>
      <c r="Y197" s="4">
        <f>W197*' Inputs and Outputs Part A'!$D$5-'Model Part A'!X197*' Inputs and Outputs Part A'!$D$6</f>
        <v>4080</v>
      </c>
      <c r="AA197" s="4" t="str">
        <f>'Flight Data'!$A195</f>
        <v>G194</v>
      </c>
      <c r="AB197" s="4">
        <f>'Flight Data'!$B195</f>
        <v>5</v>
      </c>
      <c r="AC197" s="4">
        <f>'Flight Data'!$C195</f>
        <v>102</v>
      </c>
      <c r="AD197" s="4">
        <f>' Inputs and Outputs Part A'!$D$4+[0]!Four</f>
        <v>104</v>
      </c>
      <c r="AE197" s="4">
        <f t="shared" si="18"/>
        <v>102</v>
      </c>
      <c r="AF197" s="4">
        <f>IF(AE197-AB197&gt;' Inputs and Outputs Part A'!$D$4,[0]!Four-AB197,0)</f>
        <v>0</v>
      </c>
      <c r="AG197" s="4">
        <f>AE197*' Inputs and Outputs Part A'!$D$5-'Model Part A'!AF197*' Inputs and Outputs Part A'!$D$6</f>
        <v>4080</v>
      </c>
      <c r="AI197" s="4" t="str">
        <f>'Flight Data'!$A195</f>
        <v>G194</v>
      </c>
      <c r="AJ197" s="4">
        <f>'Flight Data'!$B195</f>
        <v>5</v>
      </c>
      <c r="AK197" s="4">
        <f>'Flight Data'!$C195</f>
        <v>102</v>
      </c>
      <c r="AL197" s="4">
        <f>' Inputs and Outputs Part A'!$D$4+[0]!Five</f>
        <v>105</v>
      </c>
      <c r="AM197" s="4">
        <f t="shared" si="19"/>
        <v>102</v>
      </c>
      <c r="AN197" s="4">
        <f>IF(AM197-AJ197&gt;' Inputs and Outputs Part A'!$D$4,[0]!Five-AJ197,0)</f>
        <v>0</v>
      </c>
      <c r="AO197" s="4">
        <f>AM197*' Inputs and Outputs Part A'!$D$5-'Model Part A'!AN197*' Inputs and Outputs Part A'!$D$6</f>
        <v>4080</v>
      </c>
    </row>
    <row r="198" spans="2:41" x14ac:dyDescent="0.2">
      <c r="B198" s="4" t="str">
        <f>'Flight Data'!$A196</f>
        <v>G195</v>
      </c>
      <c r="C198" s="4">
        <f>'Flight Data'!$B196</f>
        <v>2</v>
      </c>
      <c r="D198" s="4">
        <f>'Flight Data'!$C196</f>
        <v>102</v>
      </c>
      <c r="E198" s="4">
        <f>Capacity+[0]!One</f>
        <v>101</v>
      </c>
      <c r="F198" s="4">
        <f t="shared" si="15"/>
        <v>101</v>
      </c>
      <c r="G198" s="4">
        <f>IF(F198-C198&gt;' Inputs and Outputs Part A'!$D$4,[0]!One-C198,0)</f>
        <v>0</v>
      </c>
      <c r="H198" s="4">
        <f>F198*' Inputs and Outputs Part A'!$D$5-'Model Part A'!G198*' Inputs and Outputs Part A'!$D$6</f>
        <v>4040</v>
      </c>
      <c r="K198" s="4" t="str">
        <f>'Flight Data'!$A196</f>
        <v>G195</v>
      </c>
      <c r="L198" s="4">
        <f>'Flight Data'!$B196</f>
        <v>2</v>
      </c>
      <c r="M198" s="4">
        <f>'Flight Data'!$C196</f>
        <v>102</v>
      </c>
      <c r="N198" s="4">
        <f>' Inputs and Outputs Part A'!$D$4+' Inputs and Outputs Part A'!$D$12</f>
        <v>102</v>
      </c>
      <c r="O198" s="4">
        <f t="shared" si="16"/>
        <v>102</v>
      </c>
      <c r="P198" s="4">
        <f>IF(O198-L198&gt;' Inputs and Outputs Part A'!$D$4,[0]!Two-L198,0)</f>
        <v>0</v>
      </c>
      <c r="Q198" s="4">
        <f>O198*' Inputs and Outputs Part A'!$D$5-'Model Part A'!P198*' Inputs and Outputs Part A'!$D$6</f>
        <v>4080</v>
      </c>
      <c r="S198" s="4" t="str">
        <f>'Flight Data'!$A196</f>
        <v>G195</v>
      </c>
      <c r="T198" s="4">
        <f>'Flight Data'!$B196</f>
        <v>2</v>
      </c>
      <c r="U198" s="4">
        <f>'Flight Data'!$C196</f>
        <v>102</v>
      </c>
      <c r="V198" s="4">
        <f>' Inputs and Outputs Part A'!$D$4+[0]!Three</f>
        <v>103</v>
      </c>
      <c r="W198" s="4">
        <f t="shared" si="17"/>
        <v>102</v>
      </c>
      <c r="X198" s="4">
        <f>IF(W198-T198&gt;' Inputs and Outputs Part A'!$D$4,[0]!Three-T198,0)</f>
        <v>0</v>
      </c>
      <c r="Y198" s="4">
        <f>W198*' Inputs and Outputs Part A'!$D$5-'Model Part A'!X198*' Inputs and Outputs Part A'!$D$6</f>
        <v>4080</v>
      </c>
      <c r="AA198" s="4" t="str">
        <f>'Flight Data'!$A196</f>
        <v>G195</v>
      </c>
      <c r="AB198" s="4">
        <f>'Flight Data'!$B196</f>
        <v>2</v>
      </c>
      <c r="AC198" s="4">
        <f>'Flight Data'!$C196</f>
        <v>102</v>
      </c>
      <c r="AD198" s="4">
        <f>' Inputs and Outputs Part A'!$D$4+[0]!Four</f>
        <v>104</v>
      </c>
      <c r="AE198" s="4">
        <f t="shared" si="18"/>
        <v>102</v>
      </c>
      <c r="AF198" s="4">
        <f>IF(AE198-AB198&gt;' Inputs and Outputs Part A'!$D$4,[0]!Four-AB198,0)</f>
        <v>0</v>
      </c>
      <c r="AG198" s="4">
        <f>AE198*' Inputs and Outputs Part A'!$D$5-'Model Part A'!AF198*' Inputs and Outputs Part A'!$D$6</f>
        <v>4080</v>
      </c>
      <c r="AI198" s="4" t="str">
        <f>'Flight Data'!$A196</f>
        <v>G195</v>
      </c>
      <c r="AJ198" s="4">
        <f>'Flight Data'!$B196</f>
        <v>2</v>
      </c>
      <c r="AK198" s="4">
        <f>'Flight Data'!$C196</f>
        <v>102</v>
      </c>
      <c r="AL198" s="4">
        <f>' Inputs and Outputs Part A'!$D$4+[0]!Five</f>
        <v>105</v>
      </c>
      <c r="AM198" s="4">
        <f t="shared" si="19"/>
        <v>102</v>
      </c>
      <c r="AN198" s="4">
        <f>IF(AM198-AJ198&gt;' Inputs and Outputs Part A'!$D$4,[0]!Five-AJ198,0)</f>
        <v>0</v>
      </c>
      <c r="AO198" s="4">
        <f>AM198*' Inputs and Outputs Part A'!$D$5-'Model Part A'!AN198*' Inputs and Outputs Part A'!$D$6</f>
        <v>4080</v>
      </c>
    </row>
    <row r="199" spans="2:41" x14ac:dyDescent="0.2">
      <c r="B199" s="4" t="str">
        <f>'Flight Data'!$A197</f>
        <v>G196</v>
      </c>
      <c r="C199" s="4">
        <f>'Flight Data'!$B197</f>
        <v>7</v>
      </c>
      <c r="D199" s="4">
        <f>'Flight Data'!$C197</f>
        <v>103</v>
      </c>
      <c r="E199" s="4">
        <f>Capacity+[0]!One</f>
        <v>101</v>
      </c>
      <c r="F199" s="4">
        <f t="shared" si="15"/>
        <v>101</v>
      </c>
      <c r="G199" s="4">
        <f>IF(F199-C199&gt;' Inputs and Outputs Part A'!$D$4,[0]!One-C199,0)</f>
        <v>0</v>
      </c>
      <c r="H199" s="4">
        <f>F199*' Inputs and Outputs Part A'!$D$5-'Model Part A'!G199*' Inputs and Outputs Part A'!$D$6</f>
        <v>4040</v>
      </c>
      <c r="K199" s="4" t="str">
        <f>'Flight Data'!$A197</f>
        <v>G196</v>
      </c>
      <c r="L199" s="4">
        <f>'Flight Data'!$B197</f>
        <v>7</v>
      </c>
      <c r="M199" s="4">
        <f>'Flight Data'!$C197</f>
        <v>103</v>
      </c>
      <c r="N199" s="4">
        <f>' Inputs and Outputs Part A'!$D$4+' Inputs and Outputs Part A'!$D$12</f>
        <v>102</v>
      </c>
      <c r="O199" s="4">
        <f t="shared" si="16"/>
        <v>102</v>
      </c>
      <c r="P199" s="4">
        <f>IF(O199-L199&gt;' Inputs and Outputs Part A'!$D$4,[0]!Two-L199,0)</f>
        <v>0</v>
      </c>
      <c r="Q199" s="4">
        <f>O199*' Inputs and Outputs Part A'!$D$5-'Model Part A'!P199*' Inputs and Outputs Part A'!$D$6</f>
        <v>4080</v>
      </c>
      <c r="S199" s="4" t="str">
        <f>'Flight Data'!$A197</f>
        <v>G196</v>
      </c>
      <c r="T199" s="4">
        <f>'Flight Data'!$B197</f>
        <v>7</v>
      </c>
      <c r="U199" s="4">
        <f>'Flight Data'!$C197</f>
        <v>103</v>
      </c>
      <c r="V199" s="4">
        <f>' Inputs and Outputs Part A'!$D$4+[0]!Three</f>
        <v>103</v>
      </c>
      <c r="W199" s="4">
        <f t="shared" si="17"/>
        <v>103</v>
      </c>
      <c r="X199" s="4">
        <f>IF(W199-T199&gt;' Inputs and Outputs Part A'!$D$4,[0]!Three-T199,0)</f>
        <v>0</v>
      </c>
      <c r="Y199" s="4">
        <f>W199*' Inputs and Outputs Part A'!$D$5-'Model Part A'!X199*' Inputs and Outputs Part A'!$D$6</f>
        <v>4120</v>
      </c>
      <c r="AA199" s="4" t="str">
        <f>'Flight Data'!$A197</f>
        <v>G196</v>
      </c>
      <c r="AB199" s="4">
        <f>'Flight Data'!$B197</f>
        <v>7</v>
      </c>
      <c r="AC199" s="4">
        <f>'Flight Data'!$C197</f>
        <v>103</v>
      </c>
      <c r="AD199" s="4">
        <f>' Inputs and Outputs Part A'!$D$4+[0]!Four</f>
        <v>104</v>
      </c>
      <c r="AE199" s="4">
        <f t="shared" si="18"/>
        <v>103</v>
      </c>
      <c r="AF199" s="4">
        <f>IF(AE199-AB199&gt;' Inputs and Outputs Part A'!$D$4,[0]!Four-AB199,0)</f>
        <v>0</v>
      </c>
      <c r="AG199" s="4">
        <f>AE199*' Inputs and Outputs Part A'!$D$5-'Model Part A'!AF199*' Inputs and Outputs Part A'!$D$6</f>
        <v>4120</v>
      </c>
      <c r="AI199" s="4" t="str">
        <f>'Flight Data'!$A197</f>
        <v>G196</v>
      </c>
      <c r="AJ199" s="4">
        <f>'Flight Data'!$B197</f>
        <v>7</v>
      </c>
      <c r="AK199" s="4">
        <f>'Flight Data'!$C197</f>
        <v>103</v>
      </c>
      <c r="AL199" s="4">
        <f>' Inputs and Outputs Part A'!$D$4+[0]!Five</f>
        <v>105</v>
      </c>
      <c r="AM199" s="4">
        <f t="shared" si="19"/>
        <v>103</v>
      </c>
      <c r="AN199" s="4">
        <f>IF(AM199-AJ199&gt;' Inputs and Outputs Part A'!$D$4,[0]!Five-AJ199,0)</f>
        <v>0</v>
      </c>
      <c r="AO199" s="4">
        <f>AM199*' Inputs and Outputs Part A'!$D$5-'Model Part A'!AN199*' Inputs and Outputs Part A'!$D$6</f>
        <v>4120</v>
      </c>
    </row>
    <row r="200" spans="2:41" x14ac:dyDescent="0.2">
      <c r="B200" s="4" t="str">
        <f>'Flight Data'!$A198</f>
        <v>G197</v>
      </c>
      <c r="C200" s="4">
        <f>'Flight Data'!$B198</f>
        <v>3</v>
      </c>
      <c r="D200" s="4">
        <f>'Flight Data'!$C198</f>
        <v>113</v>
      </c>
      <c r="E200" s="4">
        <f>Capacity+[0]!One</f>
        <v>101</v>
      </c>
      <c r="F200" s="4">
        <f t="shared" si="15"/>
        <v>101</v>
      </c>
      <c r="G200" s="4">
        <f>IF(F200-C200&gt;' Inputs and Outputs Part A'!$D$4,[0]!One-C200,0)</f>
        <v>0</v>
      </c>
      <c r="H200" s="4">
        <f>F200*' Inputs and Outputs Part A'!$D$5-'Model Part A'!G200*' Inputs and Outputs Part A'!$D$6</f>
        <v>4040</v>
      </c>
      <c r="K200" s="4" t="str">
        <f>'Flight Data'!$A198</f>
        <v>G197</v>
      </c>
      <c r="L200" s="4">
        <f>'Flight Data'!$B198</f>
        <v>3</v>
      </c>
      <c r="M200" s="4">
        <f>'Flight Data'!$C198</f>
        <v>113</v>
      </c>
      <c r="N200" s="4">
        <f>' Inputs and Outputs Part A'!$D$4+' Inputs and Outputs Part A'!$D$12</f>
        <v>102</v>
      </c>
      <c r="O200" s="4">
        <f t="shared" si="16"/>
        <v>102</v>
      </c>
      <c r="P200" s="4">
        <f>IF(O200-L200&gt;' Inputs and Outputs Part A'!$D$4,[0]!Two-L200,0)</f>
        <v>0</v>
      </c>
      <c r="Q200" s="4">
        <f>O200*' Inputs and Outputs Part A'!$D$5-'Model Part A'!P200*' Inputs and Outputs Part A'!$D$6</f>
        <v>4080</v>
      </c>
      <c r="S200" s="4" t="str">
        <f>'Flight Data'!$A198</f>
        <v>G197</v>
      </c>
      <c r="T200" s="4">
        <f>'Flight Data'!$B198</f>
        <v>3</v>
      </c>
      <c r="U200" s="4">
        <f>'Flight Data'!$C198</f>
        <v>113</v>
      </c>
      <c r="V200" s="4">
        <f>' Inputs and Outputs Part A'!$D$4+[0]!Three</f>
        <v>103</v>
      </c>
      <c r="W200" s="4">
        <f t="shared" si="17"/>
        <v>103</v>
      </c>
      <c r="X200" s="4">
        <f>IF(W200-T200&gt;' Inputs and Outputs Part A'!$D$4,[0]!Three-T200,0)</f>
        <v>0</v>
      </c>
      <c r="Y200" s="4">
        <f>W200*' Inputs and Outputs Part A'!$D$5-'Model Part A'!X200*' Inputs and Outputs Part A'!$D$6</f>
        <v>4120</v>
      </c>
      <c r="AA200" s="4" t="str">
        <f>'Flight Data'!$A198</f>
        <v>G197</v>
      </c>
      <c r="AB200" s="4">
        <f>'Flight Data'!$B198</f>
        <v>3</v>
      </c>
      <c r="AC200" s="4">
        <f>'Flight Data'!$C198</f>
        <v>113</v>
      </c>
      <c r="AD200" s="4">
        <f>' Inputs and Outputs Part A'!$D$4+[0]!Four</f>
        <v>104</v>
      </c>
      <c r="AE200" s="4">
        <f t="shared" si="18"/>
        <v>104</v>
      </c>
      <c r="AF200" s="4">
        <f>IF(AE200-AB200&gt;' Inputs and Outputs Part A'!$D$4,[0]!Four-AB200,0)</f>
        <v>1</v>
      </c>
      <c r="AG200" s="4">
        <f>AE200*' Inputs and Outputs Part A'!$D$5-'Model Part A'!AF200*' Inputs and Outputs Part A'!$D$6</f>
        <v>4060</v>
      </c>
      <c r="AI200" s="4" t="str">
        <f>'Flight Data'!$A198</f>
        <v>G197</v>
      </c>
      <c r="AJ200" s="4">
        <f>'Flight Data'!$B198</f>
        <v>3</v>
      </c>
      <c r="AK200" s="4">
        <f>'Flight Data'!$C198</f>
        <v>113</v>
      </c>
      <c r="AL200" s="4">
        <f>' Inputs and Outputs Part A'!$D$4+[0]!Five</f>
        <v>105</v>
      </c>
      <c r="AM200" s="4">
        <f t="shared" si="19"/>
        <v>105</v>
      </c>
      <c r="AN200" s="4">
        <f>IF(AM200-AJ200&gt;' Inputs and Outputs Part A'!$D$4,[0]!Five-AJ200,0)</f>
        <v>2</v>
      </c>
      <c r="AO200" s="4">
        <f>AM200*' Inputs and Outputs Part A'!$D$5-'Model Part A'!AN200*' Inputs and Outputs Part A'!$D$6</f>
        <v>4000</v>
      </c>
    </row>
    <row r="201" spans="2:41" x14ac:dyDescent="0.2">
      <c r="B201" s="4" t="str">
        <f>'Flight Data'!$A199</f>
        <v>G198</v>
      </c>
      <c r="C201" s="4">
        <f>'Flight Data'!$B199</f>
        <v>0</v>
      </c>
      <c r="D201" s="4">
        <f>'Flight Data'!$C199</f>
        <v>105</v>
      </c>
      <c r="E201" s="4">
        <f>Capacity+[0]!One</f>
        <v>101</v>
      </c>
      <c r="F201" s="4">
        <f t="shared" si="15"/>
        <v>101</v>
      </c>
      <c r="G201" s="4">
        <f>IF(F201-C201&gt;' Inputs and Outputs Part A'!$D$4,[0]!One-C201,0)</f>
        <v>1</v>
      </c>
      <c r="H201" s="4">
        <f>F201*' Inputs and Outputs Part A'!$D$5-'Model Part A'!G201*' Inputs and Outputs Part A'!$D$6</f>
        <v>3940</v>
      </c>
      <c r="K201" s="4" t="str">
        <f>'Flight Data'!$A199</f>
        <v>G198</v>
      </c>
      <c r="L201" s="4">
        <f>'Flight Data'!$B199</f>
        <v>0</v>
      </c>
      <c r="M201" s="4">
        <f>'Flight Data'!$C199</f>
        <v>105</v>
      </c>
      <c r="N201" s="4">
        <f>' Inputs and Outputs Part A'!$D$4+' Inputs and Outputs Part A'!$D$12</f>
        <v>102</v>
      </c>
      <c r="O201" s="4">
        <f t="shared" si="16"/>
        <v>102</v>
      </c>
      <c r="P201" s="4">
        <f>IF(O201-L201&gt;' Inputs and Outputs Part A'!$D$4,[0]!Two-L201,0)</f>
        <v>2</v>
      </c>
      <c r="Q201" s="4">
        <f>O201*' Inputs and Outputs Part A'!$D$5-'Model Part A'!P201*' Inputs and Outputs Part A'!$D$6</f>
        <v>3880</v>
      </c>
      <c r="S201" s="4" t="str">
        <f>'Flight Data'!$A199</f>
        <v>G198</v>
      </c>
      <c r="T201" s="4">
        <f>'Flight Data'!$B199</f>
        <v>0</v>
      </c>
      <c r="U201" s="4">
        <f>'Flight Data'!$C199</f>
        <v>105</v>
      </c>
      <c r="V201" s="4">
        <f>' Inputs and Outputs Part A'!$D$4+[0]!Three</f>
        <v>103</v>
      </c>
      <c r="W201" s="4">
        <f t="shared" si="17"/>
        <v>103</v>
      </c>
      <c r="X201" s="4">
        <f>IF(W201-T201&gt;' Inputs and Outputs Part A'!$D$4,[0]!Three-T201,0)</f>
        <v>3</v>
      </c>
      <c r="Y201" s="4">
        <f>W201*' Inputs and Outputs Part A'!$D$5-'Model Part A'!X201*' Inputs and Outputs Part A'!$D$6</f>
        <v>3820</v>
      </c>
      <c r="AA201" s="4" t="str">
        <f>'Flight Data'!$A199</f>
        <v>G198</v>
      </c>
      <c r="AB201" s="4">
        <f>'Flight Data'!$B199</f>
        <v>0</v>
      </c>
      <c r="AC201" s="4">
        <f>'Flight Data'!$C199</f>
        <v>105</v>
      </c>
      <c r="AD201" s="4">
        <f>' Inputs and Outputs Part A'!$D$4+[0]!Four</f>
        <v>104</v>
      </c>
      <c r="AE201" s="4">
        <f t="shared" si="18"/>
        <v>104</v>
      </c>
      <c r="AF201" s="4">
        <f>IF(AE201-AB201&gt;' Inputs and Outputs Part A'!$D$4,[0]!Four-AB201,0)</f>
        <v>4</v>
      </c>
      <c r="AG201" s="4">
        <f>AE201*' Inputs and Outputs Part A'!$D$5-'Model Part A'!AF201*' Inputs and Outputs Part A'!$D$6</f>
        <v>3760</v>
      </c>
      <c r="AI201" s="4" t="str">
        <f>'Flight Data'!$A199</f>
        <v>G198</v>
      </c>
      <c r="AJ201" s="4">
        <f>'Flight Data'!$B199</f>
        <v>0</v>
      </c>
      <c r="AK201" s="4">
        <f>'Flight Data'!$C199</f>
        <v>105</v>
      </c>
      <c r="AL201" s="4">
        <f>' Inputs and Outputs Part A'!$D$4+[0]!Five</f>
        <v>105</v>
      </c>
      <c r="AM201" s="4">
        <f t="shared" si="19"/>
        <v>105</v>
      </c>
      <c r="AN201" s="4">
        <f>IF(AM201-AJ201&gt;' Inputs and Outputs Part A'!$D$4,[0]!Five-AJ201,0)</f>
        <v>5</v>
      </c>
      <c r="AO201" s="4">
        <f>AM201*' Inputs and Outputs Part A'!$D$5-'Model Part A'!AN201*' Inputs and Outputs Part A'!$D$6</f>
        <v>3700</v>
      </c>
    </row>
    <row r="202" spans="2:41" x14ac:dyDescent="0.2">
      <c r="B202" s="4" t="str">
        <f>'Flight Data'!$A200</f>
        <v>G199</v>
      </c>
      <c r="C202" s="4">
        <f>'Flight Data'!$B200</f>
        <v>3</v>
      </c>
      <c r="D202" s="4">
        <f>'Flight Data'!$C200</f>
        <v>102</v>
      </c>
      <c r="E202" s="4">
        <f>Capacity+[0]!One</f>
        <v>101</v>
      </c>
      <c r="F202" s="4">
        <f t="shared" si="15"/>
        <v>101</v>
      </c>
      <c r="G202" s="4">
        <f>IF(F202-C202&gt;' Inputs and Outputs Part A'!$D$4,[0]!One-C202,0)</f>
        <v>0</v>
      </c>
      <c r="H202" s="4">
        <f>F202*' Inputs and Outputs Part A'!$D$5-'Model Part A'!G202*' Inputs and Outputs Part A'!$D$6</f>
        <v>4040</v>
      </c>
      <c r="K202" s="4" t="str">
        <f>'Flight Data'!$A200</f>
        <v>G199</v>
      </c>
      <c r="L202" s="4">
        <f>'Flight Data'!$B200</f>
        <v>3</v>
      </c>
      <c r="M202" s="4">
        <f>'Flight Data'!$C200</f>
        <v>102</v>
      </c>
      <c r="N202" s="4">
        <f>' Inputs and Outputs Part A'!$D$4+' Inputs and Outputs Part A'!$D$12</f>
        <v>102</v>
      </c>
      <c r="O202" s="4">
        <f t="shared" si="16"/>
        <v>102</v>
      </c>
      <c r="P202" s="4">
        <f>IF(O202-L202&gt;' Inputs and Outputs Part A'!$D$4,[0]!Two-L202,0)</f>
        <v>0</v>
      </c>
      <c r="Q202" s="4">
        <f>O202*' Inputs and Outputs Part A'!$D$5-'Model Part A'!P202*' Inputs and Outputs Part A'!$D$6</f>
        <v>4080</v>
      </c>
      <c r="S202" s="4" t="str">
        <f>'Flight Data'!$A200</f>
        <v>G199</v>
      </c>
      <c r="T202" s="4">
        <f>'Flight Data'!$B200</f>
        <v>3</v>
      </c>
      <c r="U202" s="4">
        <f>'Flight Data'!$C200</f>
        <v>102</v>
      </c>
      <c r="V202" s="4">
        <f>' Inputs and Outputs Part A'!$D$4+[0]!Three</f>
        <v>103</v>
      </c>
      <c r="W202" s="4">
        <f t="shared" si="17"/>
        <v>102</v>
      </c>
      <c r="X202" s="4">
        <f>IF(W202-T202&gt;' Inputs and Outputs Part A'!$D$4,[0]!Three-T202,0)</f>
        <v>0</v>
      </c>
      <c r="Y202" s="4">
        <f>W202*' Inputs and Outputs Part A'!$D$5-'Model Part A'!X202*' Inputs and Outputs Part A'!$D$6</f>
        <v>4080</v>
      </c>
      <c r="AA202" s="4" t="str">
        <f>'Flight Data'!$A200</f>
        <v>G199</v>
      </c>
      <c r="AB202" s="4">
        <f>'Flight Data'!$B200</f>
        <v>3</v>
      </c>
      <c r="AC202" s="4">
        <f>'Flight Data'!$C200</f>
        <v>102</v>
      </c>
      <c r="AD202" s="4">
        <f>' Inputs and Outputs Part A'!$D$4+[0]!Four</f>
        <v>104</v>
      </c>
      <c r="AE202" s="4">
        <f t="shared" si="18"/>
        <v>102</v>
      </c>
      <c r="AF202" s="4">
        <f>IF(AE202-AB202&gt;' Inputs and Outputs Part A'!$D$4,[0]!Four-AB202,0)</f>
        <v>0</v>
      </c>
      <c r="AG202" s="4">
        <f>AE202*' Inputs and Outputs Part A'!$D$5-'Model Part A'!AF202*' Inputs and Outputs Part A'!$D$6</f>
        <v>4080</v>
      </c>
      <c r="AI202" s="4" t="str">
        <f>'Flight Data'!$A200</f>
        <v>G199</v>
      </c>
      <c r="AJ202" s="4">
        <f>'Flight Data'!$B200</f>
        <v>3</v>
      </c>
      <c r="AK202" s="4">
        <f>'Flight Data'!$C200</f>
        <v>102</v>
      </c>
      <c r="AL202" s="4">
        <f>' Inputs and Outputs Part A'!$D$4+[0]!Five</f>
        <v>105</v>
      </c>
      <c r="AM202" s="4">
        <f t="shared" si="19"/>
        <v>102</v>
      </c>
      <c r="AN202" s="4">
        <f>IF(AM202-AJ202&gt;' Inputs and Outputs Part A'!$D$4,[0]!Five-AJ202,0)</f>
        <v>0</v>
      </c>
      <c r="AO202" s="4">
        <f>AM202*' Inputs and Outputs Part A'!$D$5-'Model Part A'!AN202*' Inputs and Outputs Part A'!$D$6</f>
        <v>4080</v>
      </c>
    </row>
    <row r="203" spans="2:41" x14ac:dyDescent="0.2">
      <c r="B203" s="4" t="str">
        <f>'Flight Data'!$A201</f>
        <v>G200</v>
      </c>
      <c r="C203" s="4">
        <f>'Flight Data'!$B201</f>
        <v>4</v>
      </c>
      <c r="D203" s="4">
        <f>'Flight Data'!$C201</f>
        <v>91</v>
      </c>
      <c r="E203" s="4">
        <f>Capacity+[0]!One</f>
        <v>101</v>
      </c>
      <c r="F203" s="4">
        <f t="shared" si="15"/>
        <v>91</v>
      </c>
      <c r="G203" s="4">
        <f>IF(F203-C203&gt;' Inputs and Outputs Part A'!$D$4,[0]!One-C203,0)</f>
        <v>0</v>
      </c>
      <c r="H203" s="4">
        <f>F203*' Inputs and Outputs Part A'!$D$5-'Model Part A'!G203*' Inputs and Outputs Part A'!$D$6</f>
        <v>3640</v>
      </c>
      <c r="K203" s="4" t="str">
        <f>'Flight Data'!$A201</f>
        <v>G200</v>
      </c>
      <c r="L203" s="4">
        <f>'Flight Data'!$B201</f>
        <v>4</v>
      </c>
      <c r="M203" s="4">
        <f>'Flight Data'!$C201</f>
        <v>91</v>
      </c>
      <c r="N203" s="4">
        <f>' Inputs and Outputs Part A'!$D$4+' Inputs and Outputs Part A'!$D$12</f>
        <v>102</v>
      </c>
      <c r="O203" s="4">
        <f t="shared" si="16"/>
        <v>91</v>
      </c>
      <c r="P203" s="4">
        <f>IF(O203-L203&gt;' Inputs and Outputs Part A'!$D$4,[0]!Two-L203,0)</f>
        <v>0</v>
      </c>
      <c r="Q203" s="4">
        <f>O203*' Inputs and Outputs Part A'!$D$5-'Model Part A'!P203*' Inputs and Outputs Part A'!$D$6</f>
        <v>3640</v>
      </c>
      <c r="S203" s="4" t="str">
        <f>'Flight Data'!$A201</f>
        <v>G200</v>
      </c>
      <c r="T203" s="4">
        <f>'Flight Data'!$B201</f>
        <v>4</v>
      </c>
      <c r="U203" s="4">
        <f>'Flight Data'!$C201</f>
        <v>91</v>
      </c>
      <c r="V203" s="4">
        <f>' Inputs and Outputs Part A'!$D$4+[0]!Three</f>
        <v>103</v>
      </c>
      <c r="W203" s="4">
        <f t="shared" si="17"/>
        <v>91</v>
      </c>
      <c r="X203" s="4">
        <f>IF(W203-T203&gt;' Inputs and Outputs Part A'!$D$4,[0]!Three-T203,0)</f>
        <v>0</v>
      </c>
      <c r="Y203" s="4">
        <f>W203*' Inputs and Outputs Part A'!$D$5-'Model Part A'!X203*' Inputs and Outputs Part A'!$D$6</f>
        <v>3640</v>
      </c>
      <c r="AA203" s="4" t="str">
        <f>'Flight Data'!$A201</f>
        <v>G200</v>
      </c>
      <c r="AB203" s="4">
        <f>'Flight Data'!$B201</f>
        <v>4</v>
      </c>
      <c r="AC203" s="4">
        <f>'Flight Data'!$C201</f>
        <v>91</v>
      </c>
      <c r="AD203" s="4">
        <f>' Inputs and Outputs Part A'!$D$4+[0]!Four</f>
        <v>104</v>
      </c>
      <c r="AE203" s="4">
        <f t="shared" si="18"/>
        <v>91</v>
      </c>
      <c r="AF203" s="4">
        <f>IF(AE203-AB203&gt;' Inputs and Outputs Part A'!$D$4,[0]!Four-AB203,0)</f>
        <v>0</v>
      </c>
      <c r="AG203" s="4">
        <f>AE203*' Inputs and Outputs Part A'!$D$5-'Model Part A'!AF203*' Inputs and Outputs Part A'!$D$6</f>
        <v>3640</v>
      </c>
      <c r="AI203" s="4" t="str">
        <f>'Flight Data'!$A201</f>
        <v>G200</v>
      </c>
      <c r="AJ203" s="4">
        <f>'Flight Data'!$B201</f>
        <v>4</v>
      </c>
      <c r="AK203" s="4">
        <f>'Flight Data'!$C201</f>
        <v>91</v>
      </c>
      <c r="AL203" s="4">
        <f>' Inputs and Outputs Part A'!$D$4+[0]!Five</f>
        <v>105</v>
      </c>
      <c r="AM203" s="4">
        <f t="shared" si="19"/>
        <v>91</v>
      </c>
      <c r="AN203" s="4">
        <f>IF(AM203-AJ203&gt;' Inputs and Outputs Part A'!$D$4,[0]!Five-AJ203,0)</f>
        <v>0</v>
      </c>
      <c r="AO203" s="4">
        <f>AM203*' Inputs and Outputs Part A'!$D$5-'Model Part A'!AN203*' Inputs and Outputs Part A'!$D$6</f>
        <v>3640</v>
      </c>
    </row>
    <row r="204" spans="2:41" x14ac:dyDescent="0.2">
      <c r="B204" s="4" t="str">
        <f>'Flight Data'!$A202</f>
        <v>G201</v>
      </c>
      <c r="C204" s="4">
        <f>'Flight Data'!$B202</f>
        <v>0</v>
      </c>
      <c r="D204" s="4">
        <f>'Flight Data'!$C202</f>
        <v>109</v>
      </c>
      <c r="E204" s="4">
        <f>Capacity+[0]!One</f>
        <v>101</v>
      </c>
      <c r="F204" s="4">
        <f t="shared" si="15"/>
        <v>101</v>
      </c>
      <c r="G204" s="4">
        <f>IF(F204-C204&gt;' Inputs and Outputs Part A'!$D$4,[0]!One-C204,0)</f>
        <v>1</v>
      </c>
      <c r="H204" s="4">
        <f>F204*' Inputs and Outputs Part A'!$D$5-'Model Part A'!G204*' Inputs and Outputs Part A'!$D$6</f>
        <v>3940</v>
      </c>
      <c r="K204" s="4" t="str">
        <f>'Flight Data'!$A202</f>
        <v>G201</v>
      </c>
      <c r="L204" s="4">
        <f>'Flight Data'!$B202</f>
        <v>0</v>
      </c>
      <c r="M204" s="4">
        <f>'Flight Data'!$C202</f>
        <v>109</v>
      </c>
      <c r="N204" s="4">
        <f>' Inputs and Outputs Part A'!$D$4+' Inputs and Outputs Part A'!$D$12</f>
        <v>102</v>
      </c>
      <c r="O204" s="4">
        <f t="shared" si="16"/>
        <v>102</v>
      </c>
      <c r="P204" s="4">
        <f>IF(O204-L204&gt;' Inputs and Outputs Part A'!$D$4,[0]!Two-L204,0)</f>
        <v>2</v>
      </c>
      <c r="Q204" s="4">
        <f>O204*' Inputs and Outputs Part A'!$D$5-'Model Part A'!P204*' Inputs and Outputs Part A'!$D$6</f>
        <v>3880</v>
      </c>
      <c r="S204" s="4" t="str">
        <f>'Flight Data'!$A202</f>
        <v>G201</v>
      </c>
      <c r="T204" s="4">
        <f>'Flight Data'!$B202</f>
        <v>0</v>
      </c>
      <c r="U204" s="4">
        <f>'Flight Data'!$C202</f>
        <v>109</v>
      </c>
      <c r="V204" s="4">
        <f>' Inputs and Outputs Part A'!$D$4+[0]!Three</f>
        <v>103</v>
      </c>
      <c r="W204" s="4">
        <f t="shared" si="17"/>
        <v>103</v>
      </c>
      <c r="X204" s="4">
        <f>IF(W204-T204&gt;' Inputs and Outputs Part A'!$D$4,[0]!Three-T204,0)</f>
        <v>3</v>
      </c>
      <c r="Y204" s="4">
        <f>W204*' Inputs and Outputs Part A'!$D$5-'Model Part A'!X204*' Inputs and Outputs Part A'!$D$6</f>
        <v>3820</v>
      </c>
      <c r="AA204" s="4" t="str">
        <f>'Flight Data'!$A202</f>
        <v>G201</v>
      </c>
      <c r="AB204" s="4">
        <f>'Flight Data'!$B202</f>
        <v>0</v>
      </c>
      <c r="AC204" s="4">
        <f>'Flight Data'!$C202</f>
        <v>109</v>
      </c>
      <c r="AD204" s="4">
        <f>' Inputs and Outputs Part A'!$D$4+[0]!Four</f>
        <v>104</v>
      </c>
      <c r="AE204" s="4">
        <f t="shared" si="18"/>
        <v>104</v>
      </c>
      <c r="AF204" s="4">
        <f>IF(AE204-AB204&gt;' Inputs and Outputs Part A'!$D$4,[0]!Four-AB204,0)</f>
        <v>4</v>
      </c>
      <c r="AG204" s="4">
        <f>AE204*' Inputs and Outputs Part A'!$D$5-'Model Part A'!AF204*' Inputs and Outputs Part A'!$D$6</f>
        <v>3760</v>
      </c>
      <c r="AI204" s="4" t="str">
        <f>'Flight Data'!$A202</f>
        <v>G201</v>
      </c>
      <c r="AJ204" s="4">
        <f>'Flight Data'!$B202</f>
        <v>0</v>
      </c>
      <c r="AK204" s="4">
        <f>'Flight Data'!$C202</f>
        <v>109</v>
      </c>
      <c r="AL204" s="4">
        <f>' Inputs and Outputs Part A'!$D$4+[0]!Five</f>
        <v>105</v>
      </c>
      <c r="AM204" s="4">
        <f t="shared" si="19"/>
        <v>105</v>
      </c>
      <c r="AN204" s="4">
        <f>IF(AM204-AJ204&gt;' Inputs and Outputs Part A'!$D$4,[0]!Five-AJ204,0)</f>
        <v>5</v>
      </c>
      <c r="AO204" s="4">
        <f>AM204*' Inputs and Outputs Part A'!$D$5-'Model Part A'!AN204*' Inputs and Outputs Part A'!$D$6</f>
        <v>3700</v>
      </c>
    </row>
    <row r="205" spans="2:41" x14ac:dyDescent="0.2">
      <c r="B205" s="4" t="str">
        <f>'Flight Data'!$A203</f>
        <v>G202</v>
      </c>
      <c r="C205" s="4">
        <f>'Flight Data'!$B203</f>
        <v>2</v>
      </c>
      <c r="D205" s="4">
        <f>'Flight Data'!$C203</f>
        <v>99</v>
      </c>
      <c r="E205" s="4">
        <f>Capacity+[0]!One</f>
        <v>101</v>
      </c>
      <c r="F205" s="4">
        <f t="shared" si="15"/>
        <v>99</v>
      </c>
      <c r="G205" s="4">
        <f>IF(F205-C205&gt;' Inputs and Outputs Part A'!$D$4,[0]!One-C205,0)</f>
        <v>0</v>
      </c>
      <c r="H205" s="4">
        <f>F205*' Inputs and Outputs Part A'!$D$5-'Model Part A'!G205*' Inputs and Outputs Part A'!$D$6</f>
        <v>3960</v>
      </c>
      <c r="K205" s="4" t="str">
        <f>'Flight Data'!$A203</f>
        <v>G202</v>
      </c>
      <c r="L205" s="4">
        <f>'Flight Data'!$B203</f>
        <v>2</v>
      </c>
      <c r="M205" s="4">
        <f>'Flight Data'!$C203</f>
        <v>99</v>
      </c>
      <c r="N205" s="4">
        <f>' Inputs and Outputs Part A'!$D$4+' Inputs and Outputs Part A'!$D$12</f>
        <v>102</v>
      </c>
      <c r="O205" s="4">
        <f t="shared" si="16"/>
        <v>99</v>
      </c>
      <c r="P205" s="4">
        <f>IF(O205-L205&gt;' Inputs and Outputs Part A'!$D$4,[0]!Two-L205,0)</f>
        <v>0</v>
      </c>
      <c r="Q205" s="4">
        <f>O205*' Inputs and Outputs Part A'!$D$5-'Model Part A'!P205*' Inputs and Outputs Part A'!$D$6</f>
        <v>3960</v>
      </c>
      <c r="S205" s="4" t="str">
        <f>'Flight Data'!$A203</f>
        <v>G202</v>
      </c>
      <c r="T205" s="4">
        <f>'Flight Data'!$B203</f>
        <v>2</v>
      </c>
      <c r="U205" s="4">
        <f>'Flight Data'!$C203</f>
        <v>99</v>
      </c>
      <c r="V205" s="4">
        <f>' Inputs and Outputs Part A'!$D$4+[0]!Three</f>
        <v>103</v>
      </c>
      <c r="W205" s="4">
        <f t="shared" si="17"/>
        <v>99</v>
      </c>
      <c r="X205" s="4">
        <f>IF(W205-T205&gt;' Inputs and Outputs Part A'!$D$4,[0]!Three-T205,0)</f>
        <v>0</v>
      </c>
      <c r="Y205" s="4">
        <f>W205*' Inputs and Outputs Part A'!$D$5-'Model Part A'!X205*' Inputs and Outputs Part A'!$D$6</f>
        <v>3960</v>
      </c>
      <c r="AA205" s="4" t="str">
        <f>'Flight Data'!$A203</f>
        <v>G202</v>
      </c>
      <c r="AB205" s="4">
        <f>'Flight Data'!$B203</f>
        <v>2</v>
      </c>
      <c r="AC205" s="4">
        <f>'Flight Data'!$C203</f>
        <v>99</v>
      </c>
      <c r="AD205" s="4">
        <f>' Inputs and Outputs Part A'!$D$4+[0]!Four</f>
        <v>104</v>
      </c>
      <c r="AE205" s="4">
        <f t="shared" si="18"/>
        <v>99</v>
      </c>
      <c r="AF205" s="4">
        <f>IF(AE205-AB205&gt;' Inputs and Outputs Part A'!$D$4,[0]!Four-AB205,0)</f>
        <v>0</v>
      </c>
      <c r="AG205" s="4">
        <f>AE205*' Inputs and Outputs Part A'!$D$5-'Model Part A'!AF205*' Inputs and Outputs Part A'!$D$6</f>
        <v>3960</v>
      </c>
      <c r="AI205" s="4" t="str">
        <f>'Flight Data'!$A203</f>
        <v>G202</v>
      </c>
      <c r="AJ205" s="4">
        <f>'Flight Data'!$B203</f>
        <v>2</v>
      </c>
      <c r="AK205" s="4">
        <f>'Flight Data'!$C203</f>
        <v>99</v>
      </c>
      <c r="AL205" s="4">
        <f>' Inputs and Outputs Part A'!$D$4+[0]!Five</f>
        <v>105</v>
      </c>
      <c r="AM205" s="4">
        <f t="shared" si="19"/>
        <v>99</v>
      </c>
      <c r="AN205" s="4">
        <f>IF(AM205-AJ205&gt;' Inputs and Outputs Part A'!$D$4,[0]!Five-AJ205,0)</f>
        <v>0</v>
      </c>
      <c r="AO205" s="4">
        <f>AM205*' Inputs and Outputs Part A'!$D$5-'Model Part A'!AN205*' Inputs and Outputs Part A'!$D$6</f>
        <v>3960</v>
      </c>
    </row>
    <row r="206" spans="2:41" x14ac:dyDescent="0.2">
      <c r="B206" s="4" t="str">
        <f>'Flight Data'!$A204</f>
        <v>G203</v>
      </c>
      <c r="C206" s="4">
        <f>'Flight Data'!$B204</f>
        <v>2</v>
      </c>
      <c r="D206" s="4">
        <f>'Flight Data'!$C204</f>
        <v>102</v>
      </c>
      <c r="E206" s="4">
        <f>Capacity+[0]!One</f>
        <v>101</v>
      </c>
      <c r="F206" s="4">
        <f t="shared" si="15"/>
        <v>101</v>
      </c>
      <c r="G206" s="4">
        <f>IF(F206-C206&gt;' Inputs and Outputs Part A'!$D$4,[0]!One-C206,0)</f>
        <v>0</v>
      </c>
      <c r="H206" s="4">
        <f>F206*' Inputs and Outputs Part A'!$D$5-'Model Part A'!G206*' Inputs and Outputs Part A'!$D$6</f>
        <v>4040</v>
      </c>
      <c r="K206" s="4" t="str">
        <f>'Flight Data'!$A204</f>
        <v>G203</v>
      </c>
      <c r="L206" s="4">
        <f>'Flight Data'!$B204</f>
        <v>2</v>
      </c>
      <c r="M206" s="4">
        <f>'Flight Data'!$C204</f>
        <v>102</v>
      </c>
      <c r="N206" s="4">
        <f>' Inputs and Outputs Part A'!$D$4+' Inputs and Outputs Part A'!$D$12</f>
        <v>102</v>
      </c>
      <c r="O206" s="4">
        <f t="shared" si="16"/>
        <v>102</v>
      </c>
      <c r="P206" s="4">
        <f>IF(O206-L206&gt;' Inputs and Outputs Part A'!$D$4,[0]!Two-L206,0)</f>
        <v>0</v>
      </c>
      <c r="Q206" s="4">
        <f>O206*' Inputs and Outputs Part A'!$D$5-'Model Part A'!P206*' Inputs and Outputs Part A'!$D$6</f>
        <v>4080</v>
      </c>
      <c r="S206" s="4" t="str">
        <f>'Flight Data'!$A204</f>
        <v>G203</v>
      </c>
      <c r="T206" s="4">
        <f>'Flight Data'!$B204</f>
        <v>2</v>
      </c>
      <c r="U206" s="4">
        <f>'Flight Data'!$C204</f>
        <v>102</v>
      </c>
      <c r="V206" s="4">
        <f>' Inputs and Outputs Part A'!$D$4+[0]!Three</f>
        <v>103</v>
      </c>
      <c r="W206" s="4">
        <f t="shared" si="17"/>
        <v>102</v>
      </c>
      <c r="X206" s="4">
        <f>IF(W206-T206&gt;' Inputs and Outputs Part A'!$D$4,[0]!Three-T206,0)</f>
        <v>0</v>
      </c>
      <c r="Y206" s="4">
        <f>W206*' Inputs and Outputs Part A'!$D$5-'Model Part A'!X206*' Inputs and Outputs Part A'!$D$6</f>
        <v>4080</v>
      </c>
      <c r="AA206" s="4" t="str">
        <f>'Flight Data'!$A204</f>
        <v>G203</v>
      </c>
      <c r="AB206" s="4">
        <f>'Flight Data'!$B204</f>
        <v>2</v>
      </c>
      <c r="AC206" s="4">
        <f>'Flight Data'!$C204</f>
        <v>102</v>
      </c>
      <c r="AD206" s="4">
        <f>' Inputs and Outputs Part A'!$D$4+[0]!Four</f>
        <v>104</v>
      </c>
      <c r="AE206" s="4">
        <f t="shared" si="18"/>
        <v>102</v>
      </c>
      <c r="AF206" s="4">
        <f>IF(AE206-AB206&gt;' Inputs and Outputs Part A'!$D$4,[0]!Four-AB206,0)</f>
        <v>0</v>
      </c>
      <c r="AG206" s="4">
        <f>AE206*' Inputs and Outputs Part A'!$D$5-'Model Part A'!AF206*' Inputs and Outputs Part A'!$D$6</f>
        <v>4080</v>
      </c>
      <c r="AI206" s="4" t="str">
        <f>'Flight Data'!$A204</f>
        <v>G203</v>
      </c>
      <c r="AJ206" s="4">
        <f>'Flight Data'!$B204</f>
        <v>2</v>
      </c>
      <c r="AK206" s="4">
        <f>'Flight Data'!$C204</f>
        <v>102</v>
      </c>
      <c r="AL206" s="4">
        <f>' Inputs and Outputs Part A'!$D$4+[0]!Five</f>
        <v>105</v>
      </c>
      <c r="AM206" s="4">
        <f t="shared" si="19"/>
        <v>102</v>
      </c>
      <c r="AN206" s="4">
        <f>IF(AM206-AJ206&gt;' Inputs and Outputs Part A'!$D$4,[0]!Five-AJ206,0)</f>
        <v>0</v>
      </c>
      <c r="AO206" s="4">
        <f>AM206*' Inputs and Outputs Part A'!$D$5-'Model Part A'!AN206*' Inputs and Outputs Part A'!$D$6</f>
        <v>4080</v>
      </c>
    </row>
    <row r="207" spans="2:41" x14ac:dyDescent="0.2">
      <c r="B207" s="4" t="str">
        <f>'Flight Data'!$A205</f>
        <v>G204</v>
      </c>
      <c r="C207" s="4">
        <f>'Flight Data'!$B205</f>
        <v>3</v>
      </c>
      <c r="D207" s="4">
        <f>'Flight Data'!$C205</f>
        <v>108</v>
      </c>
      <c r="E207" s="4">
        <f>Capacity+[0]!One</f>
        <v>101</v>
      </c>
      <c r="F207" s="4">
        <f t="shared" si="15"/>
        <v>101</v>
      </c>
      <c r="G207" s="4">
        <f>IF(F207-C207&gt;' Inputs and Outputs Part A'!$D$4,[0]!One-C207,0)</f>
        <v>0</v>
      </c>
      <c r="H207" s="4">
        <f>F207*' Inputs and Outputs Part A'!$D$5-'Model Part A'!G207*' Inputs and Outputs Part A'!$D$6</f>
        <v>4040</v>
      </c>
      <c r="K207" s="4" t="str">
        <f>'Flight Data'!$A205</f>
        <v>G204</v>
      </c>
      <c r="L207" s="4">
        <f>'Flight Data'!$B205</f>
        <v>3</v>
      </c>
      <c r="M207" s="4">
        <f>'Flight Data'!$C205</f>
        <v>108</v>
      </c>
      <c r="N207" s="4">
        <f>' Inputs and Outputs Part A'!$D$4+' Inputs and Outputs Part A'!$D$12</f>
        <v>102</v>
      </c>
      <c r="O207" s="4">
        <f t="shared" si="16"/>
        <v>102</v>
      </c>
      <c r="P207" s="4">
        <f>IF(O207-L207&gt;' Inputs and Outputs Part A'!$D$4,[0]!Two-L207,0)</f>
        <v>0</v>
      </c>
      <c r="Q207" s="4">
        <f>O207*' Inputs and Outputs Part A'!$D$5-'Model Part A'!P207*' Inputs and Outputs Part A'!$D$6</f>
        <v>4080</v>
      </c>
      <c r="S207" s="4" t="str">
        <f>'Flight Data'!$A205</f>
        <v>G204</v>
      </c>
      <c r="T207" s="4">
        <f>'Flight Data'!$B205</f>
        <v>3</v>
      </c>
      <c r="U207" s="4">
        <f>'Flight Data'!$C205</f>
        <v>108</v>
      </c>
      <c r="V207" s="4">
        <f>' Inputs and Outputs Part A'!$D$4+[0]!Three</f>
        <v>103</v>
      </c>
      <c r="W207" s="4">
        <f t="shared" si="17"/>
        <v>103</v>
      </c>
      <c r="X207" s="4">
        <f>IF(W207-T207&gt;' Inputs and Outputs Part A'!$D$4,[0]!Three-T207,0)</f>
        <v>0</v>
      </c>
      <c r="Y207" s="4">
        <f>W207*' Inputs and Outputs Part A'!$D$5-'Model Part A'!X207*' Inputs and Outputs Part A'!$D$6</f>
        <v>4120</v>
      </c>
      <c r="AA207" s="4" t="str">
        <f>'Flight Data'!$A205</f>
        <v>G204</v>
      </c>
      <c r="AB207" s="4">
        <f>'Flight Data'!$B205</f>
        <v>3</v>
      </c>
      <c r="AC207" s="4">
        <f>'Flight Data'!$C205</f>
        <v>108</v>
      </c>
      <c r="AD207" s="4">
        <f>' Inputs and Outputs Part A'!$D$4+[0]!Four</f>
        <v>104</v>
      </c>
      <c r="AE207" s="4">
        <f t="shared" si="18"/>
        <v>104</v>
      </c>
      <c r="AF207" s="4">
        <f>IF(AE207-AB207&gt;' Inputs and Outputs Part A'!$D$4,[0]!Four-AB207,0)</f>
        <v>1</v>
      </c>
      <c r="AG207" s="4">
        <f>AE207*' Inputs and Outputs Part A'!$D$5-'Model Part A'!AF207*' Inputs and Outputs Part A'!$D$6</f>
        <v>4060</v>
      </c>
      <c r="AI207" s="4" t="str">
        <f>'Flight Data'!$A205</f>
        <v>G204</v>
      </c>
      <c r="AJ207" s="4">
        <f>'Flight Data'!$B205</f>
        <v>3</v>
      </c>
      <c r="AK207" s="4">
        <f>'Flight Data'!$C205</f>
        <v>108</v>
      </c>
      <c r="AL207" s="4">
        <f>' Inputs and Outputs Part A'!$D$4+[0]!Five</f>
        <v>105</v>
      </c>
      <c r="AM207" s="4">
        <f t="shared" si="19"/>
        <v>105</v>
      </c>
      <c r="AN207" s="4">
        <f>IF(AM207-AJ207&gt;' Inputs and Outputs Part A'!$D$4,[0]!Five-AJ207,0)</f>
        <v>2</v>
      </c>
      <c r="AO207" s="4">
        <f>AM207*' Inputs and Outputs Part A'!$D$5-'Model Part A'!AN207*' Inputs and Outputs Part A'!$D$6</f>
        <v>4000</v>
      </c>
    </row>
    <row r="208" spans="2:41" x14ac:dyDescent="0.2">
      <c r="B208" s="4" t="str">
        <f>'Flight Data'!$A206</f>
        <v>G205</v>
      </c>
      <c r="C208" s="4">
        <f>'Flight Data'!$B206</f>
        <v>5</v>
      </c>
      <c r="D208" s="4">
        <f>'Flight Data'!$C206</f>
        <v>94</v>
      </c>
      <c r="E208" s="4">
        <f>Capacity+[0]!One</f>
        <v>101</v>
      </c>
      <c r="F208" s="4">
        <f t="shared" si="15"/>
        <v>94</v>
      </c>
      <c r="G208" s="4">
        <f>IF(F208-C208&gt;' Inputs and Outputs Part A'!$D$4,[0]!One-C208,0)</f>
        <v>0</v>
      </c>
      <c r="H208" s="4">
        <f>F208*' Inputs and Outputs Part A'!$D$5-'Model Part A'!G208*' Inputs and Outputs Part A'!$D$6</f>
        <v>3760</v>
      </c>
      <c r="K208" s="4" t="str">
        <f>'Flight Data'!$A206</f>
        <v>G205</v>
      </c>
      <c r="L208" s="4">
        <f>'Flight Data'!$B206</f>
        <v>5</v>
      </c>
      <c r="M208" s="4">
        <f>'Flight Data'!$C206</f>
        <v>94</v>
      </c>
      <c r="N208" s="4">
        <f>' Inputs and Outputs Part A'!$D$4+' Inputs and Outputs Part A'!$D$12</f>
        <v>102</v>
      </c>
      <c r="O208" s="4">
        <f t="shared" si="16"/>
        <v>94</v>
      </c>
      <c r="P208" s="4">
        <f>IF(O208-L208&gt;' Inputs and Outputs Part A'!$D$4,[0]!Two-L208,0)</f>
        <v>0</v>
      </c>
      <c r="Q208" s="4">
        <f>O208*' Inputs and Outputs Part A'!$D$5-'Model Part A'!P208*' Inputs and Outputs Part A'!$D$6</f>
        <v>3760</v>
      </c>
      <c r="S208" s="4" t="str">
        <f>'Flight Data'!$A206</f>
        <v>G205</v>
      </c>
      <c r="T208" s="4">
        <f>'Flight Data'!$B206</f>
        <v>5</v>
      </c>
      <c r="U208" s="4">
        <f>'Flight Data'!$C206</f>
        <v>94</v>
      </c>
      <c r="V208" s="4">
        <f>' Inputs and Outputs Part A'!$D$4+[0]!Three</f>
        <v>103</v>
      </c>
      <c r="W208" s="4">
        <f t="shared" si="17"/>
        <v>94</v>
      </c>
      <c r="X208" s="4">
        <f>IF(W208-T208&gt;' Inputs and Outputs Part A'!$D$4,[0]!Three-T208,0)</f>
        <v>0</v>
      </c>
      <c r="Y208" s="4">
        <f>W208*' Inputs and Outputs Part A'!$D$5-'Model Part A'!X208*' Inputs and Outputs Part A'!$D$6</f>
        <v>3760</v>
      </c>
      <c r="AA208" s="4" t="str">
        <f>'Flight Data'!$A206</f>
        <v>G205</v>
      </c>
      <c r="AB208" s="4">
        <f>'Flight Data'!$B206</f>
        <v>5</v>
      </c>
      <c r="AC208" s="4">
        <f>'Flight Data'!$C206</f>
        <v>94</v>
      </c>
      <c r="AD208" s="4">
        <f>' Inputs and Outputs Part A'!$D$4+[0]!Four</f>
        <v>104</v>
      </c>
      <c r="AE208" s="4">
        <f t="shared" si="18"/>
        <v>94</v>
      </c>
      <c r="AF208" s="4">
        <f>IF(AE208-AB208&gt;' Inputs and Outputs Part A'!$D$4,[0]!Four-AB208,0)</f>
        <v>0</v>
      </c>
      <c r="AG208" s="4">
        <f>AE208*' Inputs and Outputs Part A'!$D$5-'Model Part A'!AF208*' Inputs and Outputs Part A'!$D$6</f>
        <v>3760</v>
      </c>
      <c r="AI208" s="4" t="str">
        <f>'Flight Data'!$A206</f>
        <v>G205</v>
      </c>
      <c r="AJ208" s="4">
        <f>'Flight Data'!$B206</f>
        <v>5</v>
      </c>
      <c r="AK208" s="4">
        <f>'Flight Data'!$C206</f>
        <v>94</v>
      </c>
      <c r="AL208" s="4">
        <f>' Inputs and Outputs Part A'!$D$4+[0]!Five</f>
        <v>105</v>
      </c>
      <c r="AM208" s="4">
        <f t="shared" si="19"/>
        <v>94</v>
      </c>
      <c r="AN208" s="4">
        <f>IF(AM208-AJ208&gt;' Inputs and Outputs Part A'!$D$4,[0]!Five-AJ208,0)</f>
        <v>0</v>
      </c>
      <c r="AO208" s="4">
        <f>AM208*' Inputs and Outputs Part A'!$D$5-'Model Part A'!AN208*' Inputs and Outputs Part A'!$D$6</f>
        <v>3760</v>
      </c>
    </row>
    <row r="209" spans="2:41" x14ac:dyDescent="0.2">
      <c r="B209" s="4" t="str">
        <f>'Flight Data'!$A207</f>
        <v>G206</v>
      </c>
      <c r="C209" s="4">
        <f>'Flight Data'!$B207</f>
        <v>4</v>
      </c>
      <c r="D209" s="4">
        <f>'Flight Data'!$C207</f>
        <v>100</v>
      </c>
      <c r="E209" s="4">
        <f>Capacity+[0]!One</f>
        <v>101</v>
      </c>
      <c r="F209" s="4">
        <f t="shared" si="15"/>
        <v>100</v>
      </c>
      <c r="G209" s="4">
        <f>IF(F209-C209&gt;' Inputs and Outputs Part A'!$D$4,[0]!One-C209,0)</f>
        <v>0</v>
      </c>
      <c r="H209" s="4">
        <f>F209*' Inputs and Outputs Part A'!$D$5-'Model Part A'!G209*' Inputs and Outputs Part A'!$D$6</f>
        <v>4000</v>
      </c>
      <c r="K209" s="4" t="str">
        <f>'Flight Data'!$A207</f>
        <v>G206</v>
      </c>
      <c r="L209" s="4">
        <f>'Flight Data'!$B207</f>
        <v>4</v>
      </c>
      <c r="M209" s="4">
        <f>'Flight Data'!$C207</f>
        <v>100</v>
      </c>
      <c r="N209" s="4">
        <f>' Inputs and Outputs Part A'!$D$4+' Inputs and Outputs Part A'!$D$12</f>
        <v>102</v>
      </c>
      <c r="O209" s="4">
        <f t="shared" si="16"/>
        <v>100</v>
      </c>
      <c r="P209" s="4">
        <f>IF(O209-L209&gt;' Inputs and Outputs Part A'!$D$4,[0]!Two-L209,0)</f>
        <v>0</v>
      </c>
      <c r="Q209" s="4">
        <f>O209*' Inputs and Outputs Part A'!$D$5-'Model Part A'!P209*' Inputs and Outputs Part A'!$D$6</f>
        <v>4000</v>
      </c>
      <c r="S209" s="4" t="str">
        <f>'Flight Data'!$A207</f>
        <v>G206</v>
      </c>
      <c r="T209" s="4">
        <f>'Flight Data'!$B207</f>
        <v>4</v>
      </c>
      <c r="U209" s="4">
        <f>'Flight Data'!$C207</f>
        <v>100</v>
      </c>
      <c r="V209" s="4">
        <f>' Inputs and Outputs Part A'!$D$4+[0]!Three</f>
        <v>103</v>
      </c>
      <c r="W209" s="4">
        <f t="shared" si="17"/>
        <v>100</v>
      </c>
      <c r="X209" s="4">
        <f>IF(W209-T209&gt;' Inputs and Outputs Part A'!$D$4,[0]!Three-T209,0)</f>
        <v>0</v>
      </c>
      <c r="Y209" s="4">
        <f>W209*' Inputs and Outputs Part A'!$D$5-'Model Part A'!X209*' Inputs and Outputs Part A'!$D$6</f>
        <v>4000</v>
      </c>
      <c r="AA209" s="4" t="str">
        <f>'Flight Data'!$A207</f>
        <v>G206</v>
      </c>
      <c r="AB209" s="4">
        <f>'Flight Data'!$B207</f>
        <v>4</v>
      </c>
      <c r="AC209" s="4">
        <f>'Flight Data'!$C207</f>
        <v>100</v>
      </c>
      <c r="AD209" s="4">
        <f>' Inputs and Outputs Part A'!$D$4+[0]!Four</f>
        <v>104</v>
      </c>
      <c r="AE209" s="4">
        <f t="shared" si="18"/>
        <v>100</v>
      </c>
      <c r="AF209" s="4">
        <f>IF(AE209-AB209&gt;' Inputs and Outputs Part A'!$D$4,[0]!Four-AB209,0)</f>
        <v>0</v>
      </c>
      <c r="AG209" s="4">
        <f>AE209*' Inputs and Outputs Part A'!$D$5-'Model Part A'!AF209*' Inputs and Outputs Part A'!$D$6</f>
        <v>4000</v>
      </c>
      <c r="AI209" s="4" t="str">
        <f>'Flight Data'!$A207</f>
        <v>G206</v>
      </c>
      <c r="AJ209" s="4">
        <f>'Flight Data'!$B207</f>
        <v>4</v>
      </c>
      <c r="AK209" s="4">
        <f>'Flight Data'!$C207</f>
        <v>100</v>
      </c>
      <c r="AL209" s="4">
        <f>' Inputs and Outputs Part A'!$D$4+[0]!Five</f>
        <v>105</v>
      </c>
      <c r="AM209" s="4">
        <f t="shared" si="19"/>
        <v>100</v>
      </c>
      <c r="AN209" s="4">
        <f>IF(AM209-AJ209&gt;' Inputs and Outputs Part A'!$D$4,[0]!Five-AJ209,0)</f>
        <v>0</v>
      </c>
      <c r="AO209" s="4">
        <f>AM209*' Inputs and Outputs Part A'!$D$5-'Model Part A'!AN209*' Inputs and Outputs Part A'!$D$6</f>
        <v>4000</v>
      </c>
    </row>
    <row r="210" spans="2:41" x14ac:dyDescent="0.2">
      <c r="B210" s="4" t="str">
        <f>'Flight Data'!$A208</f>
        <v>G207</v>
      </c>
      <c r="C210" s="4">
        <f>'Flight Data'!$B208</f>
        <v>2</v>
      </c>
      <c r="D210" s="4">
        <f>'Flight Data'!$C208</f>
        <v>101</v>
      </c>
      <c r="E210" s="4">
        <f>Capacity+[0]!One</f>
        <v>101</v>
      </c>
      <c r="F210" s="4">
        <f t="shared" si="15"/>
        <v>101</v>
      </c>
      <c r="G210" s="4">
        <f>IF(F210-C210&gt;' Inputs and Outputs Part A'!$D$4,[0]!One-C210,0)</f>
        <v>0</v>
      </c>
      <c r="H210" s="4">
        <f>F210*' Inputs and Outputs Part A'!$D$5-'Model Part A'!G210*' Inputs and Outputs Part A'!$D$6</f>
        <v>4040</v>
      </c>
      <c r="K210" s="4" t="str">
        <f>'Flight Data'!$A208</f>
        <v>G207</v>
      </c>
      <c r="L210" s="4">
        <f>'Flight Data'!$B208</f>
        <v>2</v>
      </c>
      <c r="M210" s="4">
        <f>'Flight Data'!$C208</f>
        <v>101</v>
      </c>
      <c r="N210" s="4">
        <f>' Inputs and Outputs Part A'!$D$4+' Inputs and Outputs Part A'!$D$12</f>
        <v>102</v>
      </c>
      <c r="O210" s="4">
        <f t="shared" si="16"/>
        <v>101</v>
      </c>
      <c r="P210" s="4">
        <f>IF(O210-L210&gt;' Inputs and Outputs Part A'!$D$4,[0]!Two-L210,0)</f>
        <v>0</v>
      </c>
      <c r="Q210" s="4">
        <f>O210*' Inputs and Outputs Part A'!$D$5-'Model Part A'!P210*' Inputs and Outputs Part A'!$D$6</f>
        <v>4040</v>
      </c>
      <c r="S210" s="4" t="str">
        <f>'Flight Data'!$A208</f>
        <v>G207</v>
      </c>
      <c r="T210" s="4">
        <f>'Flight Data'!$B208</f>
        <v>2</v>
      </c>
      <c r="U210" s="4">
        <f>'Flight Data'!$C208</f>
        <v>101</v>
      </c>
      <c r="V210" s="4">
        <f>' Inputs and Outputs Part A'!$D$4+[0]!Three</f>
        <v>103</v>
      </c>
      <c r="W210" s="4">
        <f t="shared" si="17"/>
        <v>101</v>
      </c>
      <c r="X210" s="4">
        <f>IF(W210-T210&gt;' Inputs and Outputs Part A'!$D$4,[0]!Three-T210,0)</f>
        <v>0</v>
      </c>
      <c r="Y210" s="4">
        <f>W210*' Inputs and Outputs Part A'!$D$5-'Model Part A'!X210*' Inputs and Outputs Part A'!$D$6</f>
        <v>4040</v>
      </c>
      <c r="AA210" s="4" t="str">
        <f>'Flight Data'!$A208</f>
        <v>G207</v>
      </c>
      <c r="AB210" s="4">
        <f>'Flight Data'!$B208</f>
        <v>2</v>
      </c>
      <c r="AC210" s="4">
        <f>'Flight Data'!$C208</f>
        <v>101</v>
      </c>
      <c r="AD210" s="4">
        <f>' Inputs and Outputs Part A'!$D$4+[0]!Four</f>
        <v>104</v>
      </c>
      <c r="AE210" s="4">
        <f t="shared" si="18"/>
        <v>101</v>
      </c>
      <c r="AF210" s="4">
        <f>IF(AE210-AB210&gt;' Inputs and Outputs Part A'!$D$4,[0]!Four-AB210,0)</f>
        <v>0</v>
      </c>
      <c r="AG210" s="4">
        <f>AE210*' Inputs and Outputs Part A'!$D$5-'Model Part A'!AF210*' Inputs and Outputs Part A'!$D$6</f>
        <v>4040</v>
      </c>
      <c r="AI210" s="4" t="str">
        <f>'Flight Data'!$A208</f>
        <v>G207</v>
      </c>
      <c r="AJ210" s="4">
        <f>'Flight Data'!$B208</f>
        <v>2</v>
      </c>
      <c r="AK210" s="4">
        <f>'Flight Data'!$C208</f>
        <v>101</v>
      </c>
      <c r="AL210" s="4">
        <f>' Inputs and Outputs Part A'!$D$4+[0]!Five</f>
        <v>105</v>
      </c>
      <c r="AM210" s="4">
        <f t="shared" si="19"/>
        <v>101</v>
      </c>
      <c r="AN210" s="4">
        <f>IF(AM210-AJ210&gt;' Inputs and Outputs Part A'!$D$4,[0]!Five-AJ210,0)</f>
        <v>0</v>
      </c>
      <c r="AO210" s="4">
        <f>AM210*' Inputs and Outputs Part A'!$D$5-'Model Part A'!AN210*' Inputs and Outputs Part A'!$D$6</f>
        <v>4040</v>
      </c>
    </row>
    <row r="211" spans="2:41" x14ac:dyDescent="0.2">
      <c r="B211" s="4" t="str">
        <f>'Flight Data'!$A209</f>
        <v>G208</v>
      </c>
      <c r="C211" s="4">
        <f>'Flight Data'!$B209</f>
        <v>5</v>
      </c>
      <c r="D211" s="4">
        <f>'Flight Data'!$C209</f>
        <v>98</v>
      </c>
      <c r="E211" s="4">
        <f>Capacity+[0]!One</f>
        <v>101</v>
      </c>
      <c r="F211" s="4">
        <f t="shared" si="15"/>
        <v>98</v>
      </c>
      <c r="G211" s="4">
        <f>IF(F211-C211&gt;' Inputs and Outputs Part A'!$D$4,[0]!One-C211,0)</f>
        <v>0</v>
      </c>
      <c r="H211" s="4">
        <f>F211*' Inputs and Outputs Part A'!$D$5-'Model Part A'!G211*' Inputs and Outputs Part A'!$D$6</f>
        <v>3920</v>
      </c>
      <c r="K211" s="4" t="str">
        <f>'Flight Data'!$A209</f>
        <v>G208</v>
      </c>
      <c r="L211" s="4">
        <f>'Flight Data'!$B209</f>
        <v>5</v>
      </c>
      <c r="M211" s="4">
        <f>'Flight Data'!$C209</f>
        <v>98</v>
      </c>
      <c r="N211" s="4">
        <f>' Inputs and Outputs Part A'!$D$4+' Inputs and Outputs Part A'!$D$12</f>
        <v>102</v>
      </c>
      <c r="O211" s="4">
        <f t="shared" si="16"/>
        <v>98</v>
      </c>
      <c r="P211" s="4">
        <f>IF(O211-L211&gt;' Inputs and Outputs Part A'!$D$4,[0]!Two-L211,0)</f>
        <v>0</v>
      </c>
      <c r="Q211" s="4">
        <f>O211*' Inputs and Outputs Part A'!$D$5-'Model Part A'!P211*' Inputs and Outputs Part A'!$D$6</f>
        <v>3920</v>
      </c>
      <c r="S211" s="4" t="str">
        <f>'Flight Data'!$A209</f>
        <v>G208</v>
      </c>
      <c r="T211" s="4">
        <f>'Flight Data'!$B209</f>
        <v>5</v>
      </c>
      <c r="U211" s="4">
        <f>'Flight Data'!$C209</f>
        <v>98</v>
      </c>
      <c r="V211" s="4">
        <f>' Inputs and Outputs Part A'!$D$4+[0]!Three</f>
        <v>103</v>
      </c>
      <c r="W211" s="4">
        <f t="shared" si="17"/>
        <v>98</v>
      </c>
      <c r="X211" s="4">
        <f>IF(W211-T211&gt;' Inputs and Outputs Part A'!$D$4,[0]!Three-T211,0)</f>
        <v>0</v>
      </c>
      <c r="Y211" s="4">
        <f>W211*' Inputs and Outputs Part A'!$D$5-'Model Part A'!X211*' Inputs and Outputs Part A'!$D$6</f>
        <v>3920</v>
      </c>
      <c r="AA211" s="4" t="str">
        <f>'Flight Data'!$A209</f>
        <v>G208</v>
      </c>
      <c r="AB211" s="4">
        <f>'Flight Data'!$B209</f>
        <v>5</v>
      </c>
      <c r="AC211" s="4">
        <f>'Flight Data'!$C209</f>
        <v>98</v>
      </c>
      <c r="AD211" s="4">
        <f>' Inputs and Outputs Part A'!$D$4+[0]!Four</f>
        <v>104</v>
      </c>
      <c r="AE211" s="4">
        <f t="shared" si="18"/>
        <v>98</v>
      </c>
      <c r="AF211" s="4">
        <f>IF(AE211-AB211&gt;' Inputs and Outputs Part A'!$D$4,[0]!Four-AB211,0)</f>
        <v>0</v>
      </c>
      <c r="AG211" s="4">
        <f>AE211*' Inputs and Outputs Part A'!$D$5-'Model Part A'!AF211*' Inputs and Outputs Part A'!$D$6</f>
        <v>3920</v>
      </c>
      <c r="AI211" s="4" t="str">
        <f>'Flight Data'!$A209</f>
        <v>G208</v>
      </c>
      <c r="AJ211" s="4">
        <f>'Flight Data'!$B209</f>
        <v>5</v>
      </c>
      <c r="AK211" s="4">
        <f>'Flight Data'!$C209</f>
        <v>98</v>
      </c>
      <c r="AL211" s="4">
        <f>' Inputs and Outputs Part A'!$D$4+[0]!Five</f>
        <v>105</v>
      </c>
      <c r="AM211" s="4">
        <f t="shared" si="19"/>
        <v>98</v>
      </c>
      <c r="AN211" s="4">
        <f>IF(AM211-AJ211&gt;' Inputs and Outputs Part A'!$D$4,[0]!Five-AJ211,0)</f>
        <v>0</v>
      </c>
      <c r="AO211" s="4">
        <f>AM211*' Inputs and Outputs Part A'!$D$5-'Model Part A'!AN211*' Inputs and Outputs Part A'!$D$6</f>
        <v>3920</v>
      </c>
    </row>
    <row r="212" spans="2:41" x14ac:dyDescent="0.2">
      <c r="B212" s="4" t="str">
        <f>'Flight Data'!$A210</f>
        <v>G209</v>
      </c>
      <c r="C212" s="4">
        <f>'Flight Data'!$B210</f>
        <v>2</v>
      </c>
      <c r="D212" s="4">
        <f>'Flight Data'!$C210</f>
        <v>103</v>
      </c>
      <c r="E212" s="4">
        <f>Capacity+[0]!One</f>
        <v>101</v>
      </c>
      <c r="F212" s="4">
        <f t="shared" si="15"/>
        <v>101</v>
      </c>
      <c r="G212" s="4">
        <f>IF(F212-C212&gt;' Inputs and Outputs Part A'!$D$4,[0]!One-C212,0)</f>
        <v>0</v>
      </c>
      <c r="H212" s="4">
        <f>F212*' Inputs and Outputs Part A'!$D$5-'Model Part A'!G212*' Inputs and Outputs Part A'!$D$6</f>
        <v>4040</v>
      </c>
      <c r="K212" s="4" t="str">
        <f>'Flight Data'!$A210</f>
        <v>G209</v>
      </c>
      <c r="L212" s="4">
        <f>'Flight Data'!$B210</f>
        <v>2</v>
      </c>
      <c r="M212" s="4">
        <f>'Flight Data'!$C210</f>
        <v>103</v>
      </c>
      <c r="N212" s="4">
        <f>' Inputs and Outputs Part A'!$D$4+' Inputs and Outputs Part A'!$D$12</f>
        <v>102</v>
      </c>
      <c r="O212" s="4">
        <f t="shared" si="16"/>
        <v>102</v>
      </c>
      <c r="P212" s="4">
        <f>IF(O212-L212&gt;' Inputs and Outputs Part A'!$D$4,[0]!Two-L212,0)</f>
        <v>0</v>
      </c>
      <c r="Q212" s="4">
        <f>O212*' Inputs and Outputs Part A'!$D$5-'Model Part A'!P212*' Inputs and Outputs Part A'!$D$6</f>
        <v>4080</v>
      </c>
      <c r="S212" s="4" t="str">
        <f>'Flight Data'!$A210</f>
        <v>G209</v>
      </c>
      <c r="T212" s="4">
        <f>'Flight Data'!$B210</f>
        <v>2</v>
      </c>
      <c r="U212" s="4">
        <f>'Flight Data'!$C210</f>
        <v>103</v>
      </c>
      <c r="V212" s="4">
        <f>' Inputs and Outputs Part A'!$D$4+[0]!Three</f>
        <v>103</v>
      </c>
      <c r="W212" s="4">
        <f t="shared" si="17"/>
        <v>103</v>
      </c>
      <c r="X212" s="4">
        <f>IF(W212-T212&gt;' Inputs and Outputs Part A'!$D$4,[0]!Three-T212,0)</f>
        <v>1</v>
      </c>
      <c r="Y212" s="4">
        <f>W212*' Inputs and Outputs Part A'!$D$5-'Model Part A'!X212*' Inputs and Outputs Part A'!$D$6</f>
        <v>4020</v>
      </c>
      <c r="AA212" s="4" t="str">
        <f>'Flight Data'!$A210</f>
        <v>G209</v>
      </c>
      <c r="AB212" s="4">
        <f>'Flight Data'!$B210</f>
        <v>2</v>
      </c>
      <c r="AC212" s="4">
        <f>'Flight Data'!$C210</f>
        <v>103</v>
      </c>
      <c r="AD212" s="4">
        <f>' Inputs and Outputs Part A'!$D$4+[0]!Four</f>
        <v>104</v>
      </c>
      <c r="AE212" s="4">
        <f t="shared" si="18"/>
        <v>103</v>
      </c>
      <c r="AF212" s="4">
        <f>IF(AE212-AB212&gt;' Inputs and Outputs Part A'!$D$4,[0]!Four-AB212,0)</f>
        <v>2</v>
      </c>
      <c r="AG212" s="4">
        <f>AE212*' Inputs and Outputs Part A'!$D$5-'Model Part A'!AF212*' Inputs and Outputs Part A'!$D$6</f>
        <v>3920</v>
      </c>
      <c r="AI212" s="4" t="str">
        <f>'Flight Data'!$A210</f>
        <v>G209</v>
      </c>
      <c r="AJ212" s="4">
        <f>'Flight Data'!$B210</f>
        <v>2</v>
      </c>
      <c r="AK212" s="4">
        <f>'Flight Data'!$C210</f>
        <v>103</v>
      </c>
      <c r="AL212" s="4">
        <f>' Inputs and Outputs Part A'!$D$4+[0]!Five</f>
        <v>105</v>
      </c>
      <c r="AM212" s="4">
        <f t="shared" si="19"/>
        <v>103</v>
      </c>
      <c r="AN212" s="4">
        <f>IF(AM212-AJ212&gt;' Inputs and Outputs Part A'!$D$4,[0]!Five-AJ212,0)</f>
        <v>3</v>
      </c>
      <c r="AO212" s="4">
        <f>AM212*' Inputs and Outputs Part A'!$D$5-'Model Part A'!AN212*' Inputs and Outputs Part A'!$D$6</f>
        <v>3820</v>
      </c>
    </row>
    <row r="213" spans="2:41" x14ac:dyDescent="0.2">
      <c r="B213" s="4" t="str">
        <f>'Flight Data'!$A211</f>
        <v>G210</v>
      </c>
      <c r="C213" s="4">
        <f>'Flight Data'!$B211</f>
        <v>2</v>
      </c>
      <c r="D213" s="4">
        <f>'Flight Data'!$C211</f>
        <v>97</v>
      </c>
      <c r="E213" s="4">
        <f>Capacity+[0]!One</f>
        <v>101</v>
      </c>
      <c r="F213" s="4">
        <f t="shared" si="15"/>
        <v>97</v>
      </c>
      <c r="G213" s="4">
        <f>IF(F213-C213&gt;' Inputs and Outputs Part A'!$D$4,[0]!One-C213,0)</f>
        <v>0</v>
      </c>
      <c r="H213" s="4">
        <f>F213*' Inputs and Outputs Part A'!$D$5-'Model Part A'!G213*' Inputs and Outputs Part A'!$D$6</f>
        <v>3880</v>
      </c>
      <c r="K213" s="4" t="str">
        <f>'Flight Data'!$A211</f>
        <v>G210</v>
      </c>
      <c r="L213" s="4">
        <f>'Flight Data'!$B211</f>
        <v>2</v>
      </c>
      <c r="M213" s="4">
        <f>'Flight Data'!$C211</f>
        <v>97</v>
      </c>
      <c r="N213" s="4">
        <f>' Inputs and Outputs Part A'!$D$4+' Inputs and Outputs Part A'!$D$12</f>
        <v>102</v>
      </c>
      <c r="O213" s="4">
        <f t="shared" si="16"/>
        <v>97</v>
      </c>
      <c r="P213" s="4">
        <f>IF(O213-L213&gt;' Inputs and Outputs Part A'!$D$4,[0]!Two-L213,0)</f>
        <v>0</v>
      </c>
      <c r="Q213" s="4">
        <f>O213*' Inputs and Outputs Part A'!$D$5-'Model Part A'!P213*' Inputs and Outputs Part A'!$D$6</f>
        <v>3880</v>
      </c>
      <c r="S213" s="4" t="str">
        <f>'Flight Data'!$A211</f>
        <v>G210</v>
      </c>
      <c r="T213" s="4">
        <f>'Flight Data'!$B211</f>
        <v>2</v>
      </c>
      <c r="U213" s="4">
        <f>'Flight Data'!$C211</f>
        <v>97</v>
      </c>
      <c r="V213" s="4">
        <f>' Inputs and Outputs Part A'!$D$4+[0]!Three</f>
        <v>103</v>
      </c>
      <c r="W213" s="4">
        <f t="shared" si="17"/>
        <v>97</v>
      </c>
      <c r="X213" s="4">
        <f>IF(W213-T213&gt;' Inputs and Outputs Part A'!$D$4,[0]!Three-T213,0)</f>
        <v>0</v>
      </c>
      <c r="Y213" s="4">
        <f>W213*' Inputs and Outputs Part A'!$D$5-'Model Part A'!X213*' Inputs and Outputs Part A'!$D$6</f>
        <v>3880</v>
      </c>
      <c r="AA213" s="4" t="str">
        <f>'Flight Data'!$A211</f>
        <v>G210</v>
      </c>
      <c r="AB213" s="4">
        <f>'Flight Data'!$B211</f>
        <v>2</v>
      </c>
      <c r="AC213" s="4">
        <f>'Flight Data'!$C211</f>
        <v>97</v>
      </c>
      <c r="AD213" s="4">
        <f>' Inputs and Outputs Part A'!$D$4+[0]!Four</f>
        <v>104</v>
      </c>
      <c r="AE213" s="4">
        <f t="shared" si="18"/>
        <v>97</v>
      </c>
      <c r="AF213" s="4">
        <f>IF(AE213-AB213&gt;' Inputs and Outputs Part A'!$D$4,[0]!Four-AB213,0)</f>
        <v>0</v>
      </c>
      <c r="AG213" s="4">
        <f>AE213*' Inputs and Outputs Part A'!$D$5-'Model Part A'!AF213*' Inputs and Outputs Part A'!$D$6</f>
        <v>3880</v>
      </c>
      <c r="AI213" s="4" t="str">
        <f>'Flight Data'!$A211</f>
        <v>G210</v>
      </c>
      <c r="AJ213" s="4">
        <f>'Flight Data'!$B211</f>
        <v>2</v>
      </c>
      <c r="AK213" s="4">
        <f>'Flight Data'!$C211</f>
        <v>97</v>
      </c>
      <c r="AL213" s="4">
        <f>' Inputs and Outputs Part A'!$D$4+[0]!Five</f>
        <v>105</v>
      </c>
      <c r="AM213" s="4">
        <f t="shared" si="19"/>
        <v>97</v>
      </c>
      <c r="AN213" s="4">
        <f>IF(AM213-AJ213&gt;' Inputs and Outputs Part A'!$D$4,[0]!Five-AJ213,0)</f>
        <v>0</v>
      </c>
      <c r="AO213" s="4">
        <f>AM213*' Inputs and Outputs Part A'!$D$5-'Model Part A'!AN213*' Inputs and Outputs Part A'!$D$6</f>
        <v>3880</v>
      </c>
    </row>
    <row r="214" spans="2:41" x14ac:dyDescent="0.2">
      <c r="B214" s="4" t="str">
        <f>'Flight Data'!$A212</f>
        <v>G211</v>
      </c>
      <c r="C214" s="4">
        <f>'Flight Data'!$B212</f>
        <v>4</v>
      </c>
      <c r="D214" s="4">
        <f>'Flight Data'!$C212</f>
        <v>113</v>
      </c>
      <c r="E214" s="4">
        <f>Capacity+[0]!One</f>
        <v>101</v>
      </c>
      <c r="F214" s="4">
        <f t="shared" si="15"/>
        <v>101</v>
      </c>
      <c r="G214" s="4">
        <f>IF(F214-C214&gt;' Inputs and Outputs Part A'!$D$4,[0]!One-C214,0)</f>
        <v>0</v>
      </c>
      <c r="H214" s="4">
        <f>F214*' Inputs and Outputs Part A'!$D$5-'Model Part A'!G214*' Inputs and Outputs Part A'!$D$6</f>
        <v>4040</v>
      </c>
      <c r="K214" s="4" t="str">
        <f>'Flight Data'!$A212</f>
        <v>G211</v>
      </c>
      <c r="L214" s="4">
        <f>'Flight Data'!$B212</f>
        <v>4</v>
      </c>
      <c r="M214" s="4">
        <f>'Flight Data'!$C212</f>
        <v>113</v>
      </c>
      <c r="N214" s="4">
        <f>' Inputs and Outputs Part A'!$D$4+' Inputs and Outputs Part A'!$D$12</f>
        <v>102</v>
      </c>
      <c r="O214" s="4">
        <f t="shared" si="16"/>
        <v>102</v>
      </c>
      <c r="P214" s="4">
        <f>IF(O214-L214&gt;' Inputs and Outputs Part A'!$D$4,[0]!Two-L214,0)</f>
        <v>0</v>
      </c>
      <c r="Q214" s="4">
        <f>O214*' Inputs and Outputs Part A'!$D$5-'Model Part A'!P214*' Inputs and Outputs Part A'!$D$6</f>
        <v>4080</v>
      </c>
      <c r="S214" s="4" t="str">
        <f>'Flight Data'!$A212</f>
        <v>G211</v>
      </c>
      <c r="T214" s="4">
        <f>'Flight Data'!$B212</f>
        <v>4</v>
      </c>
      <c r="U214" s="4">
        <f>'Flight Data'!$C212</f>
        <v>113</v>
      </c>
      <c r="V214" s="4">
        <f>' Inputs and Outputs Part A'!$D$4+[0]!Three</f>
        <v>103</v>
      </c>
      <c r="W214" s="4">
        <f t="shared" si="17"/>
        <v>103</v>
      </c>
      <c r="X214" s="4">
        <f>IF(W214-T214&gt;' Inputs and Outputs Part A'!$D$4,[0]!Three-T214,0)</f>
        <v>0</v>
      </c>
      <c r="Y214" s="4">
        <f>W214*' Inputs and Outputs Part A'!$D$5-'Model Part A'!X214*' Inputs and Outputs Part A'!$D$6</f>
        <v>4120</v>
      </c>
      <c r="AA214" s="4" t="str">
        <f>'Flight Data'!$A212</f>
        <v>G211</v>
      </c>
      <c r="AB214" s="4">
        <f>'Flight Data'!$B212</f>
        <v>4</v>
      </c>
      <c r="AC214" s="4">
        <f>'Flight Data'!$C212</f>
        <v>113</v>
      </c>
      <c r="AD214" s="4">
        <f>' Inputs and Outputs Part A'!$D$4+[0]!Four</f>
        <v>104</v>
      </c>
      <c r="AE214" s="4">
        <f t="shared" si="18"/>
        <v>104</v>
      </c>
      <c r="AF214" s="4">
        <f>IF(AE214-AB214&gt;' Inputs and Outputs Part A'!$D$4,[0]!Four-AB214,0)</f>
        <v>0</v>
      </c>
      <c r="AG214" s="4">
        <f>AE214*' Inputs and Outputs Part A'!$D$5-'Model Part A'!AF214*' Inputs and Outputs Part A'!$D$6</f>
        <v>4160</v>
      </c>
      <c r="AI214" s="4" t="str">
        <f>'Flight Data'!$A212</f>
        <v>G211</v>
      </c>
      <c r="AJ214" s="4">
        <f>'Flight Data'!$B212</f>
        <v>4</v>
      </c>
      <c r="AK214" s="4">
        <f>'Flight Data'!$C212</f>
        <v>113</v>
      </c>
      <c r="AL214" s="4">
        <f>' Inputs and Outputs Part A'!$D$4+[0]!Five</f>
        <v>105</v>
      </c>
      <c r="AM214" s="4">
        <f t="shared" si="19"/>
        <v>105</v>
      </c>
      <c r="AN214" s="4">
        <f>IF(AM214-AJ214&gt;' Inputs and Outputs Part A'!$D$4,[0]!Five-AJ214,0)</f>
        <v>1</v>
      </c>
      <c r="AO214" s="4">
        <f>AM214*' Inputs and Outputs Part A'!$D$5-'Model Part A'!AN214*' Inputs and Outputs Part A'!$D$6</f>
        <v>4100</v>
      </c>
    </row>
    <row r="215" spans="2:41" x14ac:dyDescent="0.2">
      <c r="B215" s="4" t="str">
        <f>'Flight Data'!$A213</f>
        <v>G212</v>
      </c>
      <c r="C215" s="4">
        <f>'Flight Data'!$B213</f>
        <v>2</v>
      </c>
      <c r="D215" s="4">
        <f>'Flight Data'!$C213</f>
        <v>105</v>
      </c>
      <c r="E215" s="4">
        <f>Capacity+[0]!One</f>
        <v>101</v>
      </c>
      <c r="F215" s="4">
        <f t="shared" si="15"/>
        <v>101</v>
      </c>
      <c r="G215" s="4">
        <f>IF(F215-C215&gt;' Inputs and Outputs Part A'!$D$4,[0]!One-C215,0)</f>
        <v>0</v>
      </c>
      <c r="H215" s="4">
        <f>F215*' Inputs and Outputs Part A'!$D$5-'Model Part A'!G215*' Inputs and Outputs Part A'!$D$6</f>
        <v>4040</v>
      </c>
      <c r="K215" s="4" t="str">
        <f>'Flight Data'!$A213</f>
        <v>G212</v>
      </c>
      <c r="L215" s="4">
        <f>'Flight Data'!$B213</f>
        <v>2</v>
      </c>
      <c r="M215" s="4">
        <f>'Flight Data'!$C213</f>
        <v>105</v>
      </c>
      <c r="N215" s="4">
        <f>' Inputs and Outputs Part A'!$D$4+' Inputs and Outputs Part A'!$D$12</f>
        <v>102</v>
      </c>
      <c r="O215" s="4">
        <f t="shared" si="16"/>
        <v>102</v>
      </c>
      <c r="P215" s="4">
        <f>IF(O215-L215&gt;' Inputs and Outputs Part A'!$D$4,[0]!Two-L215,0)</f>
        <v>0</v>
      </c>
      <c r="Q215" s="4">
        <f>O215*' Inputs and Outputs Part A'!$D$5-'Model Part A'!P215*' Inputs and Outputs Part A'!$D$6</f>
        <v>4080</v>
      </c>
      <c r="S215" s="4" t="str">
        <f>'Flight Data'!$A213</f>
        <v>G212</v>
      </c>
      <c r="T215" s="4">
        <f>'Flight Data'!$B213</f>
        <v>2</v>
      </c>
      <c r="U215" s="4">
        <f>'Flight Data'!$C213</f>
        <v>105</v>
      </c>
      <c r="V215" s="4">
        <f>' Inputs and Outputs Part A'!$D$4+[0]!Three</f>
        <v>103</v>
      </c>
      <c r="W215" s="4">
        <f t="shared" si="17"/>
        <v>103</v>
      </c>
      <c r="X215" s="4">
        <f>IF(W215-T215&gt;' Inputs and Outputs Part A'!$D$4,[0]!Three-T215,0)</f>
        <v>1</v>
      </c>
      <c r="Y215" s="4">
        <f>W215*' Inputs and Outputs Part A'!$D$5-'Model Part A'!X215*' Inputs and Outputs Part A'!$D$6</f>
        <v>4020</v>
      </c>
      <c r="AA215" s="4" t="str">
        <f>'Flight Data'!$A213</f>
        <v>G212</v>
      </c>
      <c r="AB215" s="4">
        <f>'Flight Data'!$B213</f>
        <v>2</v>
      </c>
      <c r="AC215" s="4">
        <f>'Flight Data'!$C213</f>
        <v>105</v>
      </c>
      <c r="AD215" s="4">
        <f>' Inputs and Outputs Part A'!$D$4+[0]!Four</f>
        <v>104</v>
      </c>
      <c r="AE215" s="4">
        <f t="shared" si="18"/>
        <v>104</v>
      </c>
      <c r="AF215" s="4">
        <f>IF(AE215-AB215&gt;' Inputs and Outputs Part A'!$D$4,[0]!Four-AB215,0)</f>
        <v>2</v>
      </c>
      <c r="AG215" s="4">
        <f>AE215*' Inputs and Outputs Part A'!$D$5-'Model Part A'!AF215*' Inputs and Outputs Part A'!$D$6</f>
        <v>3960</v>
      </c>
      <c r="AI215" s="4" t="str">
        <f>'Flight Data'!$A213</f>
        <v>G212</v>
      </c>
      <c r="AJ215" s="4">
        <f>'Flight Data'!$B213</f>
        <v>2</v>
      </c>
      <c r="AK215" s="4">
        <f>'Flight Data'!$C213</f>
        <v>105</v>
      </c>
      <c r="AL215" s="4">
        <f>' Inputs and Outputs Part A'!$D$4+[0]!Five</f>
        <v>105</v>
      </c>
      <c r="AM215" s="4">
        <f t="shared" si="19"/>
        <v>105</v>
      </c>
      <c r="AN215" s="4">
        <f>IF(AM215-AJ215&gt;' Inputs and Outputs Part A'!$D$4,[0]!Five-AJ215,0)</f>
        <v>3</v>
      </c>
      <c r="AO215" s="4">
        <f>AM215*' Inputs and Outputs Part A'!$D$5-'Model Part A'!AN215*' Inputs and Outputs Part A'!$D$6</f>
        <v>3900</v>
      </c>
    </row>
    <row r="216" spans="2:41" x14ac:dyDescent="0.2">
      <c r="B216" s="4" t="str">
        <f>'Flight Data'!$A214</f>
        <v>G213</v>
      </c>
      <c r="C216" s="4">
        <f>'Flight Data'!$B214</f>
        <v>4</v>
      </c>
      <c r="D216" s="4">
        <f>'Flight Data'!$C214</f>
        <v>104</v>
      </c>
      <c r="E216" s="4">
        <f>Capacity+[0]!One</f>
        <v>101</v>
      </c>
      <c r="F216" s="4">
        <f t="shared" si="15"/>
        <v>101</v>
      </c>
      <c r="G216" s="4">
        <f>IF(F216-C216&gt;' Inputs and Outputs Part A'!$D$4,[0]!One-C216,0)</f>
        <v>0</v>
      </c>
      <c r="H216" s="4">
        <f>F216*' Inputs and Outputs Part A'!$D$5-'Model Part A'!G216*' Inputs and Outputs Part A'!$D$6</f>
        <v>4040</v>
      </c>
      <c r="K216" s="4" t="str">
        <f>'Flight Data'!$A214</f>
        <v>G213</v>
      </c>
      <c r="L216" s="4">
        <f>'Flight Data'!$B214</f>
        <v>4</v>
      </c>
      <c r="M216" s="4">
        <f>'Flight Data'!$C214</f>
        <v>104</v>
      </c>
      <c r="N216" s="4">
        <f>' Inputs and Outputs Part A'!$D$4+' Inputs and Outputs Part A'!$D$12</f>
        <v>102</v>
      </c>
      <c r="O216" s="4">
        <f t="shared" si="16"/>
        <v>102</v>
      </c>
      <c r="P216" s="4">
        <f>IF(O216-L216&gt;' Inputs and Outputs Part A'!$D$4,[0]!Two-L216,0)</f>
        <v>0</v>
      </c>
      <c r="Q216" s="4">
        <f>O216*' Inputs and Outputs Part A'!$D$5-'Model Part A'!P216*' Inputs and Outputs Part A'!$D$6</f>
        <v>4080</v>
      </c>
      <c r="S216" s="4" t="str">
        <f>'Flight Data'!$A214</f>
        <v>G213</v>
      </c>
      <c r="T216" s="4">
        <f>'Flight Data'!$B214</f>
        <v>4</v>
      </c>
      <c r="U216" s="4">
        <f>'Flight Data'!$C214</f>
        <v>104</v>
      </c>
      <c r="V216" s="4">
        <f>' Inputs and Outputs Part A'!$D$4+[0]!Three</f>
        <v>103</v>
      </c>
      <c r="W216" s="4">
        <f t="shared" si="17"/>
        <v>103</v>
      </c>
      <c r="X216" s="4">
        <f>IF(W216-T216&gt;' Inputs and Outputs Part A'!$D$4,[0]!Three-T216,0)</f>
        <v>0</v>
      </c>
      <c r="Y216" s="4">
        <f>W216*' Inputs and Outputs Part A'!$D$5-'Model Part A'!X216*' Inputs and Outputs Part A'!$D$6</f>
        <v>4120</v>
      </c>
      <c r="AA216" s="4" t="str">
        <f>'Flight Data'!$A214</f>
        <v>G213</v>
      </c>
      <c r="AB216" s="4">
        <f>'Flight Data'!$B214</f>
        <v>4</v>
      </c>
      <c r="AC216" s="4">
        <f>'Flight Data'!$C214</f>
        <v>104</v>
      </c>
      <c r="AD216" s="4">
        <f>' Inputs and Outputs Part A'!$D$4+[0]!Four</f>
        <v>104</v>
      </c>
      <c r="AE216" s="4">
        <f t="shared" si="18"/>
        <v>104</v>
      </c>
      <c r="AF216" s="4">
        <f>IF(AE216-AB216&gt;' Inputs and Outputs Part A'!$D$4,[0]!Four-AB216,0)</f>
        <v>0</v>
      </c>
      <c r="AG216" s="4">
        <f>AE216*' Inputs and Outputs Part A'!$D$5-'Model Part A'!AF216*' Inputs and Outputs Part A'!$D$6</f>
        <v>4160</v>
      </c>
      <c r="AI216" s="4" t="str">
        <f>'Flight Data'!$A214</f>
        <v>G213</v>
      </c>
      <c r="AJ216" s="4">
        <f>'Flight Data'!$B214</f>
        <v>4</v>
      </c>
      <c r="AK216" s="4">
        <f>'Flight Data'!$C214</f>
        <v>104</v>
      </c>
      <c r="AL216" s="4">
        <f>' Inputs and Outputs Part A'!$D$4+[0]!Five</f>
        <v>105</v>
      </c>
      <c r="AM216" s="4">
        <f t="shared" si="19"/>
        <v>104</v>
      </c>
      <c r="AN216" s="4">
        <f>IF(AM216-AJ216&gt;' Inputs and Outputs Part A'!$D$4,[0]!Five-AJ216,0)</f>
        <v>0</v>
      </c>
      <c r="AO216" s="4">
        <f>AM216*' Inputs and Outputs Part A'!$D$5-'Model Part A'!AN216*' Inputs and Outputs Part A'!$D$6</f>
        <v>4160</v>
      </c>
    </row>
    <row r="217" spans="2:41" x14ac:dyDescent="0.2">
      <c r="B217" s="4" t="str">
        <f>'Flight Data'!$A215</f>
        <v>G214</v>
      </c>
      <c r="C217" s="4">
        <f>'Flight Data'!$B215</f>
        <v>4</v>
      </c>
      <c r="D217" s="4">
        <f>'Flight Data'!$C215</f>
        <v>105</v>
      </c>
      <c r="E217" s="4">
        <f>Capacity+[0]!One</f>
        <v>101</v>
      </c>
      <c r="F217" s="4">
        <f t="shared" si="15"/>
        <v>101</v>
      </c>
      <c r="G217" s="4">
        <f>IF(F217-C217&gt;' Inputs and Outputs Part A'!$D$4,[0]!One-C217,0)</f>
        <v>0</v>
      </c>
      <c r="H217" s="4">
        <f>F217*' Inputs and Outputs Part A'!$D$5-'Model Part A'!G217*' Inputs and Outputs Part A'!$D$6</f>
        <v>4040</v>
      </c>
      <c r="K217" s="4" t="str">
        <f>'Flight Data'!$A215</f>
        <v>G214</v>
      </c>
      <c r="L217" s="4">
        <f>'Flight Data'!$B215</f>
        <v>4</v>
      </c>
      <c r="M217" s="4">
        <f>'Flight Data'!$C215</f>
        <v>105</v>
      </c>
      <c r="N217" s="4">
        <f>' Inputs and Outputs Part A'!$D$4+' Inputs and Outputs Part A'!$D$12</f>
        <v>102</v>
      </c>
      <c r="O217" s="4">
        <f t="shared" si="16"/>
        <v>102</v>
      </c>
      <c r="P217" s="4">
        <f>IF(O217-L217&gt;' Inputs and Outputs Part A'!$D$4,[0]!Two-L217,0)</f>
        <v>0</v>
      </c>
      <c r="Q217" s="4">
        <f>O217*' Inputs and Outputs Part A'!$D$5-'Model Part A'!P217*' Inputs and Outputs Part A'!$D$6</f>
        <v>4080</v>
      </c>
      <c r="S217" s="4" t="str">
        <f>'Flight Data'!$A215</f>
        <v>G214</v>
      </c>
      <c r="T217" s="4">
        <f>'Flight Data'!$B215</f>
        <v>4</v>
      </c>
      <c r="U217" s="4">
        <f>'Flight Data'!$C215</f>
        <v>105</v>
      </c>
      <c r="V217" s="4">
        <f>' Inputs and Outputs Part A'!$D$4+[0]!Three</f>
        <v>103</v>
      </c>
      <c r="W217" s="4">
        <f t="shared" si="17"/>
        <v>103</v>
      </c>
      <c r="X217" s="4">
        <f>IF(W217-T217&gt;' Inputs and Outputs Part A'!$D$4,[0]!Three-T217,0)</f>
        <v>0</v>
      </c>
      <c r="Y217" s="4">
        <f>W217*' Inputs and Outputs Part A'!$D$5-'Model Part A'!X217*' Inputs and Outputs Part A'!$D$6</f>
        <v>4120</v>
      </c>
      <c r="AA217" s="4" t="str">
        <f>'Flight Data'!$A215</f>
        <v>G214</v>
      </c>
      <c r="AB217" s="4">
        <f>'Flight Data'!$B215</f>
        <v>4</v>
      </c>
      <c r="AC217" s="4">
        <f>'Flight Data'!$C215</f>
        <v>105</v>
      </c>
      <c r="AD217" s="4">
        <f>' Inputs and Outputs Part A'!$D$4+[0]!Four</f>
        <v>104</v>
      </c>
      <c r="AE217" s="4">
        <f t="shared" si="18"/>
        <v>104</v>
      </c>
      <c r="AF217" s="4">
        <f>IF(AE217-AB217&gt;' Inputs and Outputs Part A'!$D$4,[0]!Four-AB217,0)</f>
        <v>0</v>
      </c>
      <c r="AG217" s="4">
        <f>AE217*' Inputs and Outputs Part A'!$D$5-'Model Part A'!AF217*' Inputs and Outputs Part A'!$D$6</f>
        <v>4160</v>
      </c>
      <c r="AI217" s="4" t="str">
        <f>'Flight Data'!$A215</f>
        <v>G214</v>
      </c>
      <c r="AJ217" s="4">
        <f>'Flight Data'!$B215</f>
        <v>4</v>
      </c>
      <c r="AK217" s="4">
        <f>'Flight Data'!$C215</f>
        <v>105</v>
      </c>
      <c r="AL217" s="4">
        <f>' Inputs and Outputs Part A'!$D$4+[0]!Five</f>
        <v>105</v>
      </c>
      <c r="AM217" s="4">
        <f t="shared" si="19"/>
        <v>105</v>
      </c>
      <c r="AN217" s="4">
        <f>IF(AM217-AJ217&gt;' Inputs and Outputs Part A'!$D$4,[0]!Five-AJ217,0)</f>
        <v>1</v>
      </c>
      <c r="AO217" s="4">
        <f>AM217*' Inputs and Outputs Part A'!$D$5-'Model Part A'!AN217*' Inputs and Outputs Part A'!$D$6</f>
        <v>4100</v>
      </c>
    </row>
    <row r="218" spans="2:41" x14ac:dyDescent="0.2">
      <c r="B218" s="4" t="str">
        <f>'Flight Data'!$A216</f>
        <v>G215</v>
      </c>
      <c r="C218" s="4">
        <f>'Flight Data'!$B216</f>
        <v>2</v>
      </c>
      <c r="D218" s="4">
        <f>'Flight Data'!$C216</f>
        <v>99</v>
      </c>
      <c r="E218" s="4">
        <f>Capacity+[0]!One</f>
        <v>101</v>
      </c>
      <c r="F218" s="4">
        <f t="shared" si="15"/>
        <v>99</v>
      </c>
      <c r="G218" s="4">
        <f>IF(F218-C218&gt;' Inputs and Outputs Part A'!$D$4,[0]!One-C218,0)</f>
        <v>0</v>
      </c>
      <c r="H218" s="4">
        <f>F218*' Inputs and Outputs Part A'!$D$5-'Model Part A'!G218*' Inputs and Outputs Part A'!$D$6</f>
        <v>3960</v>
      </c>
      <c r="K218" s="4" t="str">
        <f>'Flight Data'!$A216</f>
        <v>G215</v>
      </c>
      <c r="L218" s="4">
        <f>'Flight Data'!$B216</f>
        <v>2</v>
      </c>
      <c r="M218" s="4">
        <f>'Flight Data'!$C216</f>
        <v>99</v>
      </c>
      <c r="N218" s="4">
        <f>' Inputs and Outputs Part A'!$D$4+' Inputs and Outputs Part A'!$D$12</f>
        <v>102</v>
      </c>
      <c r="O218" s="4">
        <f t="shared" si="16"/>
        <v>99</v>
      </c>
      <c r="P218" s="4">
        <f>IF(O218-L218&gt;' Inputs and Outputs Part A'!$D$4,[0]!Two-L218,0)</f>
        <v>0</v>
      </c>
      <c r="Q218" s="4">
        <f>O218*' Inputs and Outputs Part A'!$D$5-'Model Part A'!P218*' Inputs and Outputs Part A'!$D$6</f>
        <v>3960</v>
      </c>
      <c r="S218" s="4" t="str">
        <f>'Flight Data'!$A216</f>
        <v>G215</v>
      </c>
      <c r="T218" s="4">
        <f>'Flight Data'!$B216</f>
        <v>2</v>
      </c>
      <c r="U218" s="4">
        <f>'Flight Data'!$C216</f>
        <v>99</v>
      </c>
      <c r="V218" s="4">
        <f>' Inputs and Outputs Part A'!$D$4+[0]!Three</f>
        <v>103</v>
      </c>
      <c r="W218" s="4">
        <f t="shared" si="17"/>
        <v>99</v>
      </c>
      <c r="X218" s="4">
        <f>IF(W218-T218&gt;' Inputs and Outputs Part A'!$D$4,[0]!Three-T218,0)</f>
        <v>0</v>
      </c>
      <c r="Y218" s="4">
        <f>W218*' Inputs and Outputs Part A'!$D$5-'Model Part A'!X218*' Inputs and Outputs Part A'!$D$6</f>
        <v>3960</v>
      </c>
      <c r="AA218" s="4" t="str">
        <f>'Flight Data'!$A216</f>
        <v>G215</v>
      </c>
      <c r="AB218" s="4">
        <f>'Flight Data'!$B216</f>
        <v>2</v>
      </c>
      <c r="AC218" s="4">
        <f>'Flight Data'!$C216</f>
        <v>99</v>
      </c>
      <c r="AD218" s="4">
        <f>' Inputs and Outputs Part A'!$D$4+[0]!Four</f>
        <v>104</v>
      </c>
      <c r="AE218" s="4">
        <f t="shared" si="18"/>
        <v>99</v>
      </c>
      <c r="AF218" s="4">
        <f>IF(AE218-AB218&gt;' Inputs and Outputs Part A'!$D$4,[0]!Four-AB218,0)</f>
        <v>0</v>
      </c>
      <c r="AG218" s="4">
        <f>AE218*' Inputs and Outputs Part A'!$D$5-'Model Part A'!AF218*' Inputs and Outputs Part A'!$D$6</f>
        <v>3960</v>
      </c>
      <c r="AI218" s="4" t="str">
        <f>'Flight Data'!$A216</f>
        <v>G215</v>
      </c>
      <c r="AJ218" s="4">
        <f>'Flight Data'!$B216</f>
        <v>2</v>
      </c>
      <c r="AK218" s="4">
        <f>'Flight Data'!$C216</f>
        <v>99</v>
      </c>
      <c r="AL218" s="4">
        <f>' Inputs and Outputs Part A'!$D$4+[0]!Five</f>
        <v>105</v>
      </c>
      <c r="AM218" s="4">
        <f t="shared" si="19"/>
        <v>99</v>
      </c>
      <c r="AN218" s="4">
        <f>IF(AM218-AJ218&gt;' Inputs and Outputs Part A'!$D$4,[0]!Five-AJ218,0)</f>
        <v>0</v>
      </c>
      <c r="AO218" s="4">
        <f>AM218*' Inputs and Outputs Part A'!$D$5-'Model Part A'!AN218*' Inputs and Outputs Part A'!$D$6</f>
        <v>3960</v>
      </c>
    </row>
    <row r="219" spans="2:41" x14ac:dyDescent="0.2">
      <c r="B219" s="4" t="str">
        <f>'Flight Data'!$A217</f>
        <v>G216</v>
      </c>
      <c r="C219" s="4">
        <f>'Flight Data'!$B217</f>
        <v>2</v>
      </c>
      <c r="D219" s="4">
        <f>'Flight Data'!$C217</f>
        <v>111</v>
      </c>
      <c r="E219" s="4">
        <f>Capacity+[0]!One</f>
        <v>101</v>
      </c>
      <c r="F219" s="4">
        <f t="shared" si="15"/>
        <v>101</v>
      </c>
      <c r="G219" s="4">
        <f>IF(F219-C219&gt;' Inputs and Outputs Part A'!$D$4,[0]!One-C219,0)</f>
        <v>0</v>
      </c>
      <c r="H219" s="4">
        <f>F219*' Inputs and Outputs Part A'!$D$5-'Model Part A'!G219*' Inputs and Outputs Part A'!$D$6</f>
        <v>4040</v>
      </c>
      <c r="K219" s="4" t="str">
        <f>'Flight Data'!$A217</f>
        <v>G216</v>
      </c>
      <c r="L219" s="4">
        <f>'Flight Data'!$B217</f>
        <v>2</v>
      </c>
      <c r="M219" s="4">
        <f>'Flight Data'!$C217</f>
        <v>111</v>
      </c>
      <c r="N219" s="4">
        <f>' Inputs and Outputs Part A'!$D$4+' Inputs and Outputs Part A'!$D$12</f>
        <v>102</v>
      </c>
      <c r="O219" s="4">
        <f t="shared" si="16"/>
        <v>102</v>
      </c>
      <c r="P219" s="4">
        <f>IF(O219-L219&gt;' Inputs and Outputs Part A'!$D$4,[0]!Two-L219,0)</f>
        <v>0</v>
      </c>
      <c r="Q219" s="4">
        <f>O219*' Inputs and Outputs Part A'!$D$5-'Model Part A'!P219*' Inputs and Outputs Part A'!$D$6</f>
        <v>4080</v>
      </c>
      <c r="S219" s="4" t="str">
        <f>'Flight Data'!$A217</f>
        <v>G216</v>
      </c>
      <c r="T219" s="4">
        <f>'Flight Data'!$B217</f>
        <v>2</v>
      </c>
      <c r="U219" s="4">
        <f>'Flight Data'!$C217</f>
        <v>111</v>
      </c>
      <c r="V219" s="4">
        <f>' Inputs and Outputs Part A'!$D$4+[0]!Three</f>
        <v>103</v>
      </c>
      <c r="W219" s="4">
        <f t="shared" si="17"/>
        <v>103</v>
      </c>
      <c r="X219" s="4">
        <f>IF(W219-T219&gt;' Inputs and Outputs Part A'!$D$4,[0]!Three-T219,0)</f>
        <v>1</v>
      </c>
      <c r="Y219" s="4">
        <f>W219*' Inputs and Outputs Part A'!$D$5-'Model Part A'!X219*' Inputs and Outputs Part A'!$D$6</f>
        <v>4020</v>
      </c>
      <c r="AA219" s="4" t="str">
        <f>'Flight Data'!$A217</f>
        <v>G216</v>
      </c>
      <c r="AB219" s="4">
        <f>'Flight Data'!$B217</f>
        <v>2</v>
      </c>
      <c r="AC219" s="4">
        <f>'Flight Data'!$C217</f>
        <v>111</v>
      </c>
      <c r="AD219" s="4">
        <f>' Inputs and Outputs Part A'!$D$4+[0]!Four</f>
        <v>104</v>
      </c>
      <c r="AE219" s="4">
        <f t="shared" si="18"/>
        <v>104</v>
      </c>
      <c r="AF219" s="4">
        <f>IF(AE219-AB219&gt;' Inputs and Outputs Part A'!$D$4,[0]!Four-AB219,0)</f>
        <v>2</v>
      </c>
      <c r="AG219" s="4">
        <f>AE219*' Inputs and Outputs Part A'!$D$5-'Model Part A'!AF219*' Inputs and Outputs Part A'!$D$6</f>
        <v>3960</v>
      </c>
      <c r="AI219" s="4" t="str">
        <f>'Flight Data'!$A217</f>
        <v>G216</v>
      </c>
      <c r="AJ219" s="4">
        <f>'Flight Data'!$B217</f>
        <v>2</v>
      </c>
      <c r="AK219" s="4">
        <f>'Flight Data'!$C217</f>
        <v>111</v>
      </c>
      <c r="AL219" s="4">
        <f>' Inputs and Outputs Part A'!$D$4+[0]!Five</f>
        <v>105</v>
      </c>
      <c r="AM219" s="4">
        <f t="shared" si="19"/>
        <v>105</v>
      </c>
      <c r="AN219" s="4">
        <f>IF(AM219-AJ219&gt;' Inputs and Outputs Part A'!$D$4,[0]!Five-AJ219,0)</f>
        <v>3</v>
      </c>
      <c r="AO219" s="4">
        <f>AM219*' Inputs and Outputs Part A'!$D$5-'Model Part A'!AN219*' Inputs and Outputs Part A'!$D$6</f>
        <v>3900</v>
      </c>
    </row>
    <row r="220" spans="2:41" x14ac:dyDescent="0.2">
      <c r="B220" s="4" t="str">
        <f>'Flight Data'!$A218</f>
        <v>G217</v>
      </c>
      <c r="C220" s="4">
        <f>'Flight Data'!$B218</f>
        <v>5</v>
      </c>
      <c r="D220" s="4">
        <f>'Flight Data'!$C218</f>
        <v>103</v>
      </c>
      <c r="E220" s="4">
        <f>Capacity+[0]!One</f>
        <v>101</v>
      </c>
      <c r="F220" s="4">
        <f t="shared" si="15"/>
        <v>101</v>
      </c>
      <c r="G220" s="4">
        <f>IF(F220-C220&gt;' Inputs and Outputs Part A'!$D$4,[0]!One-C220,0)</f>
        <v>0</v>
      </c>
      <c r="H220" s="4">
        <f>F220*' Inputs and Outputs Part A'!$D$5-'Model Part A'!G220*' Inputs and Outputs Part A'!$D$6</f>
        <v>4040</v>
      </c>
      <c r="K220" s="4" t="str">
        <f>'Flight Data'!$A218</f>
        <v>G217</v>
      </c>
      <c r="L220" s="4">
        <f>'Flight Data'!$B218</f>
        <v>5</v>
      </c>
      <c r="M220" s="4">
        <f>'Flight Data'!$C218</f>
        <v>103</v>
      </c>
      <c r="N220" s="4">
        <f>' Inputs and Outputs Part A'!$D$4+' Inputs and Outputs Part A'!$D$12</f>
        <v>102</v>
      </c>
      <c r="O220" s="4">
        <f t="shared" si="16"/>
        <v>102</v>
      </c>
      <c r="P220" s="4">
        <f>IF(O220-L220&gt;' Inputs and Outputs Part A'!$D$4,[0]!Two-L220,0)</f>
        <v>0</v>
      </c>
      <c r="Q220" s="4">
        <f>O220*' Inputs and Outputs Part A'!$D$5-'Model Part A'!P220*' Inputs and Outputs Part A'!$D$6</f>
        <v>4080</v>
      </c>
      <c r="S220" s="4" t="str">
        <f>'Flight Data'!$A218</f>
        <v>G217</v>
      </c>
      <c r="T220" s="4">
        <f>'Flight Data'!$B218</f>
        <v>5</v>
      </c>
      <c r="U220" s="4">
        <f>'Flight Data'!$C218</f>
        <v>103</v>
      </c>
      <c r="V220" s="4">
        <f>' Inputs and Outputs Part A'!$D$4+[0]!Three</f>
        <v>103</v>
      </c>
      <c r="W220" s="4">
        <f t="shared" si="17"/>
        <v>103</v>
      </c>
      <c r="X220" s="4">
        <f>IF(W220-T220&gt;' Inputs and Outputs Part A'!$D$4,[0]!Three-T220,0)</f>
        <v>0</v>
      </c>
      <c r="Y220" s="4">
        <f>W220*' Inputs and Outputs Part A'!$D$5-'Model Part A'!X220*' Inputs and Outputs Part A'!$D$6</f>
        <v>4120</v>
      </c>
      <c r="AA220" s="4" t="str">
        <f>'Flight Data'!$A218</f>
        <v>G217</v>
      </c>
      <c r="AB220" s="4">
        <f>'Flight Data'!$B218</f>
        <v>5</v>
      </c>
      <c r="AC220" s="4">
        <f>'Flight Data'!$C218</f>
        <v>103</v>
      </c>
      <c r="AD220" s="4">
        <f>' Inputs and Outputs Part A'!$D$4+[0]!Four</f>
        <v>104</v>
      </c>
      <c r="AE220" s="4">
        <f t="shared" si="18"/>
        <v>103</v>
      </c>
      <c r="AF220" s="4">
        <f>IF(AE220-AB220&gt;' Inputs and Outputs Part A'!$D$4,[0]!Four-AB220,0)</f>
        <v>0</v>
      </c>
      <c r="AG220" s="4">
        <f>AE220*' Inputs and Outputs Part A'!$D$5-'Model Part A'!AF220*' Inputs and Outputs Part A'!$D$6</f>
        <v>4120</v>
      </c>
      <c r="AI220" s="4" t="str">
        <f>'Flight Data'!$A218</f>
        <v>G217</v>
      </c>
      <c r="AJ220" s="4">
        <f>'Flight Data'!$B218</f>
        <v>5</v>
      </c>
      <c r="AK220" s="4">
        <f>'Flight Data'!$C218</f>
        <v>103</v>
      </c>
      <c r="AL220" s="4">
        <f>' Inputs and Outputs Part A'!$D$4+[0]!Five</f>
        <v>105</v>
      </c>
      <c r="AM220" s="4">
        <f t="shared" si="19"/>
        <v>103</v>
      </c>
      <c r="AN220" s="4">
        <f>IF(AM220-AJ220&gt;' Inputs and Outputs Part A'!$D$4,[0]!Five-AJ220,0)</f>
        <v>0</v>
      </c>
      <c r="AO220" s="4">
        <f>AM220*' Inputs and Outputs Part A'!$D$5-'Model Part A'!AN220*' Inputs and Outputs Part A'!$D$6</f>
        <v>4120</v>
      </c>
    </row>
    <row r="221" spans="2:41" x14ac:dyDescent="0.2">
      <c r="B221" s="4" t="str">
        <f>'Flight Data'!$A219</f>
        <v>G218</v>
      </c>
      <c r="C221" s="4">
        <f>'Flight Data'!$B219</f>
        <v>3</v>
      </c>
      <c r="D221" s="4">
        <f>'Flight Data'!$C219</f>
        <v>102</v>
      </c>
      <c r="E221" s="4">
        <f>Capacity+[0]!One</f>
        <v>101</v>
      </c>
      <c r="F221" s="4">
        <f t="shared" si="15"/>
        <v>101</v>
      </c>
      <c r="G221" s="4">
        <f>IF(F221-C221&gt;' Inputs and Outputs Part A'!$D$4,[0]!One-C221,0)</f>
        <v>0</v>
      </c>
      <c r="H221" s="4">
        <f>F221*' Inputs and Outputs Part A'!$D$5-'Model Part A'!G221*' Inputs and Outputs Part A'!$D$6</f>
        <v>4040</v>
      </c>
      <c r="K221" s="4" t="str">
        <f>'Flight Data'!$A219</f>
        <v>G218</v>
      </c>
      <c r="L221" s="4">
        <f>'Flight Data'!$B219</f>
        <v>3</v>
      </c>
      <c r="M221" s="4">
        <f>'Flight Data'!$C219</f>
        <v>102</v>
      </c>
      <c r="N221" s="4">
        <f>' Inputs and Outputs Part A'!$D$4+' Inputs and Outputs Part A'!$D$12</f>
        <v>102</v>
      </c>
      <c r="O221" s="4">
        <f t="shared" si="16"/>
        <v>102</v>
      </c>
      <c r="P221" s="4">
        <f>IF(O221-L221&gt;' Inputs and Outputs Part A'!$D$4,[0]!Two-L221,0)</f>
        <v>0</v>
      </c>
      <c r="Q221" s="4">
        <f>O221*' Inputs and Outputs Part A'!$D$5-'Model Part A'!P221*' Inputs and Outputs Part A'!$D$6</f>
        <v>4080</v>
      </c>
      <c r="S221" s="4" t="str">
        <f>'Flight Data'!$A219</f>
        <v>G218</v>
      </c>
      <c r="T221" s="4">
        <f>'Flight Data'!$B219</f>
        <v>3</v>
      </c>
      <c r="U221" s="4">
        <f>'Flight Data'!$C219</f>
        <v>102</v>
      </c>
      <c r="V221" s="4">
        <f>' Inputs and Outputs Part A'!$D$4+[0]!Three</f>
        <v>103</v>
      </c>
      <c r="W221" s="4">
        <f t="shared" si="17"/>
        <v>102</v>
      </c>
      <c r="X221" s="4">
        <f>IF(W221-T221&gt;' Inputs and Outputs Part A'!$D$4,[0]!Three-T221,0)</f>
        <v>0</v>
      </c>
      <c r="Y221" s="4">
        <f>W221*' Inputs and Outputs Part A'!$D$5-'Model Part A'!X221*' Inputs and Outputs Part A'!$D$6</f>
        <v>4080</v>
      </c>
      <c r="AA221" s="4" t="str">
        <f>'Flight Data'!$A219</f>
        <v>G218</v>
      </c>
      <c r="AB221" s="4">
        <f>'Flight Data'!$B219</f>
        <v>3</v>
      </c>
      <c r="AC221" s="4">
        <f>'Flight Data'!$C219</f>
        <v>102</v>
      </c>
      <c r="AD221" s="4">
        <f>' Inputs and Outputs Part A'!$D$4+[0]!Four</f>
        <v>104</v>
      </c>
      <c r="AE221" s="4">
        <f t="shared" si="18"/>
        <v>102</v>
      </c>
      <c r="AF221" s="4">
        <f>IF(AE221-AB221&gt;' Inputs and Outputs Part A'!$D$4,[0]!Four-AB221,0)</f>
        <v>0</v>
      </c>
      <c r="AG221" s="4">
        <f>AE221*' Inputs and Outputs Part A'!$D$5-'Model Part A'!AF221*' Inputs and Outputs Part A'!$D$6</f>
        <v>4080</v>
      </c>
      <c r="AI221" s="4" t="str">
        <f>'Flight Data'!$A219</f>
        <v>G218</v>
      </c>
      <c r="AJ221" s="4">
        <f>'Flight Data'!$B219</f>
        <v>3</v>
      </c>
      <c r="AK221" s="4">
        <f>'Flight Data'!$C219</f>
        <v>102</v>
      </c>
      <c r="AL221" s="4">
        <f>' Inputs and Outputs Part A'!$D$4+[0]!Five</f>
        <v>105</v>
      </c>
      <c r="AM221" s="4">
        <f t="shared" si="19"/>
        <v>102</v>
      </c>
      <c r="AN221" s="4">
        <f>IF(AM221-AJ221&gt;' Inputs and Outputs Part A'!$D$4,[0]!Five-AJ221,0)</f>
        <v>0</v>
      </c>
      <c r="AO221" s="4">
        <f>AM221*' Inputs and Outputs Part A'!$D$5-'Model Part A'!AN221*' Inputs and Outputs Part A'!$D$6</f>
        <v>4080</v>
      </c>
    </row>
    <row r="222" spans="2:41" x14ac:dyDescent="0.2">
      <c r="B222" s="4" t="str">
        <f>'Flight Data'!$A220</f>
        <v>G219</v>
      </c>
      <c r="C222" s="4">
        <f>'Flight Data'!$B220</f>
        <v>1</v>
      </c>
      <c r="D222" s="4">
        <f>'Flight Data'!$C220</f>
        <v>92</v>
      </c>
      <c r="E222" s="4">
        <f>Capacity+[0]!One</f>
        <v>101</v>
      </c>
      <c r="F222" s="4">
        <f t="shared" si="15"/>
        <v>92</v>
      </c>
      <c r="G222" s="4">
        <f>IF(F222-C222&gt;' Inputs and Outputs Part A'!$D$4,[0]!One-C222,0)</f>
        <v>0</v>
      </c>
      <c r="H222" s="4">
        <f>F222*' Inputs and Outputs Part A'!$D$5-'Model Part A'!G222*' Inputs and Outputs Part A'!$D$6</f>
        <v>3680</v>
      </c>
      <c r="K222" s="4" t="str">
        <f>'Flight Data'!$A220</f>
        <v>G219</v>
      </c>
      <c r="L222" s="4">
        <f>'Flight Data'!$B220</f>
        <v>1</v>
      </c>
      <c r="M222" s="4">
        <f>'Flight Data'!$C220</f>
        <v>92</v>
      </c>
      <c r="N222" s="4">
        <f>' Inputs and Outputs Part A'!$D$4+' Inputs and Outputs Part A'!$D$12</f>
        <v>102</v>
      </c>
      <c r="O222" s="4">
        <f t="shared" si="16"/>
        <v>92</v>
      </c>
      <c r="P222" s="4">
        <f>IF(O222-L222&gt;' Inputs and Outputs Part A'!$D$4,[0]!Two-L222,0)</f>
        <v>0</v>
      </c>
      <c r="Q222" s="4">
        <f>O222*' Inputs and Outputs Part A'!$D$5-'Model Part A'!P222*' Inputs and Outputs Part A'!$D$6</f>
        <v>3680</v>
      </c>
      <c r="S222" s="4" t="str">
        <f>'Flight Data'!$A220</f>
        <v>G219</v>
      </c>
      <c r="T222" s="4">
        <f>'Flight Data'!$B220</f>
        <v>1</v>
      </c>
      <c r="U222" s="4">
        <f>'Flight Data'!$C220</f>
        <v>92</v>
      </c>
      <c r="V222" s="4">
        <f>' Inputs and Outputs Part A'!$D$4+[0]!Three</f>
        <v>103</v>
      </c>
      <c r="W222" s="4">
        <f t="shared" si="17"/>
        <v>92</v>
      </c>
      <c r="X222" s="4">
        <f>IF(W222-T222&gt;' Inputs and Outputs Part A'!$D$4,[0]!Three-T222,0)</f>
        <v>0</v>
      </c>
      <c r="Y222" s="4">
        <f>W222*' Inputs and Outputs Part A'!$D$5-'Model Part A'!X222*' Inputs and Outputs Part A'!$D$6</f>
        <v>3680</v>
      </c>
      <c r="AA222" s="4" t="str">
        <f>'Flight Data'!$A220</f>
        <v>G219</v>
      </c>
      <c r="AB222" s="4">
        <f>'Flight Data'!$B220</f>
        <v>1</v>
      </c>
      <c r="AC222" s="4">
        <f>'Flight Data'!$C220</f>
        <v>92</v>
      </c>
      <c r="AD222" s="4">
        <f>' Inputs and Outputs Part A'!$D$4+[0]!Four</f>
        <v>104</v>
      </c>
      <c r="AE222" s="4">
        <f t="shared" si="18"/>
        <v>92</v>
      </c>
      <c r="AF222" s="4">
        <f>IF(AE222-AB222&gt;' Inputs and Outputs Part A'!$D$4,[0]!Four-AB222,0)</f>
        <v>0</v>
      </c>
      <c r="AG222" s="4">
        <f>AE222*' Inputs and Outputs Part A'!$D$5-'Model Part A'!AF222*' Inputs and Outputs Part A'!$D$6</f>
        <v>3680</v>
      </c>
      <c r="AI222" s="4" t="str">
        <f>'Flight Data'!$A220</f>
        <v>G219</v>
      </c>
      <c r="AJ222" s="4">
        <f>'Flight Data'!$B220</f>
        <v>1</v>
      </c>
      <c r="AK222" s="4">
        <f>'Flight Data'!$C220</f>
        <v>92</v>
      </c>
      <c r="AL222" s="4">
        <f>' Inputs and Outputs Part A'!$D$4+[0]!Five</f>
        <v>105</v>
      </c>
      <c r="AM222" s="4">
        <f t="shared" si="19"/>
        <v>92</v>
      </c>
      <c r="AN222" s="4">
        <f>IF(AM222-AJ222&gt;' Inputs and Outputs Part A'!$D$4,[0]!Five-AJ222,0)</f>
        <v>0</v>
      </c>
      <c r="AO222" s="4">
        <f>AM222*' Inputs and Outputs Part A'!$D$5-'Model Part A'!AN222*' Inputs and Outputs Part A'!$D$6</f>
        <v>3680</v>
      </c>
    </row>
    <row r="223" spans="2:41" x14ac:dyDescent="0.2">
      <c r="B223" s="4" t="str">
        <f>'Flight Data'!$A221</f>
        <v>G220</v>
      </c>
      <c r="C223" s="4">
        <f>'Flight Data'!$B221</f>
        <v>3</v>
      </c>
      <c r="D223" s="4">
        <f>'Flight Data'!$C221</f>
        <v>100</v>
      </c>
      <c r="E223" s="4">
        <f>Capacity+[0]!One</f>
        <v>101</v>
      </c>
      <c r="F223" s="4">
        <f t="shared" si="15"/>
        <v>100</v>
      </c>
      <c r="G223" s="4">
        <f>IF(F223-C223&gt;' Inputs and Outputs Part A'!$D$4,[0]!One-C223,0)</f>
        <v>0</v>
      </c>
      <c r="H223" s="4">
        <f>F223*' Inputs and Outputs Part A'!$D$5-'Model Part A'!G223*' Inputs and Outputs Part A'!$D$6</f>
        <v>4000</v>
      </c>
      <c r="K223" s="4" t="str">
        <f>'Flight Data'!$A221</f>
        <v>G220</v>
      </c>
      <c r="L223" s="4">
        <f>'Flight Data'!$B221</f>
        <v>3</v>
      </c>
      <c r="M223" s="4">
        <f>'Flight Data'!$C221</f>
        <v>100</v>
      </c>
      <c r="N223" s="4">
        <f>' Inputs and Outputs Part A'!$D$4+' Inputs and Outputs Part A'!$D$12</f>
        <v>102</v>
      </c>
      <c r="O223" s="4">
        <f t="shared" si="16"/>
        <v>100</v>
      </c>
      <c r="P223" s="4">
        <f>IF(O223-L223&gt;' Inputs and Outputs Part A'!$D$4,[0]!Two-L223,0)</f>
        <v>0</v>
      </c>
      <c r="Q223" s="4">
        <f>O223*' Inputs and Outputs Part A'!$D$5-'Model Part A'!P223*' Inputs and Outputs Part A'!$D$6</f>
        <v>4000</v>
      </c>
      <c r="S223" s="4" t="str">
        <f>'Flight Data'!$A221</f>
        <v>G220</v>
      </c>
      <c r="T223" s="4">
        <f>'Flight Data'!$B221</f>
        <v>3</v>
      </c>
      <c r="U223" s="4">
        <f>'Flight Data'!$C221</f>
        <v>100</v>
      </c>
      <c r="V223" s="4">
        <f>' Inputs and Outputs Part A'!$D$4+[0]!Three</f>
        <v>103</v>
      </c>
      <c r="W223" s="4">
        <f t="shared" si="17"/>
        <v>100</v>
      </c>
      <c r="X223" s="4">
        <f>IF(W223-T223&gt;' Inputs and Outputs Part A'!$D$4,[0]!Three-T223,0)</f>
        <v>0</v>
      </c>
      <c r="Y223" s="4">
        <f>W223*' Inputs and Outputs Part A'!$D$5-'Model Part A'!X223*' Inputs and Outputs Part A'!$D$6</f>
        <v>4000</v>
      </c>
      <c r="AA223" s="4" t="str">
        <f>'Flight Data'!$A221</f>
        <v>G220</v>
      </c>
      <c r="AB223" s="4">
        <f>'Flight Data'!$B221</f>
        <v>3</v>
      </c>
      <c r="AC223" s="4">
        <f>'Flight Data'!$C221</f>
        <v>100</v>
      </c>
      <c r="AD223" s="4">
        <f>' Inputs and Outputs Part A'!$D$4+[0]!Four</f>
        <v>104</v>
      </c>
      <c r="AE223" s="4">
        <f t="shared" si="18"/>
        <v>100</v>
      </c>
      <c r="AF223" s="4">
        <f>IF(AE223-AB223&gt;' Inputs and Outputs Part A'!$D$4,[0]!Four-AB223,0)</f>
        <v>0</v>
      </c>
      <c r="AG223" s="4">
        <f>AE223*' Inputs and Outputs Part A'!$D$5-'Model Part A'!AF223*' Inputs and Outputs Part A'!$D$6</f>
        <v>4000</v>
      </c>
      <c r="AI223" s="4" t="str">
        <f>'Flight Data'!$A221</f>
        <v>G220</v>
      </c>
      <c r="AJ223" s="4">
        <f>'Flight Data'!$B221</f>
        <v>3</v>
      </c>
      <c r="AK223" s="4">
        <f>'Flight Data'!$C221</f>
        <v>100</v>
      </c>
      <c r="AL223" s="4">
        <f>' Inputs and Outputs Part A'!$D$4+[0]!Five</f>
        <v>105</v>
      </c>
      <c r="AM223" s="4">
        <f t="shared" si="19"/>
        <v>100</v>
      </c>
      <c r="AN223" s="4">
        <f>IF(AM223-AJ223&gt;' Inputs and Outputs Part A'!$D$4,[0]!Five-AJ223,0)</f>
        <v>0</v>
      </c>
      <c r="AO223" s="4">
        <f>AM223*' Inputs and Outputs Part A'!$D$5-'Model Part A'!AN223*' Inputs and Outputs Part A'!$D$6</f>
        <v>4000</v>
      </c>
    </row>
    <row r="224" spans="2:41" x14ac:dyDescent="0.2">
      <c r="B224" s="4" t="str">
        <f>'Flight Data'!$A222</f>
        <v>G221</v>
      </c>
      <c r="C224" s="4">
        <f>'Flight Data'!$B222</f>
        <v>1</v>
      </c>
      <c r="D224" s="4">
        <f>'Flight Data'!$C222</f>
        <v>94</v>
      </c>
      <c r="E224" s="4">
        <f>Capacity+[0]!One</f>
        <v>101</v>
      </c>
      <c r="F224" s="4">
        <f t="shared" si="15"/>
        <v>94</v>
      </c>
      <c r="G224" s="4">
        <f>IF(F224-C224&gt;' Inputs and Outputs Part A'!$D$4,[0]!One-C224,0)</f>
        <v>0</v>
      </c>
      <c r="H224" s="4">
        <f>F224*' Inputs and Outputs Part A'!$D$5-'Model Part A'!G224*' Inputs and Outputs Part A'!$D$6</f>
        <v>3760</v>
      </c>
      <c r="K224" s="4" t="str">
        <f>'Flight Data'!$A222</f>
        <v>G221</v>
      </c>
      <c r="L224" s="4">
        <f>'Flight Data'!$B222</f>
        <v>1</v>
      </c>
      <c r="M224" s="4">
        <f>'Flight Data'!$C222</f>
        <v>94</v>
      </c>
      <c r="N224" s="4">
        <f>' Inputs and Outputs Part A'!$D$4+' Inputs and Outputs Part A'!$D$12</f>
        <v>102</v>
      </c>
      <c r="O224" s="4">
        <f t="shared" si="16"/>
        <v>94</v>
      </c>
      <c r="P224" s="4">
        <f>IF(O224-L224&gt;' Inputs and Outputs Part A'!$D$4,[0]!Two-L224,0)</f>
        <v>0</v>
      </c>
      <c r="Q224" s="4">
        <f>O224*' Inputs and Outputs Part A'!$D$5-'Model Part A'!P224*' Inputs and Outputs Part A'!$D$6</f>
        <v>3760</v>
      </c>
      <c r="S224" s="4" t="str">
        <f>'Flight Data'!$A222</f>
        <v>G221</v>
      </c>
      <c r="T224" s="4">
        <f>'Flight Data'!$B222</f>
        <v>1</v>
      </c>
      <c r="U224" s="4">
        <f>'Flight Data'!$C222</f>
        <v>94</v>
      </c>
      <c r="V224" s="4">
        <f>' Inputs and Outputs Part A'!$D$4+[0]!Three</f>
        <v>103</v>
      </c>
      <c r="W224" s="4">
        <f t="shared" si="17"/>
        <v>94</v>
      </c>
      <c r="X224" s="4">
        <f>IF(W224-T224&gt;' Inputs and Outputs Part A'!$D$4,[0]!Three-T224,0)</f>
        <v>0</v>
      </c>
      <c r="Y224" s="4">
        <f>W224*' Inputs and Outputs Part A'!$D$5-'Model Part A'!X224*' Inputs and Outputs Part A'!$D$6</f>
        <v>3760</v>
      </c>
      <c r="AA224" s="4" t="str">
        <f>'Flight Data'!$A222</f>
        <v>G221</v>
      </c>
      <c r="AB224" s="4">
        <f>'Flight Data'!$B222</f>
        <v>1</v>
      </c>
      <c r="AC224" s="4">
        <f>'Flight Data'!$C222</f>
        <v>94</v>
      </c>
      <c r="AD224" s="4">
        <f>' Inputs and Outputs Part A'!$D$4+[0]!Four</f>
        <v>104</v>
      </c>
      <c r="AE224" s="4">
        <f t="shared" si="18"/>
        <v>94</v>
      </c>
      <c r="AF224" s="4">
        <f>IF(AE224-AB224&gt;' Inputs and Outputs Part A'!$D$4,[0]!Four-AB224,0)</f>
        <v>0</v>
      </c>
      <c r="AG224" s="4">
        <f>AE224*' Inputs and Outputs Part A'!$D$5-'Model Part A'!AF224*' Inputs and Outputs Part A'!$D$6</f>
        <v>3760</v>
      </c>
      <c r="AI224" s="4" t="str">
        <f>'Flight Data'!$A222</f>
        <v>G221</v>
      </c>
      <c r="AJ224" s="4">
        <f>'Flight Data'!$B222</f>
        <v>1</v>
      </c>
      <c r="AK224" s="4">
        <f>'Flight Data'!$C222</f>
        <v>94</v>
      </c>
      <c r="AL224" s="4">
        <f>' Inputs and Outputs Part A'!$D$4+[0]!Five</f>
        <v>105</v>
      </c>
      <c r="AM224" s="4">
        <f t="shared" si="19"/>
        <v>94</v>
      </c>
      <c r="AN224" s="4">
        <f>IF(AM224-AJ224&gt;' Inputs and Outputs Part A'!$D$4,[0]!Five-AJ224,0)</f>
        <v>0</v>
      </c>
      <c r="AO224" s="4">
        <f>AM224*' Inputs and Outputs Part A'!$D$5-'Model Part A'!AN224*' Inputs and Outputs Part A'!$D$6</f>
        <v>3760</v>
      </c>
    </row>
    <row r="225" spans="2:41" x14ac:dyDescent="0.2">
      <c r="B225" s="4" t="str">
        <f>'Flight Data'!$A223</f>
        <v>G222</v>
      </c>
      <c r="C225" s="4">
        <f>'Flight Data'!$B223</f>
        <v>2</v>
      </c>
      <c r="D225" s="4">
        <f>'Flight Data'!$C223</f>
        <v>99</v>
      </c>
      <c r="E225" s="4">
        <f>Capacity+[0]!One</f>
        <v>101</v>
      </c>
      <c r="F225" s="4">
        <f t="shared" si="15"/>
        <v>99</v>
      </c>
      <c r="G225" s="4">
        <f>IF(F225-C225&gt;' Inputs and Outputs Part A'!$D$4,[0]!One-C225,0)</f>
        <v>0</v>
      </c>
      <c r="H225" s="4">
        <f>F225*' Inputs and Outputs Part A'!$D$5-'Model Part A'!G225*' Inputs and Outputs Part A'!$D$6</f>
        <v>3960</v>
      </c>
      <c r="K225" s="4" t="str">
        <f>'Flight Data'!$A223</f>
        <v>G222</v>
      </c>
      <c r="L225" s="4">
        <f>'Flight Data'!$B223</f>
        <v>2</v>
      </c>
      <c r="M225" s="4">
        <f>'Flight Data'!$C223</f>
        <v>99</v>
      </c>
      <c r="N225" s="4">
        <f>' Inputs and Outputs Part A'!$D$4+' Inputs and Outputs Part A'!$D$12</f>
        <v>102</v>
      </c>
      <c r="O225" s="4">
        <f t="shared" si="16"/>
        <v>99</v>
      </c>
      <c r="P225" s="4">
        <f>IF(O225-L225&gt;' Inputs and Outputs Part A'!$D$4,[0]!Two-L225,0)</f>
        <v>0</v>
      </c>
      <c r="Q225" s="4">
        <f>O225*' Inputs and Outputs Part A'!$D$5-'Model Part A'!P225*' Inputs and Outputs Part A'!$D$6</f>
        <v>3960</v>
      </c>
      <c r="S225" s="4" t="str">
        <f>'Flight Data'!$A223</f>
        <v>G222</v>
      </c>
      <c r="T225" s="4">
        <f>'Flight Data'!$B223</f>
        <v>2</v>
      </c>
      <c r="U225" s="4">
        <f>'Flight Data'!$C223</f>
        <v>99</v>
      </c>
      <c r="V225" s="4">
        <f>' Inputs and Outputs Part A'!$D$4+[0]!Three</f>
        <v>103</v>
      </c>
      <c r="W225" s="4">
        <f t="shared" si="17"/>
        <v>99</v>
      </c>
      <c r="X225" s="4">
        <f>IF(W225-T225&gt;' Inputs and Outputs Part A'!$D$4,[0]!Three-T225,0)</f>
        <v>0</v>
      </c>
      <c r="Y225" s="4">
        <f>W225*' Inputs and Outputs Part A'!$D$5-'Model Part A'!X225*' Inputs and Outputs Part A'!$D$6</f>
        <v>3960</v>
      </c>
      <c r="AA225" s="4" t="str">
        <f>'Flight Data'!$A223</f>
        <v>G222</v>
      </c>
      <c r="AB225" s="4">
        <f>'Flight Data'!$B223</f>
        <v>2</v>
      </c>
      <c r="AC225" s="4">
        <f>'Flight Data'!$C223</f>
        <v>99</v>
      </c>
      <c r="AD225" s="4">
        <f>' Inputs and Outputs Part A'!$D$4+[0]!Four</f>
        <v>104</v>
      </c>
      <c r="AE225" s="4">
        <f t="shared" si="18"/>
        <v>99</v>
      </c>
      <c r="AF225" s="4">
        <f>IF(AE225-AB225&gt;' Inputs and Outputs Part A'!$D$4,[0]!Four-AB225,0)</f>
        <v>0</v>
      </c>
      <c r="AG225" s="4">
        <f>AE225*' Inputs and Outputs Part A'!$D$5-'Model Part A'!AF225*' Inputs and Outputs Part A'!$D$6</f>
        <v>3960</v>
      </c>
      <c r="AI225" s="4" t="str">
        <f>'Flight Data'!$A223</f>
        <v>G222</v>
      </c>
      <c r="AJ225" s="4">
        <f>'Flight Data'!$B223</f>
        <v>2</v>
      </c>
      <c r="AK225" s="4">
        <f>'Flight Data'!$C223</f>
        <v>99</v>
      </c>
      <c r="AL225" s="4">
        <f>' Inputs and Outputs Part A'!$D$4+[0]!Five</f>
        <v>105</v>
      </c>
      <c r="AM225" s="4">
        <f t="shared" si="19"/>
        <v>99</v>
      </c>
      <c r="AN225" s="4">
        <f>IF(AM225-AJ225&gt;' Inputs and Outputs Part A'!$D$4,[0]!Five-AJ225,0)</f>
        <v>0</v>
      </c>
      <c r="AO225" s="4">
        <f>AM225*' Inputs and Outputs Part A'!$D$5-'Model Part A'!AN225*' Inputs and Outputs Part A'!$D$6</f>
        <v>3960</v>
      </c>
    </row>
    <row r="226" spans="2:41" x14ac:dyDescent="0.2">
      <c r="B226" s="4" t="str">
        <f>'Flight Data'!$A224</f>
        <v>G223</v>
      </c>
      <c r="C226" s="4">
        <f>'Flight Data'!$B224</f>
        <v>1</v>
      </c>
      <c r="D226" s="4">
        <f>'Flight Data'!$C224</f>
        <v>93</v>
      </c>
      <c r="E226" s="4">
        <f>Capacity+[0]!One</f>
        <v>101</v>
      </c>
      <c r="F226" s="4">
        <f t="shared" si="15"/>
        <v>93</v>
      </c>
      <c r="G226" s="4">
        <f>IF(F226-C226&gt;' Inputs and Outputs Part A'!$D$4,[0]!One-C226,0)</f>
        <v>0</v>
      </c>
      <c r="H226" s="4">
        <f>F226*' Inputs and Outputs Part A'!$D$5-'Model Part A'!G226*' Inputs and Outputs Part A'!$D$6</f>
        <v>3720</v>
      </c>
      <c r="K226" s="4" t="str">
        <f>'Flight Data'!$A224</f>
        <v>G223</v>
      </c>
      <c r="L226" s="4">
        <f>'Flight Data'!$B224</f>
        <v>1</v>
      </c>
      <c r="M226" s="4">
        <f>'Flight Data'!$C224</f>
        <v>93</v>
      </c>
      <c r="N226" s="4">
        <f>' Inputs and Outputs Part A'!$D$4+' Inputs and Outputs Part A'!$D$12</f>
        <v>102</v>
      </c>
      <c r="O226" s="4">
        <f t="shared" si="16"/>
        <v>93</v>
      </c>
      <c r="P226" s="4">
        <f>IF(O226-L226&gt;' Inputs and Outputs Part A'!$D$4,[0]!Two-L226,0)</f>
        <v>0</v>
      </c>
      <c r="Q226" s="4">
        <f>O226*' Inputs and Outputs Part A'!$D$5-'Model Part A'!P226*' Inputs and Outputs Part A'!$D$6</f>
        <v>3720</v>
      </c>
      <c r="S226" s="4" t="str">
        <f>'Flight Data'!$A224</f>
        <v>G223</v>
      </c>
      <c r="T226" s="4">
        <f>'Flight Data'!$B224</f>
        <v>1</v>
      </c>
      <c r="U226" s="4">
        <f>'Flight Data'!$C224</f>
        <v>93</v>
      </c>
      <c r="V226" s="4">
        <f>' Inputs and Outputs Part A'!$D$4+[0]!Three</f>
        <v>103</v>
      </c>
      <c r="W226" s="4">
        <f t="shared" si="17"/>
        <v>93</v>
      </c>
      <c r="X226" s="4">
        <f>IF(W226-T226&gt;' Inputs and Outputs Part A'!$D$4,[0]!Three-T226,0)</f>
        <v>0</v>
      </c>
      <c r="Y226" s="4">
        <f>W226*' Inputs and Outputs Part A'!$D$5-'Model Part A'!X226*' Inputs and Outputs Part A'!$D$6</f>
        <v>3720</v>
      </c>
      <c r="AA226" s="4" t="str">
        <f>'Flight Data'!$A224</f>
        <v>G223</v>
      </c>
      <c r="AB226" s="4">
        <f>'Flight Data'!$B224</f>
        <v>1</v>
      </c>
      <c r="AC226" s="4">
        <f>'Flight Data'!$C224</f>
        <v>93</v>
      </c>
      <c r="AD226" s="4">
        <f>' Inputs and Outputs Part A'!$D$4+[0]!Four</f>
        <v>104</v>
      </c>
      <c r="AE226" s="4">
        <f t="shared" si="18"/>
        <v>93</v>
      </c>
      <c r="AF226" s="4">
        <f>IF(AE226-AB226&gt;' Inputs and Outputs Part A'!$D$4,[0]!Four-AB226,0)</f>
        <v>0</v>
      </c>
      <c r="AG226" s="4">
        <f>AE226*' Inputs and Outputs Part A'!$D$5-'Model Part A'!AF226*' Inputs and Outputs Part A'!$D$6</f>
        <v>3720</v>
      </c>
      <c r="AI226" s="4" t="str">
        <f>'Flight Data'!$A224</f>
        <v>G223</v>
      </c>
      <c r="AJ226" s="4">
        <f>'Flight Data'!$B224</f>
        <v>1</v>
      </c>
      <c r="AK226" s="4">
        <f>'Flight Data'!$C224</f>
        <v>93</v>
      </c>
      <c r="AL226" s="4">
        <f>' Inputs and Outputs Part A'!$D$4+[0]!Five</f>
        <v>105</v>
      </c>
      <c r="AM226" s="4">
        <f t="shared" si="19"/>
        <v>93</v>
      </c>
      <c r="AN226" s="4">
        <f>IF(AM226-AJ226&gt;' Inputs and Outputs Part A'!$D$4,[0]!Five-AJ226,0)</f>
        <v>0</v>
      </c>
      <c r="AO226" s="4">
        <f>AM226*' Inputs and Outputs Part A'!$D$5-'Model Part A'!AN226*' Inputs and Outputs Part A'!$D$6</f>
        <v>3720</v>
      </c>
    </row>
    <row r="227" spans="2:41" x14ac:dyDescent="0.2">
      <c r="B227" s="4" t="str">
        <f>'Flight Data'!$A225</f>
        <v>G224</v>
      </c>
      <c r="C227" s="4">
        <f>'Flight Data'!$B225</f>
        <v>2</v>
      </c>
      <c r="D227" s="4">
        <f>'Flight Data'!$C225</f>
        <v>111</v>
      </c>
      <c r="E227" s="4">
        <f>Capacity+[0]!One</f>
        <v>101</v>
      </c>
      <c r="F227" s="4">
        <f t="shared" si="15"/>
        <v>101</v>
      </c>
      <c r="G227" s="4">
        <f>IF(F227-C227&gt;' Inputs and Outputs Part A'!$D$4,[0]!One-C227,0)</f>
        <v>0</v>
      </c>
      <c r="H227" s="4">
        <f>F227*' Inputs and Outputs Part A'!$D$5-'Model Part A'!G227*' Inputs and Outputs Part A'!$D$6</f>
        <v>4040</v>
      </c>
      <c r="K227" s="4" t="str">
        <f>'Flight Data'!$A225</f>
        <v>G224</v>
      </c>
      <c r="L227" s="4">
        <f>'Flight Data'!$B225</f>
        <v>2</v>
      </c>
      <c r="M227" s="4">
        <f>'Flight Data'!$C225</f>
        <v>111</v>
      </c>
      <c r="N227" s="4">
        <f>' Inputs and Outputs Part A'!$D$4+' Inputs and Outputs Part A'!$D$12</f>
        <v>102</v>
      </c>
      <c r="O227" s="4">
        <f t="shared" si="16"/>
        <v>102</v>
      </c>
      <c r="P227" s="4">
        <f>IF(O227-L227&gt;' Inputs and Outputs Part A'!$D$4,[0]!Two-L227,0)</f>
        <v>0</v>
      </c>
      <c r="Q227" s="4">
        <f>O227*' Inputs and Outputs Part A'!$D$5-'Model Part A'!P227*' Inputs and Outputs Part A'!$D$6</f>
        <v>4080</v>
      </c>
      <c r="S227" s="4" t="str">
        <f>'Flight Data'!$A225</f>
        <v>G224</v>
      </c>
      <c r="T227" s="4">
        <f>'Flight Data'!$B225</f>
        <v>2</v>
      </c>
      <c r="U227" s="4">
        <f>'Flight Data'!$C225</f>
        <v>111</v>
      </c>
      <c r="V227" s="4">
        <f>' Inputs and Outputs Part A'!$D$4+[0]!Three</f>
        <v>103</v>
      </c>
      <c r="W227" s="4">
        <f t="shared" si="17"/>
        <v>103</v>
      </c>
      <c r="X227" s="4">
        <f>IF(W227-T227&gt;' Inputs and Outputs Part A'!$D$4,[0]!Three-T227,0)</f>
        <v>1</v>
      </c>
      <c r="Y227" s="4">
        <f>W227*' Inputs and Outputs Part A'!$D$5-'Model Part A'!X227*' Inputs and Outputs Part A'!$D$6</f>
        <v>4020</v>
      </c>
      <c r="AA227" s="4" t="str">
        <f>'Flight Data'!$A225</f>
        <v>G224</v>
      </c>
      <c r="AB227" s="4">
        <f>'Flight Data'!$B225</f>
        <v>2</v>
      </c>
      <c r="AC227" s="4">
        <f>'Flight Data'!$C225</f>
        <v>111</v>
      </c>
      <c r="AD227" s="4">
        <f>' Inputs and Outputs Part A'!$D$4+[0]!Four</f>
        <v>104</v>
      </c>
      <c r="AE227" s="4">
        <f t="shared" si="18"/>
        <v>104</v>
      </c>
      <c r="AF227" s="4">
        <f>IF(AE227-AB227&gt;' Inputs and Outputs Part A'!$D$4,[0]!Four-AB227,0)</f>
        <v>2</v>
      </c>
      <c r="AG227" s="4">
        <f>AE227*' Inputs and Outputs Part A'!$D$5-'Model Part A'!AF227*' Inputs and Outputs Part A'!$D$6</f>
        <v>3960</v>
      </c>
      <c r="AI227" s="4" t="str">
        <f>'Flight Data'!$A225</f>
        <v>G224</v>
      </c>
      <c r="AJ227" s="4">
        <f>'Flight Data'!$B225</f>
        <v>2</v>
      </c>
      <c r="AK227" s="4">
        <f>'Flight Data'!$C225</f>
        <v>111</v>
      </c>
      <c r="AL227" s="4">
        <f>' Inputs and Outputs Part A'!$D$4+[0]!Five</f>
        <v>105</v>
      </c>
      <c r="AM227" s="4">
        <f t="shared" si="19"/>
        <v>105</v>
      </c>
      <c r="AN227" s="4">
        <f>IF(AM227-AJ227&gt;' Inputs and Outputs Part A'!$D$4,[0]!Five-AJ227,0)</f>
        <v>3</v>
      </c>
      <c r="AO227" s="4">
        <f>AM227*' Inputs and Outputs Part A'!$D$5-'Model Part A'!AN227*' Inputs and Outputs Part A'!$D$6</f>
        <v>3900</v>
      </c>
    </row>
    <row r="228" spans="2:41" x14ac:dyDescent="0.2">
      <c r="B228" s="4" t="str">
        <f>'Flight Data'!$A226</f>
        <v>G225</v>
      </c>
      <c r="C228" s="4">
        <f>'Flight Data'!$B226</f>
        <v>0</v>
      </c>
      <c r="D228" s="4">
        <f>'Flight Data'!$C226</f>
        <v>103</v>
      </c>
      <c r="E228" s="4">
        <f>Capacity+[0]!One</f>
        <v>101</v>
      </c>
      <c r="F228" s="4">
        <f t="shared" si="15"/>
        <v>101</v>
      </c>
      <c r="G228" s="4">
        <f>IF(F228-C228&gt;' Inputs and Outputs Part A'!$D$4,[0]!One-C228,0)</f>
        <v>1</v>
      </c>
      <c r="H228" s="4">
        <f>F228*' Inputs and Outputs Part A'!$D$5-'Model Part A'!G228*' Inputs and Outputs Part A'!$D$6</f>
        <v>3940</v>
      </c>
      <c r="K228" s="4" t="str">
        <f>'Flight Data'!$A226</f>
        <v>G225</v>
      </c>
      <c r="L228" s="4">
        <f>'Flight Data'!$B226</f>
        <v>0</v>
      </c>
      <c r="M228" s="4">
        <f>'Flight Data'!$C226</f>
        <v>103</v>
      </c>
      <c r="N228" s="4">
        <f>' Inputs and Outputs Part A'!$D$4+' Inputs and Outputs Part A'!$D$12</f>
        <v>102</v>
      </c>
      <c r="O228" s="4">
        <f t="shared" si="16"/>
        <v>102</v>
      </c>
      <c r="P228" s="4">
        <f>IF(O228-L228&gt;' Inputs and Outputs Part A'!$D$4,[0]!Two-L228,0)</f>
        <v>2</v>
      </c>
      <c r="Q228" s="4">
        <f>O228*' Inputs and Outputs Part A'!$D$5-'Model Part A'!P228*' Inputs and Outputs Part A'!$D$6</f>
        <v>3880</v>
      </c>
      <c r="S228" s="4" t="str">
        <f>'Flight Data'!$A226</f>
        <v>G225</v>
      </c>
      <c r="T228" s="4">
        <f>'Flight Data'!$B226</f>
        <v>0</v>
      </c>
      <c r="U228" s="4">
        <f>'Flight Data'!$C226</f>
        <v>103</v>
      </c>
      <c r="V228" s="4">
        <f>' Inputs and Outputs Part A'!$D$4+[0]!Three</f>
        <v>103</v>
      </c>
      <c r="W228" s="4">
        <f t="shared" si="17"/>
        <v>103</v>
      </c>
      <c r="X228" s="4">
        <f>IF(W228-T228&gt;' Inputs and Outputs Part A'!$D$4,[0]!Three-T228,0)</f>
        <v>3</v>
      </c>
      <c r="Y228" s="4">
        <f>W228*' Inputs and Outputs Part A'!$D$5-'Model Part A'!X228*' Inputs and Outputs Part A'!$D$6</f>
        <v>3820</v>
      </c>
      <c r="AA228" s="4" t="str">
        <f>'Flight Data'!$A226</f>
        <v>G225</v>
      </c>
      <c r="AB228" s="4">
        <f>'Flight Data'!$B226</f>
        <v>0</v>
      </c>
      <c r="AC228" s="4">
        <f>'Flight Data'!$C226</f>
        <v>103</v>
      </c>
      <c r="AD228" s="4">
        <f>' Inputs and Outputs Part A'!$D$4+[0]!Four</f>
        <v>104</v>
      </c>
      <c r="AE228" s="4">
        <f t="shared" si="18"/>
        <v>103</v>
      </c>
      <c r="AF228" s="4">
        <f>IF(AE228-AB228&gt;' Inputs and Outputs Part A'!$D$4,[0]!Four-AB228,0)</f>
        <v>4</v>
      </c>
      <c r="AG228" s="4">
        <f>AE228*' Inputs and Outputs Part A'!$D$5-'Model Part A'!AF228*' Inputs and Outputs Part A'!$D$6</f>
        <v>3720</v>
      </c>
      <c r="AI228" s="4" t="str">
        <f>'Flight Data'!$A226</f>
        <v>G225</v>
      </c>
      <c r="AJ228" s="4">
        <f>'Flight Data'!$B226</f>
        <v>0</v>
      </c>
      <c r="AK228" s="4">
        <f>'Flight Data'!$C226</f>
        <v>103</v>
      </c>
      <c r="AL228" s="4">
        <f>' Inputs and Outputs Part A'!$D$4+[0]!Five</f>
        <v>105</v>
      </c>
      <c r="AM228" s="4">
        <f t="shared" si="19"/>
        <v>103</v>
      </c>
      <c r="AN228" s="4">
        <f>IF(AM228-AJ228&gt;' Inputs and Outputs Part A'!$D$4,[0]!Five-AJ228,0)</f>
        <v>5</v>
      </c>
      <c r="AO228" s="4">
        <f>AM228*' Inputs and Outputs Part A'!$D$5-'Model Part A'!AN228*' Inputs and Outputs Part A'!$D$6</f>
        <v>3620</v>
      </c>
    </row>
    <row r="229" spans="2:41" x14ac:dyDescent="0.2">
      <c r="B229" s="4" t="str">
        <f>'Flight Data'!$A227</f>
        <v>G226</v>
      </c>
      <c r="C229" s="4">
        <f>'Flight Data'!$B227</f>
        <v>3</v>
      </c>
      <c r="D229" s="4">
        <f>'Flight Data'!$C227</f>
        <v>95</v>
      </c>
      <c r="E229" s="4">
        <f>Capacity+[0]!One</f>
        <v>101</v>
      </c>
      <c r="F229" s="4">
        <f t="shared" si="15"/>
        <v>95</v>
      </c>
      <c r="G229" s="4">
        <f>IF(F229-C229&gt;' Inputs and Outputs Part A'!$D$4,[0]!One-C229,0)</f>
        <v>0</v>
      </c>
      <c r="H229" s="4">
        <f>F229*' Inputs and Outputs Part A'!$D$5-'Model Part A'!G229*' Inputs and Outputs Part A'!$D$6</f>
        <v>3800</v>
      </c>
      <c r="K229" s="4" t="str">
        <f>'Flight Data'!$A227</f>
        <v>G226</v>
      </c>
      <c r="L229" s="4">
        <f>'Flight Data'!$B227</f>
        <v>3</v>
      </c>
      <c r="M229" s="4">
        <f>'Flight Data'!$C227</f>
        <v>95</v>
      </c>
      <c r="N229" s="4">
        <f>' Inputs and Outputs Part A'!$D$4+' Inputs and Outputs Part A'!$D$12</f>
        <v>102</v>
      </c>
      <c r="O229" s="4">
        <f t="shared" si="16"/>
        <v>95</v>
      </c>
      <c r="P229" s="4">
        <f>IF(O229-L229&gt;' Inputs and Outputs Part A'!$D$4,[0]!Two-L229,0)</f>
        <v>0</v>
      </c>
      <c r="Q229" s="4">
        <f>O229*' Inputs and Outputs Part A'!$D$5-'Model Part A'!P229*' Inputs and Outputs Part A'!$D$6</f>
        <v>3800</v>
      </c>
      <c r="S229" s="4" t="str">
        <f>'Flight Data'!$A227</f>
        <v>G226</v>
      </c>
      <c r="T229" s="4">
        <f>'Flight Data'!$B227</f>
        <v>3</v>
      </c>
      <c r="U229" s="4">
        <f>'Flight Data'!$C227</f>
        <v>95</v>
      </c>
      <c r="V229" s="4">
        <f>' Inputs and Outputs Part A'!$D$4+[0]!Three</f>
        <v>103</v>
      </c>
      <c r="W229" s="4">
        <f t="shared" si="17"/>
        <v>95</v>
      </c>
      <c r="X229" s="4">
        <f>IF(W229-T229&gt;' Inputs and Outputs Part A'!$D$4,[0]!Three-T229,0)</f>
        <v>0</v>
      </c>
      <c r="Y229" s="4">
        <f>W229*' Inputs and Outputs Part A'!$D$5-'Model Part A'!X229*' Inputs and Outputs Part A'!$D$6</f>
        <v>3800</v>
      </c>
      <c r="AA229" s="4" t="str">
        <f>'Flight Data'!$A227</f>
        <v>G226</v>
      </c>
      <c r="AB229" s="4">
        <f>'Flight Data'!$B227</f>
        <v>3</v>
      </c>
      <c r="AC229" s="4">
        <f>'Flight Data'!$C227</f>
        <v>95</v>
      </c>
      <c r="AD229" s="4">
        <f>' Inputs and Outputs Part A'!$D$4+[0]!Four</f>
        <v>104</v>
      </c>
      <c r="AE229" s="4">
        <f t="shared" si="18"/>
        <v>95</v>
      </c>
      <c r="AF229" s="4">
        <f>IF(AE229-AB229&gt;' Inputs and Outputs Part A'!$D$4,[0]!Four-AB229,0)</f>
        <v>0</v>
      </c>
      <c r="AG229" s="4">
        <f>AE229*' Inputs and Outputs Part A'!$D$5-'Model Part A'!AF229*' Inputs and Outputs Part A'!$D$6</f>
        <v>3800</v>
      </c>
      <c r="AI229" s="4" t="str">
        <f>'Flight Data'!$A227</f>
        <v>G226</v>
      </c>
      <c r="AJ229" s="4">
        <f>'Flight Data'!$B227</f>
        <v>3</v>
      </c>
      <c r="AK229" s="4">
        <f>'Flight Data'!$C227</f>
        <v>95</v>
      </c>
      <c r="AL229" s="4">
        <f>' Inputs and Outputs Part A'!$D$4+[0]!Five</f>
        <v>105</v>
      </c>
      <c r="AM229" s="4">
        <f t="shared" si="19"/>
        <v>95</v>
      </c>
      <c r="AN229" s="4">
        <f>IF(AM229-AJ229&gt;' Inputs and Outputs Part A'!$D$4,[0]!Five-AJ229,0)</f>
        <v>0</v>
      </c>
      <c r="AO229" s="4">
        <f>AM229*' Inputs and Outputs Part A'!$D$5-'Model Part A'!AN229*' Inputs and Outputs Part A'!$D$6</f>
        <v>3800</v>
      </c>
    </row>
    <row r="230" spans="2:41" x14ac:dyDescent="0.2">
      <c r="B230" s="4" t="str">
        <f>'Flight Data'!$A228</f>
        <v>G227</v>
      </c>
      <c r="C230" s="4">
        <f>'Flight Data'!$B228</f>
        <v>1</v>
      </c>
      <c r="D230" s="4">
        <f>'Flight Data'!$C228</f>
        <v>103</v>
      </c>
      <c r="E230" s="4">
        <f>Capacity+[0]!One</f>
        <v>101</v>
      </c>
      <c r="F230" s="4">
        <f t="shared" si="15"/>
        <v>101</v>
      </c>
      <c r="G230" s="4">
        <f>IF(F230-C230&gt;' Inputs and Outputs Part A'!$D$4,[0]!One-C230,0)</f>
        <v>0</v>
      </c>
      <c r="H230" s="4">
        <f>F230*' Inputs and Outputs Part A'!$D$5-'Model Part A'!G230*' Inputs and Outputs Part A'!$D$6</f>
        <v>4040</v>
      </c>
      <c r="K230" s="4" t="str">
        <f>'Flight Data'!$A228</f>
        <v>G227</v>
      </c>
      <c r="L230" s="4">
        <f>'Flight Data'!$B228</f>
        <v>1</v>
      </c>
      <c r="M230" s="4">
        <f>'Flight Data'!$C228</f>
        <v>103</v>
      </c>
      <c r="N230" s="4">
        <f>' Inputs and Outputs Part A'!$D$4+' Inputs and Outputs Part A'!$D$12</f>
        <v>102</v>
      </c>
      <c r="O230" s="4">
        <f t="shared" si="16"/>
        <v>102</v>
      </c>
      <c r="P230" s="4">
        <f>IF(O230-L230&gt;' Inputs and Outputs Part A'!$D$4,[0]!Two-L230,0)</f>
        <v>1</v>
      </c>
      <c r="Q230" s="4">
        <f>O230*' Inputs and Outputs Part A'!$D$5-'Model Part A'!P230*' Inputs and Outputs Part A'!$D$6</f>
        <v>3980</v>
      </c>
      <c r="S230" s="4" t="str">
        <f>'Flight Data'!$A228</f>
        <v>G227</v>
      </c>
      <c r="T230" s="4">
        <f>'Flight Data'!$B228</f>
        <v>1</v>
      </c>
      <c r="U230" s="4">
        <f>'Flight Data'!$C228</f>
        <v>103</v>
      </c>
      <c r="V230" s="4">
        <f>' Inputs and Outputs Part A'!$D$4+[0]!Three</f>
        <v>103</v>
      </c>
      <c r="W230" s="4">
        <f t="shared" si="17"/>
        <v>103</v>
      </c>
      <c r="X230" s="4">
        <f>IF(W230-T230&gt;' Inputs and Outputs Part A'!$D$4,[0]!Three-T230,0)</f>
        <v>2</v>
      </c>
      <c r="Y230" s="4">
        <f>W230*' Inputs and Outputs Part A'!$D$5-'Model Part A'!X230*' Inputs and Outputs Part A'!$D$6</f>
        <v>3920</v>
      </c>
      <c r="AA230" s="4" t="str">
        <f>'Flight Data'!$A228</f>
        <v>G227</v>
      </c>
      <c r="AB230" s="4">
        <f>'Flight Data'!$B228</f>
        <v>1</v>
      </c>
      <c r="AC230" s="4">
        <f>'Flight Data'!$C228</f>
        <v>103</v>
      </c>
      <c r="AD230" s="4">
        <f>' Inputs and Outputs Part A'!$D$4+[0]!Four</f>
        <v>104</v>
      </c>
      <c r="AE230" s="4">
        <f t="shared" si="18"/>
        <v>103</v>
      </c>
      <c r="AF230" s="4">
        <f>IF(AE230-AB230&gt;' Inputs and Outputs Part A'!$D$4,[0]!Four-AB230,0)</f>
        <v>3</v>
      </c>
      <c r="AG230" s="4">
        <f>AE230*' Inputs and Outputs Part A'!$D$5-'Model Part A'!AF230*' Inputs and Outputs Part A'!$D$6</f>
        <v>3820</v>
      </c>
      <c r="AI230" s="4" t="str">
        <f>'Flight Data'!$A228</f>
        <v>G227</v>
      </c>
      <c r="AJ230" s="4">
        <f>'Flight Data'!$B228</f>
        <v>1</v>
      </c>
      <c r="AK230" s="4">
        <f>'Flight Data'!$C228</f>
        <v>103</v>
      </c>
      <c r="AL230" s="4">
        <f>' Inputs and Outputs Part A'!$D$4+[0]!Five</f>
        <v>105</v>
      </c>
      <c r="AM230" s="4">
        <f t="shared" si="19"/>
        <v>103</v>
      </c>
      <c r="AN230" s="4">
        <f>IF(AM230-AJ230&gt;' Inputs and Outputs Part A'!$D$4,[0]!Five-AJ230,0)</f>
        <v>4</v>
      </c>
      <c r="AO230" s="4">
        <f>AM230*' Inputs and Outputs Part A'!$D$5-'Model Part A'!AN230*' Inputs and Outputs Part A'!$D$6</f>
        <v>3720</v>
      </c>
    </row>
    <row r="231" spans="2:41" x14ac:dyDescent="0.2">
      <c r="B231" s="4" t="str">
        <f>'Flight Data'!$A229</f>
        <v>G228</v>
      </c>
      <c r="C231" s="4">
        <f>'Flight Data'!$B229</f>
        <v>1</v>
      </c>
      <c r="D231" s="4">
        <f>'Flight Data'!$C229</f>
        <v>99</v>
      </c>
      <c r="E231" s="4">
        <f>Capacity+[0]!One</f>
        <v>101</v>
      </c>
      <c r="F231" s="4">
        <f t="shared" si="15"/>
        <v>99</v>
      </c>
      <c r="G231" s="4">
        <f>IF(F231-C231&gt;' Inputs and Outputs Part A'!$D$4,[0]!One-C231,0)</f>
        <v>0</v>
      </c>
      <c r="H231" s="4">
        <f>F231*' Inputs and Outputs Part A'!$D$5-'Model Part A'!G231*' Inputs and Outputs Part A'!$D$6</f>
        <v>3960</v>
      </c>
      <c r="K231" s="4" t="str">
        <f>'Flight Data'!$A229</f>
        <v>G228</v>
      </c>
      <c r="L231" s="4">
        <f>'Flight Data'!$B229</f>
        <v>1</v>
      </c>
      <c r="M231" s="4">
        <f>'Flight Data'!$C229</f>
        <v>99</v>
      </c>
      <c r="N231" s="4">
        <f>' Inputs and Outputs Part A'!$D$4+' Inputs and Outputs Part A'!$D$12</f>
        <v>102</v>
      </c>
      <c r="O231" s="4">
        <f t="shared" si="16"/>
        <v>99</v>
      </c>
      <c r="P231" s="4">
        <f>IF(O231-L231&gt;' Inputs and Outputs Part A'!$D$4,[0]!Two-L231,0)</f>
        <v>0</v>
      </c>
      <c r="Q231" s="4">
        <f>O231*' Inputs and Outputs Part A'!$D$5-'Model Part A'!P231*' Inputs and Outputs Part A'!$D$6</f>
        <v>3960</v>
      </c>
      <c r="S231" s="4" t="str">
        <f>'Flight Data'!$A229</f>
        <v>G228</v>
      </c>
      <c r="T231" s="4">
        <f>'Flight Data'!$B229</f>
        <v>1</v>
      </c>
      <c r="U231" s="4">
        <f>'Flight Data'!$C229</f>
        <v>99</v>
      </c>
      <c r="V231" s="4">
        <f>' Inputs and Outputs Part A'!$D$4+[0]!Three</f>
        <v>103</v>
      </c>
      <c r="W231" s="4">
        <f t="shared" si="17"/>
        <v>99</v>
      </c>
      <c r="X231" s="4">
        <f>IF(W231-T231&gt;' Inputs and Outputs Part A'!$D$4,[0]!Three-T231,0)</f>
        <v>0</v>
      </c>
      <c r="Y231" s="4">
        <f>W231*' Inputs and Outputs Part A'!$D$5-'Model Part A'!X231*' Inputs and Outputs Part A'!$D$6</f>
        <v>3960</v>
      </c>
      <c r="AA231" s="4" t="str">
        <f>'Flight Data'!$A229</f>
        <v>G228</v>
      </c>
      <c r="AB231" s="4">
        <f>'Flight Data'!$B229</f>
        <v>1</v>
      </c>
      <c r="AC231" s="4">
        <f>'Flight Data'!$C229</f>
        <v>99</v>
      </c>
      <c r="AD231" s="4">
        <f>' Inputs and Outputs Part A'!$D$4+[0]!Four</f>
        <v>104</v>
      </c>
      <c r="AE231" s="4">
        <f t="shared" si="18"/>
        <v>99</v>
      </c>
      <c r="AF231" s="4">
        <f>IF(AE231-AB231&gt;' Inputs and Outputs Part A'!$D$4,[0]!Four-AB231,0)</f>
        <v>0</v>
      </c>
      <c r="AG231" s="4">
        <f>AE231*' Inputs and Outputs Part A'!$D$5-'Model Part A'!AF231*' Inputs and Outputs Part A'!$D$6</f>
        <v>3960</v>
      </c>
      <c r="AI231" s="4" t="str">
        <f>'Flight Data'!$A229</f>
        <v>G228</v>
      </c>
      <c r="AJ231" s="4">
        <f>'Flight Data'!$B229</f>
        <v>1</v>
      </c>
      <c r="AK231" s="4">
        <f>'Flight Data'!$C229</f>
        <v>99</v>
      </c>
      <c r="AL231" s="4">
        <f>' Inputs and Outputs Part A'!$D$4+[0]!Five</f>
        <v>105</v>
      </c>
      <c r="AM231" s="4">
        <f t="shared" si="19"/>
        <v>99</v>
      </c>
      <c r="AN231" s="4">
        <f>IF(AM231-AJ231&gt;' Inputs and Outputs Part A'!$D$4,[0]!Five-AJ231,0)</f>
        <v>0</v>
      </c>
      <c r="AO231" s="4">
        <f>AM231*' Inputs and Outputs Part A'!$D$5-'Model Part A'!AN231*' Inputs and Outputs Part A'!$D$6</f>
        <v>3960</v>
      </c>
    </row>
    <row r="232" spans="2:41" x14ac:dyDescent="0.2">
      <c r="B232" s="4" t="str">
        <f>'Flight Data'!$A230</f>
        <v>G229</v>
      </c>
      <c r="C232" s="4">
        <f>'Flight Data'!$B230</f>
        <v>5</v>
      </c>
      <c r="D232" s="4">
        <f>'Flight Data'!$C230</f>
        <v>101</v>
      </c>
      <c r="E232" s="4">
        <f>Capacity+[0]!One</f>
        <v>101</v>
      </c>
      <c r="F232" s="4">
        <f t="shared" si="15"/>
        <v>101</v>
      </c>
      <c r="G232" s="4">
        <f>IF(F232-C232&gt;' Inputs and Outputs Part A'!$D$4,[0]!One-C232,0)</f>
        <v>0</v>
      </c>
      <c r="H232" s="4">
        <f>F232*' Inputs and Outputs Part A'!$D$5-'Model Part A'!G232*' Inputs and Outputs Part A'!$D$6</f>
        <v>4040</v>
      </c>
      <c r="K232" s="4" t="str">
        <f>'Flight Data'!$A230</f>
        <v>G229</v>
      </c>
      <c r="L232" s="4">
        <f>'Flight Data'!$B230</f>
        <v>5</v>
      </c>
      <c r="M232" s="4">
        <f>'Flight Data'!$C230</f>
        <v>101</v>
      </c>
      <c r="N232" s="4">
        <f>' Inputs and Outputs Part A'!$D$4+' Inputs and Outputs Part A'!$D$12</f>
        <v>102</v>
      </c>
      <c r="O232" s="4">
        <f t="shared" si="16"/>
        <v>101</v>
      </c>
      <c r="P232" s="4">
        <f>IF(O232-L232&gt;' Inputs and Outputs Part A'!$D$4,[0]!Two-L232,0)</f>
        <v>0</v>
      </c>
      <c r="Q232" s="4">
        <f>O232*' Inputs and Outputs Part A'!$D$5-'Model Part A'!P232*' Inputs and Outputs Part A'!$D$6</f>
        <v>4040</v>
      </c>
      <c r="S232" s="4" t="str">
        <f>'Flight Data'!$A230</f>
        <v>G229</v>
      </c>
      <c r="T232" s="4">
        <f>'Flight Data'!$B230</f>
        <v>5</v>
      </c>
      <c r="U232" s="4">
        <f>'Flight Data'!$C230</f>
        <v>101</v>
      </c>
      <c r="V232" s="4">
        <f>' Inputs and Outputs Part A'!$D$4+[0]!Three</f>
        <v>103</v>
      </c>
      <c r="W232" s="4">
        <f t="shared" si="17"/>
        <v>101</v>
      </c>
      <c r="X232" s="4">
        <f>IF(W232-T232&gt;' Inputs and Outputs Part A'!$D$4,[0]!Three-T232,0)</f>
        <v>0</v>
      </c>
      <c r="Y232" s="4">
        <f>W232*' Inputs and Outputs Part A'!$D$5-'Model Part A'!X232*' Inputs and Outputs Part A'!$D$6</f>
        <v>4040</v>
      </c>
      <c r="AA232" s="4" t="str">
        <f>'Flight Data'!$A230</f>
        <v>G229</v>
      </c>
      <c r="AB232" s="4">
        <f>'Flight Data'!$B230</f>
        <v>5</v>
      </c>
      <c r="AC232" s="4">
        <f>'Flight Data'!$C230</f>
        <v>101</v>
      </c>
      <c r="AD232" s="4">
        <f>' Inputs and Outputs Part A'!$D$4+[0]!Four</f>
        <v>104</v>
      </c>
      <c r="AE232" s="4">
        <f t="shared" si="18"/>
        <v>101</v>
      </c>
      <c r="AF232" s="4">
        <f>IF(AE232-AB232&gt;' Inputs and Outputs Part A'!$D$4,[0]!Four-AB232,0)</f>
        <v>0</v>
      </c>
      <c r="AG232" s="4">
        <f>AE232*' Inputs and Outputs Part A'!$D$5-'Model Part A'!AF232*' Inputs and Outputs Part A'!$D$6</f>
        <v>4040</v>
      </c>
      <c r="AI232" s="4" t="str">
        <f>'Flight Data'!$A230</f>
        <v>G229</v>
      </c>
      <c r="AJ232" s="4">
        <f>'Flight Data'!$B230</f>
        <v>5</v>
      </c>
      <c r="AK232" s="4">
        <f>'Flight Data'!$C230</f>
        <v>101</v>
      </c>
      <c r="AL232" s="4">
        <f>' Inputs and Outputs Part A'!$D$4+[0]!Five</f>
        <v>105</v>
      </c>
      <c r="AM232" s="4">
        <f t="shared" si="19"/>
        <v>101</v>
      </c>
      <c r="AN232" s="4">
        <f>IF(AM232-AJ232&gt;' Inputs and Outputs Part A'!$D$4,[0]!Five-AJ232,0)</f>
        <v>0</v>
      </c>
      <c r="AO232" s="4">
        <f>AM232*' Inputs and Outputs Part A'!$D$5-'Model Part A'!AN232*' Inputs and Outputs Part A'!$D$6</f>
        <v>4040</v>
      </c>
    </row>
    <row r="233" spans="2:41" x14ac:dyDescent="0.2">
      <c r="B233" s="4" t="str">
        <f>'Flight Data'!$A231</f>
        <v>G230</v>
      </c>
      <c r="C233" s="4">
        <f>'Flight Data'!$B231</f>
        <v>2</v>
      </c>
      <c r="D233" s="4">
        <f>'Flight Data'!$C231</f>
        <v>100</v>
      </c>
      <c r="E233" s="4">
        <f>Capacity+[0]!One</f>
        <v>101</v>
      </c>
      <c r="F233" s="4">
        <f t="shared" si="15"/>
        <v>100</v>
      </c>
      <c r="G233" s="4">
        <f>IF(F233-C233&gt;' Inputs and Outputs Part A'!$D$4,[0]!One-C233,0)</f>
        <v>0</v>
      </c>
      <c r="H233" s="4">
        <f>F233*' Inputs and Outputs Part A'!$D$5-'Model Part A'!G233*' Inputs and Outputs Part A'!$D$6</f>
        <v>4000</v>
      </c>
      <c r="K233" s="4" t="str">
        <f>'Flight Data'!$A231</f>
        <v>G230</v>
      </c>
      <c r="L233" s="4">
        <f>'Flight Data'!$B231</f>
        <v>2</v>
      </c>
      <c r="M233" s="4">
        <f>'Flight Data'!$C231</f>
        <v>100</v>
      </c>
      <c r="N233" s="4">
        <f>' Inputs and Outputs Part A'!$D$4+' Inputs and Outputs Part A'!$D$12</f>
        <v>102</v>
      </c>
      <c r="O233" s="4">
        <f t="shared" si="16"/>
        <v>100</v>
      </c>
      <c r="P233" s="4">
        <f>IF(O233-L233&gt;' Inputs and Outputs Part A'!$D$4,[0]!Two-L233,0)</f>
        <v>0</v>
      </c>
      <c r="Q233" s="4">
        <f>O233*' Inputs and Outputs Part A'!$D$5-'Model Part A'!P233*' Inputs and Outputs Part A'!$D$6</f>
        <v>4000</v>
      </c>
      <c r="S233" s="4" t="str">
        <f>'Flight Data'!$A231</f>
        <v>G230</v>
      </c>
      <c r="T233" s="4">
        <f>'Flight Data'!$B231</f>
        <v>2</v>
      </c>
      <c r="U233" s="4">
        <f>'Flight Data'!$C231</f>
        <v>100</v>
      </c>
      <c r="V233" s="4">
        <f>' Inputs and Outputs Part A'!$D$4+[0]!Three</f>
        <v>103</v>
      </c>
      <c r="W233" s="4">
        <f t="shared" si="17"/>
        <v>100</v>
      </c>
      <c r="X233" s="4">
        <f>IF(W233-T233&gt;' Inputs and Outputs Part A'!$D$4,[0]!Three-T233,0)</f>
        <v>0</v>
      </c>
      <c r="Y233" s="4">
        <f>W233*' Inputs and Outputs Part A'!$D$5-'Model Part A'!X233*' Inputs and Outputs Part A'!$D$6</f>
        <v>4000</v>
      </c>
      <c r="AA233" s="4" t="str">
        <f>'Flight Data'!$A231</f>
        <v>G230</v>
      </c>
      <c r="AB233" s="4">
        <f>'Flight Data'!$B231</f>
        <v>2</v>
      </c>
      <c r="AC233" s="4">
        <f>'Flight Data'!$C231</f>
        <v>100</v>
      </c>
      <c r="AD233" s="4">
        <f>' Inputs and Outputs Part A'!$D$4+[0]!Four</f>
        <v>104</v>
      </c>
      <c r="AE233" s="4">
        <f t="shared" si="18"/>
        <v>100</v>
      </c>
      <c r="AF233" s="4">
        <f>IF(AE233-AB233&gt;' Inputs and Outputs Part A'!$D$4,[0]!Four-AB233,0)</f>
        <v>0</v>
      </c>
      <c r="AG233" s="4">
        <f>AE233*' Inputs and Outputs Part A'!$D$5-'Model Part A'!AF233*' Inputs and Outputs Part A'!$D$6</f>
        <v>4000</v>
      </c>
      <c r="AI233" s="4" t="str">
        <f>'Flight Data'!$A231</f>
        <v>G230</v>
      </c>
      <c r="AJ233" s="4">
        <f>'Flight Data'!$B231</f>
        <v>2</v>
      </c>
      <c r="AK233" s="4">
        <f>'Flight Data'!$C231</f>
        <v>100</v>
      </c>
      <c r="AL233" s="4">
        <f>' Inputs and Outputs Part A'!$D$4+[0]!Five</f>
        <v>105</v>
      </c>
      <c r="AM233" s="4">
        <f t="shared" si="19"/>
        <v>100</v>
      </c>
      <c r="AN233" s="4">
        <f>IF(AM233-AJ233&gt;' Inputs and Outputs Part A'!$D$4,[0]!Five-AJ233,0)</f>
        <v>0</v>
      </c>
      <c r="AO233" s="4">
        <f>AM233*' Inputs and Outputs Part A'!$D$5-'Model Part A'!AN233*' Inputs and Outputs Part A'!$D$6</f>
        <v>4000</v>
      </c>
    </row>
    <row r="234" spans="2:41" x14ac:dyDescent="0.2">
      <c r="B234" s="4" t="str">
        <f>'Flight Data'!$A232</f>
        <v>G231</v>
      </c>
      <c r="C234" s="4">
        <f>'Flight Data'!$B232</f>
        <v>1</v>
      </c>
      <c r="D234" s="4">
        <f>'Flight Data'!$C232</f>
        <v>109</v>
      </c>
      <c r="E234" s="4">
        <f>Capacity+[0]!One</f>
        <v>101</v>
      </c>
      <c r="F234" s="4">
        <f t="shared" si="15"/>
        <v>101</v>
      </c>
      <c r="G234" s="4">
        <f>IF(F234-C234&gt;' Inputs and Outputs Part A'!$D$4,[0]!One-C234,0)</f>
        <v>0</v>
      </c>
      <c r="H234" s="4">
        <f>F234*' Inputs and Outputs Part A'!$D$5-'Model Part A'!G234*' Inputs and Outputs Part A'!$D$6</f>
        <v>4040</v>
      </c>
      <c r="K234" s="4" t="str">
        <f>'Flight Data'!$A232</f>
        <v>G231</v>
      </c>
      <c r="L234" s="4">
        <f>'Flight Data'!$B232</f>
        <v>1</v>
      </c>
      <c r="M234" s="4">
        <f>'Flight Data'!$C232</f>
        <v>109</v>
      </c>
      <c r="N234" s="4">
        <f>' Inputs and Outputs Part A'!$D$4+' Inputs and Outputs Part A'!$D$12</f>
        <v>102</v>
      </c>
      <c r="O234" s="4">
        <f t="shared" si="16"/>
        <v>102</v>
      </c>
      <c r="P234" s="4">
        <f>IF(O234-L234&gt;' Inputs and Outputs Part A'!$D$4,[0]!Two-L234,0)</f>
        <v>1</v>
      </c>
      <c r="Q234" s="4">
        <f>O234*' Inputs and Outputs Part A'!$D$5-'Model Part A'!P234*' Inputs and Outputs Part A'!$D$6</f>
        <v>3980</v>
      </c>
      <c r="S234" s="4" t="str">
        <f>'Flight Data'!$A232</f>
        <v>G231</v>
      </c>
      <c r="T234" s="4">
        <f>'Flight Data'!$B232</f>
        <v>1</v>
      </c>
      <c r="U234" s="4">
        <f>'Flight Data'!$C232</f>
        <v>109</v>
      </c>
      <c r="V234" s="4">
        <f>' Inputs and Outputs Part A'!$D$4+[0]!Three</f>
        <v>103</v>
      </c>
      <c r="W234" s="4">
        <f t="shared" si="17"/>
        <v>103</v>
      </c>
      <c r="X234" s="4">
        <f>IF(W234-T234&gt;' Inputs and Outputs Part A'!$D$4,[0]!Three-T234,0)</f>
        <v>2</v>
      </c>
      <c r="Y234" s="4">
        <f>W234*' Inputs and Outputs Part A'!$D$5-'Model Part A'!X234*' Inputs and Outputs Part A'!$D$6</f>
        <v>3920</v>
      </c>
      <c r="AA234" s="4" t="str">
        <f>'Flight Data'!$A232</f>
        <v>G231</v>
      </c>
      <c r="AB234" s="4">
        <f>'Flight Data'!$B232</f>
        <v>1</v>
      </c>
      <c r="AC234" s="4">
        <f>'Flight Data'!$C232</f>
        <v>109</v>
      </c>
      <c r="AD234" s="4">
        <f>' Inputs and Outputs Part A'!$D$4+[0]!Four</f>
        <v>104</v>
      </c>
      <c r="AE234" s="4">
        <f t="shared" si="18"/>
        <v>104</v>
      </c>
      <c r="AF234" s="4">
        <f>IF(AE234-AB234&gt;' Inputs and Outputs Part A'!$D$4,[0]!Four-AB234,0)</f>
        <v>3</v>
      </c>
      <c r="AG234" s="4">
        <f>AE234*' Inputs and Outputs Part A'!$D$5-'Model Part A'!AF234*' Inputs and Outputs Part A'!$D$6</f>
        <v>3860</v>
      </c>
      <c r="AI234" s="4" t="str">
        <f>'Flight Data'!$A232</f>
        <v>G231</v>
      </c>
      <c r="AJ234" s="4">
        <f>'Flight Data'!$B232</f>
        <v>1</v>
      </c>
      <c r="AK234" s="4">
        <f>'Flight Data'!$C232</f>
        <v>109</v>
      </c>
      <c r="AL234" s="4">
        <f>' Inputs and Outputs Part A'!$D$4+[0]!Five</f>
        <v>105</v>
      </c>
      <c r="AM234" s="4">
        <f t="shared" si="19"/>
        <v>105</v>
      </c>
      <c r="AN234" s="4">
        <f>IF(AM234-AJ234&gt;' Inputs and Outputs Part A'!$D$4,[0]!Five-AJ234,0)</f>
        <v>4</v>
      </c>
      <c r="AO234" s="4">
        <f>AM234*' Inputs and Outputs Part A'!$D$5-'Model Part A'!AN234*' Inputs and Outputs Part A'!$D$6</f>
        <v>3800</v>
      </c>
    </row>
    <row r="235" spans="2:41" x14ac:dyDescent="0.2">
      <c r="B235" s="4" t="str">
        <f>'Flight Data'!$A233</f>
        <v>G232</v>
      </c>
      <c r="C235" s="4">
        <f>'Flight Data'!$B233</f>
        <v>1</v>
      </c>
      <c r="D235" s="4">
        <f>'Flight Data'!$C233</f>
        <v>95</v>
      </c>
      <c r="E235" s="4">
        <f>Capacity+[0]!One</f>
        <v>101</v>
      </c>
      <c r="F235" s="4">
        <f t="shared" si="15"/>
        <v>95</v>
      </c>
      <c r="G235" s="4">
        <f>IF(F235-C235&gt;' Inputs and Outputs Part A'!$D$4,[0]!One-C235,0)</f>
        <v>0</v>
      </c>
      <c r="H235" s="4">
        <f>F235*' Inputs and Outputs Part A'!$D$5-'Model Part A'!G235*' Inputs and Outputs Part A'!$D$6</f>
        <v>3800</v>
      </c>
      <c r="K235" s="4" t="str">
        <f>'Flight Data'!$A233</f>
        <v>G232</v>
      </c>
      <c r="L235" s="4">
        <f>'Flight Data'!$B233</f>
        <v>1</v>
      </c>
      <c r="M235" s="4">
        <f>'Flight Data'!$C233</f>
        <v>95</v>
      </c>
      <c r="N235" s="4">
        <f>' Inputs and Outputs Part A'!$D$4+' Inputs and Outputs Part A'!$D$12</f>
        <v>102</v>
      </c>
      <c r="O235" s="4">
        <f t="shared" si="16"/>
        <v>95</v>
      </c>
      <c r="P235" s="4">
        <f>IF(O235-L235&gt;' Inputs and Outputs Part A'!$D$4,[0]!Two-L235,0)</f>
        <v>0</v>
      </c>
      <c r="Q235" s="4">
        <f>O235*' Inputs and Outputs Part A'!$D$5-'Model Part A'!P235*' Inputs and Outputs Part A'!$D$6</f>
        <v>3800</v>
      </c>
      <c r="S235" s="4" t="str">
        <f>'Flight Data'!$A233</f>
        <v>G232</v>
      </c>
      <c r="T235" s="4">
        <f>'Flight Data'!$B233</f>
        <v>1</v>
      </c>
      <c r="U235" s="4">
        <f>'Flight Data'!$C233</f>
        <v>95</v>
      </c>
      <c r="V235" s="4">
        <f>' Inputs and Outputs Part A'!$D$4+[0]!Three</f>
        <v>103</v>
      </c>
      <c r="W235" s="4">
        <f t="shared" si="17"/>
        <v>95</v>
      </c>
      <c r="X235" s="4">
        <f>IF(W235-T235&gt;' Inputs and Outputs Part A'!$D$4,[0]!Three-T235,0)</f>
        <v>0</v>
      </c>
      <c r="Y235" s="4">
        <f>W235*' Inputs and Outputs Part A'!$D$5-'Model Part A'!X235*' Inputs and Outputs Part A'!$D$6</f>
        <v>3800</v>
      </c>
      <c r="AA235" s="4" t="str">
        <f>'Flight Data'!$A233</f>
        <v>G232</v>
      </c>
      <c r="AB235" s="4">
        <f>'Flight Data'!$B233</f>
        <v>1</v>
      </c>
      <c r="AC235" s="4">
        <f>'Flight Data'!$C233</f>
        <v>95</v>
      </c>
      <c r="AD235" s="4">
        <f>' Inputs and Outputs Part A'!$D$4+[0]!Four</f>
        <v>104</v>
      </c>
      <c r="AE235" s="4">
        <f t="shared" si="18"/>
        <v>95</v>
      </c>
      <c r="AF235" s="4">
        <f>IF(AE235-AB235&gt;' Inputs and Outputs Part A'!$D$4,[0]!Four-AB235,0)</f>
        <v>0</v>
      </c>
      <c r="AG235" s="4">
        <f>AE235*' Inputs and Outputs Part A'!$D$5-'Model Part A'!AF235*' Inputs and Outputs Part A'!$D$6</f>
        <v>3800</v>
      </c>
      <c r="AI235" s="4" t="str">
        <f>'Flight Data'!$A233</f>
        <v>G232</v>
      </c>
      <c r="AJ235" s="4">
        <f>'Flight Data'!$B233</f>
        <v>1</v>
      </c>
      <c r="AK235" s="4">
        <f>'Flight Data'!$C233</f>
        <v>95</v>
      </c>
      <c r="AL235" s="4">
        <f>' Inputs and Outputs Part A'!$D$4+[0]!Five</f>
        <v>105</v>
      </c>
      <c r="AM235" s="4">
        <f t="shared" si="19"/>
        <v>95</v>
      </c>
      <c r="AN235" s="4">
        <f>IF(AM235-AJ235&gt;' Inputs and Outputs Part A'!$D$4,[0]!Five-AJ235,0)</f>
        <v>0</v>
      </c>
      <c r="AO235" s="4">
        <f>AM235*' Inputs and Outputs Part A'!$D$5-'Model Part A'!AN235*' Inputs and Outputs Part A'!$D$6</f>
        <v>3800</v>
      </c>
    </row>
    <row r="236" spans="2:41" x14ac:dyDescent="0.2">
      <c r="B236" s="4" t="str">
        <f>'Flight Data'!$A234</f>
        <v>G233</v>
      </c>
      <c r="C236" s="4">
        <f>'Flight Data'!$B234</f>
        <v>2</v>
      </c>
      <c r="D236" s="4">
        <f>'Flight Data'!$C234</f>
        <v>98</v>
      </c>
      <c r="E236" s="4">
        <f>Capacity+[0]!One</f>
        <v>101</v>
      </c>
      <c r="F236" s="4">
        <f t="shared" si="15"/>
        <v>98</v>
      </c>
      <c r="G236" s="4">
        <f>IF(F236-C236&gt;' Inputs and Outputs Part A'!$D$4,[0]!One-C236,0)</f>
        <v>0</v>
      </c>
      <c r="H236" s="4">
        <f>F236*' Inputs and Outputs Part A'!$D$5-'Model Part A'!G236*' Inputs and Outputs Part A'!$D$6</f>
        <v>3920</v>
      </c>
      <c r="K236" s="4" t="str">
        <f>'Flight Data'!$A234</f>
        <v>G233</v>
      </c>
      <c r="L236" s="4">
        <f>'Flight Data'!$B234</f>
        <v>2</v>
      </c>
      <c r="M236" s="4">
        <f>'Flight Data'!$C234</f>
        <v>98</v>
      </c>
      <c r="N236" s="4">
        <f>' Inputs and Outputs Part A'!$D$4+' Inputs and Outputs Part A'!$D$12</f>
        <v>102</v>
      </c>
      <c r="O236" s="4">
        <f t="shared" si="16"/>
        <v>98</v>
      </c>
      <c r="P236" s="4">
        <f>IF(O236-L236&gt;' Inputs and Outputs Part A'!$D$4,[0]!Two-L236,0)</f>
        <v>0</v>
      </c>
      <c r="Q236" s="4">
        <f>O236*' Inputs and Outputs Part A'!$D$5-'Model Part A'!P236*' Inputs and Outputs Part A'!$D$6</f>
        <v>3920</v>
      </c>
      <c r="S236" s="4" t="str">
        <f>'Flight Data'!$A234</f>
        <v>G233</v>
      </c>
      <c r="T236" s="4">
        <f>'Flight Data'!$B234</f>
        <v>2</v>
      </c>
      <c r="U236" s="4">
        <f>'Flight Data'!$C234</f>
        <v>98</v>
      </c>
      <c r="V236" s="4">
        <f>' Inputs and Outputs Part A'!$D$4+[0]!Three</f>
        <v>103</v>
      </c>
      <c r="W236" s="4">
        <f t="shared" si="17"/>
        <v>98</v>
      </c>
      <c r="X236" s="4">
        <f>IF(W236-T236&gt;' Inputs and Outputs Part A'!$D$4,[0]!Three-T236,0)</f>
        <v>0</v>
      </c>
      <c r="Y236" s="4">
        <f>W236*' Inputs and Outputs Part A'!$D$5-'Model Part A'!X236*' Inputs and Outputs Part A'!$D$6</f>
        <v>3920</v>
      </c>
      <c r="AA236" s="4" t="str">
        <f>'Flight Data'!$A234</f>
        <v>G233</v>
      </c>
      <c r="AB236" s="4">
        <f>'Flight Data'!$B234</f>
        <v>2</v>
      </c>
      <c r="AC236" s="4">
        <f>'Flight Data'!$C234</f>
        <v>98</v>
      </c>
      <c r="AD236" s="4">
        <f>' Inputs and Outputs Part A'!$D$4+[0]!Four</f>
        <v>104</v>
      </c>
      <c r="AE236" s="4">
        <f t="shared" si="18"/>
        <v>98</v>
      </c>
      <c r="AF236" s="4">
        <f>IF(AE236-AB236&gt;' Inputs and Outputs Part A'!$D$4,[0]!Four-AB236,0)</f>
        <v>0</v>
      </c>
      <c r="AG236" s="4">
        <f>AE236*' Inputs and Outputs Part A'!$D$5-'Model Part A'!AF236*' Inputs and Outputs Part A'!$D$6</f>
        <v>3920</v>
      </c>
      <c r="AI236" s="4" t="str">
        <f>'Flight Data'!$A234</f>
        <v>G233</v>
      </c>
      <c r="AJ236" s="4">
        <f>'Flight Data'!$B234</f>
        <v>2</v>
      </c>
      <c r="AK236" s="4">
        <f>'Flight Data'!$C234</f>
        <v>98</v>
      </c>
      <c r="AL236" s="4">
        <f>' Inputs and Outputs Part A'!$D$4+[0]!Five</f>
        <v>105</v>
      </c>
      <c r="AM236" s="4">
        <f t="shared" si="19"/>
        <v>98</v>
      </c>
      <c r="AN236" s="4">
        <f>IF(AM236-AJ236&gt;' Inputs and Outputs Part A'!$D$4,[0]!Five-AJ236,0)</f>
        <v>0</v>
      </c>
      <c r="AO236" s="4">
        <f>AM236*' Inputs and Outputs Part A'!$D$5-'Model Part A'!AN236*' Inputs and Outputs Part A'!$D$6</f>
        <v>3920</v>
      </c>
    </row>
    <row r="237" spans="2:41" x14ac:dyDescent="0.2">
      <c r="B237" s="4" t="str">
        <f>'Flight Data'!$A235</f>
        <v>G234</v>
      </c>
      <c r="C237" s="4">
        <f>'Flight Data'!$B235</f>
        <v>1</v>
      </c>
      <c r="D237" s="4">
        <f>'Flight Data'!$C235</f>
        <v>105</v>
      </c>
      <c r="E237" s="4">
        <f>Capacity+[0]!One</f>
        <v>101</v>
      </c>
      <c r="F237" s="4">
        <f t="shared" si="15"/>
        <v>101</v>
      </c>
      <c r="G237" s="4">
        <f>IF(F237-C237&gt;' Inputs and Outputs Part A'!$D$4,[0]!One-C237,0)</f>
        <v>0</v>
      </c>
      <c r="H237" s="4">
        <f>F237*' Inputs and Outputs Part A'!$D$5-'Model Part A'!G237*' Inputs and Outputs Part A'!$D$6</f>
        <v>4040</v>
      </c>
      <c r="K237" s="4" t="str">
        <f>'Flight Data'!$A235</f>
        <v>G234</v>
      </c>
      <c r="L237" s="4">
        <f>'Flight Data'!$B235</f>
        <v>1</v>
      </c>
      <c r="M237" s="4">
        <f>'Flight Data'!$C235</f>
        <v>105</v>
      </c>
      <c r="N237" s="4">
        <f>' Inputs and Outputs Part A'!$D$4+' Inputs and Outputs Part A'!$D$12</f>
        <v>102</v>
      </c>
      <c r="O237" s="4">
        <f t="shared" si="16"/>
        <v>102</v>
      </c>
      <c r="P237" s="4">
        <f>IF(O237-L237&gt;' Inputs and Outputs Part A'!$D$4,[0]!Two-L237,0)</f>
        <v>1</v>
      </c>
      <c r="Q237" s="4">
        <f>O237*' Inputs and Outputs Part A'!$D$5-'Model Part A'!P237*' Inputs and Outputs Part A'!$D$6</f>
        <v>3980</v>
      </c>
      <c r="S237" s="4" t="str">
        <f>'Flight Data'!$A235</f>
        <v>G234</v>
      </c>
      <c r="T237" s="4">
        <f>'Flight Data'!$B235</f>
        <v>1</v>
      </c>
      <c r="U237" s="4">
        <f>'Flight Data'!$C235</f>
        <v>105</v>
      </c>
      <c r="V237" s="4">
        <f>' Inputs and Outputs Part A'!$D$4+[0]!Three</f>
        <v>103</v>
      </c>
      <c r="W237" s="4">
        <f t="shared" si="17"/>
        <v>103</v>
      </c>
      <c r="X237" s="4">
        <f>IF(W237-T237&gt;' Inputs and Outputs Part A'!$D$4,[0]!Three-T237,0)</f>
        <v>2</v>
      </c>
      <c r="Y237" s="4">
        <f>W237*' Inputs and Outputs Part A'!$D$5-'Model Part A'!X237*' Inputs and Outputs Part A'!$D$6</f>
        <v>3920</v>
      </c>
      <c r="AA237" s="4" t="str">
        <f>'Flight Data'!$A235</f>
        <v>G234</v>
      </c>
      <c r="AB237" s="4">
        <f>'Flight Data'!$B235</f>
        <v>1</v>
      </c>
      <c r="AC237" s="4">
        <f>'Flight Data'!$C235</f>
        <v>105</v>
      </c>
      <c r="AD237" s="4">
        <f>' Inputs and Outputs Part A'!$D$4+[0]!Four</f>
        <v>104</v>
      </c>
      <c r="AE237" s="4">
        <f t="shared" si="18"/>
        <v>104</v>
      </c>
      <c r="AF237" s="4">
        <f>IF(AE237-AB237&gt;' Inputs and Outputs Part A'!$D$4,[0]!Four-AB237,0)</f>
        <v>3</v>
      </c>
      <c r="AG237" s="4">
        <f>AE237*' Inputs and Outputs Part A'!$D$5-'Model Part A'!AF237*' Inputs and Outputs Part A'!$D$6</f>
        <v>3860</v>
      </c>
      <c r="AI237" s="4" t="str">
        <f>'Flight Data'!$A235</f>
        <v>G234</v>
      </c>
      <c r="AJ237" s="4">
        <f>'Flight Data'!$B235</f>
        <v>1</v>
      </c>
      <c r="AK237" s="4">
        <f>'Flight Data'!$C235</f>
        <v>105</v>
      </c>
      <c r="AL237" s="4">
        <f>' Inputs and Outputs Part A'!$D$4+[0]!Five</f>
        <v>105</v>
      </c>
      <c r="AM237" s="4">
        <f t="shared" si="19"/>
        <v>105</v>
      </c>
      <c r="AN237" s="4">
        <f>IF(AM237-AJ237&gt;' Inputs and Outputs Part A'!$D$4,[0]!Five-AJ237,0)</f>
        <v>4</v>
      </c>
      <c r="AO237" s="4">
        <f>AM237*' Inputs and Outputs Part A'!$D$5-'Model Part A'!AN237*' Inputs and Outputs Part A'!$D$6</f>
        <v>3800</v>
      </c>
    </row>
    <row r="238" spans="2:41" x14ac:dyDescent="0.2">
      <c r="B238" s="4" t="str">
        <f>'Flight Data'!$A236</f>
        <v>G235</v>
      </c>
      <c r="C238" s="4">
        <f>'Flight Data'!$B236</f>
        <v>3</v>
      </c>
      <c r="D238" s="4">
        <f>'Flight Data'!$C236</f>
        <v>107</v>
      </c>
      <c r="E238" s="4">
        <f>Capacity+[0]!One</f>
        <v>101</v>
      </c>
      <c r="F238" s="4">
        <f t="shared" si="15"/>
        <v>101</v>
      </c>
      <c r="G238" s="4">
        <f>IF(F238-C238&gt;' Inputs and Outputs Part A'!$D$4,[0]!One-C238,0)</f>
        <v>0</v>
      </c>
      <c r="H238" s="4">
        <f>F238*' Inputs and Outputs Part A'!$D$5-'Model Part A'!G238*' Inputs and Outputs Part A'!$D$6</f>
        <v>4040</v>
      </c>
      <c r="K238" s="4" t="str">
        <f>'Flight Data'!$A236</f>
        <v>G235</v>
      </c>
      <c r="L238" s="4">
        <f>'Flight Data'!$B236</f>
        <v>3</v>
      </c>
      <c r="M238" s="4">
        <f>'Flight Data'!$C236</f>
        <v>107</v>
      </c>
      <c r="N238" s="4">
        <f>' Inputs and Outputs Part A'!$D$4+' Inputs and Outputs Part A'!$D$12</f>
        <v>102</v>
      </c>
      <c r="O238" s="4">
        <f t="shared" si="16"/>
        <v>102</v>
      </c>
      <c r="P238" s="4">
        <f>IF(O238-L238&gt;' Inputs and Outputs Part A'!$D$4,[0]!Two-L238,0)</f>
        <v>0</v>
      </c>
      <c r="Q238" s="4">
        <f>O238*' Inputs and Outputs Part A'!$D$5-'Model Part A'!P238*' Inputs and Outputs Part A'!$D$6</f>
        <v>4080</v>
      </c>
      <c r="S238" s="4" t="str">
        <f>'Flight Data'!$A236</f>
        <v>G235</v>
      </c>
      <c r="T238" s="4">
        <f>'Flight Data'!$B236</f>
        <v>3</v>
      </c>
      <c r="U238" s="4">
        <f>'Flight Data'!$C236</f>
        <v>107</v>
      </c>
      <c r="V238" s="4">
        <f>' Inputs and Outputs Part A'!$D$4+[0]!Three</f>
        <v>103</v>
      </c>
      <c r="W238" s="4">
        <f t="shared" si="17"/>
        <v>103</v>
      </c>
      <c r="X238" s="4">
        <f>IF(W238-T238&gt;' Inputs and Outputs Part A'!$D$4,[0]!Three-T238,0)</f>
        <v>0</v>
      </c>
      <c r="Y238" s="4">
        <f>W238*' Inputs and Outputs Part A'!$D$5-'Model Part A'!X238*' Inputs and Outputs Part A'!$D$6</f>
        <v>4120</v>
      </c>
      <c r="AA238" s="4" t="str">
        <f>'Flight Data'!$A236</f>
        <v>G235</v>
      </c>
      <c r="AB238" s="4">
        <f>'Flight Data'!$B236</f>
        <v>3</v>
      </c>
      <c r="AC238" s="4">
        <f>'Flight Data'!$C236</f>
        <v>107</v>
      </c>
      <c r="AD238" s="4">
        <f>' Inputs and Outputs Part A'!$D$4+[0]!Four</f>
        <v>104</v>
      </c>
      <c r="AE238" s="4">
        <f t="shared" si="18"/>
        <v>104</v>
      </c>
      <c r="AF238" s="4">
        <f>IF(AE238-AB238&gt;' Inputs and Outputs Part A'!$D$4,[0]!Four-AB238,0)</f>
        <v>1</v>
      </c>
      <c r="AG238" s="4">
        <f>AE238*' Inputs and Outputs Part A'!$D$5-'Model Part A'!AF238*' Inputs and Outputs Part A'!$D$6</f>
        <v>4060</v>
      </c>
      <c r="AI238" s="4" t="str">
        <f>'Flight Data'!$A236</f>
        <v>G235</v>
      </c>
      <c r="AJ238" s="4">
        <f>'Flight Data'!$B236</f>
        <v>3</v>
      </c>
      <c r="AK238" s="4">
        <f>'Flight Data'!$C236</f>
        <v>107</v>
      </c>
      <c r="AL238" s="4">
        <f>' Inputs and Outputs Part A'!$D$4+[0]!Five</f>
        <v>105</v>
      </c>
      <c r="AM238" s="4">
        <f t="shared" si="19"/>
        <v>105</v>
      </c>
      <c r="AN238" s="4">
        <f>IF(AM238-AJ238&gt;' Inputs and Outputs Part A'!$D$4,[0]!Five-AJ238,0)</f>
        <v>2</v>
      </c>
      <c r="AO238" s="4">
        <f>AM238*' Inputs and Outputs Part A'!$D$5-'Model Part A'!AN238*' Inputs and Outputs Part A'!$D$6</f>
        <v>4000</v>
      </c>
    </row>
    <row r="239" spans="2:41" x14ac:dyDescent="0.2">
      <c r="B239" s="4" t="str">
        <f>'Flight Data'!$A237</f>
        <v>G236</v>
      </c>
      <c r="C239" s="4">
        <f>'Flight Data'!$B237</f>
        <v>2</v>
      </c>
      <c r="D239" s="4">
        <f>'Flight Data'!$C237</f>
        <v>102</v>
      </c>
      <c r="E239" s="4">
        <f>Capacity+[0]!One</f>
        <v>101</v>
      </c>
      <c r="F239" s="4">
        <f t="shared" si="15"/>
        <v>101</v>
      </c>
      <c r="G239" s="4">
        <f>IF(F239-C239&gt;' Inputs and Outputs Part A'!$D$4,[0]!One-C239,0)</f>
        <v>0</v>
      </c>
      <c r="H239" s="4">
        <f>F239*' Inputs and Outputs Part A'!$D$5-'Model Part A'!G239*' Inputs and Outputs Part A'!$D$6</f>
        <v>4040</v>
      </c>
      <c r="K239" s="4" t="str">
        <f>'Flight Data'!$A237</f>
        <v>G236</v>
      </c>
      <c r="L239" s="4">
        <f>'Flight Data'!$B237</f>
        <v>2</v>
      </c>
      <c r="M239" s="4">
        <f>'Flight Data'!$C237</f>
        <v>102</v>
      </c>
      <c r="N239" s="4">
        <f>' Inputs and Outputs Part A'!$D$4+' Inputs and Outputs Part A'!$D$12</f>
        <v>102</v>
      </c>
      <c r="O239" s="4">
        <f t="shared" si="16"/>
        <v>102</v>
      </c>
      <c r="P239" s="4">
        <f>IF(O239-L239&gt;' Inputs and Outputs Part A'!$D$4,[0]!Two-L239,0)</f>
        <v>0</v>
      </c>
      <c r="Q239" s="4">
        <f>O239*' Inputs and Outputs Part A'!$D$5-'Model Part A'!P239*' Inputs and Outputs Part A'!$D$6</f>
        <v>4080</v>
      </c>
      <c r="S239" s="4" t="str">
        <f>'Flight Data'!$A237</f>
        <v>G236</v>
      </c>
      <c r="T239" s="4">
        <f>'Flight Data'!$B237</f>
        <v>2</v>
      </c>
      <c r="U239" s="4">
        <f>'Flight Data'!$C237</f>
        <v>102</v>
      </c>
      <c r="V239" s="4">
        <f>' Inputs and Outputs Part A'!$D$4+[0]!Three</f>
        <v>103</v>
      </c>
      <c r="W239" s="4">
        <f t="shared" si="17"/>
        <v>102</v>
      </c>
      <c r="X239" s="4">
        <f>IF(W239-T239&gt;' Inputs and Outputs Part A'!$D$4,[0]!Three-T239,0)</f>
        <v>0</v>
      </c>
      <c r="Y239" s="4">
        <f>W239*' Inputs and Outputs Part A'!$D$5-'Model Part A'!X239*' Inputs and Outputs Part A'!$D$6</f>
        <v>4080</v>
      </c>
      <c r="AA239" s="4" t="str">
        <f>'Flight Data'!$A237</f>
        <v>G236</v>
      </c>
      <c r="AB239" s="4">
        <f>'Flight Data'!$B237</f>
        <v>2</v>
      </c>
      <c r="AC239" s="4">
        <f>'Flight Data'!$C237</f>
        <v>102</v>
      </c>
      <c r="AD239" s="4">
        <f>' Inputs and Outputs Part A'!$D$4+[0]!Four</f>
        <v>104</v>
      </c>
      <c r="AE239" s="4">
        <f t="shared" si="18"/>
        <v>102</v>
      </c>
      <c r="AF239" s="4">
        <f>IF(AE239-AB239&gt;' Inputs and Outputs Part A'!$D$4,[0]!Four-AB239,0)</f>
        <v>0</v>
      </c>
      <c r="AG239" s="4">
        <f>AE239*' Inputs and Outputs Part A'!$D$5-'Model Part A'!AF239*' Inputs and Outputs Part A'!$D$6</f>
        <v>4080</v>
      </c>
      <c r="AI239" s="4" t="str">
        <f>'Flight Data'!$A237</f>
        <v>G236</v>
      </c>
      <c r="AJ239" s="4">
        <f>'Flight Data'!$B237</f>
        <v>2</v>
      </c>
      <c r="AK239" s="4">
        <f>'Flight Data'!$C237</f>
        <v>102</v>
      </c>
      <c r="AL239" s="4">
        <f>' Inputs and Outputs Part A'!$D$4+[0]!Five</f>
        <v>105</v>
      </c>
      <c r="AM239" s="4">
        <f t="shared" si="19"/>
        <v>102</v>
      </c>
      <c r="AN239" s="4">
        <f>IF(AM239-AJ239&gt;' Inputs and Outputs Part A'!$D$4,[0]!Five-AJ239,0)</f>
        <v>0</v>
      </c>
      <c r="AO239" s="4">
        <f>AM239*' Inputs and Outputs Part A'!$D$5-'Model Part A'!AN239*' Inputs and Outputs Part A'!$D$6</f>
        <v>4080</v>
      </c>
    </row>
    <row r="240" spans="2:41" x14ac:dyDescent="0.2">
      <c r="B240" s="4" t="str">
        <f>'Flight Data'!$A238</f>
        <v>G237</v>
      </c>
      <c r="C240" s="4">
        <f>'Flight Data'!$B238</f>
        <v>0</v>
      </c>
      <c r="D240" s="4">
        <f>'Flight Data'!$C238</f>
        <v>114</v>
      </c>
      <c r="E240" s="4">
        <f>Capacity+[0]!One</f>
        <v>101</v>
      </c>
      <c r="F240" s="4">
        <f t="shared" si="15"/>
        <v>101</v>
      </c>
      <c r="G240" s="4">
        <f>IF(F240-C240&gt;' Inputs and Outputs Part A'!$D$4,[0]!One-C240,0)</f>
        <v>1</v>
      </c>
      <c r="H240" s="4">
        <f>F240*' Inputs and Outputs Part A'!$D$5-'Model Part A'!G240*' Inputs and Outputs Part A'!$D$6</f>
        <v>3940</v>
      </c>
      <c r="K240" s="4" t="str">
        <f>'Flight Data'!$A238</f>
        <v>G237</v>
      </c>
      <c r="L240" s="4">
        <f>'Flight Data'!$B238</f>
        <v>0</v>
      </c>
      <c r="M240" s="4">
        <f>'Flight Data'!$C238</f>
        <v>114</v>
      </c>
      <c r="N240" s="4">
        <f>' Inputs and Outputs Part A'!$D$4+' Inputs and Outputs Part A'!$D$12</f>
        <v>102</v>
      </c>
      <c r="O240" s="4">
        <f t="shared" si="16"/>
        <v>102</v>
      </c>
      <c r="P240" s="4">
        <f>IF(O240-L240&gt;' Inputs and Outputs Part A'!$D$4,[0]!Two-L240,0)</f>
        <v>2</v>
      </c>
      <c r="Q240" s="4">
        <f>O240*' Inputs and Outputs Part A'!$D$5-'Model Part A'!P240*' Inputs and Outputs Part A'!$D$6</f>
        <v>3880</v>
      </c>
      <c r="S240" s="4" t="str">
        <f>'Flight Data'!$A238</f>
        <v>G237</v>
      </c>
      <c r="T240" s="4">
        <f>'Flight Data'!$B238</f>
        <v>0</v>
      </c>
      <c r="U240" s="4">
        <f>'Flight Data'!$C238</f>
        <v>114</v>
      </c>
      <c r="V240" s="4">
        <f>' Inputs and Outputs Part A'!$D$4+[0]!Three</f>
        <v>103</v>
      </c>
      <c r="W240" s="4">
        <f t="shared" si="17"/>
        <v>103</v>
      </c>
      <c r="X240" s="4">
        <f>IF(W240-T240&gt;' Inputs and Outputs Part A'!$D$4,[0]!Three-T240,0)</f>
        <v>3</v>
      </c>
      <c r="Y240" s="4">
        <f>W240*' Inputs and Outputs Part A'!$D$5-'Model Part A'!X240*' Inputs and Outputs Part A'!$D$6</f>
        <v>3820</v>
      </c>
      <c r="AA240" s="4" t="str">
        <f>'Flight Data'!$A238</f>
        <v>G237</v>
      </c>
      <c r="AB240" s="4">
        <f>'Flight Data'!$B238</f>
        <v>0</v>
      </c>
      <c r="AC240" s="4">
        <f>'Flight Data'!$C238</f>
        <v>114</v>
      </c>
      <c r="AD240" s="4">
        <f>' Inputs and Outputs Part A'!$D$4+[0]!Four</f>
        <v>104</v>
      </c>
      <c r="AE240" s="4">
        <f t="shared" si="18"/>
        <v>104</v>
      </c>
      <c r="AF240" s="4">
        <f>IF(AE240-AB240&gt;' Inputs and Outputs Part A'!$D$4,[0]!Four-AB240,0)</f>
        <v>4</v>
      </c>
      <c r="AG240" s="4">
        <f>AE240*' Inputs and Outputs Part A'!$D$5-'Model Part A'!AF240*' Inputs and Outputs Part A'!$D$6</f>
        <v>3760</v>
      </c>
      <c r="AI240" s="4" t="str">
        <f>'Flight Data'!$A238</f>
        <v>G237</v>
      </c>
      <c r="AJ240" s="4">
        <f>'Flight Data'!$B238</f>
        <v>0</v>
      </c>
      <c r="AK240" s="4">
        <f>'Flight Data'!$C238</f>
        <v>114</v>
      </c>
      <c r="AL240" s="4">
        <f>' Inputs and Outputs Part A'!$D$4+[0]!Five</f>
        <v>105</v>
      </c>
      <c r="AM240" s="4">
        <f t="shared" si="19"/>
        <v>105</v>
      </c>
      <c r="AN240" s="4">
        <f>IF(AM240-AJ240&gt;' Inputs and Outputs Part A'!$D$4,[0]!Five-AJ240,0)</f>
        <v>5</v>
      </c>
      <c r="AO240" s="4">
        <f>AM240*' Inputs and Outputs Part A'!$D$5-'Model Part A'!AN240*' Inputs and Outputs Part A'!$D$6</f>
        <v>3700</v>
      </c>
    </row>
    <row r="241" spans="2:41" x14ac:dyDescent="0.2">
      <c r="B241" s="4" t="str">
        <f>'Flight Data'!$A239</f>
        <v>G238</v>
      </c>
      <c r="C241" s="4">
        <f>'Flight Data'!$B239</f>
        <v>7</v>
      </c>
      <c r="D241" s="4">
        <f>'Flight Data'!$C239</f>
        <v>112</v>
      </c>
      <c r="E241" s="4">
        <f>Capacity+[0]!One</f>
        <v>101</v>
      </c>
      <c r="F241" s="4">
        <f t="shared" si="15"/>
        <v>101</v>
      </c>
      <c r="G241" s="4">
        <f>IF(F241-C241&gt;' Inputs and Outputs Part A'!$D$4,[0]!One-C241,0)</f>
        <v>0</v>
      </c>
      <c r="H241" s="4">
        <f>F241*' Inputs and Outputs Part A'!$D$5-'Model Part A'!G241*' Inputs and Outputs Part A'!$D$6</f>
        <v>4040</v>
      </c>
      <c r="K241" s="4" t="str">
        <f>'Flight Data'!$A239</f>
        <v>G238</v>
      </c>
      <c r="L241" s="4">
        <f>'Flight Data'!$B239</f>
        <v>7</v>
      </c>
      <c r="M241" s="4">
        <f>'Flight Data'!$C239</f>
        <v>112</v>
      </c>
      <c r="N241" s="4">
        <f>' Inputs and Outputs Part A'!$D$4+' Inputs and Outputs Part A'!$D$12</f>
        <v>102</v>
      </c>
      <c r="O241" s="4">
        <f t="shared" si="16"/>
        <v>102</v>
      </c>
      <c r="P241" s="4">
        <f>IF(O241-L241&gt;' Inputs and Outputs Part A'!$D$4,[0]!Two-L241,0)</f>
        <v>0</v>
      </c>
      <c r="Q241" s="4">
        <f>O241*' Inputs and Outputs Part A'!$D$5-'Model Part A'!P241*' Inputs and Outputs Part A'!$D$6</f>
        <v>4080</v>
      </c>
      <c r="S241" s="4" t="str">
        <f>'Flight Data'!$A239</f>
        <v>G238</v>
      </c>
      <c r="T241" s="4">
        <f>'Flight Data'!$B239</f>
        <v>7</v>
      </c>
      <c r="U241" s="4">
        <f>'Flight Data'!$C239</f>
        <v>112</v>
      </c>
      <c r="V241" s="4">
        <f>' Inputs and Outputs Part A'!$D$4+[0]!Three</f>
        <v>103</v>
      </c>
      <c r="W241" s="4">
        <f t="shared" si="17"/>
        <v>103</v>
      </c>
      <c r="X241" s="4">
        <f>IF(W241-T241&gt;' Inputs and Outputs Part A'!$D$4,[0]!Three-T241,0)</f>
        <v>0</v>
      </c>
      <c r="Y241" s="4">
        <f>W241*' Inputs and Outputs Part A'!$D$5-'Model Part A'!X241*' Inputs and Outputs Part A'!$D$6</f>
        <v>4120</v>
      </c>
      <c r="AA241" s="4" t="str">
        <f>'Flight Data'!$A239</f>
        <v>G238</v>
      </c>
      <c r="AB241" s="4">
        <f>'Flight Data'!$B239</f>
        <v>7</v>
      </c>
      <c r="AC241" s="4">
        <f>'Flight Data'!$C239</f>
        <v>112</v>
      </c>
      <c r="AD241" s="4">
        <f>' Inputs and Outputs Part A'!$D$4+[0]!Four</f>
        <v>104</v>
      </c>
      <c r="AE241" s="4">
        <f t="shared" si="18"/>
        <v>104</v>
      </c>
      <c r="AF241" s="4">
        <f>IF(AE241-AB241&gt;' Inputs and Outputs Part A'!$D$4,[0]!Four-AB241,0)</f>
        <v>0</v>
      </c>
      <c r="AG241" s="4">
        <f>AE241*' Inputs and Outputs Part A'!$D$5-'Model Part A'!AF241*' Inputs and Outputs Part A'!$D$6</f>
        <v>4160</v>
      </c>
      <c r="AI241" s="4" t="str">
        <f>'Flight Data'!$A239</f>
        <v>G238</v>
      </c>
      <c r="AJ241" s="4">
        <f>'Flight Data'!$B239</f>
        <v>7</v>
      </c>
      <c r="AK241" s="4">
        <f>'Flight Data'!$C239</f>
        <v>112</v>
      </c>
      <c r="AL241" s="4">
        <f>' Inputs and Outputs Part A'!$D$4+[0]!Five</f>
        <v>105</v>
      </c>
      <c r="AM241" s="4">
        <f t="shared" si="19"/>
        <v>105</v>
      </c>
      <c r="AN241" s="4">
        <f>IF(AM241-AJ241&gt;' Inputs and Outputs Part A'!$D$4,[0]!Five-AJ241,0)</f>
        <v>0</v>
      </c>
      <c r="AO241" s="4">
        <f>AM241*' Inputs and Outputs Part A'!$D$5-'Model Part A'!AN241*' Inputs and Outputs Part A'!$D$6</f>
        <v>4200</v>
      </c>
    </row>
    <row r="242" spans="2:41" x14ac:dyDescent="0.2">
      <c r="B242" s="4" t="str">
        <f>'Flight Data'!$A240</f>
        <v>G239</v>
      </c>
      <c r="C242" s="4">
        <f>'Flight Data'!$B240</f>
        <v>4</v>
      </c>
      <c r="D242" s="4">
        <f>'Flight Data'!$C240</f>
        <v>100</v>
      </c>
      <c r="E242" s="4">
        <f>Capacity+[0]!One</f>
        <v>101</v>
      </c>
      <c r="F242" s="4">
        <f t="shared" si="15"/>
        <v>100</v>
      </c>
      <c r="G242" s="4">
        <f>IF(F242-C242&gt;' Inputs and Outputs Part A'!$D$4,[0]!One-C242,0)</f>
        <v>0</v>
      </c>
      <c r="H242" s="4">
        <f>F242*' Inputs and Outputs Part A'!$D$5-'Model Part A'!G242*' Inputs and Outputs Part A'!$D$6</f>
        <v>4000</v>
      </c>
      <c r="K242" s="4" t="str">
        <f>'Flight Data'!$A240</f>
        <v>G239</v>
      </c>
      <c r="L242" s="4">
        <f>'Flight Data'!$B240</f>
        <v>4</v>
      </c>
      <c r="M242" s="4">
        <f>'Flight Data'!$C240</f>
        <v>100</v>
      </c>
      <c r="N242" s="4">
        <f>' Inputs and Outputs Part A'!$D$4+' Inputs and Outputs Part A'!$D$12</f>
        <v>102</v>
      </c>
      <c r="O242" s="4">
        <f t="shared" si="16"/>
        <v>100</v>
      </c>
      <c r="P242" s="4">
        <f>IF(O242-L242&gt;' Inputs and Outputs Part A'!$D$4,[0]!Two-L242,0)</f>
        <v>0</v>
      </c>
      <c r="Q242" s="4">
        <f>O242*' Inputs and Outputs Part A'!$D$5-'Model Part A'!P242*' Inputs and Outputs Part A'!$D$6</f>
        <v>4000</v>
      </c>
      <c r="S242" s="4" t="str">
        <f>'Flight Data'!$A240</f>
        <v>G239</v>
      </c>
      <c r="T242" s="4">
        <f>'Flight Data'!$B240</f>
        <v>4</v>
      </c>
      <c r="U242" s="4">
        <f>'Flight Data'!$C240</f>
        <v>100</v>
      </c>
      <c r="V242" s="4">
        <f>' Inputs and Outputs Part A'!$D$4+[0]!Three</f>
        <v>103</v>
      </c>
      <c r="W242" s="4">
        <f t="shared" si="17"/>
        <v>100</v>
      </c>
      <c r="X242" s="4">
        <f>IF(W242-T242&gt;' Inputs and Outputs Part A'!$D$4,[0]!Three-T242,0)</f>
        <v>0</v>
      </c>
      <c r="Y242" s="4">
        <f>W242*' Inputs and Outputs Part A'!$D$5-'Model Part A'!X242*' Inputs and Outputs Part A'!$D$6</f>
        <v>4000</v>
      </c>
      <c r="AA242" s="4" t="str">
        <f>'Flight Data'!$A240</f>
        <v>G239</v>
      </c>
      <c r="AB242" s="4">
        <f>'Flight Data'!$B240</f>
        <v>4</v>
      </c>
      <c r="AC242" s="4">
        <f>'Flight Data'!$C240</f>
        <v>100</v>
      </c>
      <c r="AD242" s="4">
        <f>' Inputs and Outputs Part A'!$D$4+[0]!Four</f>
        <v>104</v>
      </c>
      <c r="AE242" s="4">
        <f t="shared" si="18"/>
        <v>100</v>
      </c>
      <c r="AF242" s="4">
        <f>IF(AE242-AB242&gt;' Inputs and Outputs Part A'!$D$4,[0]!Four-AB242,0)</f>
        <v>0</v>
      </c>
      <c r="AG242" s="4">
        <f>AE242*' Inputs and Outputs Part A'!$D$5-'Model Part A'!AF242*' Inputs and Outputs Part A'!$D$6</f>
        <v>4000</v>
      </c>
      <c r="AI242" s="4" t="str">
        <f>'Flight Data'!$A240</f>
        <v>G239</v>
      </c>
      <c r="AJ242" s="4">
        <f>'Flight Data'!$B240</f>
        <v>4</v>
      </c>
      <c r="AK242" s="4">
        <f>'Flight Data'!$C240</f>
        <v>100</v>
      </c>
      <c r="AL242" s="4">
        <f>' Inputs and Outputs Part A'!$D$4+[0]!Five</f>
        <v>105</v>
      </c>
      <c r="AM242" s="4">
        <f t="shared" si="19"/>
        <v>100</v>
      </c>
      <c r="AN242" s="4">
        <f>IF(AM242-AJ242&gt;' Inputs and Outputs Part A'!$D$4,[0]!Five-AJ242,0)</f>
        <v>0</v>
      </c>
      <c r="AO242" s="4">
        <f>AM242*' Inputs and Outputs Part A'!$D$5-'Model Part A'!AN242*' Inputs and Outputs Part A'!$D$6</f>
        <v>4000</v>
      </c>
    </row>
    <row r="243" spans="2:41" x14ac:dyDescent="0.2">
      <c r="B243" s="4" t="str">
        <f>'Flight Data'!$A241</f>
        <v>G240</v>
      </c>
      <c r="C243" s="4">
        <f>'Flight Data'!$B241</f>
        <v>0</v>
      </c>
      <c r="D243" s="4">
        <f>'Flight Data'!$C241</f>
        <v>102</v>
      </c>
      <c r="E243" s="4">
        <f>Capacity+[0]!One</f>
        <v>101</v>
      </c>
      <c r="F243" s="4">
        <f t="shared" si="15"/>
        <v>101</v>
      </c>
      <c r="G243" s="4">
        <f>IF(F243-C243&gt;' Inputs and Outputs Part A'!$D$4,[0]!One-C243,0)</f>
        <v>1</v>
      </c>
      <c r="H243" s="4">
        <f>F243*' Inputs and Outputs Part A'!$D$5-'Model Part A'!G243*' Inputs and Outputs Part A'!$D$6</f>
        <v>3940</v>
      </c>
      <c r="K243" s="4" t="str">
        <f>'Flight Data'!$A241</f>
        <v>G240</v>
      </c>
      <c r="L243" s="4">
        <f>'Flight Data'!$B241</f>
        <v>0</v>
      </c>
      <c r="M243" s="4">
        <f>'Flight Data'!$C241</f>
        <v>102</v>
      </c>
      <c r="N243" s="4">
        <f>' Inputs and Outputs Part A'!$D$4+' Inputs and Outputs Part A'!$D$12</f>
        <v>102</v>
      </c>
      <c r="O243" s="4">
        <f t="shared" si="16"/>
        <v>102</v>
      </c>
      <c r="P243" s="4">
        <f>IF(O243-L243&gt;' Inputs and Outputs Part A'!$D$4,[0]!Two-L243,0)</f>
        <v>2</v>
      </c>
      <c r="Q243" s="4">
        <f>O243*' Inputs and Outputs Part A'!$D$5-'Model Part A'!P243*' Inputs and Outputs Part A'!$D$6</f>
        <v>3880</v>
      </c>
      <c r="S243" s="4" t="str">
        <f>'Flight Data'!$A241</f>
        <v>G240</v>
      </c>
      <c r="T243" s="4">
        <f>'Flight Data'!$B241</f>
        <v>0</v>
      </c>
      <c r="U243" s="4">
        <f>'Flight Data'!$C241</f>
        <v>102</v>
      </c>
      <c r="V243" s="4">
        <f>' Inputs and Outputs Part A'!$D$4+[0]!Three</f>
        <v>103</v>
      </c>
      <c r="W243" s="4">
        <f t="shared" si="17"/>
        <v>102</v>
      </c>
      <c r="X243" s="4">
        <f>IF(W243-T243&gt;' Inputs and Outputs Part A'!$D$4,[0]!Three-T243,0)</f>
        <v>3</v>
      </c>
      <c r="Y243" s="4">
        <f>W243*' Inputs and Outputs Part A'!$D$5-'Model Part A'!X243*' Inputs and Outputs Part A'!$D$6</f>
        <v>3780</v>
      </c>
      <c r="AA243" s="4" t="str">
        <f>'Flight Data'!$A241</f>
        <v>G240</v>
      </c>
      <c r="AB243" s="4">
        <f>'Flight Data'!$B241</f>
        <v>0</v>
      </c>
      <c r="AC243" s="4">
        <f>'Flight Data'!$C241</f>
        <v>102</v>
      </c>
      <c r="AD243" s="4">
        <f>' Inputs and Outputs Part A'!$D$4+[0]!Four</f>
        <v>104</v>
      </c>
      <c r="AE243" s="4">
        <f t="shared" si="18"/>
        <v>102</v>
      </c>
      <c r="AF243" s="4">
        <f>IF(AE243-AB243&gt;' Inputs and Outputs Part A'!$D$4,[0]!Four-AB243,0)</f>
        <v>4</v>
      </c>
      <c r="AG243" s="4">
        <f>AE243*' Inputs and Outputs Part A'!$D$5-'Model Part A'!AF243*' Inputs and Outputs Part A'!$D$6</f>
        <v>3680</v>
      </c>
      <c r="AI243" s="4" t="str">
        <f>'Flight Data'!$A241</f>
        <v>G240</v>
      </c>
      <c r="AJ243" s="4">
        <f>'Flight Data'!$B241</f>
        <v>0</v>
      </c>
      <c r="AK243" s="4">
        <f>'Flight Data'!$C241</f>
        <v>102</v>
      </c>
      <c r="AL243" s="4">
        <f>' Inputs and Outputs Part A'!$D$4+[0]!Five</f>
        <v>105</v>
      </c>
      <c r="AM243" s="4">
        <f t="shared" si="19"/>
        <v>102</v>
      </c>
      <c r="AN243" s="4">
        <f>IF(AM243-AJ243&gt;' Inputs and Outputs Part A'!$D$4,[0]!Five-AJ243,0)</f>
        <v>5</v>
      </c>
      <c r="AO243" s="4">
        <f>AM243*' Inputs and Outputs Part A'!$D$5-'Model Part A'!AN243*' Inputs and Outputs Part A'!$D$6</f>
        <v>3580</v>
      </c>
    </row>
    <row r="244" spans="2:41" x14ac:dyDescent="0.2">
      <c r="B244" s="4" t="str">
        <f>'Flight Data'!$A242</f>
        <v>G241</v>
      </c>
      <c r="C244" s="4">
        <f>'Flight Data'!$B242</f>
        <v>1</v>
      </c>
      <c r="D244" s="4">
        <f>'Flight Data'!$C242</f>
        <v>102</v>
      </c>
      <c r="E244" s="4">
        <f>Capacity+[0]!One</f>
        <v>101</v>
      </c>
      <c r="F244" s="4">
        <f t="shared" si="15"/>
        <v>101</v>
      </c>
      <c r="G244" s="4">
        <f>IF(F244-C244&gt;' Inputs and Outputs Part A'!$D$4,[0]!One-C244,0)</f>
        <v>0</v>
      </c>
      <c r="H244" s="4">
        <f>F244*' Inputs and Outputs Part A'!$D$5-'Model Part A'!G244*' Inputs and Outputs Part A'!$D$6</f>
        <v>4040</v>
      </c>
      <c r="K244" s="4" t="str">
        <f>'Flight Data'!$A242</f>
        <v>G241</v>
      </c>
      <c r="L244" s="4">
        <f>'Flight Data'!$B242</f>
        <v>1</v>
      </c>
      <c r="M244" s="4">
        <f>'Flight Data'!$C242</f>
        <v>102</v>
      </c>
      <c r="N244" s="4">
        <f>' Inputs and Outputs Part A'!$D$4+' Inputs and Outputs Part A'!$D$12</f>
        <v>102</v>
      </c>
      <c r="O244" s="4">
        <f t="shared" si="16"/>
        <v>102</v>
      </c>
      <c r="P244" s="4">
        <f>IF(O244-L244&gt;' Inputs and Outputs Part A'!$D$4,[0]!Two-L244,0)</f>
        <v>1</v>
      </c>
      <c r="Q244" s="4">
        <f>O244*' Inputs and Outputs Part A'!$D$5-'Model Part A'!P244*' Inputs and Outputs Part A'!$D$6</f>
        <v>3980</v>
      </c>
      <c r="S244" s="4" t="str">
        <f>'Flight Data'!$A242</f>
        <v>G241</v>
      </c>
      <c r="T244" s="4">
        <f>'Flight Data'!$B242</f>
        <v>1</v>
      </c>
      <c r="U244" s="4">
        <f>'Flight Data'!$C242</f>
        <v>102</v>
      </c>
      <c r="V244" s="4">
        <f>' Inputs and Outputs Part A'!$D$4+[0]!Three</f>
        <v>103</v>
      </c>
      <c r="W244" s="4">
        <f t="shared" si="17"/>
        <v>102</v>
      </c>
      <c r="X244" s="4">
        <f>IF(W244-T244&gt;' Inputs and Outputs Part A'!$D$4,[0]!Three-T244,0)</f>
        <v>2</v>
      </c>
      <c r="Y244" s="4">
        <f>W244*' Inputs and Outputs Part A'!$D$5-'Model Part A'!X244*' Inputs and Outputs Part A'!$D$6</f>
        <v>3880</v>
      </c>
      <c r="AA244" s="4" t="str">
        <f>'Flight Data'!$A242</f>
        <v>G241</v>
      </c>
      <c r="AB244" s="4">
        <f>'Flight Data'!$B242</f>
        <v>1</v>
      </c>
      <c r="AC244" s="4">
        <f>'Flight Data'!$C242</f>
        <v>102</v>
      </c>
      <c r="AD244" s="4">
        <f>' Inputs and Outputs Part A'!$D$4+[0]!Four</f>
        <v>104</v>
      </c>
      <c r="AE244" s="4">
        <f t="shared" si="18"/>
        <v>102</v>
      </c>
      <c r="AF244" s="4">
        <f>IF(AE244-AB244&gt;' Inputs and Outputs Part A'!$D$4,[0]!Four-AB244,0)</f>
        <v>3</v>
      </c>
      <c r="AG244" s="4">
        <f>AE244*' Inputs and Outputs Part A'!$D$5-'Model Part A'!AF244*' Inputs and Outputs Part A'!$D$6</f>
        <v>3780</v>
      </c>
      <c r="AI244" s="4" t="str">
        <f>'Flight Data'!$A242</f>
        <v>G241</v>
      </c>
      <c r="AJ244" s="4">
        <f>'Flight Data'!$B242</f>
        <v>1</v>
      </c>
      <c r="AK244" s="4">
        <f>'Flight Data'!$C242</f>
        <v>102</v>
      </c>
      <c r="AL244" s="4">
        <f>' Inputs and Outputs Part A'!$D$4+[0]!Five</f>
        <v>105</v>
      </c>
      <c r="AM244" s="4">
        <f t="shared" si="19"/>
        <v>102</v>
      </c>
      <c r="AN244" s="4">
        <f>IF(AM244-AJ244&gt;' Inputs and Outputs Part A'!$D$4,[0]!Five-AJ244,0)</f>
        <v>4</v>
      </c>
      <c r="AO244" s="4">
        <f>AM244*' Inputs and Outputs Part A'!$D$5-'Model Part A'!AN244*' Inputs and Outputs Part A'!$D$6</f>
        <v>3680</v>
      </c>
    </row>
    <row r="245" spans="2:41" x14ac:dyDescent="0.2">
      <c r="B245" s="4" t="str">
        <f>'Flight Data'!$A243</f>
        <v>G242</v>
      </c>
      <c r="C245" s="4">
        <f>'Flight Data'!$B243</f>
        <v>3</v>
      </c>
      <c r="D245" s="4">
        <f>'Flight Data'!$C243</f>
        <v>95</v>
      </c>
      <c r="E245" s="4">
        <f>Capacity+[0]!One</f>
        <v>101</v>
      </c>
      <c r="F245" s="4">
        <f t="shared" si="15"/>
        <v>95</v>
      </c>
      <c r="G245" s="4">
        <f>IF(F245-C245&gt;' Inputs and Outputs Part A'!$D$4,[0]!One-C245,0)</f>
        <v>0</v>
      </c>
      <c r="H245" s="4">
        <f>F245*' Inputs and Outputs Part A'!$D$5-'Model Part A'!G245*' Inputs and Outputs Part A'!$D$6</f>
        <v>3800</v>
      </c>
      <c r="K245" s="4" t="str">
        <f>'Flight Data'!$A243</f>
        <v>G242</v>
      </c>
      <c r="L245" s="4">
        <f>'Flight Data'!$B243</f>
        <v>3</v>
      </c>
      <c r="M245" s="4">
        <f>'Flight Data'!$C243</f>
        <v>95</v>
      </c>
      <c r="N245" s="4">
        <f>' Inputs and Outputs Part A'!$D$4+' Inputs and Outputs Part A'!$D$12</f>
        <v>102</v>
      </c>
      <c r="O245" s="4">
        <f t="shared" si="16"/>
        <v>95</v>
      </c>
      <c r="P245" s="4">
        <f>IF(O245-L245&gt;' Inputs and Outputs Part A'!$D$4,[0]!Two-L245,0)</f>
        <v>0</v>
      </c>
      <c r="Q245" s="4">
        <f>O245*' Inputs and Outputs Part A'!$D$5-'Model Part A'!P245*' Inputs and Outputs Part A'!$D$6</f>
        <v>3800</v>
      </c>
      <c r="S245" s="4" t="str">
        <f>'Flight Data'!$A243</f>
        <v>G242</v>
      </c>
      <c r="T245" s="4">
        <f>'Flight Data'!$B243</f>
        <v>3</v>
      </c>
      <c r="U245" s="4">
        <f>'Flight Data'!$C243</f>
        <v>95</v>
      </c>
      <c r="V245" s="4">
        <f>' Inputs and Outputs Part A'!$D$4+[0]!Three</f>
        <v>103</v>
      </c>
      <c r="W245" s="4">
        <f t="shared" si="17"/>
        <v>95</v>
      </c>
      <c r="X245" s="4">
        <f>IF(W245-T245&gt;' Inputs and Outputs Part A'!$D$4,[0]!Three-T245,0)</f>
        <v>0</v>
      </c>
      <c r="Y245" s="4">
        <f>W245*' Inputs and Outputs Part A'!$D$5-'Model Part A'!X245*' Inputs and Outputs Part A'!$D$6</f>
        <v>3800</v>
      </c>
      <c r="AA245" s="4" t="str">
        <f>'Flight Data'!$A243</f>
        <v>G242</v>
      </c>
      <c r="AB245" s="4">
        <f>'Flight Data'!$B243</f>
        <v>3</v>
      </c>
      <c r="AC245" s="4">
        <f>'Flight Data'!$C243</f>
        <v>95</v>
      </c>
      <c r="AD245" s="4">
        <f>' Inputs and Outputs Part A'!$D$4+[0]!Four</f>
        <v>104</v>
      </c>
      <c r="AE245" s="4">
        <f t="shared" si="18"/>
        <v>95</v>
      </c>
      <c r="AF245" s="4">
        <f>IF(AE245-AB245&gt;' Inputs and Outputs Part A'!$D$4,[0]!Four-AB245,0)</f>
        <v>0</v>
      </c>
      <c r="AG245" s="4">
        <f>AE245*' Inputs and Outputs Part A'!$D$5-'Model Part A'!AF245*' Inputs and Outputs Part A'!$D$6</f>
        <v>3800</v>
      </c>
      <c r="AI245" s="4" t="str">
        <f>'Flight Data'!$A243</f>
        <v>G242</v>
      </c>
      <c r="AJ245" s="4">
        <f>'Flight Data'!$B243</f>
        <v>3</v>
      </c>
      <c r="AK245" s="4">
        <f>'Flight Data'!$C243</f>
        <v>95</v>
      </c>
      <c r="AL245" s="4">
        <f>' Inputs and Outputs Part A'!$D$4+[0]!Five</f>
        <v>105</v>
      </c>
      <c r="AM245" s="4">
        <f t="shared" si="19"/>
        <v>95</v>
      </c>
      <c r="AN245" s="4">
        <f>IF(AM245-AJ245&gt;' Inputs and Outputs Part A'!$D$4,[0]!Five-AJ245,0)</f>
        <v>0</v>
      </c>
      <c r="AO245" s="4">
        <f>AM245*' Inputs and Outputs Part A'!$D$5-'Model Part A'!AN245*' Inputs and Outputs Part A'!$D$6</f>
        <v>3800</v>
      </c>
    </row>
    <row r="246" spans="2:41" x14ac:dyDescent="0.2">
      <c r="B246" s="4" t="str">
        <f>'Flight Data'!$A244</f>
        <v>G243</v>
      </c>
      <c r="C246" s="4">
        <f>'Flight Data'!$B244</f>
        <v>3</v>
      </c>
      <c r="D246" s="4">
        <f>'Flight Data'!$C244</f>
        <v>105</v>
      </c>
      <c r="E246" s="4">
        <f>Capacity+[0]!One</f>
        <v>101</v>
      </c>
      <c r="F246" s="4">
        <f t="shared" si="15"/>
        <v>101</v>
      </c>
      <c r="G246" s="4">
        <f>IF(F246-C246&gt;' Inputs and Outputs Part A'!$D$4,[0]!One-C246,0)</f>
        <v>0</v>
      </c>
      <c r="H246" s="4">
        <f>F246*' Inputs and Outputs Part A'!$D$5-'Model Part A'!G246*' Inputs and Outputs Part A'!$D$6</f>
        <v>4040</v>
      </c>
      <c r="K246" s="4" t="str">
        <f>'Flight Data'!$A244</f>
        <v>G243</v>
      </c>
      <c r="L246" s="4">
        <f>'Flight Data'!$B244</f>
        <v>3</v>
      </c>
      <c r="M246" s="4">
        <f>'Flight Data'!$C244</f>
        <v>105</v>
      </c>
      <c r="N246" s="4">
        <f>' Inputs and Outputs Part A'!$D$4+' Inputs and Outputs Part A'!$D$12</f>
        <v>102</v>
      </c>
      <c r="O246" s="4">
        <f t="shared" si="16"/>
        <v>102</v>
      </c>
      <c r="P246" s="4">
        <f>IF(O246-L246&gt;' Inputs and Outputs Part A'!$D$4,[0]!Two-L246,0)</f>
        <v>0</v>
      </c>
      <c r="Q246" s="4">
        <f>O246*' Inputs and Outputs Part A'!$D$5-'Model Part A'!P246*' Inputs and Outputs Part A'!$D$6</f>
        <v>4080</v>
      </c>
      <c r="S246" s="4" t="str">
        <f>'Flight Data'!$A244</f>
        <v>G243</v>
      </c>
      <c r="T246" s="4">
        <f>'Flight Data'!$B244</f>
        <v>3</v>
      </c>
      <c r="U246" s="4">
        <f>'Flight Data'!$C244</f>
        <v>105</v>
      </c>
      <c r="V246" s="4">
        <f>' Inputs and Outputs Part A'!$D$4+[0]!Three</f>
        <v>103</v>
      </c>
      <c r="W246" s="4">
        <f t="shared" si="17"/>
        <v>103</v>
      </c>
      <c r="X246" s="4">
        <f>IF(W246-T246&gt;' Inputs and Outputs Part A'!$D$4,[0]!Three-T246,0)</f>
        <v>0</v>
      </c>
      <c r="Y246" s="4">
        <f>W246*' Inputs and Outputs Part A'!$D$5-'Model Part A'!X246*' Inputs and Outputs Part A'!$D$6</f>
        <v>4120</v>
      </c>
      <c r="AA246" s="4" t="str">
        <f>'Flight Data'!$A244</f>
        <v>G243</v>
      </c>
      <c r="AB246" s="4">
        <f>'Flight Data'!$B244</f>
        <v>3</v>
      </c>
      <c r="AC246" s="4">
        <f>'Flight Data'!$C244</f>
        <v>105</v>
      </c>
      <c r="AD246" s="4">
        <f>' Inputs and Outputs Part A'!$D$4+[0]!Four</f>
        <v>104</v>
      </c>
      <c r="AE246" s="4">
        <f t="shared" si="18"/>
        <v>104</v>
      </c>
      <c r="AF246" s="4">
        <f>IF(AE246-AB246&gt;' Inputs and Outputs Part A'!$D$4,[0]!Four-AB246,0)</f>
        <v>1</v>
      </c>
      <c r="AG246" s="4">
        <f>AE246*' Inputs and Outputs Part A'!$D$5-'Model Part A'!AF246*' Inputs and Outputs Part A'!$D$6</f>
        <v>4060</v>
      </c>
      <c r="AI246" s="4" t="str">
        <f>'Flight Data'!$A244</f>
        <v>G243</v>
      </c>
      <c r="AJ246" s="4">
        <f>'Flight Data'!$B244</f>
        <v>3</v>
      </c>
      <c r="AK246" s="4">
        <f>'Flight Data'!$C244</f>
        <v>105</v>
      </c>
      <c r="AL246" s="4">
        <f>' Inputs and Outputs Part A'!$D$4+[0]!Five</f>
        <v>105</v>
      </c>
      <c r="AM246" s="4">
        <f t="shared" si="19"/>
        <v>105</v>
      </c>
      <c r="AN246" s="4">
        <f>IF(AM246-AJ246&gt;' Inputs and Outputs Part A'!$D$4,[0]!Five-AJ246,0)</f>
        <v>2</v>
      </c>
      <c r="AO246" s="4">
        <f>AM246*' Inputs and Outputs Part A'!$D$5-'Model Part A'!AN246*' Inputs and Outputs Part A'!$D$6</f>
        <v>4000</v>
      </c>
    </row>
    <row r="247" spans="2:41" x14ac:dyDescent="0.2">
      <c r="B247" s="4" t="str">
        <f>'Flight Data'!$A245</f>
        <v>G244</v>
      </c>
      <c r="C247" s="4">
        <f>'Flight Data'!$B245</f>
        <v>2</v>
      </c>
      <c r="D247" s="4">
        <f>'Flight Data'!$C245</f>
        <v>108</v>
      </c>
      <c r="E247" s="4">
        <f>Capacity+[0]!One</f>
        <v>101</v>
      </c>
      <c r="F247" s="4">
        <f t="shared" si="15"/>
        <v>101</v>
      </c>
      <c r="G247" s="4">
        <f>IF(F247-C247&gt;' Inputs and Outputs Part A'!$D$4,[0]!One-C247,0)</f>
        <v>0</v>
      </c>
      <c r="H247" s="4">
        <f>F247*' Inputs and Outputs Part A'!$D$5-'Model Part A'!G247*' Inputs and Outputs Part A'!$D$6</f>
        <v>4040</v>
      </c>
      <c r="K247" s="4" t="str">
        <f>'Flight Data'!$A245</f>
        <v>G244</v>
      </c>
      <c r="L247" s="4">
        <f>'Flight Data'!$B245</f>
        <v>2</v>
      </c>
      <c r="M247" s="4">
        <f>'Flight Data'!$C245</f>
        <v>108</v>
      </c>
      <c r="N247" s="4">
        <f>' Inputs and Outputs Part A'!$D$4+' Inputs and Outputs Part A'!$D$12</f>
        <v>102</v>
      </c>
      <c r="O247" s="4">
        <f t="shared" si="16"/>
        <v>102</v>
      </c>
      <c r="P247" s="4">
        <f>IF(O247-L247&gt;' Inputs and Outputs Part A'!$D$4,[0]!Two-L247,0)</f>
        <v>0</v>
      </c>
      <c r="Q247" s="4">
        <f>O247*' Inputs and Outputs Part A'!$D$5-'Model Part A'!P247*' Inputs and Outputs Part A'!$D$6</f>
        <v>4080</v>
      </c>
      <c r="S247" s="4" t="str">
        <f>'Flight Data'!$A245</f>
        <v>G244</v>
      </c>
      <c r="T247" s="4">
        <f>'Flight Data'!$B245</f>
        <v>2</v>
      </c>
      <c r="U247" s="4">
        <f>'Flight Data'!$C245</f>
        <v>108</v>
      </c>
      <c r="V247" s="4">
        <f>' Inputs and Outputs Part A'!$D$4+[0]!Three</f>
        <v>103</v>
      </c>
      <c r="W247" s="4">
        <f t="shared" si="17"/>
        <v>103</v>
      </c>
      <c r="X247" s="4">
        <f>IF(W247-T247&gt;' Inputs and Outputs Part A'!$D$4,[0]!Three-T247,0)</f>
        <v>1</v>
      </c>
      <c r="Y247" s="4">
        <f>W247*' Inputs and Outputs Part A'!$D$5-'Model Part A'!X247*' Inputs and Outputs Part A'!$D$6</f>
        <v>4020</v>
      </c>
      <c r="AA247" s="4" t="str">
        <f>'Flight Data'!$A245</f>
        <v>G244</v>
      </c>
      <c r="AB247" s="4">
        <f>'Flight Data'!$B245</f>
        <v>2</v>
      </c>
      <c r="AC247" s="4">
        <f>'Flight Data'!$C245</f>
        <v>108</v>
      </c>
      <c r="AD247" s="4">
        <f>' Inputs and Outputs Part A'!$D$4+[0]!Four</f>
        <v>104</v>
      </c>
      <c r="AE247" s="4">
        <f t="shared" si="18"/>
        <v>104</v>
      </c>
      <c r="AF247" s="4">
        <f>IF(AE247-AB247&gt;' Inputs and Outputs Part A'!$D$4,[0]!Four-AB247,0)</f>
        <v>2</v>
      </c>
      <c r="AG247" s="4">
        <f>AE247*' Inputs and Outputs Part A'!$D$5-'Model Part A'!AF247*' Inputs and Outputs Part A'!$D$6</f>
        <v>3960</v>
      </c>
      <c r="AI247" s="4" t="str">
        <f>'Flight Data'!$A245</f>
        <v>G244</v>
      </c>
      <c r="AJ247" s="4">
        <f>'Flight Data'!$B245</f>
        <v>2</v>
      </c>
      <c r="AK247" s="4">
        <f>'Flight Data'!$C245</f>
        <v>108</v>
      </c>
      <c r="AL247" s="4">
        <f>' Inputs and Outputs Part A'!$D$4+[0]!Five</f>
        <v>105</v>
      </c>
      <c r="AM247" s="4">
        <f t="shared" si="19"/>
        <v>105</v>
      </c>
      <c r="AN247" s="4">
        <f>IF(AM247-AJ247&gt;' Inputs and Outputs Part A'!$D$4,[0]!Five-AJ247,0)</f>
        <v>3</v>
      </c>
      <c r="AO247" s="4">
        <f>AM247*' Inputs and Outputs Part A'!$D$5-'Model Part A'!AN247*' Inputs and Outputs Part A'!$D$6</f>
        <v>3900</v>
      </c>
    </row>
    <row r="248" spans="2:41" x14ac:dyDescent="0.2">
      <c r="B248" s="4" t="str">
        <f>'Flight Data'!$A246</f>
        <v>G245</v>
      </c>
      <c r="C248" s="4">
        <f>'Flight Data'!$B246</f>
        <v>4</v>
      </c>
      <c r="D248" s="4">
        <f>'Flight Data'!$C246</f>
        <v>99</v>
      </c>
      <c r="E248" s="4">
        <f>Capacity+[0]!One</f>
        <v>101</v>
      </c>
      <c r="F248" s="4">
        <f t="shared" si="15"/>
        <v>99</v>
      </c>
      <c r="G248" s="4">
        <f>IF(F248-C248&gt;' Inputs and Outputs Part A'!$D$4,[0]!One-C248,0)</f>
        <v>0</v>
      </c>
      <c r="H248" s="4">
        <f>F248*' Inputs and Outputs Part A'!$D$5-'Model Part A'!G248*' Inputs and Outputs Part A'!$D$6</f>
        <v>3960</v>
      </c>
      <c r="K248" s="4" t="str">
        <f>'Flight Data'!$A246</f>
        <v>G245</v>
      </c>
      <c r="L248" s="4">
        <f>'Flight Data'!$B246</f>
        <v>4</v>
      </c>
      <c r="M248" s="4">
        <f>'Flight Data'!$C246</f>
        <v>99</v>
      </c>
      <c r="N248" s="4">
        <f>' Inputs and Outputs Part A'!$D$4+' Inputs and Outputs Part A'!$D$12</f>
        <v>102</v>
      </c>
      <c r="O248" s="4">
        <f t="shared" si="16"/>
        <v>99</v>
      </c>
      <c r="P248" s="4">
        <f>IF(O248-L248&gt;' Inputs and Outputs Part A'!$D$4,[0]!Two-L248,0)</f>
        <v>0</v>
      </c>
      <c r="Q248" s="4">
        <f>O248*' Inputs and Outputs Part A'!$D$5-'Model Part A'!P248*' Inputs and Outputs Part A'!$D$6</f>
        <v>3960</v>
      </c>
      <c r="S248" s="4" t="str">
        <f>'Flight Data'!$A246</f>
        <v>G245</v>
      </c>
      <c r="T248" s="4">
        <f>'Flight Data'!$B246</f>
        <v>4</v>
      </c>
      <c r="U248" s="4">
        <f>'Flight Data'!$C246</f>
        <v>99</v>
      </c>
      <c r="V248" s="4">
        <f>' Inputs and Outputs Part A'!$D$4+[0]!Three</f>
        <v>103</v>
      </c>
      <c r="W248" s="4">
        <f t="shared" si="17"/>
        <v>99</v>
      </c>
      <c r="X248" s="4">
        <f>IF(W248-T248&gt;' Inputs and Outputs Part A'!$D$4,[0]!Three-T248,0)</f>
        <v>0</v>
      </c>
      <c r="Y248" s="4">
        <f>W248*' Inputs and Outputs Part A'!$D$5-'Model Part A'!X248*' Inputs and Outputs Part A'!$D$6</f>
        <v>3960</v>
      </c>
      <c r="AA248" s="4" t="str">
        <f>'Flight Data'!$A246</f>
        <v>G245</v>
      </c>
      <c r="AB248" s="4">
        <f>'Flight Data'!$B246</f>
        <v>4</v>
      </c>
      <c r="AC248" s="4">
        <f>'Flight Data'!$C246</f>
        <v>99</v>
      </c>
      <c r="AD248" s="4">
        <f>' Inputs and Outputs Part A'!$D$4+[0]!Four</f>
        <v>104</v>
      </c>
      <c r="AE248" s="4">
        <f t="shared" si="18"/>
        <v>99</v>
      </c>
      <c r="AF248" s="4">
        <f>IF(AE248-AB248&gt;' Inputs and Outputs Part A'!$D$4,[0]!Four-AB248,0)</f>
        <v>0</v>
      </c>
      <c r="AG248" s="4">
        <f>AE248*' Inputs and Outputs Part A'!$D$5-'Model Part A'!AF248*' Inputs and Outputs Part A'!$D$6</f>
        <v>3960</v>
      </c>
      <c r="AI248" s="4" t="str">
        <f>'Flight Data'!$A246</f>
        <v>G245</v>
      </c>
      <c r="AJ248" s="4">
        <f>'Flight Data'!$B246</f>
        <v>4</v>
      </c>
      <c r="AK248" s="4">
        <f>'Flight Data'!$C246</f>
        <v>99</v>
      </c>
      <c r="AL248" s="4">
        <f>' Inputs and Outputs Part A'!$D$4+[0]!Five</f>
        <v>105</v>
      </c>
      <c r="AM248" s="4">
        <f t="shared" si="19"/>
        <v>99</v>
      </c>
      <c r="AN248" s="4">
        <f>IF(AM248-AJ248&gt;' Inputs and Outputs Part A'!$D$4,[0]!Five-AJ248,0)</f>
        <v>0</v>
      </c>
      <c r="AO248" s="4">
        <f>AM248*' Inputs and Outputs Part A'!$D$5-'Model Part A'!AN248*' Inputs and Outputs Part A'!$D$6</f>
        <v>3960</v>
      </c>
    </row>
    <row r="249" spans="2:41" x14ac:dyDescent="0.2">
      <c r="B249" s="4" t="str">
        <f>'Flight Data'!$A247</f>
        <v>G246</v>
      </c>
      <c r="C249" s="4">
        <f>'Flight Data'!$B247</f>
        <v>1</v>
      </c>
      <c r="D249" s="4">
        <f>'Flight Data'!$C247</f>
        <v>103</v>
      </c>
      <c r="E249" s="4">
        <f>Capacity+[0]!One</f>
        <v>101</v>
      </c>
      <c r="F249" s="4">
        <f t="shared" si="15"/>
        <v>101</v>
      </c>
      <c r="G249" s="4">
        <f>IF(F249-C249&gt;' Inputs and Outputs Part A'!$D$4,[0]!One-C249,0)</f>
        <v>0</v>
      </c>
      <c r="H249" s="4">
        <f>F249*' Inputs and Outputs Part A'!$D$5-'Model Part A'!G249*' Inputs and Outputs Part A'!$D$6</f>
        <v>4040</v>
      </c>
      <c r="K249" s="4" t="str">
        <f>'Flight Data'!$A247</f>
        <v>G246</v>
      </c>
      <c r="L249" s="4">
        <f>'Flight Data'!$B247</f>
        <v>1</v>
      </c>
      <c r="M249" s="4">
        <f>'Flight Data'!$C247</f>
        <v>103</v>
      </c>
      <c r="N249" s="4">
        <f>' Inputs and Outputs Part A'!$D$4+' Inputs and Outputs Part A'!$D$12</f>
        <v>102</v>
      </c>
      <c r="O249" s="4">
        <f t="shared" si="16"/>
        <v>102</v>
      </c>
      <c r="P249" s="4">
        <f>IF(O249-L249&gt;' Inputs and Outputs Part A'!$D$4,[0]!Two-L249,0)</f>
        <v>1</v>
      </c>
      <c r="Q249" s="4">
        <f>O249*' Inputs and Outputs Part A'!$D$5-'Model Part A'!P249*' Inputs and Outputs Part A'!$D$6</f>
        <v>3980</v>
      </c>
      <c r="S249" s="4" t="str">
        <f>'Flight Data'!$A247</f>
        <v>G246</v>
      </c>
      <c r="T249" s="4">
        <f>'Flight Data'!$B247</f>
        <v>1</v>
      </c>
      <c r="U249" s="4">
        <f>'Flight Data'!$C247</f>
        <v>103</v>
      </c>
      <c r="V249" s="4">
        <f>' Inputs and Outputs Part A'!$D$4+[0]!Three</f>
        <v>103</v>
      </c>
      <c r="W249" s="4">
        <f t="shared" si="17"/>
        <v>103</v>
      </c>
      <c r="X249" s="4">
        <f>IF(W249-T249&gt;' Inputs and Outputs Part A'!$D$4,[0]!Three-T249,0)</f>
        <v>2</v>
      </c>
      <c r="Y249" s="4">
        <f>W249*' Inputs and Outputs Part A'!$D$5-'Model Part A'!X249*' Inputs and Outputs Part A'!$D$6</f>
        <v>3920</v>
      </c>
      <c r="AA249" s="4" t="str">
        <f>'Flight Data'!$A247</f>
        <v>G246</v>
      </c>
      <c r="AB249" s="4">
        <f>'Flight Data'!$B247</f>
        <v>1</v>
      </c>
      <c r="AC249" s="4">
        <f>'Flight Data'!$C247</f>
        <v>103</v>
      </c>
      <c r="AD249" s="4">
        <f>' Inputs and Outputs Part A'!$D$4+[0]!Four</f>
        <v>104</v>
      </c>
      <c r="AE249" s="4">
        <f t="shared" si="18"/>
        <v>103</v>
      </c>
      <c r="AF249" s="4">
        <f>IF(AE249-AB249&gt;' Inputs and Outputs Part A'!$D$4,[0]!Four-AB249,0)</f>
        <v>3</v>
      </c>
      <c r="AG249" s="4">
        <f>AE249*' Inputs and Outputs Part A'!$D$5-'Model Part A'!AF249*' Inputs and Outputs Part A'!$D$6</f>
        <v>3820</v>
      </c>
      <c r="AI249" s="4" t="str">
        <f>'Flight Data'!$A247</f>
        <v>G246</v>
      </c>
      <c r="AJ249" s="4">
        <f>'Flight Data'!$B247</f>
        <v>1</v>
      </c>
      <c r="AK249" s="4">
        <f>'Flight Data'!$C247</f>
        <v>103</v>
      </c>
      <c r="AL249" s="4">
        <f>' Inputs and Outputs Part A'!$D$4+[0]!Five</f>
        <v>105</v>
      </c>
      <c r="AM249" s="4">
        <f t="shared" si="19"/>
        <v>103</v>
      </c>
      <c r="AN249" s="4">
        <f>IF(AM249-AJ249&gt;' Inputs and Outputs Part A'!$D$4,[0]!Five-AJ249,0)</f>
        <v>4</v>
      </c>
      <c r="AO249" s="4">
        <f>AM249*' Inputs and Outputs Part A'!$D$5-'Model Part A'!AN249*' Inputs and Outputs Part A'!$D$6</f>
        <v>3720</v>
      </c>
    </row>
    <row r="250" spans="2:41" x14ac:dyDescent="0.2">
      <c r="B250" s="4" t="str">
        <f>'Flight Data'!$A248</f>
        <v>G247</v>
      </c>
      <c r="C250" s="4">
        <f>'Flight Data'!$B248</f>
        <v>3</v>
      </c>
      <c r="D250" s="4">
        <f>'Flight Data'!$C248</f>
        <v>104</v>
      </c>
      <c r="E250" s="4">
        <f>Capacity+[0]!One</f>
        <v>101</v>
      </c>
      <c r="F250" s="4">
        <f t="shared" si="15"/>
        <v>101</v>
      </c>
      <c r="G250" s="4">
        <f>IF(F250-C250&gt;' Inputs and Outputs Part A'!$D$4,[0]!One-C250,0)</f>
        <v>0</v>
      </c>
      <c r="H250" s="4">
        <f>F250*' Inputs and Outputs Part A'!$D$5-'Model Part A'!G250*' Inputs and Outputs Part A'!$D$6</f>
        <v>4040</v>
      </c>
      <c r="K250" s="4" t="str">
        <f>'Flight Data'!$A248</f>
        <v>G247</v>
      </c>
      <c r="L250" s="4">
        <f>'Flight Data'!$B248</f>
        <v>3</v>
      </c>
      <c r="M250" s="4">
        <f>'Flight Data'!$C248</f>
        <v>104</v>
      </c>
      <c r="N250" s="4">
        <f>' Inputs and Outputs Part A'!$D$4+' Inputs and Outputs Part A'!$D$12</f>
        <v>102</v>
      </c>
      <c r="O250" s="4">
        <f t="shared" si="16"/>
        <v>102</v>
      </c>
      <c r="P250" s="4">
        <f>IF(O250-L250&gt;' Inputs and Outputs Part A'!$D$4,[0]!Two-L250,0)</f>
        <v>0</v>
      </c>
      <c r="Q250" s="4">
        <f>O250*' Inputs and Outputs Part A'!$D$5-'Model Part A'!P250*' Inputs and Outputs Part A'!$D$6</f>
        <v>4080</v>
      </c>
      <c r="S250" s="4" t="str">
        <f>'Flight Data'!$A248</f>
        <v>G247</v>
      </c>
      <c r="T250" s="4">
        <f>'Flight Data'!$B248</f>
        <v>3</v>
      </c>
      <c r="U250" s="4">
        <f>'Flight Data'!$C248</f>
        <v>104</v>
      </c>
      <c r="V250" s="4">
        <f>' Inputs and Outputs Part A'!$D$4+[0]!Three</f>
        <v>103</v>
      </c>
      <c r="W250" s="4">
        <f t="shared" si="17"/>
        <v>103</v>
      </c>
      <c r="X250" s="4">
        <f>IF(W250-T250&gt;' Inputs and Outputs Part A'!$D$4,[0]!Three-T250,0)</f>
        <v>0</v>
      </c>
      <c r="Y250" s="4">
        <f>W250*' Inputs and Outputs Part A'!$D$5-'Model Part A'!X250*' Inputs and Outputs Part A'!$D$6</f>
        <v>4120</v>
      </c>
      <c r="AA250" s="4" t="str">
        <f>'Flight Data'!$A248</f>
        <v>G247</v>
      </c>
      <c r="AB250" s="4">
        <f>'Flight Data'!$B248</f>
        <v>3</v>
      </c>
      <c r="AC250" s="4">
        <f>'Flight Data'!$C248</f>
        <v>104</v>
      </c>
      <c r="AD250" s="4">
        <f>' Inputs and Outputs Part A'!$D$4+[0]!Four</f>
        <v>104</v>
      </c>
      <c r="AE250" s="4">
        <f t="shared" si="18"/>
        <v>104</v>
      </c>
      <c r="AF250" s="4">
        <f>IF(AE250-AB250&gt;' Inputs and Outputs Part A'!$D$4,[0]!Four-AB250,0)</f>
        <v>1</v>
      </c>
      <c r="AG250" s="4">
        <f>AE250*' Inputs and Outputs Part A'!$D$5-'Model Part A'!AF250*' Inputs and Outputs Part A'!$D$6</f>
        <v>4060</v>
      </c>
      <c r="AI250" s="4" t="str">
        <f>'Flight Data'!$A248</f>
        <v>G247</v>
      </c>
      <c r="AJ250" s="4">
        <f>'Flight Data'!$B248</f>
        <v>3</v>
      </c>
      <c r="AK250" s="4">
        <f>'Flight Data'!$C248</f>
        <v>104</v>
      </c>
      <c r="AL250" s="4">
        <f>' Inputs and Outputs Part A'!$D$4+[0]!Five</f>
        <v>105</v>
      </c>
      <c r="AM250" s="4">
        <f t="shared" si="19"/>
        <v>104</v>
      </c>
      <c r="AN250" s="4">
        <f>IF(AM250-AJ250&gt;' Inputs and Outputs Part A'!$D$4,[0]!Five-AJ250,0)</f>
        <v>2</v>
      </c>
      <c r="AO250" s="4">
        <f>AM250*' Inputs and Outputs Part A'!$D$5-'Model Part A'!AN250*' Inputs and Outputs Part A'!$D$6</f>
        <v>3960</v>
      </c>
    </row>
    <row r="251" spans="2:41" x14ac:dyDescent="0.2">
      <c r="B251" s="4" t="str">
        <f>'Flight Data'!$A249</f>
        <v>G248</v>
      </c>
      <c r="C251" s="4">
        <f>'Flight Data'!$B249</f>
        <v>3</v>
      </c>
      <c r="D251" s="4">
        <f>'Flight Data'!$C249</f>
        <v>104</v>
      </c>
      <c r="E251" s="4">
        <f>Capacity+[0]!One</f>
        <v>101</v>
      </c>
      <c r="F251" s="4">
        <f t="shared" si="15"/>
        <v>101</v>
      </c>
      <c r="G251" s="4">
        <f>IF(F251-C251&gt;' Inputs and Outputs Part A'!$D$4,[0]!One-C251,0)</f>
        <v>0</v>
      </c>
      <c r="H251" s="4">
        <f>F251*' Inputs and Outputs Part A'!$D$5-'Model Part A'!G251*' Inputs and Outputs Part A'!$D$6</f>
        <v>4040</v>
      </c>
      <c r="K251" s="4" t="str">
        <f>'Flight Data'!$A249</f>
        <v>G248</v>
      </c>
      <c r="L251" s="4">
        <f>'Flight Data'!$B249</f>
        <v>3</v>
      </c>
      <c r="M251" s="4">
        <f>'Flight Data'!$C249</f>
        <v>104</v>
      </c>
      <c r="N251" s="4">
        <f>' Inputs and Outputs Part A'!$D$4+' Inputs and Outputs Part A'!$D$12</f>
        <v>102</v>
      </c>
      <c r="O251" s="4">
        <f t="shared" si="16"/>
        <v>102</v>
      </c>
      <c r="P251" s="4">
        <f>IF(O251-L251&gt;' Inputs and Outputs Part A'!$D$4,[0]!Two-L251,0)</f>
        <v>0</v>
      </c>
      <c r="Q251" s="4">
        <f>O251*' Inputs and Outputs Part A'!$D$5-'Model Part A'!P251*' Inputs and Outputs Part A'!$D$6</f>
        <v>4080</v>
      </c>
      <c r="S251" s="4" t="str">
        <f>'Flight Data'!$A249</f>
        <v>G248</v>
      </c>
      <c r="T251" s="4">
        <f>'Flight Data'!$B249</f>
        <v>3</v>
      </c>
      <c r="U251" s="4">
        <f>'Flight Data'!$C249</f>
        <v>104</v>
      </c>
      <c r="V251" s="4">
        <f>' Inputs and Outputs Part A'!$D$4+[0]!Three</f>
        <v>103</v>
      </c>
      <c r="W251" s="4">
        <f t="shared" si="17"/>
        <v>103</v>
      </c>
      <c r="X251" s="4">
        <f>IF(W251-T251&gt;' Inputs and Outputs Part A'!$D$4,[0]!Three-T251,0)</f>
        <v>0</v>
      </c>
      <c r="Y251" s="4">
        <f>W251*' Inputs and Outputs Part A'!$D$5-'Model Part A'!X251*' Inputs and Outputs Part A'!$D$6</f>
        <v>4120</v>
      </c>
      <c r="AA251" s="4" t="str">
        <f>'Flight Data'!$A249</f>
        <v>G248</v>
      </c>
      <c r="AB251" s="4">
        <f>'Flight Data'!$B249</f>
        <v>3</v>
      </c>
      <c r="AC251" s="4">
        <f>'Flight Data'!$C249</f>
        <v>104</v>
      </c>
      <c r="AD251" s="4">
        <f>' Inputs and Outputs Part A'!$D$4+[0]!Four</f>
        <v>104</v>
      </c>
      <c r="AE251" s="4">
        <f t="shared" si="18"/>
        <v>104</v>
      </c>
      <c r="AF251" s="4">
        <f>IF(AE251-AB251&gt;' Inputs and Outputs Part A'!$D$4,[0]!Four-AB251,0)</f>
        <v>1</v>
      </c>
      <c r="AG251" s="4">
        <f>AE251*' Inputs and Outputs Part A'!$D$5-'Model Part A'!AF251*' Inputs and Outputs Part A'!$D$6</f>
        <v>4060</v>
      </c>
      <c r="AI251" s="4" t="str">
        <f>'Flight Data'!$A249</f>
        <v>G248</v>
      </c>
      <c r="AJ251" s="4">
        <f>'Flight Data'!$B249</f>
        <v>3</v>
      </c>
      <c r="AK251" s="4">
        <f>'Flight Data'!$C249</f>
        <v>104</v>
      </c>
      <c r="AL251" s="4">
        <f>' Inputs and Outputs Part A'!$D$4+[0]!Five</f>
        <v>105</v>
      </c>
      <c r="AM251" s="4">
        <f t="shared" si="19"/>
        <v>104</v>
      </c>
      <c r="AN251" s="4">
        <f>IF(AM251-AJ251&gt;' Inputs and Outputs Part A'!$D$4,[0]!Five-AJ251,0)</f>
        <v>2</v>
      </c>
      <c r="AO251" s="4">
        <f>AM251*' Inputs and Outputs Part A'!$D$5-'Model Part A'!AN251*' Inputs and Outputs Part A'!$D$6</f>
        <v>3960</v>
      </c>
    </row>
    <row r="252" spans="2:41" x14ac:dyDescent="0.2">
      <c r="B252" s="4" t="str">
        <f>'Flight Data'!$A250</f>
        <v>G249</v>
      </c>
      <c r="C252" s="4">
        <f>'Flight Data'!$B250</f>
        <v>1</v>
      </c>
      <c r="D252" s="4">
        <f>'Flight Data'!$C250</f>
        <v>106</v>
      </c>
      <c r="E252" s="4">
        <f>Capacity+[0]!One</f>
        <v>101</v>
      </c>
      <c r="F252" s="4">
        <f t="shared" si="15"/>
        <v>101</v>
      </c>
      <c r="G252" s="4">
        <f>IF(F252-C252&gt;' Inputs and Outputs Part A'!$D$4,[0]!One-C252,0)</f>
        <v>0</v>
      </c>
      <c r="H252" s="4">
        <f>F252*' Inputs and Outputs Part A'!$D$5-'Model Part A'!G252*' Inputs and Outputs Part A'!$D$6</f>
        <v>4040</v>
      </c>
      <c r="K252" s="4" t="str">
        <f>'Flight Data'!$A250</f>
        <v>G249</v>
      </c>
      <c r="L252" s="4">
        <f>'Flight Data'!$B250</f>
        <v>1</v>
      </c>
      <c r="M252" s="4">
        <f>'Flight Data'!$C250</f>
        <v>106</v>
      </c>
      <c r="N252" s="4">
        <f>' Inputs and Outputs Part A'!$D$4+' Inputs and Outputs Part A'!$D$12</f>
        <v>102</v>
      </c>
      <c r="O252" s="4">
        <f t="shared" si="16"/>
        <v>102</v>
      </c>
      <c r="P252" s="4">
        <f>IF(O252-L252&gt;' Inputs and Outputs Part A'!$D$4,[0]!Two-L252,0)</f>
        <v>1</v>
      </c>
      <c r="Q252" s="4">
        <f>O252*' Inputs and Outputs Part A'!$D$5-'Model Part A'!P252*' Inputs and Outputs Part A'!$D$6</f>
        <v>3980</v>
      </c>
      <c r="S252" s="4" t="str">
        <f>'Flight Data'!$A250</f>
        <v>G249</v>
      </c>
      <c r="T252" s="4">
        <f>'Flight Data'!$B250</f>
        <v>1</v>
      </c>
      <c r="U252" s="4">
        <f>'Flight Data'!$C250</f>
        <v>106</v>
      </c>
      <c r="V252" s="4">
        <f>' Inputs and Outputs Part A'!$D$4+[0]!Three</f>
        <v>103</v>
      </c>
      <c r="W252" s="4">
        <f t="shared" si="17"/>
        <v>103</v>
      </c>
      <c r="X252" s="4">
        <f>IF(W252-T252&gt;' Inputs and Outputs Part A'!$D$4,[0]!Three-T252,0)</f>
        <v>2</v>
      </c>
      <c r="Y252" s="4">
        <f>W252*' Inputs and Outputs Part A'!$D$5-'Model Part A'!X252*' Inputs and Outputs Part A'!$D$6</f>
        <v>3920</v>
      </c>
      <c r="AA252" s="4" t="str">
        <f>'Flight Data'!$A250</f>
        <v>G249</v>
      </c>
      <c r="AB252" s="4">
        <f>'Flight Data'!$B250</f>
        <v>1</v>
      </c>
      <c r="AC252" s="4">
        <f>'Flight Data'!$C250</f>
        <v>106</v>
      </c>
      <c r="AD252" s="4">
        <f>' Inputs and Outputs Part A'!$D$4+[0]!Four</f>
        <v>104</v>
      </c>
      <c r="AE252" s="4">
        <f t="shared" si="18"/>
        <v>104</v>
      </c>
      <c r="AF252" s="4">
        <f>IF(AE252-AB252&gt;' Inputs and Outputs Part A'!$D$4,[0]!Four-AB252,0)</f>
        <v>3</v>
      </c>
      <c r="AG252" s="4">
        <f>AE252*' Inputs and Outputs Part A'!$D$5-'Model Part A'!AF252*' Inputs and Outputs Part A'!$D$6</f>
        <v>3860</v>
      </c>
      <c r="AI252" s="4" t="str">
        <f>'Flight Data'!$A250</f>
        <v>G249</v>
      </c>
      <c r="AJ252" s="4">
        <f>'Flight Data'!$B250</f>
        <v>1</v>
      </c>
      <c r="AK252" s="4">
        <f>'Flight Data'!$C250</f>
        <v>106</v>
      </c>
      <c r="AL252" s="4">
        <f>' Inputs and Outputs Part A'!$D$4+[0]!Five</f>
        <v>105</v>
      </c>
      <c r="AM252" s="4">
        <f t="shared" si="19"/>
        <v>105</v>
      </c>
      <c r="AN252" s="4">
        <f>IF(AM252-AJ252&gt;' Inputs and Outputs Part A'!$D$4,[0]!Five-AJ252,0)</f>
        <v>4</v>
      </c>
      <c r="AO252" s="4">
        <f>AM252*' Inputs and Outputs Part A'!$D$5-'Model Part A'!AN252*' Inputs and Outputs Part A'!$D$6</f>
        <v>3800</v>
      </c>
    </row>
    <row r="253" spans="2:41" x14ac:dyDescent="0.2">
      <c r="B253" s="4" t="str">
        <f>'Flight Data'!$A251</f>
        <v>G250</v>
      </c>
      <c r="C253" s="4">
        <f>'Flight Data'!$B251</f>
        <v>1</v>
      </c>
      <c r="D253" s="4">
        <f>'Flight Data'!$C251</f>
        <v>108</v>
      </c>
      <c r="E253" s="4">
        <f>Capacity+[0]!One</f>
        <v>101</v>
      </c>
      <c r="F253" s="4">
        <f t="shared" si="15"/>
        <v>101</v>
      </c>
      <c r="G253" s="4">
        <f>IF(F253-C253&gt;' Inputs and Outputs Part A'!$D$4,[0]!One-C253,0)</f>
        <v>0</v>
      </c>
      <c r="H253" s="4">
        <f>F253*' Inputs and Outputs Part A'!$D$5-'Model Part A'!G253*' Inputs and Outputs Part A'!$D$6</f>
        <v>4040</v>
      </c>
      <c r="K253" s="4" t="str">
        <f>'Flight Data'!$A251</f>
        <v>G250</v>
      </c>
      <c r="L253" s="4">
        <f>'Flight Data'!$B251</f>
        <v>1</v>
      </c>
      <c r="M253" s="4">
        <f>'Flight Data'!$C251</f>
        <v>108</v>
      </c>
      <c r="N253" s="4">
        <f>' Inputs and Outputs Part A'!$D$4+' Inputs and Outputs Part A'!$D$12</f>
        <v>102</v>
      </c>
      <c r="O253" s="4">
        <f t="shared" si="16"/>
        <v>102</v>
      </c>
      <c r="P253" s="4">
        <f>IF(O253-L253&gt;' Inputs and Outputs Part A'!$D$4,[0]!Two-L253,0)</f>
        <v>1</v>
      </c>
      <c r="Q253" s="4">
        <f>O253*' Inputs and Outputs Part A'!$D$5-'Model Part A'!P253*' Inputs and Outputs Part A'!$D$6</f>
        <v>3980</v>
      </c>
      <c r="S253" s="4" t="str">
        <f>'Flight Data'!$A251</f>
        <v>G250</v>
      </c>
      <c r="T253" s="4">
        <f>'Flight Data'!$B251</f>
        <v>1</v>
      </c>
      <c r="U253" s="4">
        <f>'Flight Data'!$C251</f>
        <v>108</v>
      </c>
      <c r="V253" s="4">
        <f>' Inputs and Outputs Part A'!$D$4+[0]!Three</f>
        <v>103</v>
      </c>
      <c r="W253" s="4">
        <f t="shared" si="17"/>
        <v>103</v>
      </c>
      <c r="X253" s="4">
        <f>IF(W253-T253&gt;' Inputs and Outputs Part A'!$D$4,[0]!Three-T253,0)</f>
        <v>2</v>
      </c>
      <c r="Y253" s="4">
        <f>W253*' Inputs and Outputs Part A'!$D$5-'Model Part A'!X253*' Inputs and Outputs Part A'!$D$6</f>
        <v>3920</v>
      </c>
      <c r="AA253" s="4" t="str">
        <f>'Flight Data'!$A251</f>
        <v>G250</v>
      </c>
      <c r="AB253" s="4">
        <f>'Flight Data'!$B251</f>
        <v>1</v>
      </c>
      <c r="AC253" s="4">
        <f>'Flight Data'!$C251</f>
        <v>108</v>
      </c>
      <c r="AD253" s="4">
        <f>' Inputs and Outputs Part A'!$D$4+[0]!Four</f>
        <v>104</v>
      </c>
      <c r="AE253" s="4">
        <f t="shared" si="18"/>
        <v>104</v>
      </c>
      <c r="AF253" s="4">
        <f>IF(AE253-AB253&gt;' Inputs and Outputs Part A'!$D$4,[0]!Four-AB253,0)</f>
        <v>3</v>
      </c>
      <c r="AG253" s="4">
        <f>AE253*' Inputs and Outputs Part A'!$D$5-'Model Part A'!AF253*' Inputs and Outputs Part A'!$D$6</f>
        <v>3860</v>
      </c>
      <c r="AI253" s="4" t="str">
        <f>'Flight Data'!$A251</f>
        <v>G250</v>
      </c>
      <c r="AJ253" s="4">
        <f>'Flight Data'!$B251</f>
        <v>1</v>
      </c>
      <c r="AK253" s="4">
        <f>'Flight Data'!$C251</f>
        <v>108</v>
      </c>
      <c r="AL253" s="4">
        <f>' Inputs and Outputs Part A'!$D$4+[0]!Five</f>
        <v>105</v>
      </c>
      <c r="AM253" s="4">
        <f t="shared" si="19"/>
        <v>105</v>
      </c>
      <c r="AN253" s="4">
        <f>IF(AM253-AJ253&gt;' Inputs and Outputs Part A'!$D$4,[0]!Five-AJ253,0)</f>
        <v>4</v>
      </c>
      <c r="AO253" s="4">
        <f>AM253*' Inputs and Outputs Part A'!$D$5-'Model Part A'!AN253*' Inputs and Outputs Part A'!$D$6</f>
        <v>3800</v>
      </c>
    </row>
    <row r="254" spans="2:41" x14ac:dyDescent="0.2">
      <c r="B254" s="4" t="str">
        <f>'Flight Data'!$A252</f>
        <v>G251</v>
      </c>
      <c r="C254" s="4">
        <f>'Flight Data'!$B252</f>
        <v>2</v>
      </c>
      <c r="D254" s="4">
        <f>'Flight Data'!$C252</f>
        <v>101</v>
      </c>
      <c r="E254" s="4">
        <f>Capacity+[0]!One</f>
        <v>101</v>
      </c>
      <c r="F254" s="4">
        <f t="shared" si="15"/>
        <v>101</v>
      </c>
      <c r="G254" s="4">
        <f>IF(F254-C254&gt;' Inputs and Outputs Part A'!$D$4,[0]!One-C254,0)</f>
        <v>0</v>
      </c>
      <c r="H254" s="4">
        <f>F254*' Inputs and Outputs Part A'!$D$5-'Model Part A'!G254*' Inputs and Outputs Part A'!$D$6</f>
        <v>4040</v>
      </c>
      <c r="K254" s="4" t="str">
        <f>'Flight Data'!$A252</f>
        <v>G251</v>
      </c>
      <c r="L254" s="4">
        <f>'Flight Data'!$B252</f>
        <v>2</v>
      </c>
      <c r="M254" s="4">
        <f>'Flight Data'!$C252</f>
        <v>101</v>
      </c>
      <c r="N254" s="4">
        <f>' Inputs and Outputs Part A'!$D$4+' Inputs and Outputs Part A'!$D$12</f>
        <v>102</v>
      </c>
      <c r="O254" s="4">
        <f t="shared" si="16"/>
        <v>101</v>
      </c>
      <c r="P254" s="4">
        <f>IF(O254-L254&gt;' Inputs and Outputs Part A'!$D$4,[0]!Two-L254,0)</f>
        <v>0</v>
      </c>
      <c r="Q254" s="4">
        <f>O254*' Inputs and Outputs Part A'!$D$5-'Model Part A'!P254*' Inputs and Outputs Part A'!$D$6</f>
        <v>4040</v>
      </c>
      <c r="S254" s="4" t="str">
        <f>'Flight Data'!$A252</f>
        <v>G251</v>
      </c>
      <c r="T254" s="4">
        <f>'Flight Data'!$B252</f>
        <v>2</v>
      </c>
      <c r="U254" s="4">
        <f>'Flight Data'!$C252</f>
        <v>101</v>
      </c>
      <c r="V254" s="4">
        <f>' Inputs and Outputs Part A'!$D$4+[0]!Three</f>
        <v>103</v>
      </c>
      <c r="W254" s="4">
        <f t="shared" si="17"/>
        <v>101</v>
      </c>
      <c r="X254" s="4">
        <f>IF(W254-T254&gt;' Inputs and Outputs Part A'!$D$4,[0]!Three-T254,0)</f>
        <v>0</v>
      </c>
      <c r="Y254" s="4">
        <f>W254*' Inputs and Outputs Part A'!$D$5-'Model Part A'!X254*' Inputs and Outputs Part A'!$D$6</f>
        <v>4040</v>
      </c>
      <c r="AA254" s="4" t="str">
        <f>'Flight Data'!$A252</f>
        <v>G251</v>
      </c>
      <c r="AB254" s="4">
        <f>'Flight Data'!$B252</f>
        <v>2</v>
      </c>
      <c r="AC254" s="4">
        <f>'Flight Data'!$C252</f>
        <v>101</v>
      </c>
      <c r="AD254" s="4">
        <f>' Inputs and Outputs Part A'!$D$4+[0]!Four</f>
        <v>104</v>
      </c>
      <c r="AE254" s="4">
        <f t="shared" si="18"/>
        <v>101</v>
      </c>
      <c r="AF254" s="4">
        <f>IF(AE254-AB254&gt;' Inputs and Outputs Part A'!$D$4,[0]!Four-AB254,0)</f>
        <v>0</v>
      </c>
      <c r="AG254" s="4">
        <f>AE254*' Inputs and Outputs Part A'!$D$5-'Model Part A'!AF254*' Inputs and Outputs Part A'!$D$6</f>
        <v>4040</v>
      </c>
      <c r="AI254" s="4" t="str">
        <f>'Flight Data'!$A252</f>
        <v>G251</v>
      </c>
      <c r="AJ254" s="4">
        <f>'Flight Data'!$B252</f>
        <v>2</v>
      </c>
      <c r="AK254" s="4">
        <f>'Flight Data'!$C252</f>
        <v>101</v>
      </c>
      <c r="AL254" s="4">
        <f>' Inputs and Outputs Part A'!$D$4+[0]!Five</f>
        <v>105</v>
      </c>
      <c r="AM254" s="4">
        <f t="shared" si="19"/>
        <v>101</v>
      </c>
      <c r="AN254" s="4">
        <f>IF(AM254-AJ254&gt;' Inputs and Outputs Part A'!$D$4,[0]!Five-AJ254,0)</f>
        <v>0</v>
      </c>
      <c r="AO254" s="4">
        <f>AM254*' Inputs and Outputs Part A'!$D$5-'Model Part A'!AN254*' Inputs and Outputs Part A'!$D$6</f>
        <v>4040</v>
      </c>
    </row>
    <row r="255" spans="2:41" x14ac:dyDescent="0.2">
      <c r="B255" s="4" t="str">
        <f>'Flight Data'!$A253</f>
        <v>G252</v>
      </c>
      <c r="C255" s="4">
        <f>'Flight Data'!$B253</f>
        <v>0</v>
      </c>
      <c r="D255" s="4">
        <f>'Flight Data'!$C253</f>
        <v>102</v>
      </c>
      <c r="E255" s="4">
        <f>Capacity+[0]!One</f>
        <v>101</v>
      </c>
      <c r="F255" s="4">
        <f t="shared" si="15"/>
        <v>101</v>
      </c>
      <c r="G255" s="4">
        <f>IF(F255-C255&gt;' Inputs and Outputs Part A'!$D$4,[0]!One-C255,0)</f>
        <v>1</v>
      </c>
      <c r="H255" s="4">
        <f>F255*' Inputs and Outputs Part A'!$D$5-'Model Part A'!G255*' Inputs and Outputs Part A'!$D$6</f>
        <v>3940</v>
      </c>
      <c r="K255" s="4" t="str">
        <f>'Flight Data'!$A253</f>
        <v>G252</v>
      </c>
      <c r="L255" s="4">
        <f>'Flight Data'!$B253</f>
        <v>0</v>
      </c>
      <c r="M255" s="4">
        <f>'Flight Data'!$C253</f>
        <v>102</v>
      </c>
      <c r="N255" s="4">
        <f>' Inputs and Outputs Part A'!$D$4+' Inputs and Outputs Part A'!$D$12</f>
        <v>102</v>
      </c>
      <c r="O255" s="4">
        <f t="shared" si="16"/>
        <v>102</v>
      </c>
      <c r="P255" s="4">
        <f>IF(O255-L255&gt;' Inputs and Outputs Part A'!$D$4,[0]!Two-L255,0)</f>
        <v>2</v>
      </c>
      <c r="Q255" s="4">
        <f>O255*' Inputs and Outputs Part A'!$D$5-'Model Part A'!P255*' Inputs and Outputs Part A'!$D$6</f>
        <v>3880</v>
      </c>
      <c r="S255" s="4" t="str">
        <f>'Flight Data'!$A253</f>
        <v>G252</v>
      </c>
      <c r="T255" s="4">
        <f>'Flight Data'!$B253</f>
        <v>0</v>
      </c>
      <c r="U255" s="4">
        <f>'Flight Data'!$C253</f>
        <v>102</v>
      </c>
      <c r="V255" s="4">
        <f>' Inputs and Outputs Part A'!$D$4+[0]!Three</f>
        <v>103</v>
      </c>
      <c r="W255" s="4">
        <f t="shared" si="17"/>
        <v>102</v>
      </c>
      <c r="X255" s="4">
        <f>IF(W255-T255&gt;' Inputs and Outputs Part A'!$D$4,[0]!Three-T255,0)</f>
        <v>3</v>
      </c>
      <c r="Y255" s="4">
        <f>W255*' Inputs and Outputs Part A'!$D$5-'Model Part A'!X255*' Inputs and Outputs Part A'!$D$6</f>
        <v>3780</v>
      </c>
      <c r="AA255" s="4" t="str">
        <f>'Flight Data'!$A253</f>
        <v>G252</v>
      </c>
      <c r="AB255" s="4">
        <f>'Flight Data'!$B253</f>
        <v>0</v>
      </c>
      <c r="AC255" s="4">
        <f>'Flight Data'!$C253</f>
        <v>102</v>
      </c>
      <c r="AD255" s="4">
        <f>' Inputs and Outputs Part A'!$D$4+[0]!Four</f>
        <v>104</v>
      </c>
      <c r="AE255" s="4">
        <f t="shared" si="18"/>
        <v>102</v>
      </c>
      <c r="AF255" s="4">
        <f>IF(AE255-AB255&gt;' Inputs and Outputs Part A'!$D$4,[0]!Four-AB255,0)</f>
        <v>4</v>
      </c>
      <c r="AG255" s="4">
        <f>AE255*' Inputs and Outputs Part A'!$D$5-'Model Part A'!AF255*' Inputs and Outputs Part A'!$D$6</f>
        <v>3680</v>
      </c>
      <c r="AI255" s="4" t="str">
        <f>'Flight Data'!$A253</f>
        <v>G252</v>
      </c>
      <c r="AJ255" s="4">
        <f>'Flight Data'!$B253</f>
        <v>0</v>
      </c>
      <c r="AK255" s="4">
        <f>'Flight Data'!$C253</f>
        <v>102</v>
      </c>
      <c r="AL255" s="4">
        <f>' Inputs and Outputs Part A'!$D$4+[0]!Five</f>
        <v>105</v>
      </c>
      <c r="AM255" s="4">
        <f t="shared" si="19"/>
        <v>102</v>
      </c>
      <c r="AN255" s="4">
        <f>IF(AM255-AJ255&gt;' Inputs and Outputs Part A'!$D$4,[0]!Five-AJ255,0)</f>
        <v>5</v>
      </c>
      <c r="AO255" s="4">
        <f>AM255*' Inputs and Outputs Part A'!$D$5-'Model Part A'!AN255*' Inputs and Outputs Part A'!$D$6</f>
        <v>3580</v>
      </c>
    </row>
    <row r="256" spans="2:41" x14ac:dyDescent="0.2">
      <c r="B256" s="4" t="str">
        <f>'Flight Data'!$A254</f>
        <v>G253</v>
      </c>
      <c r="C256" s="4">
        <f>'Flight Data'!$B254</f>
        <v>1</v>
      </c>
      <c r="D256" s="4">
        <f>'Flight Data'!$C254</f>
        <v>103</v>
      </c>
      <c r="E256" s="4">
        <f>Capacity+[0]!One</f>
        <v>101</v>
      </c>
      <c r="F256" s="4">
        <f t="shared" si="15"/>
        <v>101</v>
      </c>
      <c r="G256" s="4">
        <f>IF(F256-C256&gt;' Inputs and Outputs Part A'!$D$4,[0]!One-C256,0)</f>
        <v>0</v>
      </c>
      <c r="H256" s="4">
        <f>F256*' Inputs and Outputs Part A'!$D$5-'Model Part A'!G256*' Inputs and Outputs Part A'!$D$6</f>
        <v>4040</v>
      </c>
      <c r="K256" s="4" t="str">
        <f>'Flight Data'!$A254</f>
        <v>G253</v>
      </c>
      <c r="L256" s="4">
        <f>'Flight Data'!$B254</f>
        <v>1</v>
      </c>
      <c r="M256" s="4">
        <f>'Flight Data'!$C254</f>
        <v>103</v>
      </c>
      <c r="N256" s="4">
        <f>' Inputs and Outputs Part A'!$D$4+' Inputs and Outputs Part A'!$D$12</f>
        <v>102</v>
      </c>
      <c r="O256" s="4">
        <f t="shared" si="16"/>
        <v>102</v>
      </c>
      <c r="P256" s="4">
        <f>IF(O256-L256&gt;' Inputs and Outputs Part A'!$D$4,[0]!Two-L256,0)</f>
        <v>1</v>
      </c>
      <c r="Q256" s="4">
        <f>O256*' Inputs and Outputs Part A'!$D$5-'Model Part A'!P256*' Inputs and Outputs Part A'!$D$6</f>
        <v>3980</v>
      </c>
      <c r="S256" s="4" t="str">
        <f>'Flight Data'!$A254</f>
        <v>G253</v>
      </c>
      <c r="T256" s="4">
        <f>'Flight Data'!$B254</f>
        <v>1</v>
      </c>
      <c r="U256" s="4">
        <f>'Flight Data'!$C254</f>
        <v>103</v>
      </c>
      <c r="V256" s="4">
        <f>' Inputs and Outputs Part A'!$D$4+[0]!Three</f>
        <v>103</v>
      </c>
      <c r="W256" s="4">
        <f t="shared" si="17"/>
        <v>103</v>
      </c>
      <c r="X256" s="4">
        <f>IF(W256-T256&gt;' Inputs and Outputs Part A'!$D$4,[0]!Three-T256,0)</f>
        <v>2</v>
      </c>
      <c r="Y256" s="4">
        <f>W256*' Inputs and Outputs Part A'!$D$5-'Model Part A'!X256*' Inputs and Outputs Part A'!$D$6</f>
        <v>3920</v>
      </c>
      <c r="AA256" s="4" t="str">
        <f>'Flight Data'!$A254</f>
        <v>G253</v>
      </c>
      <c r="AB256" s="4">
        <f>'Flight Data'!$B254</f>
        <v>1</v>
      </c>
      <c r="AC256" s="4">
        <f>'Flight Data'!$C254</f>
        <v>103</v>
      </c>
      <c r="AD256" s="4">
        <f>' Inputs and Outputs Part A'!$D$4+[0]!Four</f>
        <v>104</v>
      </c>
      <c r="AE256" s="4">
        <f t="shared" si="18"/>
        <v>103</v>
      </c>
      <c r="AF256" s="4">
        <f>IF(AE256-AB256&gt;' Inputs and Outputs Part A'!$D$4,[0]!Four-AB256,0)</f>
        <v>3</v>
      </c>
      <c r="AG256" s="4">
        <f>AE256*' Inputs and Outputs Part A'!$D$5-'Model Part A'!AF256*' Inputs and Outputs Part A'!$D$6</f>
        <v>3820</v>
      </c>
      <c r="AI256" s="4" t="str">
        <f>'Flight Data'!$A254</f>
        <v>G253</v>
      </c>
      <c r="AJ256" s="4">
        <f>'Flight Data'!$B254</f>
        <v>1</v>
      </c>
      <c r="AK256" s="4">
        <f>'Flight Data'!$C254</f>
        <v>103</v>
      </c>
      <c r="AL256" s="4">
        <f>' Inputs and Outputs Part A'!$D$4+[0]!Five</f>
        <v>105</v>
      </c>
      <c r="AM256" s="4">
        <f t="shared" si="19"/>
        <v>103</v>
      </c>
      <c r="AN256" s="4">
        <f>IF(AM256-AJ256&gt;' Inputs and Outputs Part A'!$D$4,[0]!Five-AJ256,0)</f>
        <v>4</v>
      </c>
      <c r="AO256" s="4">
        <f>AM256*' Inputs and Outputs Part A'!$D$5-'Model Part A'!AN256*' Inputs and Outputs Part A'!$D$6</f>
        <v>3720</v>
      </c>
    </row>
    <row r="257" spans="2:41" x14ac:dyDescent="0.2">
      <c r="B257" s="4" t="str">
        <f>'Flight Data'!$A255</f>
        <v>G254</v>
      </c>
      <c r="C257" s="4">
        <f>'Flight Data'!$B255</f>
        <v>3</v>
      </c>
      <c r="D257" s="4">
        <f>'Flight Data'!$C255</f>
        <v>109</v>
      </c>
      <c r="E257" s="4">
        <f>Capacity+[0]!One</f>
        <v>101</v>
      </c>
      <c r="F257" s="4">
        <f t="shared" si="15"/>
        <v>101</v>
      </c>
      <c r="G257" s="4">
        <f>IF(F257-C257&gt;' Inputs and Outputs Part A'!$D$4,[0]!One-C257,0)</f>
        <v>0</v>
      </c>
      <c r="H257" s="4">
        <f>F257*' Inputs and Outputs Part A'!$D$5-'Model Part A'!G257*' Inputs and Outputs Part A'!$D$6</f>
        <v>4040</v>
      </c>
      <c r="K257" s="4" t="str">
        <f>'Flight Data'!$A255</f>
        <v>G254</v>
      </c>
      <c r="L257" s="4">
        <f>'Flight Data'!$B255</f>
        <v>3</v>
      </c>
      <c r="M257" s="4">
        <f>'Flight Data'!$C255</f>
        <v>109</v>
      </c>
      <c r="N257" s="4">
        <f>' Inputs and Outputs Part A'!$D$4+' Inputs and Outputs Part A'!$D$12</f>
        <v>102</v>
      </c>
      <c r="O257" s="4">
        <f t="shared" si="16"/>
        <v>102</v>
      </c>
      <c r="P257" s="4">
        <f>IF(O257-L257&gt;' Inputs and Outputs Part A'!$D$4,[0]!Two-L257,0)</f>
        <v>0</v>
      </c>
      <c r="Q257" s="4">
        <f>O257*' Inputs and Outputs Part A'!$D$5-'Model Part A'!P257*' Inputs and Outputs Part A'!$D$6</f>
        <v>4080</v>
      </c>
      <c r="S257" s="4" t="str">
        <f>'Flight Data'!$A255</f>
        <v>G254</v>
      </c>
      <c r="T257" s="4">
        <f>'Flight Data'!$B255</f>
        <v>3</v>
      </c>
      <c r="U257" s="4">
        <f>'Flight Data'!$C255</f>
        <v>109</v>
      </c>
      <c r="V257" s="4">
        <f>' Inputs and Outputs Part A'!$D$4+[0]!Three</f>
        <v>103</v>
      </c>
      <c r="W257" s="4">
        <f t="shared" si="17"/>
        <v>103</v>
      </c>
      <c r="X257" s="4">
        <f>IF(W257-T257&gt;' Inputs and Outputs Part A'!$D$4,[0]!Three-T257,0)</f>
        <v>0</v>
      </c>
      <c r="Y257" s="4">
        <f>W257*' Inputs and Outputs Part A'!$D$5-'Model Part A'!X257*' Inputs and Outputs Part A'!$D$6</f>
        <v>4120</v>
      </c>
      <c r="AA257" s="4" t="str">
        <f>'Flight Data'!$A255</f>
        <v>G254</v>
      </c>
      <c r="AB257" s="4">
        <f>'Flight Data'!$B255</f>
        <v>3</v>
      </c>
      <c r="AC257" s="4">
        <f>'Flight Data'!$C255</f>
        <v>109</v>
      </c>
      <c r="AD257" s="4">
        <f>' Inputs and Outputs Part A'!$D$4+[0]!Four</f>
        <v>104</v>
      </c>
      <c r="AE257" s="4">
        <f t="shared" si="18"/>
        <v>104</v>
      </c>
      <c r="AF257" s="4">
        <f>IF(AE257-AB257&gt;' Inputs and Outputs Part A'!$D$4,[0]!Four-AB257,0)</f>
        <v>1</v>
      </c>
      <c r="AG257" s="4">
        <f>AE257*' Inputs and Outputs Part A'!$D$5-'Model Part A'!AF257*' Inputs and Outputs Part A'!$D$6</f>
        <v>4060</v>
      </c>
      <c r="AI257" s="4" t="str">
        <f>'Flight Data'!$A255</f>
        <v>G254</v>
      </c>
      <c r="AJ257" s="4">
        <f>'Flight Data'!$B255</f>
        <v>3</v>
      </c>
      <c r="AK257" s="4">
        <f>'Flight Data'!$C255</f>
        <v>109</v>
      </c>
      <c r="AL257" s="4">
        <f>' Inputs and Outputs Part A'!$D$4+[0]!Five</f>
        <v>105</v>
      </c>
      <c r="AM257" s="4">
        <f t="shared" si="19"/>
        <v>105</v>
      </c>
      <c r="AN257" s="4">
        <f>IF(AM257-AJ257&gt;' Inputs and Outputs Part A'!$D$4,[0]!Five-AJ257,0)</f>
        <v>2</v>
      </c>
      <c r="AO257" s="4">
        <f>AM257*' Inputs and Outputs Part A'!$D$5-'Model Part A'!AN257*' Inputs and Outputs Part A'!$D$6</f>
        <v>4000</v>
      </c>
    </row>
    <row r="258" spans="2:41" x14ac:dyDescent="0.2">
      <c r="B258" s="4" t="str">
        <f>'Flight Data'!$A256</f>
        <v>G255</v>
      </c>
      <c r="C258" s="4">
        <f>'Flight Data'!$B256</f>
        <v>1</v>
      </c>
      <c r="D258" s="4">
        <f>'Flight Data'!$C256</f>
        <v>103</v>
      </c>
      <c r="E258" s="4">
        <f>Capacity+[0]!One</f>
        <v>101</v>
      </c>
      <c r="F258" s="4">
        <f t="shared" si="15"/>
        <v>101</v>
      </c>
      <c r="G258" s="4">
        <f>IF(F258-C258&gt;' Inputs and Outputs Part A'!$D$4,[0]!One-C258,0)</f>
        <v>0</v>
      </c>
      <c r="H258" s="4">
        <f>F258*' Inputs and Outputs Part A'!$D$5-'Model Part A'!G258*' Inputs and Outputs Part A'!$D$6</f>
        <v>4040</v>
      </c>
      <c r="K258" s="4" t="str">
        <f>'Flight Data'!$A256</f>
        <v>G255</v>
      </c>
      <c r="L258" s="4">
        <f>'Flight Data'!$B256</f>
        <v>1</v>
      </c>
      <c r="M258" s="4">
        <f>'Flight Data'!$C256</f>
        <v>103</v>
      </c>
      <c r="N258" s="4">
        <f>' Inputs and Outputs Part A'!$D$4+' Inputs and Outputs Part A'!$D$12</f>
        <v>102</v>
      </c>
      <c r="O258" s="4">
        <f t="shared" si="16"/>
        <v>102</v>
      </c>
      <c r="P258" s="4">
        <f>IF(O258-L258&gt;' Inputs and Outputs Part A'!$D$4,[0]!Two-L258,0)</f>
        <v>1</v>
      </c>
      <c r="Q258" s="4">
        <f>O258*' Inputs and Outputs Part A'!$D$5-'Model Part A'!P258*' Inputs and Outputs Part A'!$D$6</f>
        <v>3980</v>
      </c>
      <c r="S258" s="4" t="str">
        <f>'Flight Data'!$A256</f>
        <v>G255</v>
      </c>
      <c r="T258" s="4">
        <f>'Flight Data'!$B256</f>
        <v>1</v>
      </c>
      <c r="U258" s="4">
        <f>'Flight Data'!$C256</f>
        <v>103</v>
      </c>
      <c r="V258" s="4">
        <f>' Inputs and Outputs Part A'!$D$4+[0]!Three</f>
        <v>103</v>
      </c>
      <c r="W258" s="4">
        <f t="shared" si="17"/>
        <v>103</v>
      </c>
      <c r="X258" s="4">
        <f>IF(W258-T258&gt;' Inputs and Outputs Part A'!$D$4,[0]!Three-T258,0)</f>
        <v>2</v>
      </c>
      <c r="Y258" s="4">
        <f>W258*' Inputs and Outputs Part A'!$D$5-'Model Part A'!X258*' Inputs and Outputs Part A'!$D$6</f>
        <v>3920</v>
      </c>
      <c r="AA258" s="4" t="str">
        <f>'Flight Data'!$A256</f>
        <v>G255</v>
      </c>
      <c r="AB258" s="4">
        <f>'Flight Data'!$B256</f>
        <v>1</v>
      </c>
      <c r="AC258" s="4">
        <f>'Flight Data'!$C256</f>
        <v>103</v>
      </c>
      <c r="AD258" s="4">
        <f>' Inputs and Outputs Part A'!$D$4+[0]!Four</f>
        <v>104</v>
      </c>
      <c r="AE258" s="4">
        <f t="shared" si="18"/>
        <v>103</v>
      </c>
      <c r="AF258" s="4">
        <f>IF(AE258-AB258&gt;' Inputs and Outputs Part A'!$D$4,[0]!Four-AB258,0)</f>
        <v>3</v>
      </c>
      <c r="AG258" s="4">
        <f>AE258*' Inputs and Outputs Part A'!$D$5-'Model Part A'!AF258*' Inputs and Outputs Part A'!$D$6</f>
        <v>3820</v>
      </c>
      <c r="AI258" s="4" t="str">
        <f>'Flight Data'!$A256</f>
        <v>G255</v>
      </c>
      <c r="AJ258" s="4">
        <f>'Flight Data'!$B256</f>
        <v>1</v>
      </c>
      <c r="AK258" s="4">
        <f>'Flight Data'!$C256</f>
        <v>103</v>
      </c>
      <c r="AL258" s="4">
        <f>' Inputs and Outputs Part A'!$D$4+[0]!Five</f>
        <v>105</v>
      </c>
      <c r="AM258" s="4">
        <f t="shared" si="19"/>
        <v>103</v>
      </c>
      <c r="AN258" s="4">
        <f>IF(AM258-AJ258&gt;' Inputs and Outputs Part A'!$D$4,[0]!Five-AJ258,0)</f>
        <v>4</v>
      </c>
      <c r="AO258" s="4">
        <f>AM258*' Inputs and Outputs Part A'!$D$5-'Model Part A'!AN258*' Inputs and Outputs Part A'!$D$6</f>
        <v>3720</v>
      </c>
    </row>
    <row r="259" spans="2:41" x14ac:dyDescent="0.2">
      <c r="B259" s="4" t="str">
        <f>'Flight Data'!$A257</f>
        <v>G256</v>
      </c>
      <c r="C259" s="4">
        <f>'Flight Data'!$B257</f>
        <v>5</v>
      </c>
      <c r="D259" s="4">
        <f>'Flight Data'!$C257</f>
        <v>112</v>
      </c>
      <c r="E259" s="4">
        <f>Capacity+[0]!One</f>
        <v>101</v>
      </c>
      <c r="F259" s="4">
        <f t="shared" si="15"/>
        <v>101</v>
      </c>
      <c r="G259" s="4">
        <f>IF(F259-C259&gt;' Inputs and Outputs Part A'!$D$4,[0]!One-C259,0)</f>
        <v>0</v>
      </c>
      <c r="H259" s="4">
        <f>F259*' Inputs and Outputs Part A'!$D$5-'Model Part A'!G259*' Inputs and Outputs Part A'!$D$6</f>
        <v>4040</v>
      </c>
      <c r="K259" s="4" t="str">
        <f>'Flight Data'!$A257</f>
        <v>G256</v>
      </c>
      <c r="L259" s="4">
        <f>'Flight Data'!$B257</f>
        <v>5</v>
      </c>
      <c r="M259" s="4">
        <f>'Flight Data'!$C257</f>
        <v>112</v>
      </c>
      <c r="N259" s="4">
        <f>' Inputs and Outputs Part A'!$D$4+' Inputs and Outputs Part A'!$D$12</f>
        <v>102</v>
      </c>
      <c r="O259" s="4">
        <f t="shared" si="16"/>
        <v>102</v>
      </c>
      <c r="P259" s="4">
        <f>IF(O259-L259&gt;' Inputs and Outputs Part A'!$D$4,[0]!Two-L259,0)</f>
        <v>0</v>
      </c>
      <c r="Q259" s="4">
        <f>O259*' Inputs and Outputs Part A'!$D$5-'Model Part A'!P259*' Inputs and Outputs Part A'!$D$6</f>
        <v>4080</v>
      </c>
      <c r="S259" s="4" t="str">
        <f>'Flight Data'!$A257</f>
        <v>G256</v>
      </c>
      <c r="T259" s="4">
        <f>'Flight Data'!$B257</f>
        <v>5</v>
      </c>
      <c r="U259" s="4">
        <f>'Flight Data'!$C257</f>
        <v>112</v>
      </c>
      <c r="V259" s="4">
        <f>' Inputs and Outputs Part A'!$D$4+[0]!Three</f>
        <v>103</v>
      </c>
      <c r="W259" s="4">
        <f t="shared" si="17"/>
        <v>103</v>
      </c>
      <c r="X259" s="4">
        <f>IF(W259-T259&gt;' Inputs and Outputs Part A'!$D$4,[0]!Three-T259,0)</f>
        <v>0</v>
      </c>
      <c r="Y259" s="4">
        <f>W259*' Inputs and Outputs Part A'!$D$5-'Model Part A'!X259*' Inputs and Outputs Part A'!$D$6</f>
        <v>4120</v>
      </c>
      <c r="AA259" s="4" t="str">
        <f>'Flight Data'!$A257</f>
        <v>G256</v>
      </c>
      <c r="AB259" s="4">
        <f>'Flight Data'!$B257</f>
        <v>5</v>
      </c>
      <c r="AC259" s="4">
        <f>'Flight Data'!$C257</f>
        <v>112</v>
      </c>
      <c r="AD259" s="4">
        <f>' Inputs and Outputs Part A'!$D$4+[0]!Four</f>
        <v>104</v>
      </c>
      <c r="AE259" s="4">
        <f t="shared" si="18"/>
        <v>104</v>
      </c>
      <c r="AF259" s="4">
        <f>IF(AE259-AB259&gt;' Inputs and Outputs Part A'!$D$4,[0]!Four-AB259,0)</f>
        <v>0</v>
      </c>
      <c r="AG259" s="4">
        <f>AE259*' Inputs and Outputs Part A'!$D$5-'Model Part A'!AF259*' Inputs and Outputs Part A'!$D$6</f>
        <v>4160</v>
      </c>
      <c r="AI259" s="4" t="str">
        <f>'Flight Data'!$A257</f>
        <v>G256</v>
      </c>
      <c r="AJ259" s="4">
        <f>'Flight Data'!$B257</f>
        <v>5</v>
      </c>
      <c r="AK259" s="4">
        <f>'Flight Data'!$C257</f>
        <v>112</v>
      </c>
      <c r="AL259" s="4">
        <f>' Inputs and Outputs Part A'!$D$4+[0]!Five</f>
        <v>105</v>
      </c>
      <c r="AM259" s="4">
        <f t="shared" si="19"/>
        <v>105</v>
      </c>
      <c r="AN259" s="4">
        <f>IF(AM259-AJ259&gt;' Inputs and Outputs Part A'!$D$4,[0]!Five-AJ259,0)</f>
        <v>0</v>
      </c>
      <c r="AO259" s="4">
        <f>AM259*' Inputs and Outputs Part A'!$D$5-'Model Part A'!AN259*' Inputs and Outputs Part A'!$D$6</f>
        <v>4200</v>
      </c>
    </row>
    <row r="260" spans="2:41" x14ac:dyDescent="0.2">
      <c r="B260" s="4" t="str">
        <f>'Flight Data'!$A258</f>
        <v>G257</v>
      </c>
      <c r="C260" s="4">
        <f>'Flight Data'!$B258</f>
        <v>5</v>
      </c>
      <c r="D260" s="4">
        <f>'Flight Data'!$C258</f>
        <v>107</v>
      </c>
      <c r="E260" s="4">
        <f>Capacity+[0]!One</f>
        <v>101</v>
      </c>
      <c r="F260" s="4">
        <f t="shared" ref="F260:F323" si="20">MIN(D260,E260)</f>
        <v>101</v>
      </c>
      <c r="G260" s="4">
        <f>IF(F260-C260&gt;' Inputs and Outputs Part A'!$D$4,[0]!One-C260,0)</f>
        <v>0</v>
      </c>
      <c r="H260" s="4">
        <f>F260*' Inputs and Outputs Part A'!$D$5-'Model Part A'!G260*' Inputs and Outputs Part A'!$D$6</f>
        <v>4040</v>
      </c>
      <c r="K260" s="4" t="str">
        <f>'Flight Data'!$A258</f>
        <v>G257</v>
      </c>
      <c r="L260" s="4">
        <f>'Flight Data'!$B258</f>
        <v>5</v>
      </c>
      <c r="M260" s="4">
        <f>'Flight Data'!$C258</f>
        <v>107</v>
      </c>
      <c r="N260" s="4">
        <f>' Inputs and Outputs Part A'!$D$4+' Inputs and Outputs Part A'!$D$12</f>
        <v>102</v>
      </c>
      <c r="O260" s="4">
        <f t="shared" ref="O260:O323" si="21">MIN(M260,N260)</f>
        <v>102</v>
      </c>
      <c r="P260" s="4">
        <f>IF(O260-L260&gt;' Inputs and Outputs Part A'!$D$4,[0]!Two-L260,0)</f>
        <v>0</v>
      </c>
      <c r="Q260" s="4">
        <f>O260*' Inputs and Outputs Part A'!$D$5-'Model Part A'!P260*' Inputs and Outputs Part A'!$D$6</f>
        <v>4080</v>
      </c>
      <c r="S260" s="4" t="str">
        <f>'Flight Data'!$A258</f>
        <v>G257</v>
      </c>
      <c r="T260" s="4">
        <f>'Flight Data'!$B258</f>
        <v>5</v>
      </c>
      <c r="U260" s="4">
        <f>'Flight Data'!$C258</f>
        <v>107</v>
      </c>
      <c r="V260" s="4">
        <f>' Inputs and Outputs Part A'!$D$4+[0]!Three</f>
        <v>103</v>
      </c>
      <c r="W260" s="4">
        <f t="shared" ref="W260:W323" si="22">MIN(U260,V260)</f>
        <v>103</v>
      </c>
      <c r="X260" s="4">
        <f>IF(W260-T260&gt;' Inputs and Outputs Part A'!$D$4,[0]!Three-T260,0)</f>
        <v>0</v>
      </c>
      <c r="Y260" s="4">
        <f>W260*' Inputs and Outputs Part A'!$D$5-'Model Part A'!X260*' Inputs and Outputs Part A'!$D$6</f>
        <v>4120</v>
      </c>
      <c r="AA260" s="4" t="str">
        <f>'Flight Data'!$A258</f>
        <v>G257</v>
      </c>
      <c r="AB260" s="4">
        <f>'Flight Data'!$B258</f>
        <v>5</v>
      </c>
      <c r="AC260" s="4">
        <f>'Flight Data'!$C258</f>
        <v>107</v>
      </c>
      <c r="AD260" s="4">
        <f>' Inputs and Outputs Part A'!$D$4+[0]!Four</f>
        <v>104</v>
      </c>
      <c r="AE260" s="4">
        <f t="shared" ref="AE260:AE323" si="23">MIN(AC260,AD260)</f>
        <v>104</v>
      </c>
      <c r="AF260" s="4">
        <f>IF(AE260-AB260&gt;' Inputs and Outputs Part A'!$D$4,[0]!Four-AB260,0)</f>
        <v>0</v>
      </c>
      <c r="AG260" s="4">
        <f>AE260*' Inputs and Outputs Part A'!$D$5-'Model Part A'!AF260*' Inputs and Outputs Part A'!$D$6</f>
        <v>4160</v>
      </c>
      <c r="AI260" s="4" t="str">
        <f>'Flight Data'!$A258</f>
        <v>G257</v>
      </c>
      <c r="AJ260" s="4">
        <f>'Flight Data'!$B258</f>
        <v>5</v>
      </c>
      <c r="AK260" s="4">
        <f>'Flight Data'!$C258</f>
        <v>107</v>
      </c>
      <c r="AL260" s="4">
        <f>' Inputs and Outputs Part A'!$D$4+[0]!Five</f>
        <v>105</v>
      </c>
      <c r="AM260" s="4">
        <f t="shared" ref="AM260:AM323" si="24">MIN(AK260,AL260)</f>
        <v>105</v>
      </c>
      <c r="AN260" s="4">
        <f>IF(AM260-AJ260&gt;' Inputs and Outputs Part A'!$D$4,[0]!Five-AJ260,0)</f>
        <v>0</v>
      </c>
      <c r="AO260" s="4">
        <f>AM260*' Inputs and Outputs Part A'!$D$5-'Model Part A'!AN260*' Inputs and Outputs Part A'!$D$6</f>
        <v>4200</v>
      </c>
    </row>
    <row r="261" spans="2:41" x14ac:dyDescent="0.2">
      <c r="B261" s="4" t="str">
        <f>'Flight Data'!$A259</f>
        <v>G258</v>
      </c>
      <c r="C261" s="4">
        <f>'Flight Data'!$B259</f>
        <v>4</v>
      </c>
      <c r="D261" s="4">
        <f>'Flight Data'!$C259</f>
        <v>101</v>
      </c>
      <c r="E261" s="4">
        <f>Capacity+[0]!One</f>
        <v>101</v>
      </c>
      <c r="F261" s="4">
        <f t="shared" si="20"/>
        <v>101</v>
      </c>
      <c r="G261" s="4">
        <f>IF(F261-C261&gt;' Inputs and Outputs Part A'!$D$4,[0]!One-C261,0)</f>
        <v>0</v>
      </c>
      <c r="H261" s="4">
        <f>F261*' Inputs and Outputs Part A'!$D$5-'Model Part A'!G261*' Inputs and Outputs Part A'!$D$6</f>
        <v>4040</v>
      </c>
      <c r="K261" s="4" t="str">
        <f>'Flight Data'!$A259</f>
        <v>G258</v>
      </c>
      <c r="L261" s="4">
        <f>'Flight Data'!$B259</f>
        <v>4</v>
      </c>
      <c r="M261" s="4">
        <f>'Flight Data'!$C259</f>
        <v>101</v>
      </c>
      <c r="N261" s="4">
        <f>' Inputs and Outputs Part A'!$D$4+' Inputs and Outputs Part A'!$D$12</f>
        <v>102</v>
      </c>
      <c r="O261" s="4">
        <f t="shared" si="21"/>
        <v>101</v>
      </c>
      <c r="P261" s="4">
        <f>IF(O261-L261&gt;' Inputs and Outputs Part A'!$D$4,[0]!Two-L261,0)</f>
        <v>0</v>
      </c>
      <c r="Q261" s="4">
        <f>O261*' Inputs and Outputs Part A'!$D$5-'Model Part A'!P261*' Inputs and Outputs Part A'!$D$6</f>
        <v>4040</v>
      </c>
      <c r="S261" s="4" t="str">
        <f>'Flight Data'!$A259</f>
        <v>G258</v>
      </c>
      <c r="T261" s="4">
        <f>'Flight Data'!$B259</f>
        <v>4</v>
      </c>
      <c r="U261" s="4">
        <f>'Flight Data'!$C259</f>
        <v>101</v>
      </c>
      <c r="V261" s="4">
        <f>' Inputs and Outputs Part A'!$D$4+[0]!Three</f>
        <v>103</v>
      </c>
      <c r="W261" s="4">
        <f t="shared" si="22"/>
        <v>101</v>
      </c>
      <c r="X261" s="4">
        <f>IF(W261-T261&gt;' Inputs and Outputs Part A'!$D$4,[0]!Three-T261,0)</f>
        <v>0</v>
      </c>
      <c r="Y261" s="4">
        <f>W261*' Inputs and Outputs Part A'!$D$5-'Model Part A'!X261*' Inputs and Outputs Part A'!$D$6</f>
        <v>4040</v>
      </c>
      <c r="AA261" s="4" t="str">
        <f>'Flight Data'!$A259</f>
        <v>G258</v>
      </c>
      <c r="AB261" s="4">
        <f>'Flight Data'!$B259</f>
        <v>4</v>
      </c>
      <c r="AC261" s="4">
        <f>'Flight Data'!$C259</f>
        <v>101</v>
      </c>
      <c r="AD261" s="4">
        <f>' Inputs and Outputs Part A'!$D$4+[0]!Four</f>
        <v>104</v>
      </c>
      <c r="AE261" s="4">
        <f t="shared" si="23"/>
        <v>101</v>
      </c>
      <c r="AF261" s="4">
        <f>IF(AE261-AB261&gt;' Inputs and Outputs Part A'!$D$4,[0]!Four-AB261,0)</f>
        <v>0</v>
      </c>
      <c r="AG261" s="4">
        <f>AE261*' Inputs and Outputs Part A'!$D$5-'Model Part A'!AF261*' Inputs and Outputs Part A'!$D$6</f>
        <v>4040</v>
      </c>
      <c r="AI261" s="4" t="str">
        <f>'Flight Data'!$A259</f>
        <v>G258</v>
      </c>
      <c r="AJ261" s="4">
        <f>'Flight Data'!$B259</f>
        <v>4</v>
      </c>
      <c r="AK261" s="4">
        <f>'Flight Data'!$C259</f>
        <v>101</v>
      </c>
      <c r="AL261" s="4">
        <f>' Inputs and Outputs Part A'!$D$4+[0]!Five</f>
        <v>105</v>
      </c>
      <c r="AM261" s="4">
        <f t="shared" si="24"/>
        <v>101</v>
      </c>
      <c r="AN261" s="4">
        <f>IF(AM261-AJ261&gt;' Inputs and Outputs Part A'!$D$4,[0]!Five-AJ261,0)</f>
        <v>0</v>
      </c>
      <c r="AO261" s="4">
        <f>AM261*' Inputs and Outputs Part A'!$D$5-'Model Part A'!AN261*' Inputs and Outputs Part A'!$D$6</f>
        <v>4040</v>
      </c>
    </row>
    <row r="262" spans="2:41" x14ac:dyDescent="0.2">
      <c r="B262" s="4" t="str">
        <f>'Flight Data'!$A260</f>
        <v>G259</v>
      </c>
      <c r="C262" s="4">
        <f>'Flight Data'!$B260</f>
        <v>2</v>
      </c>
      <c r="D262" s="4">
        <f>'Flight Data'!$C260</f>
        <v>102</v>
      </c>
      <c r="E262" s="4">
        <f>Capacity+[0]!One</f>
        <v>101</v>
      </c>
      <c r="F262" s="4">
        <f t="shared" si="20"/>
        <v>101</v>
      </c>
      <c r="G262" s="4">
        <f>IF(F262-C262&gt;' Inputs and Outputs Part A'!$D$4,[0]!One-C262,0)</f>
        <v>0</v>
      </c>
      <c r="H262" s="4">
        <f>F262*' Inputs and Outputs Part A'!$D$5-'Model Part A'!G262*' Inputs and Outputs Part A'!$D$6</f>
        <v>4040</v>
      </c>
      <c r="K262" s="4" t="str">
        <f>'Flight Data'!$A260</f>
        <v>G259</v>
      </c>
      <c r="L262" s="4">
        <f>'Flight Data'!$B260</f>
        <v>2</v>
      </c>
      <c r="M262" s="4">
        <f>'Flight Data'!$C260</f>
        <v>102</v>
      </c>
      <c r="N262" s="4">
        <f>' Inputs and Outputs Part A'!$D$4+' Inputs and Outputs Part A'!$D$12</f>
        <v>102</v>
      </c>
      <c r="O262" s="4">
        <f t="shared" si="21"/>
        <v>102</v>
      </c>
      <c r="P262" s="4">
        <f>IF(O262-L262&gt;' Inputs and Outputs Part A'!$D$4,[0]!Two-L262,0)</f>
        <v>0</v>
      </c>
      <c r="Q262" s="4">
        <f>O262*' Inputs and Outputs Part A'!$D$5-'Model Part A'!P262*' Inputs and Outputs Part A'!$D$6</f>
        <v>4080</v>
      </c>
      <c r="S262" s="4" t="str">
        <f>'Flight Data'!$A260</f>
        <v>G259</v>
      </c>
      <c r="T262" s="4">
        <f>'Flight Data'!$B260</f>
        <v>2</v>
      </c>
      <c r="U262" s="4">
        <f>'Flight Data'!$C260</f>
        <v>102</v>
      </c>
      <c r="V262" s="4">
        <f>' Inputs and Outputs Part A'!$D$4+[0]!Three</f>
        <v>103</v>
      </c>
      <c r="W262" s="4">
        <f t="shared" si="22"/>
        <v>102</v>
      </c>
      <c r="X262" s="4">
        <f>IF(W262-T262&gt;' Inputs and Outputs Part A'!$D$4,[0]!Three-T262,0)</f>
        <v>0</v>
      </c>
      <c r="Y262" s="4">
        <f>W262*' Inputs and Outputs Part A'!$D$5-'Model Part A'!X262*' Inputs and Outputs Part A'!$D$6</f>
        <v>4080</v>
      </c>
      <c r="AA262" s="4" t="str">
        <f>'Flight Data'!$A260</f>
        <v>G259</v>
      </c>
      <c r="AB262" s="4">
        <f>'Flight Data'!$B260</f>
        <v>2</v>
      </c>
      <c r="AC262" s="4">
        <f>'Flight Data'!$C260</f>
        <v>102</v>
      </c>
      <c r="AD262" s="4">
        <f>' Inputs and Outputs Part A'!$D$4+[0]!Four</f>
        <v>104</v>
      </c>
      <c r="AE262" s="4">
        <f t="shared" si="23"/>
        <v>102</v>
      </c>
      <c r="AF262" s="4">
        <f>IF(AE262-AB262&gt;' Inputs and Outputs Part A'!$D$4,[0]!Four-AB262,0)</f>
        <v>0</v>
      </c>
      <c r="AG262" s="4">
        <f>AE262*' Inputs and Outputs Part A'!$D$5-'Model Part A'!AF262*' Inputs and Outputs Part A'!$D$6</f>
        <v>4080</v>
      </c>
      <c r="AI262" s="4" t="str">
        <f>'Flight Data'!$A260</f>
        <v>G259</v>
      </c>
      <c r="AJ262" s="4">
        <f>'Flight Data'!$B260</f>
        <v>2</v>
      </c>
      <c r="AK262" s="4">
        <f>'Flight Data'!$C260</f>
        <v>102</v>
      </c>
      <c r="AL262" s="4">
        <f>' Inputs and Outputs Part A'!$D$4+[0]!Five</f>
        <v>105</v>
      </c>
      <c r="AM262" s="4">
        <f t="shared" si="24"/>
        <v>102</v>
      </c>
      <c r="AN262" s="4">
        <f>IF(AM262-AJ262&gt;' Inputs and Outputs Part A'!$D$4,[0]!Five-AJ262,0)</f>
        <v>0</v>
      </c>
      <c r="AO262" s="4">
        <f>AM262*' Inputs and Outputs Part A'!$D$5-'Model Part A'!AN262*' Inputs and Outputs Part A'!$D$6</f>
        <v>4080</v>
      </c>
    </row>
    <row r="263" spans="2:41" x14ac:dyDescent="0.2">
      <c r="B263" s="4" t="str">
        <f>'Flight Data'!$A261</f>
        <v>G260</v>
      </c>
      <c r="C263" s="4">
        <f>'Flight Data'!$B261</f>
        <v>3</v>
      </c>
      <c r="D263" s="4">
        <f>'Flight Data'!$C261</f>
        <v>109</v>
      </c>
      <c r="E263" s="4">
        <f>Capacity+[0]!One</f>
        <v>101</v>
      </c>
      <c r="F263" s="4">
        <f t="shared" si="20"/>
        <v>101</v>
      </c>
      <c r="G263" s="4">
        <f>IF(F263-C263&gt;' Inputs and Outputs Part A'!$D$4,[0]!One-C263,0)</f>
        <v>0</v>
      </c>
      <c r="H263" s="4">
        <f>F263*' Inputs and Outputs Part A'!$D$5-'Model Part A'!G263*' Inputs and Outputs Part A'!$D$6</f>
        <v>4040</v>
      </c>
      <c r="K263" s="4" t="str">
        <f>'Flight Data'!$A261</f>
        <v>G260</v>
      </c>
      <c r="L263" s="4">
        <f>'Flight Data'!$B261</f>
        <v>3</v>
      </c>
      <c r="M263" s="4">
        <f>'Flight Data'!$C261</f>
        <v>109</v>
      </c>
      <c r="N263" s="4">
        <f>' Inputs and Outputs Part A'!$D$4+' Inputs and Outputs Part A'!$D$12</f>
        <v>102</v>
      </c>
      <c r="O263" s="4">
        <f t="shared" si="21"/>
        <v>102</v>
      </c>
      <c r="P263" s="4">
        <f>IF(O263-L263&gt;' Inputs and Outputs Part A'!$D$4,[0]!Two-L263,0)</f>
        <v>0</v>
      </c>
      <c r="Q263" s="4">
        <f>O263*' Inputs and Outputs Part A'!$D$5-'Model Part A'!P263*' Inputs and Outputs Part A'!$D$6</f>
        <v>4080</v>
      </c>
      <c r="S263" s="4" t="str">
        <f>'Flight Data'!$A261</f>
        <v>G260</v>
      </c>
      <c r="T263" s="4">
        <f>'Flight Data'!$B261</f>
        <v>3</v>
      </c>
      <c r="U263" s="4">
        <f>'Flight Data'!$C261</f>
        <v>109</v>
      </c>
      <c r="V263" s="4">
        <f>' Inputs and Outputs Part A'!$D$4+[0]!Three</f>
        <v>103</v>
      </c>
      <c r="W263" s="4">
        <f t="shared" si="22"/>
        <v>103</v>
      </c>
      <c r="X263" s="4">
        <f>IF(W263-T263&gt;' Inputs and Outputs Part A'!$D$4,[0]!Three-T263,0)</f>
        <v>0</v>
      </c>
      <c r="Y263" s="4">
        <f>W263*' Inputs and Outputs Part A'!$D$5-'Model Part A'!X263*' Inputs and Outputs Part A'!$D$6</f>
        <v>4120</v>
      </c>
      <c r="AA263" s="4" t="str">
        <f>'Flight Data'!$A261</f>
        <v>G260</v>
      </c>
      <c r="AB263" s="4">
        <f>'Flight Data'!$B261</f>
        <v>3</v>
      </c>
      <c r="AC263" s="4">
        <f>'Flight Data'!$C261</f>
        <v>109</v>
      </c>
      <c r="AD263" s="4">
        <f>' Inputs and Outputs Part A'!$D$4+[0]!Four</f>
        <v>104</v>
      </c>
      <c r="AE263" s="4">
        <f t="shared" si="23"/>
        <v>104</v>
      </c>
      <c r="AF263" s="4">
        <f>IF(AE263-AB263&gt;' Inputs and Outputs Part A'!$D$4,[0]!Four-AB263,0)</f>
        <v>1</v>
      </c>
      <c r="AG263" s="4">
        <f>AE263*' Inputs and Outputs Part A'!$D$5-'Model Part A'!AF263*' Inputs and Outputs Part A'!$D$6</f>
        <v>4060</v>
      </c>
      <c r="AI263" s="4" t="str">
        <f>'Flight Data'!$A261</f>
        <v>G260</v>
      </c>
      <c r="AJ263" s="4">
        <f>'Flight Data'!$B261</f>
        <v>3</v>
      </c>
      <c r="AK263" s="4">
        <f>'Flight Data'!$C261</f>
        <v>109</v>
      </c>
      <c r="AL263" s="4">
        <f>' Inputs and Outputs Part A'!$D$4+[0]!Five</f>
        <v>105</v>
      </c>
      <c r="AM263" s="4">
        <f t="shared" si="24"/>
        <v>105</v>
      </c>
      <c r="AN263" s="4">
        <f>IF(AM263-AJ263&gt;' Inputs and Outputs Part A'!$D$4,[0]!Five-AJ263,0)</f>
        <v>2</v>
      </c>
      <c r="AO263" s="4">
        <f>AM263*' Inputs and Outputs Part A'!$D$5-'Model Part A'!AN263*' Inputs and Outputs Part A'!$D$6</f>
        <v>4000</v>
      </c>
    </row>
    <row r="264" spans="2:41" x14ac:dyDescent="0.2">
      <c r="B264" s="4" t="str">
        <f>'Flight Data'!$A262</f>
        <v>G261</v>
      </c>
      <c r="C264" s="4">
        <f>'Flight Data'!$B262</f>
        <v>0</v>
      </c>
      <c r="D264" s="4">
        <f>'Flight Data'!$C262</f>
        <v>105</v>
      </c>
      <c r="E264" s="4">
        <f>Capacity+[0]!One</f>
        <v>101</v>
      </c>
      <c r="F264" s="4">
        <f t="shared" si="20"/>
        <v>101</v>
      </c>
      <c r="G264" s="4">
        <f>IF(F264-C264&gt;' Inputs and Outputs Part A'!$D$4,[0]!One-C264,0)</f>
        <v>1</v>
      </c>
      <c r="H264" s="4">
        <f>F264*' Inputs and Outputs Part A'!$D$5-'Model Part A'!G264*' Inputs and Outputs Part A'!$D$6</f>
        <v>3940</v>
      </c>
      <c r="K264" s="4" t="str">
        <f>'Flight Data'!$A262</f>
        <v>G261</v>
      </c>
      <c r="L264" s="4">
        <f>'Flight Data'!$B262</f>
        <v>0</v>
      </c>
      <c r="M264" s="4">
        <f>'Flight Data'!$C262</f>
        <v>105</v>
      </c>
      <c r="N264" s="4">
        <f>' Inputs and Outputs Part A'!$D$4+' Inputs and Outputs Part A'!$D$12</f>
        <v>102</v>
      </c>
      <c r="O264" s="4">
        <f t="shared" si="21"/>
        <v>102</v>
      </c>
      <c r="P264" s="4">
        <f>IF(O264-L264&gt;' Inputs and Outputs Part A'!$D$4,[0]!Two-L264,0)</f>
        <v>2</v>
      </c>
      <c r="Q264" s="4">
        <f>O264*' Inputs and Outputs Part A'!$D$5-'Model Part A'!P264*' Inputs and Outputs Part A'!$D$6</f>
        <v>3880</v>
      </c>
      <c r="S264" s="4" t="str">
        <f>'Flight Data'!$A262</f>
        <v>G261</v>
      </c>
      <c r="T264" s="4">
        <f>'Flight Data'!$B262</f>
        <v>0</v>
      </c>
      <c r="U264" s="4">
        <f>'Flight Data'!$C262</f>
        <v>105</v>
      </c>
      <c r="V264" s="4">
        <f>' Inputs and Outputs Part A'!$D$4+[0]!Three</f>
        <v>103</v>
      </c>
      <c r="W264" s="4">
        <f t="shared" si="22"/>
        <v>103</v>
      </c>
      <c r="X264" s="4">
        <f>IF(W264-T264&gt;' Inputs and Outputs Part A'!$D$4,[0]!Three-T264,0)</f>
        <v>3</v>
      </c>
      <c r="Y264" s="4">
        <f>W264*' Inputs and Outputs Part A'!$D$5-'Model Part A'!X264*' Inputs and Outputs Part A'!$D$6</f>
        <v>3820</v>
      </c>
      <c r="AA264" s="4" t="str">
        <f>'Flight Data'!$A262</f>
        <v>G261</v>
      </c>
      <c r="AB264" s="4">
        <f>'Flight Data'!$B262</f>
        <v>0</v>
      </c>
      <c r="AC264" s="4">
        <f>'Flight Data'!$C262</f>
        <v>105</v>
      </c>
      <c r="AD264" s="4">
        <f>' Inputs and Outputs Part A'!$D$4+[0]!Four</f>
        <v>104</v>
      </c>
      <c r="AE264" s="4">
        <f t="shared" si="23"/>
        <v>104</v>
      </c>
      <c r="AF264" s="4">
        <f>IF(AE264-AB264&gt;' Inputs and Outputs Part A'!$D$4,[0]!Four-AB264,0)</f>
        <v>4</v>
      </c>
      <c r="AG264" s="4">
        <f>AE264*' Inputs and Outputs Part A'!$D$5-'Model Part A'!AF264*' Inputs and Outputs Part A'!$D$6</f>
        <v>3760</v>
      </c>
      <c r="AI264" s="4" t="str">
        <f>'Flight Data'!$A262</f>
        <v>G261</v>
      </c>
      <c r="AJ264" s="4">
        <f>'Flight Data'!$B262</f>
        <v>0</v>
      </c>
      <c r="AK264" s="4">
        <f>'Flight Data'!$C262</f>
        <v>105</v>
      </c>
      <c r="AL264" s="4">
        <f>' Inputs and Outputs Part A'!$D$4+[0]!Five</f>
        <v>105</v>
      </c>
      <c r="AM264" s="4">
        <f t="shared" si="24"/>
        <v>105</v>
      </c>
      <c r="AN264" s="4">
        <f>IF(AM264-AJ264&gt;' Inputs and Outputs Part A'!$D$4,[0]!Five-AJ264,0)</f>
        <v>5</v>
      </c>
      <c r="AO264" s="4">
        <f>AM264*' Inputs and Outputs Part A'!$D$5-'Model Part A'!AN264*' Inputs and Outputs Part A'!$D$6</f>
        <v>3700</v>
      </c>
    </row>
    <row r="265" spans="2:41" x14ac:dyDescent="0.2">
      <c r="B265" s="4" t="str">
        <f>'Flight Data'!$A263</f>
        <v>G262</v>
      </c>
      <c r="C265" s="4">
        <f>'Flight Data'!$B263</f>
        <v>4</v>
      </c>
      <c r="D265" s="4">
        <f>'Flight Data'!$C263</f>
        <v>98</v>
      </c>
      <c r="E265" s="4">
        <f>Capacity+[0]!One</f>
        <v>101</v>
      </c>
      <c r="F265" s="4">
        <f t="shared" si="20"/>
        <v>98</v>
      </c>
      <c r="G265" s="4">
        <f>IF(F265-C265&gt;' Inputs and Outputs Part A'!$D$4,[0]!One-C265,0)</f>
        <v>0</v>
      </c>
      <c r="H265" s="4">
        <f>F265*' Inputs and Outputs Part A'!$D$5-'Model Part A'!G265*' Inputs and Outputs Part A'!$D$6</f>
        <v>3920</v>
      </c>
      <c r="K265" s="4" t="str">
        <f>'Flight Data'!$A263</f>
        <v>G262</v>
      </c>
      <c r="L265" s="4">
        <f>'Flight Data'!$B263</f>
        <v>4</v>
      </c>
      <c r="M265" s="4">
        <f>'Flight Data'!$C263</f>
        <v>98</v>
      </c>
      <c r="N265" s="4">
        <f>' Inputs and Outputs Part A'!$D$4+' Inputs and Outputs Part A'!$D$12</f>
        <v>102</v>
      </c>
      <c r="O265" s="4">
        <f t="shared" si="21"/>
        <v>98</v>
      </c>
      <c r="P265" s="4">
        <f>IF(O265-L265&gt;' Inputs and Outputs Part A'!$D$4,[0]!Two-L265,0)</f>
        <v>0</v>
      </c>
      <c r="Q265" s="4">
        <f>O265*' Inputs and Outputs Part A'!$D$5-'Model Part A'!P265*' Inputs and Outputs Part A'!$D$6</f>
        <v>3920</v>
      </c>
      <c r="S265" s="4" t="str">
        <f>'Flight Data'!$A263</f>
        <v>G262</v>
      </c>
      <c r="T265" s="4">
        <f>'Flight Data'!$B263</f>
        <v>4</v>
      </c>
      <c r="U265" s="4">
        <f>'Flight Data'!$C263</f>
        <v>98</v>
      </c>
      <c r="V265" s="4">
        <f>' Inputs and Outputs Part A'!$D$4+[0]!Three</f>
        <v>103</v>
      </c>
      <c r="W265" s="4">
        <f t="shared" si="22"/>
        <v>98</v>
      </c>
      <c r="X265" s="4">
        <f>IF(W265-T265&gt;' Inputs and Outputs Part A'!$D$4,[0]!Three-T265,0)</f>
        <v>0</v>
      </c>
      <c r="Y265" s="4">
        <f>W265*' Inputs and Outputs Part A'!$D$5-'Model Part A'!X265*' Inputs and Outputs Part A'!$D$6</f>
        <v>3920</v>
      </c>
      <c r="AA265" s="4" t="str">
        <f>'Flight Data'!$A263</f>
        <v>G262</v>
      </c>
      <c r="AB265" s="4">
        <f>'Flight Data'!$B263</f>
        <v>4</v>
      </c>
      <c r="AC265" s="4">
        <f>'Flight Data'!$C263</f>
        <v>98</v>
      </c>
      <c r="AD265" s="4">
        <f>' Inputs and Outputs Part A'!$D$4+[0]!Four</f>
        <v>104</v>
      </c>
      <c r="AE265" s="4">
        <f t="shared" si="23"/>
        <v>98</v>
      </c>
      <c r="AF265" s="4">
        <f>IF(AE265-AB265&gt;' Inputs and Outputs Part A'!$D$4,[0]!Four-AB265,0)</f>
        <v>0</v>
      </c>
      <c r="AG265" s="4">
        <f>AE265*' Inputs and Outputs Part A'!$D$5-'Model Part A'!AF265*' Inputs and Outputs Part A'!$D$6</f>
        <v>3920</v>
      </c>
      <c r="AI265" s="4" t="str">
        <f>'Flight Data'!$A263</f>
        <v>G262</v>
      </c>
      <c r="AJ265" s="4">
        <f>'Flight Data'!$B263</f>
        <v>4</v>
      </c>
      <c r="AK265" s="4">
        <f>'Flight Data'!$C263</f>
        <v>98</v>
      </c>
      <c r="AL265" s="4">
        <f>' Inputs and Outputs Part A'!$D$4+[0]!Five</f>
        <v>105</v>
      </c>
      <c r="AM265" s="4">
        <f t="shared" si="24"/>
        <v>98</v>
      </c>
      <c r="AN265" s="4">
        <f>IF(AM265-AJ265&gt;' Inputs and Outputs Part A'!$D$4,[0]!Five-AJ265,0)</f>
        <v>0</v>
      </c>
      <c r="AO265" s="4">
        <f>AM265*' Inputs and Outputs Part A'!$D$5-'Model Part A'!AN265*' Inputs and Outputs Part A'!$D$6</f>
        <v>3920</v>
      </c>
    </row>
    <row r="266" spans="2:41" x14ac:dyDescent="0.2">
      <c r="B266" s="4" t="str">
        <f>'Flight Data'!$A264</f>
        <v>G263</v>
      </c>
      <c r="C266" s="4">
        <f>'Flight Data'!$B264</f>
        <v>1</v>
      </c>
      <c r="D266" s="4">
        <f>'Flight Data'!$C264</f>
        <v>112</v>
      </c>
      <c r="E266" s="4">
        <f>Capacity+[0]!One</f>
        <v>101</v>
      </c>
      <c r="F266" s="4">
        <f t="shared" si="20"/>
        <v>101</v>
      </c>
      <c r="G266" s="4">
        <f>IF(F266-C266&gt;' Inputs and Outputs Part A'!$D$4,[0]!One-C266,0)</f>
        <v>0</v>
      </c>
      <c r="H266" s="4">
        <f>F266*' Inputs and Outputs Part A'!$D$5-'Model Part A'!G266*' Inputs and Outputs Part A'!$D$6</f>
        <v>4040</v>
      </c>
      <c r="K266" s="4" t="str">
        <f>'Flight Data'!$A264</f>
        <v>G263</v>
      </c>
      <c r="L266" s="4">
        <f>'Flight Data'!$B264</f>
        <v>1</v>
      </c>
      <c r="M266" s="4">
        <f>'Flight Data'!$C264</f>
        <v>112</v>
      </c>
      <c r="N266" s="4">
        <f>' Inputs and Outputs Part A'!$D$4+' Inputs and Outputs Part A'!$D$12</f>
        <v>102</v>
      </c>
      <c r="O266" s="4">
        <f t="shared" si="21"/>
        <v>102</v>
      </c>
      <c r="P266" s="4">
        <f>IF(O266-L266&gt;' Inputs and Outputs Part A'!$D$4,[0]!Two-L266,0)</f>
        <v>1</v>
      </c>
      <c r="Q266" s="4">
        <f>O266*' Inputs and Outputs Part A'!$D$5-'Model Part A'!P266*' Inputs and Outputs Part A'!$D$6</f>
        <v>3980</v>
      </c>
      <c r="S266" s="4" t="str">
        <f>'Flight Data'!$A264</f>
        <v>G263</v>
      </c>
      <c r="T266" s="4">
        <f>'Flight Data'!$B264</f>
        <v>1</v>
      </c>
      <c r="U266" s="4">
        <f>'Flight Data'!$C264</f>
        <v>112</v>
      </c>
      <c r="V266" s="4">
        <f>' Inputs and Outputs Part A'!$D$4+[0]!Three</f>
        <v>103</v>
      </c>
      <c r="W266" s="4">
        <f t="shared" si="22"/>
        <v>103</v>
      </c>
      <c r="X266" s="4">
        <f>IF(W266-T266&gt;' Inputs and Outputs Part A'!$D$4,[0]!Three-T266,0)</f>
        <v>2</v>
      </c>
      <c r="Y266" s="4">
        <f>W266*' Inputs and Outputs Part A'!$D$5-'Model Part A'!X266*' Inputs and Outputs Part A'!$D$6</f>
        <v>3920</v>
      </c>
      <c r="AA266" s="4" t="str">
        <f>'Flight Data'!$A264</f>
        <v>G263</v>
      </c>
      <c r="AB266" s="4">
        <f>'Flight Data'!$B264</f>
        <v>1</v>
      </c>
      <c r="AC266" s="4">
        <f>'Flight Data'!$C264</f>
        <v>112</v>
      </c>
      <c r="AD266" s="4">
        <f>' Inputs and Outputs Part A'!$D$4+[0]!Four</f>
        <v>104</v>
      </c>
      <c r="AE266" s="4">
        <f t="shared" si="23"/>
        <v>104</v>
      </c>
      <c r="AF266" s="4">
        <f>IF(AE266-AB266&gt;' Inputs and Outputs Part A'!$D$4,[0]!Four-AB266,0)</f>
        <v>3</v>
      </c>
      <c r="AG266" s="4">
        <f>AE266*' Inputs and Outputs Part A'!$D$5-'Model Part A'!AF266*' Inputs and Outputs Part A'!$D$6</f>
        <v>3860</v>
      </c>
      <c r="AI266" s="4" t="str">
        <f>'Flight Data'!$A264</f>
        <v>G263</v>
      </c>
      <c r="AJ266" s="4">
        <f>'Flight Data'!$B264</f>
        <v>1</v>
      </c>
      <c r="AK266" s="4">
        <f>'Flight Data'!$C264</f>
        <v>112</v>
      </c>
      <c r="AL266" s="4">
        <f>' Inputs and Outputs Part A'!$D$4+[0]!Five</f>
        <v>105</v>
      </c>
      <c r="AM266" s="4">
        <f t="shared" si="24"/>
        <v>105</v>
      </c>
      <c r="AN266" s="4">
        <f>IF(AM266-AJ266&gt;' Inputs and Outputs Part A'!$D$4,[0]!Five-AJ266,0)</f>
        <v>4</v>
      </c>
      <c r="AO266" s="4">
        <f>AM266*' Inputs and Outputs Part A'!$D$5-'Model Part A'!AN266*' Inputs and Outputs Part A'!$D$6</f>
        <v>3800</v>
      </c>
    </row>
    <row r="267" spans="2:41" x14ac:dyDescent="0.2">
      <c r="B267" s="4" t="str">
        <f>'Flight Data'!$A265</f>
        <v>G264</v>
      </c>
      <c r="C267" s="4">
        <f>'Flight Data'!$B265</f>
        <v>3</v>
      </c>
      <c r="D267" s="4">
        <f>'Flight Data'!$C265</f>
        <v>94</v>
      </c>
      <c r="E267" s="4">
        <f>Capacity+[0]!One</f>
        <v>101</v>
      </c>
      <c r="F267" s="4">
        <f t="shared" si="20"/>
        <v>94</v>
      </c>
      <c r="G267" s="4">
        <f>IF(F267-C267&gt;' Inputs and Outputs Part A'!$D$4,[0]!One-C267,0)</f>
        <v>0</v>
      </c>
      <c r="H267" s="4">
        <f>F267*' Inputs and Outputs Part A'!$D$5-'Model Part A'!G267*' Inputs and Outputs Part A'!$D$6</f>
        <v>3760</v>
      </c>
      <c r="K267" s="4" t="str">
        <f>'Flight Data'!$A265</f>
        <v>G264</v>
      </c>
      <c r="L267" s="4">
        <f>'Flight Data'!$B265</f>
        <v>3</v>
      </c>
      <c r="M267" s="4">
        <f>'Flight Data'!$C265</f>
        <v>94</v>
      </c>
      <c r="N267" s="4">
        <f>' Inputs and Outputs Part A'!$D$4+' Inputs and Outputs Part A'!$D$12</f>
        <v>102</v>
      </c>
      <c r="O267" s="4">
        <f t="shared" si="21"/>
        <v>94</v>
      </c>
      <c r="P267" s="4">
        <f>IF(O267-L267&gt;' Inputs and Outputs Part A'!$D$4,[0]!Two-L267,0)</f>
        <v>0</v>
      </c>
      <c r="Q267" s="4">
        <f>O267*' Inputs and Outputs Part A'!$D$5-'Model Part A'!P267*' Inputs and Outputs Part A'!$D$6</f>
        <v>3760</v>
      </c>
      <c r="S267" s="4" t="str">
        <f>'Flight Data'!$A265</f>
        <v>G264</v>
      </c>
      <c r="T267" s="4">
        <f>'Flight Data'!$B265</f>
        <v>3</v>
      </c>
      <c r="U267" s="4">
        <f>'Flight Data'!$C265</f>
        <v>94</v>
      </c>
      <c r="V267" s="4">
        <f>' Inputs and Outputs Part A'!$D$4+[0]!Three</f>
        <v>103</v>
      </c>
      <c r="W267" s="4">
        <f t="shared" si="22"/>
        <v>94</v>
      </c>
      <c r="X267" s="4">
        <f>IF(W267-T267&gt;' Inputs and Outputs Part A'!$D$4,[0]!Three-T267,0)</f>
        <v>0</v>
      </c>
      <c r="Y267" s="4">
        <f>W267*' Inputs and Outputs Part A'!$D$5-'Model Part A'!X267*' Inputs and Outputs Part A'!$D$6</f>
        <v>3760</v>
      </c>
      <c r="AA267" s="4" t="str">
        <f>'Flight Data'!$A265</f>
        <v>G264</v>
      </c>
      <c r="AB267" s="4">
        <f>'Flight Data'!$B265</f>
        <v>3</v>
      </c>
      <c r="AC267" s="4">
        <f>'Flight Data'!$C265</f>
        <v>94</v>
      </c>
      <c r="AD267" s="4">
        <f>' Inputs and Outputs Part A'!$D$4+[0]!Four</f>
        <v>104</v>
      </c>
      <c r="AE267" s="4">
        <f t="shared" si="23"/>
        <v>94</v>
      </c>
      <c r="AF267" s="4">
        <f>IF(AE267-AB267&gt;' Inputs and Outputs Part A'!$D$4,[0]!Four-AB267,0)</f>
        <v>0</v>
      </c>
      <c r="AG267" s="4">
        <f>AE267*' Inputs and Outputs Part A'!$D$5-'Model Part A'!AF267*' Inputs and Outputs Part A'!$D$6</f>
        <v>3760</v>
      </c>
      <c r="AI267" s="4" t="str">
        <f>'Flight Data'!$A265</f>
        <v>G264</v>
      </c>
      <c r="AJ267" s="4">
        <f>'Flight Data'!$B265</f>
        <v>3</v>
      </c>
      <c r="AK267" s="4">
        <f>'Flight Data'!$C265</f>
        <v>94</v>
      </c>
      <c r="AL267" s="4">
        <f>' Inputs and Outputs Part A'!$D$4+[0]!Five</f>
        <v>105</v>
      </c>
      <c r="AM267" s="4">
        <f t="shared" si="24"/>
        <v>94</v>
      </c>
      <c r="AN267" s="4">
        <f>IF(AM267-AJ267&gt;' Inputs and Outputs Part A'!$D$4,[0]!Five-AJ267,0)</f>
        <v>0</v>
      </c>
      <c r="AO267" s="4">
        <f>AM267*' Inputs and Outputs Part A'!$D$5-'Model Part A'!AN267*' Inputs and Outputs Part A'!$D$6</f>
        <v>3760</v>
      </c>
    </row>
    <row r="268" spans="2:41" x14ac:dyDescent="0.2">
      <c r="B268" s="4" t="str">
        <f>'Flight Data'!$A266</f>
        <v>G265</v>
      </c>
      <c r="C268" s="4">
        <f>'Flight Data'!$B266</f>
        <v>0</v>
      </c>
      <c r="D268" s="4">
        <f>'Flight Data'!$C266</f>
        <v>90</v>
      </c>
      <c r="E268" s="4">
        <f>Capacity+[0]!One</f>
        <v>101</v>
      </c>
      <c r="F268" s="4">
        <f t="shared" si="20"/>
        <v>90</v>
      </c>
      <c r="G268" s="4">
        <f>IF(F268-C268&gt;' Inputs and Outputs Part A'!$D$4,[0]!One-C268,0)</f>
        <v>0</v>
      </c>
      <c r="H268" s="4">
        <f>F268*' Inputs and Outputs Part A'!$D$5-'Model Part A'!G268*' Inputs and Outputs Part A'!$D$6</f>
        <v>3600</v>
      </c>
      <c r="K268" s="4" t="str">
        <f>'Flight Data'!$A266</f>
        <v>G265</v>
      </c>
      <c r="L268" s="4">
        <f>'Flight Data'!$B266</f>
        <v>0</v>
      </c>
      <c r="M268" s="4">
        <f>'Flight Data'!$C266</f>
        <v>90</v>
      </c>
      <c r="N268" s="4">
        <f>' Inputs and Outputs Part A'!$D$4+' Inputs and Outputs Part A'!$D$12</f>
        <v>102</v>
      </c>
      <c r="O268" s="4">
        <f t="shared" si="21"/>
        <v>90</v>
      </c>
      <c r="P268" s="4">
        <f>IF(O268-L268&gt;' Inputs and Outputs Part A'!$D$4,[0]!Two-L268,0)</f>
        <v>0</v>
      </c>
      <c r="Q268" s="4">
        <f>O268*' Inputs and Outputs Part A'!$D$5-'Model Part A'!P268*' Inputs and Outputs Part A'!$D$6</f>
        <v>3600</v>
      </c>
      <c r="S268" s="4" t="str">
        <f>'Flight Data'!$A266</f>
        <v>G265</v>
      </c>
      <c r="T268" s="4">
        <f>'Flight Data'!$B266</f>
        <v>0</v>
      </c>
      <c r="U268" s="4">
        <f>'Flight Data'!$C266</f>
        <v>90</v>
      </c>
      <c r="V268" s="4">
        <f>' Inputs and Outputs Part A'!$D$4+[0]!Three</f>
        <v>103</v>
      </c>
      <c r="W268" s="4">
        <f t="shared" si="22"/>
        <v>90</v>
      </c>
      <c r="X268" s="4">
        <f>IF(W268-T268&gt;' Inputs and Outputs Part A'!$D$4,[0]!Three-T268,0)</f>
        <v>0</v>
      </c>
      <c r="Y268" s="4">
        <f>W268*' Inputs and Outputs Part A'!$D$5-'Model Part A'!X268*' Inputs and Outputs Part A'!$D$6</f>
        <v>3600</v>
      </c>
      <c r="AA268" s="4" t="str">
        <f>'Flight Data'!$A266</f>
        <v>G265</v>
      </c>
      <c r="AB268" s="4">
        <f>'Flight Data'!$B266</f>
        <v>0</v>
      </c>
      <c r="AC268" s="4">
        <f>'Flight Data'!$C266</f>
        <v>90</v>
      </c>
      <c r="AD268" s="4">
        <f>' Inputs and Outputs Part A'!$D$4+[0]!Four</f>
        <v>104</v>
      </c>
      <c r="AE268" s="4">
        <f t="shared" si="23"/>
        <v>90</v>
      </c>
      <c r="AF268" s="4">
        <f>IF(AE268-AB268&gt;' Inputs and Outputs Part A'!$D$4,[0]!Four-AB268,0)</f>
        <v>0</v>
      </c>
      <c r="AG268" s="4">
        <f>AE268*' Inputs and Outputs Part A'!$D$5-'Model Part A'!AF268*' Inputs and Outputs Part A'!$D$6</f>
        <v>3600</v>
      </c>
      <c r="AI268" s="4" t="str">
        <f>'Flight Data'!$A266</f>
        <v>G265</v>
      </c>
      <c r="AJ268" s="4">
        <f>'Flight Data'!$B266</f>
        <v>0</v>
      </c>
      <c r="AK268" s="4">
        <f>'Flight Data'!$C266</f>
        <v>90</v>
      </c>
      <c r="AL268" s="4">
        <f>' Inputs and Outputs Part A'!$D$4+[0]!Five</f>
        <v>105</v>
      </c>
      <c r="AM268" s="4">
        <f t="shared" si="24"/>
        <v>90</v>
      </c>
      <c r="AN268" s="4">
        <f>IF(AM268-AJ268&gt;' Inputs and Outputs Part A'!$D$4,[0]!Five-AJ268,0)</f>
        <v>0</v>
      </c>
      <c r="AO268" s="4">
        <f>AM268*' Inputs and Outputs Part A'!$D$5-'Model Part A'!AN268*' Inputs and Outputs Part A'!$D$6</f>
        <v>3600</v>
      </c>
    </row>
    <row r="269" spans="2:41" x14ac:dyDescent="0.2">
      <c r="B269" s="4" t="str">
        <f>'Flight Data'!$A267</f>
        <v>G266</v>
      </c>
      <c r="C269" s="4">
        <f>'Flight Data'!$B267</f>
        <v>2</v>
      </c>
      <c r="D269" s="4">
        <f>'Flight Data'!$C267</f>
        <v>105</v>
      </c>
      <c r="E269" s="4">
        <f>Capacity+[0]!One</f>
        <v>101</v>
      </c>
      <c r="F269" s="4">
        <f t="shared" si="20"/>
        <v>101</v>
      </c>
      <c r="G269" s="4">
        <f>IF(F269-C269&gt;' Inputs and Outputs Part A'!$D$4,[0]!One-C269,0)</f>
        <v>0</v>
      </c>
      <c r="H269" s="4">
        <f>F269*' Inputs and Outputs Part A'!$D$5-'Model Part A'!G269*' Inputs and Outputs Part A'!$D$6</f>
        <v>4040</v>
      </c>
      <c r="K269" s="4" t="str">
        <f>'Flight Data'!$A267</f>
        <v>G266</v>
      </c>
      <c r="L269" s="4">
        <f>'Flight Data'!$B267</f>
        <v>2</v>
      </c>
      <c r="M269" s="4">
        <f>'Flight Data'!$C267</f>
        <v>105</v>
      </c>
      <c r="N269" s="4">
        <f>' Inputs and Outputs Part A'!$D$4+' Inputs and Outputs Part A'!$D$12</f>
        <v>102</v>
      </c>
      <c r="O269" s="4">
        <f t="shared" si="21"/>
        <v>102</v>
      </c>
      <c r="P269" s="4">
        <f>IF(O269-L269&gt;' Inputs and Outputs Part A'!$D$4,[0]!Two-L269,0)</f>
        <v>0</v>
      </c>
      <c r="Q269" s="4">
        <f>O269*' Inputs and Outputs Part A'!$D$5-'Model Part A'!P269*' Inputs and Outputs Part A'!$D$6</f>
        <v>4080</v>
      </c>
      <c r="S269" s="4" t="str">
        <f>'Flight Data'!$A267</f>
        <v>G266</v>
      </c>
      <c r="T269" s="4">
        <f>'Flight Data'!$B267</f>
        <v>2</v>
      </c>
      <c r="U269" s="4">
        <f>'Flight Data'!$C267</f>
        <v>105</v>
      </c>
      <c r="V269" s="4">
        <f>' Inputs and Outputs Part A'!$D$4+[0]!Three</f>
        <v>103</v>
      </c>
      <c r="W269" s="4">
        <f t="shared" si="22"/>
        <v>103</v>
      </c>
      <c r="X269" s="4">
        <f>IF(W269-T269&gt;' Inputs and Outputs Part A'!$D$4,[0]!Three-T269,0)</f>
        <v>1</v>
      </c>
      <c r="Y269" s="4">
        <f>W269*' Inputs and Outputs Part A'!$D$5-'Model Part A'!X269*' Inputs and Outputs Part A'!$D$6</f>
        <v>4020</v>
      </c>
      <c r="AA269" s="4" t="str">
        <f>'Flight Data'!$A267</f>
        <v>G266</v>
      </c>
      <c r="AB269" s="4">
        <f>'Flight Data'!$B267</f>
        <v>2</v>
      </c>
      <c r="AC269" s="4">
        <f>'Flight Data'!$C267</f>
        <v>105</v>
      </c>
      <c r="AD269" s="4">
        <f>' Inputs and Outputs Part A'!$D$4+[0]!Four</f>
        <v>104</v>
      </c>
      <c r="AE269" s="4">
        <f t="shared" si="23"/>
        <v>104</v>
      </c>
      <c r="AF269" s="4">
        <f>IF(AE269-AB269&gt;' Inputs and Outputs Part A'!$D$4,[0]!Four-AB269,0)</f>
        <v>2</v>
      </c>
      <c r="AG269" s="4">
        <f>AE269*' Inputs and Outputs Part A'!$D$5-'Model Part A'!AF269*' Inputs and Outputs Part A'!$D$6</f>
        <v>3960</v>
      </c>
      <c r="AI269" s="4" t="str">
        <f>'Flight Data'!$A267</f>
        <v>G266</v>
      </c>
      <c r="AJ269" s="4">
        <f>'Flight Data'!$B267</f>
        <v>2</v>
      </c>
      <c r="AK269" s="4">
        <f>'Flight Data'!$C267</f>
        <v>105</v>
      </c>
      <c r="AL269" s="4">
        <f>' Inputs and Outputs Part A'!$D$4+[0]!Five</f>
        <v>105</v>
      </c>
      <c r="AM269" s="4">
        <f t="shared" si="24"/>
        <v>105</v>
      </c>
      <c r="AN269" s="4">
        <f>IF(AM269-AJ269&gt;' Inputs and Outputs Part A'!$D$4,[0]!Five-AJ269,0)</f>
        <v>3</v>
      </c>
      <c r="AO269" s="4">
        <f>AM269*' Inputs and Outputs Part A'!$D$5-'Model Part A'!AN269*' Inputs and Outputs Part A'!$D$6</f>
        <v>3900</v>
      </c>
    </row>
    <row r="270" spans="2:41" x14ac:dyDescent="0.2">
      <c r="B270" s="4" t="str">
        <f>'Flight Data'!$A268</f>
        <v>G267</v>
      </c>
      <c r="C270" s="4">
        <f>'Flight Data'!$B268</f>
        <v>1</v>
      </c>
      <c r="D270" s="4">
        <f>'Flight Data'!$C268</f>
        <v>108</v>
      </c>
      <c r="E270" s="4">
        <f>Capacity+[0]!One</f>
        <v>101</v>
      </c>
      <c r="F270" s="4">
        <f t="shared" si="20"/>
        <v>101</v>
      </c>
      <c r="G270" s="4">
        <f>IF(F270-C270&gt;' Inputs and Outputs Part A'!$D$4,[0]!One-C270,0)</f>
        <v>0</v>
      </c>
      <c r="H270" s="4">
        <f>F270*' Inputs and Outputs Part A'!$D$5-'Model Part A'!G270*' Inputs and Outputs Part A'!$D$6</f>
        <v>4040</v>
      </c>
      <c r="K270" s="4" t="str">
        <f>'Flight Data'!$A268</f>
        <v>G267</v>
      </c>
      <c r="L270" s="4">
        <f>'Flight Data'!$B268</f>
        <v>1</v>
      </c>
      <c r="M270" s="4">
        <f>'Flight Data'!$C268</f>
        <v>108</v>
      </c>
      <c r="N270" s="4">
        <f>' Inputs and Outputs Part A'!$D$4+' Inputs and Outputs Part A'!$D$12</f>
        <v>102</v>
      </c>
      <c r="O270" s="4">
        <f t="shared" si="21"/>
        <v>102</v>
      </c>
      <c r="P270" s="4">
        <f>IF(O270-L270&gt;' Inputs and Outputs Part A'!$D$4,[0]!Two-L270,0)</f>
        <v>1</v>
      </c>
      <c r="Q270" s="4">
        <f>O270*' Inputs and Outputs Part A'!$D$5-'Model Part A'!P270*' Inputs and Outputs Part A'!$D$6</f>
        <v>3980</v>
      </c>
      <c r="S270" s="4" t="str">
        <f>'Flight Data'!$A268</f>
        <v>G267</v>
      </c>
      <c r="T270" s="4">
        <f>'Flight Data'!$B268</f>
        <v>1</v>
      </c>
      <c r="U270" s="4">
        <f>'Flight Data'!$C268</f>
        <v>108</v>
      </c>
      <c r="V270" s="4">
        <f>' Inputs and Outputs Part A'!$D$4+[0]!Three</f>
        <v>103</v>
      </c>
      <c r="W270" s="4">
        <f t="shared" si="22"/>
        <v>103</v>
      </c>
      <c r="X270" s="4">
        <f>IF(W270-T270&gt;' Inputs and Outputs Part A'!$D$4,[0]!Three-T270,0)</f>
        <v>2</v>
      </c>
      <c r="Y270" s="4">
        <f>W270*' Inputs and Outputs Part A'!$D$5-'Model Part A'!X270*' Inputs and Outputs Part A'!$D$6</f>
        <v>3920</v>
      </c>
      <c r="AA270" s="4" t="str">
        <f>'Flight Data'!$A268</f>
        <v>G267</v>
      </c>
      <c r="AB270" s="4">
        <f>'Flight Data'!$B268</f>
        <v>1</v>
      </c>
      <c r="AC270" s="4">
        <f>'Flight Data'!$C268</f>
        <v>108</v>
      </c>
      <c r="AD270" s="4">
        <f>' Inputs and Outputs Part A'!$D$4+[0]!Four</f>
        <v>104</v>
      </c>
      <c r="AE270" s="4">
        <f t="shared" si="23"/>
        <v>104</v>
      </c>
      <c r="AF270" s="4">
        <f>IF(AE270-AB270&gt;' Inputs and Outputs Part A'!$D$4,[0]!Four-AB270,0)</f>
        <v>3</v>
      </c>
      <c r="AG270" s="4">
        <f>AE270*' Inputs and Outputs Part A'!$D$5-'Model Part A'!AF270*' Inputs and Outputs Part A'!$D$6</f>
        <v>3860</v>
      </c>
      <c r="AI270" s="4" t="str">
        <f>'Flight Data'!$A268</f>
        <v>G267</v>
      </c>
      <c r="AJ270" s="4">
        <f>'Flight Data'!$B268</f>
        <v>1</v>
      </c>
      <c r="AK270" s="4">
        <f>'Flight Data'!$C268</f>
        <v>108</v>
      </c>
      <c r="AL270" s="4">
        <f>' Inputs and Outputs Part A'!$D$4+[0]!Five</f>
        <v>105</v>
      </c>
      <c r="AM270" s="4">
        <f t="shared" si="24"/>
        <v>105</v>
      </c>
      <c r="AN270" s="4">
        <f>IF(AM270-AJ270&gt;' Inputs and Outputs Part A'!$D$4,[0]!Five-AJ270,0)</f>
        <v>4</v>
      </c>
      <c r="AO270" s="4">
        <f>AM270*' Inputs and Outputs Part A'!$D$5-'Model Part A'!AN270*' Inputs and Outputs Part A'!$D$6</f>
        <v>3800</v>
      </c>
    </row>
    <row r="271" spans="2:41" x14ac:dyDescent="0.2">
      <c r="B271" s="4" t="str">
        <f>'Flight Data'!$A269</f>
        <v>G268</v>
      </c>
      <c r="C271" s="4">
        <f>'Flight Data'!$B269</f>
        <v>1</v>
      </c>
      <c r="D271" s="4">
        <f>'Flight Data'!$C269</f>
        <v>101</v>
      </c>
      <c r="E271" s="4">
        <f>Capacity+[0]!One</f>
        <v>101</v>
      </c>
      <c r="F271" s="4">
        <f t="shared" si="20"/>
        <v>101</v>
      </c>
      <c r="G271" s="4">
        <f>IF(F271-C271&gt;' Inputs and Outputs Part A'!$D$4,[0]!One-C271,0)</f>
        <v>0</v>
      </c>
      <c r="H271" s="4">
        <f>F271*' Inputs and Outputs Part A'!$D$5-'Model Part A'!G271*' Inputs and Outputs Part A'!$D$6</f>
        <v>4040</v>
      </c>
      <c r="K271" s="4" t="str">
        <f>'Flight Data'!$A269</f>
        <v>G268</v>
      </c>
      <c r="L271" s="4">
        <f>'Flight Data'!$B269</f>
        <v>1</v>
      </c>
      <c r="M271" s="4">
        <f>'Flight Data'!$C269</f>
        <v>101</v>
      </c>
      <c r="N271" s="4">
        <f>' Inputs and Outputs Part A'!$D$4+' Inputs and Outputs Part A'!$D$12</f>
        <v>102</v>
      </c>
      <c r="O271" s="4">
        <f t="shared" si="21"/>
        <v>101</v>
      </c>
      <c r="P271" s="4">
        <f>IF(O271-L271&gt;' Inputs and Outputs Part A'!$D$4,[0]!Two-L271,0)</f>
        <v>0</v>
      </c>
      <c r="Q271" s="4">
        <f>O271*' Inputs and Outputs Part A'!$D$5-'Model Part A'!P271*' Inputs and Outputs Part A'!$D$6</f>
        <v>4040</v>
      </c>
      <c r="S271" s="4" t="str">
        <f>'Flight Data'!$A269</f>
        <v>G268</v>
      </c>
      <c r="T271" s="4">
        <f>'Flight Data'!$B269</f>
        <v>1</v>
      </c>
      <c r="U271" s="4">
        <f>'Flight Data'!$C269</f>
        <v>101</v>
      </c>
      <c r="V271" s="4">
        <f>' Inputs and Outputs Part A'!$D$4+[0]!Three</f>
        <v>103</v>
      </c>
      <c r="W271" s="4">
        <f t="shared" si="22"/>
        <v>101</v>
      </c>
      <c r="X271" s="4">
        <f>IF(W271-T271&gt;' Inputs and Outputs Part A'!$D$4,[0]!Three-T271,0)</f>
        <v>0</v>
      </c>
      <c r="Y271" s="4">
        <f>W271*' Inputs and Outputs Part A'!$D$5-'Model Part A'!X271*' Inputs and Outputs Part A'!$D$6</f>
        <v>4040</v>
      </c>
      <c r="AA271" s="4" t="str">
        <f>'Flight Data'!$A269</f>
        <v>G268</v>
      </c>
      <c r="AB271" s="4">
        <f>'Flight Data'!$B269</f>
        <v>1</v>
      </c>
      <c r="AC271" s="4">
        <f>'Flight Data'!$C269</f>
        <v>101</v>
      </c>
      <c r="AD271" s="4">
        <f>' Inputs and Outputs Part A'!$D$4+[0]!Four</f>
        <v>104</v>
      </c>
      <c r="AE271" s="4">
        <f t="shared" si="23"/>
        <v>101</v>
      </c>
      <c r="AF271" s="4">
        <f>IF(AE271-AB271&gt;' Inputs and Outputs Part A'!$D$4,[0]!Four-AB271,0)</f>
        <v>0</v>
      </c>
      <c r="AG271" s="4">
        <f>AE271*' Inputs and Outputs Part A'!$D$5-'Model Part A'!AF271*' Inputs and Outputs Part A'!$D$6</f>
        <v>4040</v>
      </c>
      <c r="AI271" s="4" t="str">
        <f>'Flight Data'!$A269</f>
        <v>G268</v>
      </c>
      <c r="AJ271" s="4">
        <f>'Flight Data'!$B269</f>
        <v>1</v>
      </c>
      <c r="AK271" s="4">
        <f>'Flight Data'!$C269</f>
        <v>101</v>
      </c>
      <c r="AL271" s="4">
        <f>' Inputs and Outputs Part A'!$D$4+[0]!Five</f>
        <v>105</v>
      </c>
      <c r="AM271" s="4">
        <f t="shared" si="24"/>
        <v>101</v>
      </c>
      <c r="AN271" s="4">
        <f>IF(AM271-AJ271&gt;' Inputs and Outputs Part A'!$D$4,[0]!Five-AJ271,0)</f>
        <v>0</v>
      </c>
      <c r="AO271" s="4">
        <f>AM271*' Inputs and Outputs Part A'!$D$5-'Model Part A'!AN271*' Inputs and Outputs Part A'!$D$6</f>
        <v>4040</v>
      </c>
    </row>
    <row r="272" spans="2:41" x14ac:dyDescent="0.2">
      <c r="B272" s="4" t="str">
        <f>'Flight Data'!$A270</f>
        <v>G269</v>
      </c>
      <c r="C272" s="4">
        <f>'Flight Data'!$B270</f>
        <v>2</v>
      </c>
      <c r="D272" s="4">
        <f>'Flight Data'!$C270</f>
        <v>94</v>
      </c>
      <c r="E272" s="4">
        <f>Capacity+[0]!One</f>
        <v>101</v>
      </c>
      <c r="F272" s="4">
        <f t="shared" si="20"/>
        <v>94</v>
      </c>
      <c r="G272" s="4">
        <f>IF(F272-C272&gt;' Inputs and Outputs Part A'!$D$4,[0]!One-C272,0)</f>
        <v>0</v>
      </c>
      <c r="H272" s="4">
        <f>F272*' Inputs and Outputs Part A'!$D$5-'Model Part A'!G272*' Inputs and Outputs Part A'!$D$6</f>
        <v>3760</v>
      </c>
      <c r="K272" s="4" t="str">
        <f>'Flight Data'!$A270</f>
        <v>G269</v>
      </c>
      <c r="L272" s="4">
        <f>'Flight Data'!$B270</f>
        <v>2</v>
      </c>
      <c r="M272" s="4">
        <f>'Flight Data'!$C270</f>
        <v>94</v>
      </c>
      <c r="N272" s="4">
        <f>' Inputs and Outputs Part A'!$D$4+' Inputs and Outputs Part A'!$D$12</f>
        <v>102</v>
      </c>
      <c r="O272" s="4">
        <f t="shared" si="21"/>
        <v>94</v>
      </c>
      <c r="P272" s="4">
        <f>IF(O272-L272&gt;' Inputs and Outputs Part A'!$D$4,[0]!Two-L272,0)</f>
        <v>0</v>
      </c>
      <c r="Q272" s="4">
        <f>O272*' Inputs and Outputs Part A'!$D$5-'Model Part A'!P272*' Inputs and Outputs Part A'!$D$6</f>
        <v>3760</v>
      </c>
      <c r="S272" s="4" t="str">
        <f>'Flight Data'!$A270</f>
        <v>G269</v>
      </c>
      <c r="T272" s="4">
        <f>'Flight Data'!$B270</f>
        <v>2</v>
      </c>
      <c r="U272" s="4">
        <f>'Flight Data'!$C270</f>
        <v>94</v>
      </c>
      <c r="V272" s="4">
        <f>' Inputs and Outputs Part A'!$D$4+[0]!Three</f>
        <v>103</v>
      </c>
      <c r="W272" s="4">
        <f t="shared" si="22"/>
        <v>94</v>
      </c>
      <c r="X272" s="4">
        <f>IF(W272-T272&gt;' Inputs and Outputs Part A'!$D$4,[0]!Three-T272,0)</f>
        <v>0</v>
      </c>
      <c r="Y272" s="4">
        <f>W272*' Inputs and Outputs Part A'!$D$5-'Model Part A'!X272*' Inputs and Outputs Part A'!$D$6</f>
        <v>3760</v>
      </c>
      <c r="AA272" s="4" t="str">
        <f>'Flight Data'!$A270</f>
        <v>G269</v>
      </c>
      <c r="AB272" s="4">
        <f>'Flight Data'!$B270</f>
        <v>2</v>
      </c>
      <c r="AC272" s="4">
        <f>'Flight Data'!$C270</f>
        <v>94</v>
      </c>
      <c r="AD272" s="4">
        <f>' Inputs and Outputs Part A'!$D$4+[0]!Four</f>
        <v>104</v>
      </c>
      <c r="AE272" s="4">
        <f t="shared" si="23"/>
        <v>94</v>
      </c>
      <c r="AF272" s="4">
        <f>IF(AE272-AB272&gt;' Inputs and Outputs Part A'!$D$4,[0]!Four-AB272,0)</f>
        <v>0</v>
      </c>
      <c r="AG272" s="4">
        <f>AE272*' Inputs and Outputs Part A'!$D$5-'Model Part A'!AF272*' Inputs and Outputs Part A'!$D$6</f>
        <v>3760</v>
      </c>
      <c r="AI272" s="4" t="str">
        <f>'Flight Data'!$A270</f>
        <v>G269</v>
      </c>
      <c r="AJ272" s="4">
        <f>'Flight Data'!$B270</f>
        <v>2</v>
      </c>
      <c r="AK272" s="4">
        <f>'Flight Data'!$C270</f>
        <v>94</v>
      </c>
      <c r="AL272" s="4">
        <f>' Inputs and Outputs Part A'!$D$4+[0]!Five</f>
        <v>105</v>
      </c>
      <c r="AM272" s="4">
        <f t="shared" si="24"/>
        <v>94</v>
      </c>
      <c r="AN272" s="4">
        <f>IF(AM272-AJ272&gt;' Inputs and Outputs Part A'!$D$4,[0]!Five-AJ272,0)</f>
        <v>0</v>
      </c>
      <c r="AO272" s="4">
        <f>AM272*' Inputs and Outputs Part A'!$D$5-'Model Part A'!AN272*' Inputs and Outputs Part A'!$D$6</f>
        <v>3760</v>
      </c>
    </row>
    <row r="273" spans="2:41" x14ac:dyDescent="0.2">
      <c r="B273" s="4" t="str">
        <f>'Flight Data'!$A271</f>
        <v>G270</v>
      </c>
      <c r="C273" s="4">
        <f>'Flight Data'!$B271</f>
        <v>0</v>
      </c>
      <c r="D273" s="4">
        <f>'Flight Data'!$C271</f>
        <v>102</v>
      </c>
      <c r="E273" s="4">
        <f>Capacity+[0]!One</f>
        <v>101</v>
      </c>
      <c r="F273" s="4">
        <f t="shared" si="20"/>
        <v>101</v>
      </c>
      <c r="G273" s="4">
        <f>IF(F273-C273&gt;' Inputs and Outputs Part A'!$D$4,[0]!One-C273,0)</f>
        <v>1</v>
      </c>
      <c r="H273" s="4">
        <f>F273*' Inputs and Outputs Part A'!$D$5-'Model Part A'!G273*' Inputs and Outputs Part A'!$D$6</f>
        <v>3940</v>
      </c>
      <c r="K273" s="4" t="str">
        <f>'Flight Data'!$A271</f>
        <v>G270</v>
      </c>
      <c r="L273" s="4">
        <f>'Flight Data'!$B271</f>
        <v>0</v>
      </c>
      <c r="M273" s="4">
        <f>'Flight Data'!$C271</f>
        <v>102</v>
      </c>
      <c r="N273" s="4">
        <f>' Inputs and Outputs Part A'!$D$4+' Inputs and Outputs Part A'!$D$12</f>
        <v>102</v>
      </c>
      <c r="O273" s="4">
        <f t="shared" si="21"/>
        <v>102</v>
      </c>
      <c r="P273" s="4">
        <f>IF(O273-L273&gt;' Inputs and Outputs Part A'!$D$4,[0]!Two-L273,0)</f>
        <v>2</v>
      </c>
      <c r="Q273" s="4">
        <f>O273*' Inputs and Outputs Part A'!$D$5-'Model Part A'!P273*' Inputs and Outputs Part A'!$D$6</f>
        <v>3880</v>
      </c>
      <c r="S273" s="4" t="str">
        <f>'Flight Data'!$A271</f>
        <v>G270</v>
      </c>
      <c r="T273" s="4">
        <f>'Flight Data'!$B271</f>
        <v>0</v>
      </c>
      <c r="U273" s="4">
        <f>'Flight Data'!$C271</f>
        <v>102</v>
      </c>
      <c r="V273" s="4">
        <f>' Inputs and Outputs Part A'!$D$4+[0]!Three</f>
        <v>103</v>
      </c>
      <c r="W273" s="4">
        <f t="shared" si="22"/>
        <v>102</v>
      </c>
      <c r="X273" s="4">
        <f>IF(W273-T273&gt;' Inputs and Outputs Part A'!$D$4,[0]!Three-T273,0)</f>
        <v>3</v>
      </c>
      <c r="Y273" s="4">
        <f>W273*' Inputs and Outputs Part A'!$D$5-'Model Part A'!X273*' Inputs and Outputs Part A'!$D$6</f>
        <v>3780</v>
      </c>
      <c r="AA273" s="4" t="str">
        <f>'Flight Data'!$A271</f>
        <v>G270</v>
      </c>
      <c r="AB273" s="4">
        <f>'Flight Data'!$B271</f>
        <v>0</v>
      </c>
      <c r="AC273" s="4">
        <f>'Flight Data'!$C271</f>
        <v>102</v>
      </c>
      <c r="AD273" s="4">
        <f>' Inputs and Outputs Part A'!$D$4+[0]!Four</f>
        <v>104</v>
      </c>
      <c r="AE273" s="4">
        <f t="shared" si="23"/>
        <v>102</v>
      </c>
      <c r="AF273" s="4">
        <f>IF(AE273-AB273&gt;' Inputs and Outputs Part A'!$D$4,[0]!Four-AB273,0)</f>
        <v>4</v>
      </c>
      <c r="AG273" s="4">
        <f>AE273*' Inputs and Outputs Part A'!$D$5-'Model Part A'!AF273*' Inputs and Outputs Part A'!$D$6</f>
        <v>3680</v>
      </c>
      <c r="AI273" s="4" t="str">
        <f>'Flight Data'!$A271</f>
        <v>G270</v>
      </c>
      <c r="AJ273" s="4">
        <f>'Flight Data'!$B271</f>
        <v>0</v>
      </c>
      <c r="AK273" s="4">
        <f>'Flight Data'!$C271</f>
        <v>102</v>
      </c>
      <c r="AL273" s="4">
        <f>' Inputs and Outputs Part A'!$D$4+[0]!Five</f>
        <v>105</v>
      </c>
      <c r="AM273" s="4">
        <f t="shared" si="24"/>
        <v>102</v>
      </c>
      <c r="AN273" s="4">
        <f>IF(AM273-AJ273&gt;' Inputs and Outputs Part A'!$D$4,[0]!Five-AJ273,0)</f>
        <v>5</v>
      </c>
      <c r="AO273" s="4">
        <f>AM273*' Inputs and Outputs Part A'!$D$5-'Model Part A'!AN273*' Inputs and Outputs Part A'!$D$6</f>
        <v>3580</v>
      </c>
    </row>
    <row r="274" spans="2:41" x14ac:dyDescent="0.2">
      <c r="B274" s="4" t="str">
        <f>'Flight Data'!$A272</f>
        <v>G271</v>
      </c>
      <c r="C274" s="4">
        <f>'Flight Data'!$B272</f>
        <v>2</v>
      </c>
      <c r="D274" s="4">
        <f>'Flight Data'!$C272</f>
        <v>110</v>
      </c>
      <c r="E274" s="4">
        <f>Capacity+[0]!One</f>
        <v>101</v>
      </c>
      <c r="F274" s="4">
        <f t="shared" si="20"/>
        <v>101</v>
      </c>
      <c r="G274" s="4">
        <f>IF(F274-C274&gt;' Inputs and Outputs Part A'!$D$4,[0]!One-C274,0)</f>
        <v>0</v>
      </c>
      <c r="H274" s="4">
        <f>F274*' Inputs and Outputs Part A'!$D$5-'Model Part A'!G274*' Inputs and Outputs Part A'!$D$6</f>
        <v>4040</v>
      </c>
      <c r="K274" s="4" t="str">
        <f>'Flight Data'!$A272</f>
        <v>G271</v>
      </c>
      <c r="L274" s="4">
        <f>'Flight Data'!$B272</f>
        <v>2</v>
      </c>
      <c r="M274" s="4">
        <f>'Flight Data'!$C272</f>
        <v>110</v>
      </c>
      <c r="N274" s="4">
        <f>' Inputs and Outputs Part A'!$D$4+' Inputs and Outputs Part A'!$D$12</f>
        <v>102</v>
      </c>
      <c r="O274" s="4">
        <f t="shared" si="21"/>
        <v>102</v>
      </c>
      <c r="P274" s="4">
        <f>IF(O274-L274&gt;' Inputs and Outputs Part A'!$D$4,[0]!Two-L274,0)</f>
        <v>0</v>
      </c>
      <c r="Q274" s="4">
        <f>O274*' Inputs and Outputs Part A'!$D$5-'Model Part A'!P274*' Inputs and Outputs Part A'!$D$6</f>
        <v>4080</v>
      </c>
      <c r="S274" s="4" t="str">
        <f>'Flight Data'!$A272</f>
        <v>G271</v>
      </c>
      <c r="T274" s="4">
        <f>'Flight Data'!$B272</f>
        <v>2</v>
      </c>
      <c r="U274" s="4">
        <f>'Flight Data'!$C272</f>
        <v>110</v>
      </c>
      <c r="V274" s="4">
        <f>' Inputs and Outputs Part A'!$D$4+[0]!Three</f>
        <v>103</v>
      </c>
      <c r="W274" s="4">
        <f t="shared" si="22"/>
        <v>103</v>
      </c>
      <c r="X274" s="4">
        <f>IF(W274-T274&gt;' Inputs and Outputs Part A'!$D$4,[0]!Three-T274,0)</f>
        <v>1</v>
      </c>
      <c r="Y274" s="4">
        <f>W274*' Inputs and Outputs Part A'!$D$5-'Model Part A'!X274*' Inputs and Outputs Part A'!$D$6</f>
        <v>4020</v>
      </c>
      <c r="AA274" s="4" t="str">
        <f>'Flight Data'!$A272</f>
        <v>G271</v>
      </c>
      <c r="AB274" s="4">
        <f>'Flight Data'!$B272</f>
        <v>2</v>
      </c>
      <c r="AC274" s="4">
        <f>'Flight Data'!$C272</f>
        <v>110</v>
      </c>
      <c r="AD274" s="4">
        <f>' Inputs and Outputs Part A'!$D$4+[0]!Four</f>
        <v>104</v>
      </c>
      <c r="AE274" s="4">
        <f t="shared" si="23"/>
        <v>104</v>
      </c>
      <c r="AF274" s="4">
        <f>IF(AE274-AB274&gt;' Inputs and Outputs Part A'!$D$4,[0]!Four-AB274,0)</f>
        <v>2</v>
      </c>
      <c r="AG274" s="4">
        <f>AE274*' Inputs and Outputs Part A'!$D$5-'Model Part A'!AF274*' Inputs and Outputs Part A'!$D$6</f>
        <v>3960</v>
      </c>
      <c r="AI274" s="4" t="str">
        <f>'Flight Data'!$A272</f>
        <v>G271</v>
      </c>
      <c r="AJ274" s="4">
        <f>'Flight Data'!$B272</f>
        <v>2</v>
      </c>
      <c r="AK274" s="4">
        <f>'Flight Data'!$C272</f>
        <v>110</v>
      </c>
      <c r="AL274" s="4">
        <f>' Inputs and Outputs Part A'!$D$4+[0]!Five</f>
        <v>105</v>
      </c>
      <c r="AM274" s="4">
        <f t="shared" si="24"/>
        <v>105</v>
      </c>
      <c r="AN274" s="4">
        <f>IF(AM274-AJ274&gt;' Inputs and Outputs Part A'!$D$4,[0]!Five-AJ274,0)</f>
        <v>3</v>
      </c>
      <c r="AO274" s="4">
        <f>AM274*' Inputs and Outputs Part A'!$D$5-'Model Part A'!AN274*' Inputs and Outputs Part A'!$D$6</f>
        <v>3900</v>
      </c>
    </row>
    <row r="275" spans="2:41" x14ac:dyDescent="0.2">
      <c r="B275" s="4" t="str">
        <f>'Flight Data'!$A273</f>
        <v>G272</v>
      </c>
      <c r="C275" s="4">
        <f>'Flight Data'!$B273</f>
        <v>0</v>
      </c>
      <c r="D275" s="4">
        <f>'Flight Data'!$C273</f>
        <v>107</v>
      </c>
      <c r="E275" s="4">
        <f>Capacity+[0]!One</f>
        <v>101</v>
      </c>
      <c r="F275" s="4">
        <f t="shared" si="20"/>
        <v>101</v>
      </c>
      <c r="G275" s="4">
        <f>IF(F275-C275&gt;' Inputs and Outputs Part A'!$D$4,[0]!One-C275,0)</f>
        <v>1</v>
      </c>
      <c r="H275" s="4">
        <f>F275*' Inputs and Outputs Part A'!$D$5-'Model Part A'!G275*' Inputs and Outputs Part A'!$D$6</f>
        <v>3940</v>
      </c>
      <c r="K275" s="4" t="str">
        <f>'Flight Data'!$A273</f>
        <v>G272</v>
      </c>
      <c r="L275" s="4">
        <f>'Flight Data'!$B273</f>
        <v>0</v>
      </c>
      <c r="M275" s="4">
        <f>'Flight Data'!$C273</f>
        <v>107</v>
      </c>
      <c r="N275" s="4">
        <f>' Inputs and Outputs Part A'!$D$4+' Inputs and Outputs Part A'!$D$12</f>
        <v>102</v>
      </c>
      <c r="O275" s="4">
        <f t="shared" si="21"/>
        <v>102</v>
      </c>
      <c r="P275" s="4">
        <f>IF(O275-L275&gt;' Inputs and Outputs Part A'!$D$4,[0]!Two-L275,0)</f>
        <v>2</v>
      </c>
      <c r="Q275" s="4">
        <f>O275*' Inputs and Outputs Part A'!$D$5-'Model Part A'!P275*' Inputs and Outputs Part A'!$D$6</f>
        <v>3880</v>
      </c>
      <c r="S275" s="4" t="str">
        <f>'Flight Data'!$A273</f>
        <v>G272</v>
      </c>
      <c r="T275" s="4">
        <f>'Flight Data'!$B273</f>
        <v>0</v>
      </c>
      <c r="U275" s="4">
        <f>'Flight Data'!$C273</f>
        <v>107</v>
      </c>
      <c r="V275" s="4">
        <f>' Inputs and Outputs Part A'!$D$4+[0]!Three</f>
        <v>103</v>
      </c>
      <c r="W275" s="4">
        <f t="shared" si="22"/>
        <v>103</v>
      </c>
      <c r="X275" s="4">
        <f>IF(W275-T275&gt;' Inputs and Outputs Part A'!$D$4,[0]!Three-T275,0)</f>
        <v>3</v>
      </c>
      <c r="Y275" s="4">
        <f>W275*' Inputs and Outputs Part A'!$D$5-'Model Part A'!X275*' Inputs and Outputs Part A'!$D$6</f>
        <v>3820</v>
      </c>
      <c r="AA275" s="4" t="str">
        <f>'Flight Data'!$A273</f>
        <v>G272</v>
      </c>
      <c r="AB275" s="4">
        <f>'Flight Data'!$B273</f>
        <v>0</v>
      </c>
      <c r="AC275" s="4">
        <f>'Flight Data'!$C273</f>
        <v>107</v>
      </c>
      <c r="AD275" s="4">
        <f>' Inputs and Outputs Part A'!$D$4+[0]!Four</f>
        <v>104</v>
      </c>
      <c r="AE275" s="4">
        <f t="shared" si="23"/>
        <v>104</v>
      </c>
      <c r="AF275" s="4">
        <f>IF(AE275-AB275&gt;' Inputs and Outputs Part A'!$D$4,[0]!Four-AB275,0)</f>
        <v>4</v>
      </c>
      <c r="AG275" s="4">
        <f>AE275*' Inputs and Outputs Part A'!$D$5-'Model Part A'!AF275*' Inputs and Outputs Part A'!$D$6</f>
        <v>3760</v>
      </c>
      <c r="AI275" s="4" t="str">
        <f>'Flight Data'!$A273</f>
        <v>G272</v>
      </c>
      <c r="AJ275" s="4">
        <f>'Flight Data'!$B273</f>
        <v>0</v>
      </c>
      <c r="AK275" s="4">
        <f>'Flight Data'!$C273</f>
        <v>107</v>
      </c>
      <c r="AL275" s="4">
        <f>' Inputs and Outputs Part A'!$D$4+[0]!Five</f>
        <v>105</v>
      </c>
      <c r="AM275" s="4">
        <f t="shared" si="24"/>
        <v>105</v>
      </c>
      <c r="AN275" s="4">
        <f>IF(AM275-AJ275&gt;' Inputs and Outputs Part A'!$D$4,[0]!Five-AJ275,0)</f>
        <v>5</v>
      </c>
      <c r="AO275" s="4">
        <f>AM275*' Inputs and Outputs Part A'!$D$5-'Model Part A'!AN275*' Inputs and Outputs Part A'!$D$6</f>
        <v>3700</v>
      </c>
    </row>
    <row r="276" spans="2:41" x14ac:dyDescent="0.2">
      <c r="B276" s="4" t="str">
        <f>'Flight Data'!$A274</f>
        <v>G273</v>
      </c>
      <c r="C276" s="4">
        <f>'Flight Data'!$B274</f>
        <v>0</v>
      </c>
      <c r="D276" s="4">
        <f>'Flight Data'!$C274</f>
        <v>103</v>
      </c>
      <c r="E276" s="4">
        <f>Capacity+[0]!One</f>
        <v>101</v>
      </c>
      <c r="F276" s="4">
        <f t="shared" si="20"/>
        <v>101</v>
      </c>
      <c r="G276" s="4">
        <f>IF(F276-C276&gt;' Inputs and Outputs Part A'!$D$4,[0]!One-C276,0)</f>
        <v>1</v>
      </c>
      <c r="H276" s="4">
        <f>F276*' Inputs and Outputs Part A'!$D$5-'Model Part A'!G276*' Inputs and Outputs Part A'!$D$6</f>
        <v>3940</v>
      </c>
      <c r="K276" s="4" t="str">
        <f>'Flight Data'!$A274</f>
        <v>G273</v>
      </c>
      <c r="L276" s="4">
        <f>'Flight Data'!$B274</f>
        <v>0</v>
      </c>
      <c r="M276" s="4">
        <f>'Flight Data'!$C274</f>
        <v>103</v>
      </c>
      <c r="N276" s="4">
        <f>' Inputs and Outputs Part A'!$D$4+' Inputs and Outputs Part A'!$D$12</f>
        <v>102</v>
      </c>
      <c r="O276" s="4">
        <f t="shared" si="21"/>
        <v>102</v>
      </c>
      <c r="P276" s="4">
        <f>IF(O276-L276&gt;' Inputs and Outputs Part A'!$D$4,[0]!Two-L276,0)</f>
        <v>2</v>
      </c>
      <c r="Q276" s="4">
        <f>O276*' Inputs and Outputs Part A'!$D$5-'Model Part A'!P276*' Inputs and Outputs Part A'!$D$6</f>
        <v>3880</v>
      </c>
      <c r="S276" s="4" t="str">
        <f>'Flight Data'!$A274</f>
        <v>G273</v>
      </c>
      <c r="T276" s="4">
        <f>'Flight Data'!$B274</f>
        <v>0</v>
      </c>
      <c r="U276" s="4">
        <f>'Flight Data'!$C274</f>
        <v>103</v>
      </c>
      <c r="V276" s="4">
        <f>' Inputs and Outputs Part A'!$D$4+[0]!Three</f>
        <v>103</v>
      </c>
      <c r="W276" s="4">
        <f t="shared" si="22"/>
        <v>103</v>
      </c>
      <c r="X276" s="4">
        <f>IF(W276-T276&gt;' Inputs and Outputs Part A'!$D$4,[0]!Three-T276,0)</f>
        <v>3</v>
      </c>
      <c r="Y276" s="4">
        <f>W276*' Inputs and Outputs Part A'!$D$5-'Model Part A'!X276*' Inputs and Outputs Part A'!$D$6</f>
        <v>3820</v>
      </c>
      <c r="AA276" s="4" t="str">
        <f>'Flight Data'!$A274</f>
        <v>G273</v>
      </c>
      <c r="AB276" s="4">
        <f>'Flight Data'!$B274</f>
        <v>0</v>
      </c>
      <c r="AC276" s="4">
        <f>'Flight Data'!$C274</f>
        <v>103</v>
      </c>
      <c r="AD276" s="4">
        <f>' Inputs and Outputs Part A'!$D$4+[0]!Four</f>
        <v>104</v>
      </c>
      <c r="AE276" s="4">
        <f t="shared" si="23"/>
        <v>103</v>
      </c>
      <c r="AF276" s="4">
        <f>IF(AE276-AB276&gt;' Inputs and Outputs Part A'!$D$4,[0]!Four-AB276,0)</f>
        <v>4</v>
      </c>
      <c r="AG276" s="4">
        <f>AE276*' Inputs and Outputs Part A'!$D$5-'Model Part A'!AF276*' Inputs and Outputs Part A'!$D$6</f>
        <v>3720</v>
      </c>
      <c r="AI276" s="4" t="str">
        <f>'Flight Data'!$A274</f>
        <v>G273</v>
      </c>
      <c r="AJ276" s="4">
        <f>'Flight Data'!$B274</f>
        <v>0</v>
      </c>
      <c r="AK276" s="4">
        <f>'Flight Data'!$C274</f>
        <v>103</v>
      </c>
      <c r="AL276" s="4">
        <f>' Inputs and Outputs Part A'!$D$4+[0]!Five</f>
        <v>105</v>
      </c>
      <c r="AM276" s="4">
        <f t="shared" si="24"/>
        <v>103</v>
      </c>
      <c r="AN276" s="4">
        <f>IF(AM276-AJ276&gt;' Inputs and Outputs Part A'!$D$4,[0]!Five-AJ276,0)</f>
        <v>5</v>
      </c>
      <c r="AO276" s="4">
        <f>AM276*' Inputs and Outputs Part A'!$D$5-'Model Part A'!AN276*' Inputs and Outputs Part A'!$D$6</f>
        <v>3620</v>
      </c>
    </row>
    <row r="277" spans="2:41" x14ac:dyDescent="0.2">
      <c r="B277" s="4" t="str">
        <f>'Flight Data'!$A275</f>
        <v>G274</v>
      </c>
      <c r="C277" s="4">
        <f>'Flight Data'!$B275</f>
        <v>5</v>
      </c>
      <c r="D277" s="4">
        <f>'Flight Data'!$C275</f>
        <v>102</v>
      </c>
      <c r="E277" s="4">
        <f>Capacity+[0]!One</f>
        <v>101</v>
      </c>
      <c r="F277" s="4">
        <f t="shared" si="20"/>
        <v>101</v>
      </c>
      <c r="G277" s="4">
        <f>IF(F277-C277&gt;' Inputs and Outputs Part A'!$D$4,[0]!One-C277,0)</f>
        <v>0</v>
      </c>
      <c r="H277" s="4">
        <f>F277*' Inputs and Outputs Part A'!$D$5-'Model Part A'!G277*' Inputs and Outputs Part A'!$D$6</f>
        <v>4040</v>
      </c>
      <c r="K277" s="4" t="str">
        <f>'Flight Data'!$A275</f>
        <v>G274</v>
      </c>
      <c r="L277" s="4">
        <f>'Flight Data'!$B275</f>
        <v>5</v>
      </c>
      <c r="M277" s="4">
        <f>'Flight Data'!$C275</f>
        <v>102</v>
      </c>
      <c r="N277" s="4">
        <f>' Inputs and Outputs Part A'!$D$4+' Inputs and Outputs Part A'!$D$12</f>
        <v>102</v>
      </c>
      <c r="O277" s="4">
        <f t="shared" si="21"/>
        <v>102</v>
      </c>
      <c r="P277" s="4">
        <f>IF(O277-L277&gt;' Inputs and Outputs Part A'!$D$4,[0]!Two-L277,0)</f>
        <v>0</v>
      </c>
      <c r="Q277" s="4">
        <f>O277*' Inputs and Outputs Part A'!$D$5-'Model Part A'!P277*' Inputs and Outputs Part A'!$D$6</f>
        <v>4080</v>
      </c>
      <c r="S277" s="4" t="str">
        <f>'Flight Data'!$A275</f>
        <v>G274</v>
      </c>
      <c r="T277" s="4">
        <f>'Flight Data'!$B275</f>
        <v>5</v>
      </c>
      <c r="U277" s="4">
        <f>'Flight Data'!$C275</f>
        <v>102</v>
      </c>
      <c r="V277" s="4">
        <f>' Inputs and Outputs Part A'!$D$4+[0]!Three</f>
        <v>103</v>
      </c>
      <c r="W277" s="4">
        <f t="shared" si="22"/>
        <v>102</v>
      </c>
      <c r="X277" s="4">
        <f>IF(W277-T277&gt;' Inputs and Outputs Part A'!$D$4,[0]!Three-T277,0)</f>
        <v>0</v>
      </c>
      <c r="Y277" s="4">
        <f>W277*' Inputs and Outputs Part A'!$D$5-'Model Part A'!X277*' Inputs and Outputs Part A'!$D$6</f>
        <v>4080</v>
      </c>
      <c r="AA277" s="4" t="str">
        <f>'Flight Data'!$A275</f>
        <v>G274</v>
      </c>
      <c r="AB277" s="4">
        <f>'Flight Data'!$B275</f>
        <v>5</v>
      </c>
      <c r="AC277" s="4">
        <f>'Flight Data'!$C275</f>
        <v>102</v>
      </c>
      <c r="AD277" s="4">
        <f>' Inputs and Outputs Part A'!$D$4+[0]!Four</f>
        <v>104</v>
      </c>
      <c r="AE277" s="4">
        <f t="shared" si="23"/>
        <v>102</v>
      </c>
      <c r="AF277" s="4">
        <f>IF(AE277-AB277&gt;' Inputs and Outputs Part A'!$D$4,[0]!Four-AB277,0)</f>
        <v>0</v>
      </c>
      <c r="AG277" s="4">
        <f>AE277*' Inputs and Outputs Part A'!$D$5-'Model Part A'!AF277*' Inputs and Outputs Part A'!$D$6</f>
        <v>4080</v>
      </c>
      <c r="AI277" s="4" t="str">
        <f>'Flight Data'!$A275</f>
        <v>G274</v>
      </c>
      <c r="AJ277" s="4">
        <f>'Flight Data'!$B275</f>
        <v>5</v>
      </c>
      <c r="AK277" s="4">
        <f>'Flight Data'!$C275</f>
        <v>102</v>
      </c>
      <c r="AL277" s="4">
        <f>' Inputs and Outputs Part A'!$D$4+[0]!Five</f>
        <v>105</v>
      </c>
      <c r="AM277" s="4">
        <f t="shared" si="24"/>
        <v>102</v>
      </c>
      <c r="AN277" s="4">
        <f>IF(AM277-AJ277&gt;' Inputs and Outputs Part A'!$D$4,[0]!Five-AJ277,0)</f>
        <v>0</v>
      </c>
      <c r="AO277" s="4">
        <f>AM277*' Inputs and Outputs Part A'!$D$5-'Model Part A'!AN277*' Inputs and Outputs Part A'!$D$6</f>
        <v>4080</v>
      </c>
    </row>
    <row r="278" spans="2:41" x14ac:dyDescent="0.2">
      <c r="B278" s="4" t="str">
        <f>'Flight Data'!$A276</f>
        <v>G275</v>
      </c>
      <c r="C278" s="4">
        <f>'Flight Data'!$B276</f>
        <v>2</v>
      </c>
      <c r="D278" s="4">
        <f>'Flight Data'!$C276</f>
        <v>98</v>
      </c>
      <c r="E278" s="4">
        <f>Capacity+[0]!One</f>
        <v>101</v>
      </c>
      <c r="F278" s="4">
        <f t="shared" si="20"/>
        <v>98</v>
      </c>
      <c r="G278" s="4">
        <f>IF(F278-C278&gt;' Inputs and Outputs Part A'!$D$4,[0]!One-C278,0)</f>
        <v>0</v>
      </c>
      <c r="H278" s="4">
        <f>F278*' Inputs and Outputs Part A'!$D$5-'Model Part A'!G278*' Inputs and Outputs Part A'!$D$6</f>
        <v>3920</v>
      </c>
      <c r="K278" s="4" t="str">
        <f>'Flight Data'!$A276</f>
        <v>G275</v>
      </c>
      <c r="L278" s="4">
        <f>'Flight Data'!$B276</f>
        <v>2</v>
      </c>
      <c r="M278" s="4">
        <f>'Flight Data'!$C276</f>
        <v>98</v>
      </c>
      <c r="N278" s="4">
        <f>' Inputs and Outputs Part A'!$D$4+' Inputs and Outputs Part A'!$D$12</f>
        <v>102</v>
      </c>
      <c r="O278" s="4">
        <f t="shared" si="21"/>
        <v>98</v>
      </c>
      <c r="P278" s="4">
        <f>IF(O278-L278&gt;' Inputs and Outputs Part A'!$D$4,[0]!Two-L278,0)</f>
        <v>0</v>
      </c>
      <c r="Q278" s="4">
        <f>O278*' Inputs and Outputs Part A'!$D$5-'Model Part A'!P278*' Inputs and Outputs Part A'!$D$6</f>
        <v>3920</v>
      </c>
      <c r="S278" s="4" t="str">
        <f>'Flight Data'!$A276</f>
        <v>G275</v>
      </c>
      <c r="T278" s="4">
        <f>'Flight Data'!$B276</f>
        <v>2</v>
      </c>
      <c r="U278" s="4">
        <f>'Flight Data'!$C276</f>
        <v>98</v>
      </c>
      <c r="V278" s="4">
        <f>' Inputs and Outputs Part A'!$D$4+[0]!Three</f>
        <v>103</v>
      </c>
      <c r="W278" s="4">
        <f t="shared" si="22"/>
        <v>98</v>
      </c>
      <c r="X278" s="4">
        <f>IF(W278-T278&gt;' Inputs and Outputs Part A'!$D$4,[0]!Three-T278,0)</f>
        <v>0</v>
      </c>
      <c r="Y278" s="4">
        <f>W278*' Inputs and Outputs Part A'!$D$5-'Model Part A'!X278*' Inputs and Outputs Part A'!$D$6</f>
        <v>3920</v>
      </c>
      <c r="AA278" s="4" t="str">
        <f>'Flight Data'!$A276</f>
        <v>G275</v>
      </c>
      <c r="AB278" s="4">
        <f>'Flight Data'!$B276</f>
        <v>2</v>
      </c>
      <c r="AC278" s="4">
        <f>'Flight Data'!$C276</f>
        <v>98</v>
      </c>
      <c r="AD278" s="4">
        <f>' Inputs and Outputs Part A'!$D$4+[0]!Four</f>
        <v>104</v>
      </c>
      <c r="AE278" s="4">
        <f t="shared" si="23"/>
        <v>98</v>
      </c>
      <c r="AF278" s="4">
        <f>IF(AE278-AB278&gt;' Inputs and Outputs Part A'!$D$4,[0]!Four-AB278,0)</f>
        <v>0</v>
      </c>
      <c r="AG278" s="4">
        <f>AE278*' Inputs and Outputs Part A'!$D$5-'Model Part A'!AF278*' Inputs and Outputs Part A'!$D$6</f>
        <v>3920</v>
      </c>
      <c r="AI278" s="4" t="str">
        <f>'Flight Data'!$A276</f>
        <v>G275</v>
      </c>
      <c r="AJ278" s="4">
        <f>'Flight Data'!$B276</f>
        <v>2</v>
      </c>
      <c r="AK278" s="4">
        <f>'Flight Data'!$C276</f>
        <v>98</v>
      </c>
      <c r="AL278" s="4">
        <f>' Inputs and Outputs Part A'!$D$4+[0]!Five</f>
        <v>105</v>
      </c>
      <c r="AM278" s="4">
        <f t="shared" si="24"/>
        <v>98</v>
      </c>
      <c r="AN278" s="4">
        <f>IF(AM278-AJ278&gt;' Inputs and Outputs Part A'!$D$4,[0]!Five-AJ278,0)</f>
        <v>0</v>
      </c>
      <c r="AO278" s="4">
        <f>AM278*' Inputs and Outputs Part A'!$D$5-'Model Part A'!AN278*' Inputs and Outputs Part A'!$D$6</f>
        <v>3920</v>
      </c>
    </row>
    <row r="279" spans="2:41" x14ac:dyDescent="0.2">
      <c r="B279" s="4" t="str">
        <f>'Flight Data'!$A277</f>
        <v>G276</v>
      </c>
      <c r="C279" s="4">
        <f>'Flight Data'!$B277</f>
        <v>1</v>
      </c>
      <c r="D279" s="4">
        <f>'Flight Data'!$C277</f>
        <v>108</v>
      </c>
      <c r="E279" s="4">
        <f>Capacity+[0]!One</f>
        <v>101</v>
      </c>
      <c r="F279" s="4">
        <f t="shared" si="20"/>
        <v>101</v>
      </c>
      <c r="G279" s="4">
        <f>IF(F279-C279&gt;' Inputs and Outputs Part A'!$D$4,[0]!One-C279,0)</f>
        <v>0</v>
      </c>
      <c r="H279" s="4">
        <f>F279*' Inputs and Outputs Part A'!$D$5-'Model Part A'!G279*' Inputs and Outputs Part A'!$D$6</f>
        <v>4040</v>
      </c>
      <c r="K279" s="4" t="str">
        <f>'Flight Data'!$A277</f>
        <v>G276</v>
      </c>
      <c r="L279" s="4">
        <f>'Flight Data'!$B277</f>
        <v>1</v>
      </c>
      <c r="M279" s="4">
        <f>'Flight Data'!$C277</f>
        <v>108</v>
      </c>
      <c r="N279" s="4">
        <f>' Inputs and Outputs Part A'!$D$4+' Inputs and Outputs Part A'!$D$12</f>
        <v>102</v>
      </c>
      <c r="O279" s="4">
        <f t="shared" si="21"/>
        <v>102</v>
      </c>
      <c r="P279" s="4">
        <f>IF(O279-L279&gt;' Inputs and Outputs Part A'!$D$4,[0]!Two-L279,0)</f>
        <v>1</v>
      </c>
      <c r="Q279" s="4">
        <f>O279*' Inputs and Outputs Part A'!$D$5-'Model Part A'!P279*' Inputs and Outputs Part A'!$D$6</f>
        <v>3980</v>
      </c>
      <c r="S279" s="4" t="str">
        <f>'Flight Data'!$A277</f>
        <v>G276</v>
      </c>
      <c r="T279" s="4">
        <f>'Flight Data'!$B277</f>
        <v>1</v>
      </c>
      <c r="U279" s="4">
        <f>'Flight Data'!$C277</f>
        <v>108</v>
      </c>
      <c r="V279" s="4">
        <f>' Inputs and Outputs Part A'!$D$4+[0]!Three</f>
        <v>103</v>
      </c>
      <c r="W279" s="4">
        <f t="shared" si="22"/>
        <v>103</v>
      </c>
      <c r="X279" s="4">
        <f>IF(W279-T279&gt;' Inputs and Outputs Part A'!$D$4,[0]!Three-T279,0)</f>
        <v>2</v>
      </c>
      <c r="Y279" s="4">
        <f>W279*' Inputs and Outputs Part A'!$D$5-'Model Part A'!X279*' Inputs and Outputs Part A'!$D$6</f>
        <v>3920</v>
      </c>
      <c r="AA279" s="4" t="str">
        <f>'Flight Data'!$A277</f>
        <v>G276</v>
      </c>
      <c r="AB279" s="4">
        <f>'Flight Data'!$B277</f>
        <v>1</v>
      </c>
      <c r="AC279" s="4">
        <f>'Flight Data'!$C277</f>
        <v>108</v>
      </c>
      <c r="AD279" s="4">
        <f>' Inputs and Outputs Part A'!$D$4+[0]!Four</f>
        <v>104</v>
      </c>
      <c r="AE279" s="4">
        <f t="shared" si="23"/>
        <v>104</v>
      </c>
      <c r="AF279" s="4">
        <f>IF(AE279-AB279&gt;' Inputs and Outputs Part A'!$D$4,[0]!Four-AB279,0)</f>
        <v>3</v>
      </c>
      <c r="AG279" s="4">
        <f>AE279*' Inputs and Outputs Part A'!$D$5-'Model Part A'!AF279*' Inputs and Outputs Part A'!$D$6</f>
        <v>3860</v>
      </c>
      <c r="AI279" s="4" t="str">
        <f>'Flight Data'!$A277</f>
        <v>G276</v>
      </c>
      <c r="AJ279" s="4">
        <f>'Flight Data'!$B277</f>
        <v>1</v>
      </c>
      <c r="AK279" s="4">
        <f>'Flight Data'!$C277</f>
        <v>108</v>
      </c>
      <c r="AL279" s="4">
        <f>' Inputs and Outputs Part A'!$D$4+[0]!Five</f>
        <v>105</v>
      </c>
      <c r="AM279" s="4">
        <f t="shared" si="24"/>
        <v>105</v>
      </c>
      <c r="AN279" s="4">
        <f>IF(AM279-AJ279&gt;' Inputs and Outputs Part A'!$D$4,[0]!Five-AJ279,0)</f>
        <v>4</v>
      </c>
      <c r="AO279" s="4">
        <f>AM279*' Inputs and Outputs Part A'!$D$5-'Model Part A'!AN279*' Inputs and Outputs Part A'!$D$6</f>
        <v>3800</v>
      </c>
    </row>
    <row r="280" spans="2:41" x14ac:dyDescent="0.2">
      <c r="B280" s="4" t="str">
        <f>'Flight Data'!$A278</f>
        <v>G277</v>
      </c>
      <c r="C280" s="4">
        <f>'Flight Data'!$B278</f>
        <v>0</v>
      </c>
      <c r="D280" s="4">
        <f>'Flight Data'!$C278</f>
        <v>96</v>
      </c>
      <c r="E280" s="4">
        <f>Capacity+[0]!One</f>
        <v>101</v>
      </c>
      <c r="F280" s="4">
        <f t="shared" si="20"/>
        <v>96</v>
      </c>
      <c r="G280" s="4">
        <f>IF(F280-C280&gt;' Inputs and Outputs Part A'!$D$4,[0]!One-C280,0)</f>
        <v>0</v>
      </c>
      <c r="H280" s="4">
        <f>F280*' Inputs and Outputs Part A'!$D$5-'Model Part A'!G280*' Inputs and Outputs Part A'!$D$6</f>
        <v>3840</v>
      </c>
      <c r="K280" s="4" t="str">
        <f>'Flight Data'!$A278</f>
        <v>G277</v>
      </c>
      <c r="L280" s="4">
        <f>'Flight Data'!$B278</f>
        <v>0</v>
      </c>
      <c r="M280" s="4">
        <f>'Flight Data'!$C278</f>
        <v>96</v>
      </c>
      <c r="N280" s="4">
        <f>' Inputs and Outputs Part A'!$D$4+' Inputs and Outputs Part A'!$D$12</f>
        <v>102</v>
      </c>
      <c r="O280" s="4">
        <f t="shared" si="21"/>
        <v>96</v>
      </c>
      <c r="P280" s="4">
        <f>IF(O280-L280&gt;' Inputs and Outputs Part A'!$D$4,[0]!Two-L280,0)</f>
        <v>0</v>
      </c>
      <c r="Q280" s="4">
        <f>O280*' Inputs and Outputs Part A'!$D$5-'Model Part A'!P280*' Inputs and Outputs Part A'!$D$6</f>
        <v>3840</v>
      </c>
      <c r="S280" s="4" t="str">
        <f>'Flight Data'!$A278</f>
        <v>G277</v>
      </c>
      <c r="T280" s="4">
        <f>'Flight Data'!$B278</f>
        <v>0</v>
      </c>
      <c r="U280" s="4">
        <f>'Flight Data'!$C278</f>
        <v>96</v>
      </c>
      <c r="V280" s="4">
        <f>' Inputs and Outputs Part A'!$D$4+[0]!Three</f>
        <v>103</v>
      </c>
      <c r="W280" s="4">
        <f t="shared" si="22"/>
        <v>96</v>
      </c>
      <c r="X280" s="4">
        <f>IF(W280-T280&gt;' Inputs and Outputs Part A'!$D$4,[0]!Three-T280,0)</f>
        <v>0</v>
      </c>
      <c r="Y280" s="4">
        <f>W280*' Inputs and Outputs Part A'!$D$5-'Model Part A'!X280*' Inputs and Outputs Part A'!$D$6</f>
        <v>3840</v>
      </c>
      <c r="AA280" s="4" t="str">
        <f>'Flight Data'!$A278</f>
        <v>G277</v>
      </c>
      <c r="AB280" s="4">
        <f>'Flight Data'!$B278</f>
        <v>0</v>
      </c>
      <c r="AC280" s="4">
        <f>'Flight Data'!$C278</f>
        <v>96</v>
      </c>
      <c r="AD280" s="4">
        <f>' Inputs and Outputs Part A'!$D$4+[0]!Four</f>
        <v>104</v>
      </c>
      <c r="AE280" s="4">
        <f t="shared" si="23"/>
        <v>96</v>
      </c>
      <c r="AF280" s="4">
        <f>IF(AE280-AB280&gt;' Inputs and Outputs Part A'!$D$4,[0]!Four-AB280,0)</f>
        <v>0</v>
      </c>
      <c r="AG280" s="4">
        <f>AE280*' Inputs and Outputs Part A'!$D$5-'Model Part A'!AF280*' Inputs and Outputs Part A'!$D$6</f>
        <v>3840</v>
      </c>
      <c r="AI280" s="4" t="str">
        <f>'Flight Data'!$A278</f>
        <v>G277</v>
      </c>
      <c r="AJ280" s="4">
        <f>'Flight Data'!$B278</f>
        <v>0</v>
      </c>
      <c r="AK280" s="4">
        <f>'Flight Data'!$C278</f>
        <v>96</v>
      </c>
      <c r="AL280" s="4">
        <f>' Inputs and Outputs Part A'!$D$4+[0]!Five</f>
        <v>105</v>
      </c>
      <c r="AM280" s="4">
        <f t="shared" si="24"/>
        <v>96</v>
      </c>
      <c r="AN280" s="4">
        <f>IF(AM280-AJ280&gt;' Inputs and Outputs Part A'!$D$4,[0]!Five-AJ280,0)</f>
        <v>0</v>
      </c>
      <c r="AO280" s="4">
        <f>AM280*' Inputs and Outputs Part A'!$D$5-'Model Part A'!AN280*' Inputs and Outputs Part A'!$D$6</f>
        <v>3840</v>
      </c>
    </row>
    <row r="281" spans="2:41" x14ac:dyDescent="0.2">
      <c r="B281" s="4" t="str">
        <f>'Flight Data'!$A279</f>
        <v>G278</v>
      </c>
      <c r="C281" s="4">
        <f>'Flight Data'!$B279</f>
        <v>4</v>
      </c>
      <c r="D281" s="4">
        <f>'Flight Data'!$C279</f>
        <v>100</v>
      </c>
      <c r="E281" s="4">
        <f>Capacity+[0]!One</f>
        <v>101</v>
      </c>
      <c r="F281" s="4">
        <f t="shared" si="20"/>
        <v>100</v>
      </c>
      <c r="G281" s="4">
        <f>IF(F281-C281&gt;' Inputs and Outputs Part A'!$D$4,[0]!One-C281,0)</f>
        <v>0</v>
      </c>
      <c r="H281" s="4">
        <f>F281*' Inputs and Outputs Part A'!$D$5-'Model Part A'!G281*' Inputs and Outputs Part A'!$D$6</f>
        <v>4000</v>
      </c>
      <c r="K281" s="4" t="str">
        <f>'Flight Data'!$A279</f>
        <v>G278</v>
      </c>
      <c r="L281" s="4">
        <f>'Flight Data'!$B279</f>
        <v>4</v>
      </c>
      <c r="M281" s="4">
        <f>'Flight Data'!$C279</f>
        <v>100</v>
      </c>
      <c r="N281" s="4">
        <f>' Inputs and Outputs Part A'!$D$4+' Inputs and Outputs Part A'!$D$12</f>
        <v>102</v>
      </c>
      <c r="O281" s="4">
        <f t="shared" si="21"/>
        <v>100</v>
      </c>
      <c r="P281" s="4">
        <f>IF(O281-L281&gt;' Inputs and Outputs Part A'!$D$4,[0]!Two-L281,0)</f>
        <v>0</v>
      </c>
      <c r="Q281" s="4">
        <f>O281*' Inputs and Outputs Part A'!$D$5-'Model Part A'!P281*' Inputs and Outputs Part A'!$D$6</f>
        <v>4000</v>
      </c>
      <c r="S281" s="4" t="str">
        <f>'Flight Data'!$A279</f>
        <v>G278</v>
      </c>
      <c r="T281" s="4">
        <f>'Flight Data'!$B279</f>
        <v>4</v>
      </c>
      <c r="U281" s="4">
        <f>'Flight Data'!$C279</f>
        <v>100</v>
      </c>
      <c r="V281" s="4">
        <f>' Inputs and Outputs Part A'!$D$4+[0]!Three</f>
        <v>103</v>
      </c>
      <c r="W281" s="4">
        <f t="shared" si="22"/>
        <v>100</v>
      </c>
      <c r="X281" s="4">
        <f>IF(W281-T281&gt;' Inputs and Outputs Part A'!$D$4,[0]!Three-T281,0)</f>
        <v>0</v>
      </c>
      <c r="Y281" s="4">
        <f>W281*' Inputs and Outputs Part A'!$D$5-'Model Part A'!X281*' Inputs and Outputs Part A'!$D$6</f>
        <v>4000</v>
      </c>
      <c r="AA281" s="4" t="str">
        <f>'Flight Data'!$A279</f>
        <v>G278</v>
      </c>
      <c r="AB281" s="4">
        <f>'Flight Data'!$B279</f>
        <v>4</v>
      </c>
      <c r="AC281" s="4">
        <f>'Flight Data'!$C279</f>
        <v>100</v>
      </c>
      <c r="AD281" s="4">
        <f>' Inputs and Outputs Part A'!$D$4+[0]!Four</f>
        <v>104</v>
      </c>
      <c r="AE281" s="4">
        <f t="shared" si="23"/>
        <v>100</v>
      </c>
      <c r="AF281" s="4">
        <f>IF(AE281-AB281&gt;' Inputs and Outputs Part A'!$D$4,[0]!Four-AB281,0)</f>
        <v>0</v>
      </c>
      <c r="AG281" s="4">
        <f>AE281*' Inputs and Outputs Part A'!$D$5-'Model Part A'!AF281*' Inputs and Outputs Part A'!$D$6</f>
        <v>4000</v>
      </c>
      <c r="AI281" s="4" t="str">
        <f>'Flight Data'!$A279</f>
        <v>G278</v>
      </c>
      <c r="AJ281" s="4">
        <f>'Flight Data'!$B279</f>
        <v>4</v>
      </c>
      <c r="AK281" s="4">
        <f>'Flight Data'!$C279</f>
        <v>100</v>
      </c>
      <c r="AL281" s="4">
        <f>' Inputs and Outputs Part A'!$D$4+[0]!Five</f>
        <v>105</v>
      </c>
      <c r="AM281" s="4">
        <f t="shared" si="24"/>
        <v>100</v>
      </c>
      <c r="AN281" s="4">
        <f>IF(AM281-AJ281&gt;' Inputs and Outputs Part A'!$D$4,[0]!Five-AJ281,0)</f>
        <v>0</v>
      </c>
      <c r="AO281" s="4">
        <f>AM281*' Inputs and Outputs Part A'!$D$5-'Model Part A'!AN281*' Inputs and Outputs Part A'!$D$6</f>
        <v>4000</v>
      </c>
    </row>
    <row r="282" spans="2:41" x14ac:dyDescent="0.2">
      <c r="B282" s="4" t="str">
        <f>'Flight Data'!$A280</f>
        <v>G279</v>
      </c>
      <c r="C282" s="4">
        <f>'Flight Data'!$B280</f>
        <v>2</v>
      </c>
      <c r="D282" s="4">
        <f>'Flight Data'!$C280</f>
        <v>112</v>
      </c>
      <c r="E282" s="4">
        <f>Capacity+[0]!One</f>
        <v>101</v>
      </c>
      <c r="F282" s="4">
        <f t="shared" si="20"/>
        <v>101</v>
      </c>
      <c r="G282" s="4">
        <f>IF(F282-C282&gt;' Inputs and Outputs Part A'!$D$4,[0]!One-C282,0)</f>
        <v>0</v>
      </c>
      <c r="H282" s="4">
        <f>F282*' Inputs and Outputs Part A'!$D$5-'Model Part A'!G282*' Inputs and Outputs Part A'!$D$6</f>
        <v>4040</v>
      </c>
      <c r="K282" s="4" t="str">
        <f>'Flight Data'!$A280</f>
        <v>G279</v>
      </c>
      <c r="L282" s="4">
        <f>'Flight Data'!$B280</f>
        <v>2</v>
      </c>
      <c r="M282" s="4">
        <f>'Flight Data'!$C280</f>
        <v>112</v>
      </c>
      <c r="N282" s="4">
        <f>' Inputs and Outputs Part A'!$D$4+' Inputs and Outputs Part A'!$D$12</f>
        <v>102</v>
      </c>
      <c r="O282" s="4">
        <f t="shared" si="21"/>
        <v>102</v>
      </c>
      <c r="P282" s="4">
        <f>IF(O282-L282&gt;' Inputs and Outputs Part A'!$D$4,[0]!Two-L282,0)</f>
        <v>0</v>
      </c>
      <c r="Q282" s="4">
        <f>O282*' Inputs and Outputs Part A'!$D$5-'Model Part A'!P282*' Inputs and Outputs Part A'!$D$6</f>
        <v>4080</v>
      </c>
      <c r="S282" s="4" t="str">
        <f>'Flight Data'!$A280</f>
        <v>G279</v>
      </c>
      <c r="T282" s="4">
        <f>'Flight Data'!$B280</f>
        <v>2</v>
      </c>
      <c r="U282" s="4">
        <f>'Flight Data'!$C280</f>
        <v>112</v>
      </c>
      <c r="V282" s="4">
        <f>' Inputs and Outputs Part A'!$D$4+[0]!Three</f>
        <v>103</v>
      </c>
      <c r="W282" s="4">
        <f t="shared" si="22"/>
        <v>103</v>
      </c>
      <c r="X282" s="4">
        <f>IF(W282-T282&gt;' Inputs and Outputs Part A'!$D$4,[0]!Three-T282,0)</f>
        <v>1</v>
      </c>
      <c r="Y282" s="4">
        <f>W282*' Inputs and Outputs Part A'!$D$5-'Model Part A'!X282*' Inputs and Outputs Part A'!$D$6</f>
        <v>4020</v>
      </c>
      <c r="AA282" s="4" t="str">
        <f>'Flight Data'!$A280</f>
        <v>G279</v>
      </c>
      <c r="AB282" s="4">
        <f>'Flight Data'!$B280</f>
        <v>2</v>
      </c>
      <c r="AC282" s="4">
        <f>'Flight Data'!$C280</f>
        <v>112</v>
      </c>
      <c r="AD282" s="4">
        <f>' Inputs and Outputs Part A'!$D$4+[0]!Four</f>
        <v>104</v>
      </c>
      <c r="AE282" s="4">
        <f t="shared" si="23"/>
        <v>104</v>
      </c>
      <c r="AF282" s="4">
        <f>IF(AE282-AB282&gt;' Inputs and Outputs Part A'!$D$4,[0]!Four-AB282,0)</f>
        <v>2</v>
      </c>
      <c r="AG282" s="4">
        <f>AE282*' Inputs and Outputs Part A'!$D$5-'Model Part A'!AF282*' Inputs and Outputs Part A'!$D$6</f>
        <v>3960</v>
      </c>
      <c r="AI282" s="4" t="str">
        <f>'Flight Data'!$A280</f>
        <v>G279</v>
      </c>
      <c r="AJ282" s="4">
        <f>'Flight Data'!$B280</f>
        <v>2</v>
      </c>
      <c r="AK282" s="4">
        <f>'Flight Data'!$C280</f>
        <v>112</v>
      </c>
      <c r="AL282" s="4">
        <f>' Inputs and Outputs Part A'!$D$4+[0]!Five</f>
        <v>105</v>
      </c>
      <c r="AM282" s="4">
        <f t="shared" si="24"/>
        <v>105</v>
      </c>
      <c r="AN282" s="4">
        <f>IF(AM282-AJ282&gt;' Inputs and Outputs Part A'!$D$4,[0]!Five-AJ282,0)</f>
        <v>3</v>
      </c>
      <c r="AO282" s="4">
        <f>AM282*' Inputs and Outputs Part A'!$D$5-'Model Part A'!AN282*' Inputs and Outputs Part A'!$D$6</f>
        <v>3900</v>
      </c>
    </row>
    <row r="283" spans="2:41" x14ac:dyDescent="0.2">
      <c r="B283" s="4" t="str">
        <f>'Flight Data'!$A281</f>
        <v>G280</v>
      </c>
      <c r="C283" s="4">
        <f>'Flight Data'!$B281</f>
        <v>3</v>
      </c>
      <c r="D283" s="4">
        <f>'Flight Data'!$C281</f>
        <v>104</v>
      </c>
      <c r="E283" s="4">
        <f>Capacity+[0]!One</f>
        <v>101</v>
      </c>
      <c r="F283" s="4">
        <f t="shared" si="20"/>
        <v>101</v>
      </c>
      <c r="G283" s="4">
        <f>IF(F283-C283&gt;' Inputs and Outputs Part A'!$D$4,[0]!One-C283,0)</f>
        <v>0</v>
      </c>
      <c r="H283" s="4">
        <f>F283*' Inputs and Outputs Part A'!$D$5-'Model Part A'!G283*' Inputs and Outputs Part A'!$D$6</f>
        <v>4040</v>
      </c>
      <c r="K283" s="4" t="str">
        <f>'Flight Data'!$A281</f>
        <v>G280</v>
      </c>
      <c r="L283" s="4">
        <f>'Flight Data'!$B281</f>
        <v>3</v>
      </c>
      <c r="M283" s="4">
        <f>'Flight Data'!$C281</f>
        <v>104</v>
      </c>
      <c r="N283" s="4">
        <f>' Inputs and Outputs Part A'!$D$4+' Inputs and Outputs Part A'!$D$12</f>
        <v>102</v>
      </c>
      <c r="O283" s="4">
        <f t="shared" si="21"/>
        <v>102</v>
      </c>
      <c r="P283" s="4">
        <f>IF(O283-L283&gt;' Inputs and Outputs Part A'!$D$4,[0]!Two-L283,0)</f>
        <v>0</v>
      </c>
      <c r="Q283" s="4">
        <f>O283*' Inputs and Outputs Part A'!$D$5-'Model Part A'!P283*' Inputs and Outputs Part A'!$D$6</f>
        <v>4080</v>
      </c>
      <c r="S283" s="4" t="str">
        <f>'Flight Data'!$A281</f>
        <v>G280</v>
      </c>
      <c r="T283" s="4">
        <f>'Flight Data'!$B281</f>
        <v>3</v>
      </c>
      <c r="U283" s="4">
        <f>'Flight Data'!$C281</f>
        <v>104</v>
      </c>
      <c r="V283" s="4">
        <f>' Inputs and Outputs Part A'!$D$4+[0]!Three</f>
        <v>103</v>
      </c>
      <c r="W283" s="4">
        <f t="shared" si="22"/>
        <v>103</v>
      </c>
      <c r="X283" s="4">
        <f>IF(W283-T283&gt;' Inputs and Outputs Part A'!$D$4,[0]!Three-T283,0)</f>
        <v>0</v>
      </c>
      <c r="Y283" s="4">
        <f>W283*' Inputs and Outputs Part A'!$D$5-'Model Part A'!X283*' Inputs and Outputs Part A'!$D$6</f>
        <v>4120</v>
      </c>
      <c r="AA283" s="4" t="str">
        <f>'Flight Data'!$A281</f>
        <v>G280</v>
      </c>
      <c r="AB283" s="4">
        <f>'Flight Data'!$B281</f>
        <v>3</v>
      </c>
      <c r="AC283" s="4">
        <f>'Flight Data'!$C281</f>
        <v>104</v>
      </c>
      <c r="AD283" s="4">
        <f>' Inputs and Outputs Part A'!$D$4+[0]!Four</f>
        <v>104</v>
      </c>
      <c r="AE283" s="4">
        <f t="shared" si="23"/>
        <v>104</v>
      </c>
      <c r="AF283" s="4">
        <f>IF(AE283-AB283&gt;' Inputs and Outputs Part A'!$D$4,[0]!Four-AB283,0)</f>
        <v>1</v>
      </c>
      <c r="AG283" s="4">
        <f>AE283*' Inputs and Outputs Part A'!$D$5-'Model Part A'!AF283*' Inputs and Outputs Part A'!$D$6</f>
        <v>4060</v>
      </c>
      <c r="AI283" s="4" t="str">
        <f>'Flight Data'!$A281</f>
        <v>G280</v>
      </c>
      <c r="AJ283" s="4">
        <f>'Flight Data'!$B281</f>
        <v>3</v>
      </c>
      <c r="AK283" s="4">
        <f>'Flight Data'!$C281</f>
        <v>104</v>
      </c>
      <c r="AL283" s="4">
        <f>' Inputs and Outputs Part A'!$D$4+[0]!Five</f>
        <v>105</v>
      </c>
      <c r="AM283" s="4">
        <f t="shared" si="24"/>
        <v>104</v>
      </c>
      <c r="AN283" s="4">
        <f>IF(AM283-AJ283&gt;' Inputs and Outputs Part A'!$D$4,[0]!Five-AJ283,0)</f>
        <v>2</v>
      </c>
      <c r="AO283" s="4">
        <f>AM283*' Inputs and Outputs Part A'!$D$5-'Model Part A'!AN283*' Inputs and Outputs Part A'!$D$6</f>
        <v>3960</v>
      </c>
    </row>
    <row r="284" spans="2:41" x14ac:dyDescent="0.2">
      <c r="B284" s="4" t="str">
        <f>'Flight Data'!$A282</f>
        <v>G281</v>
      </c>
      <c r="C284" s="4">
        <f>'Flight Data'!$B282</f>
        <v>2</v>
      </c>
      <c r="D284" s="4">
        <f>'Flight Data'!$C282</f>
        <v>106</v>
      </c>
      <c r="E284" s="4">
        <f>Capacity+[0]!One</f>
        <v>101</v>
      </c>
      <c r="F284" s="4">
        <f t="shared" si="20"/>
        <v>101</v>
      </c>
      <c r="G284" s="4">
        <f>IF(F284-C284&gt;' Inputs and Outputs Part A'!$D$4,[0]!One-C284,0)</f>
        <v>0</v>
      </c>
      <c r="H284" s="4">
        <f>F284*' Inputs and Outputs Part A'!$D$5-'Model Part A'!G284*' Inputs and Outputs Part A'!$D$6</f>
        <v>4040</v>
      </c>
      <c r="K284" s="4" t="str">
        <f>'Flight Data'!$A282</f>
        <v>G281</v>
      </c>
      <c r="L284" s="4">
        <f>'Flight Data'!$B282</f>
        <v>2</v>
      </c>
      <c r="M284" s="4">
        <f>'Flight Data'!$C282</f>
        <v>106</v>
      </c>
      <c r="N284" s="4">
        <f>' Inputs and Outputs Part A'!$D$4+' Inputs and Outputs Part A'!$D$12</f>
        <v>102</v>
      </c>
      <c r="O284" s="4">
        <f t="shared" si="21"/>
        <v>102</v>
      </c>
      <c r="P284" s="4">
        <f>IF(O284-L284&gt;' Inputs and Outputs Part A'!$D$4,[0]!Two-L284,0)</f>
        <v>0</v>
      </c>
      <c r="Q284" s="4">
        <f>O284*' Inputs and Outputs Part A'!$D$5-'Model Part A'!P284*' Inputs and Outputs Part A'!$D$6</f>
        <v>4080</v>
      </c>
      <c r="S284" s="4" t="str">
        <f>'Flight Data'!$A282</f>
        <v>G281</v>
      </c>
      <c r="T284" s="4">
        <f>'Flight Data'!$B282</f>
        <v>2</v>
      </c>
      <c r="U284" s="4">
        <f>'Flight Data'!$C282</f>
        <v>106</v>
      </c>
      <c r="V284" s="4">
        <f>' Inputs and Outputs Part A'!$D$4+[0]!Three</f>
        <v>103</v>
      </c>
      <c r="W284" s="4">
        <f t="shared" si="22"/>
        <v>103</v>
      </c>
      <c r="X284" s="4">
        <f>IF(W284-T284&gt;' Inputs and Outputs Part A'!$D$4,[0]!Three-T284,0)</f>
        <v>1</v>
      </c>
      <c r="Y284" s="4">
        <f>W284*' Inputs and Outputs Part A'!$D$5-'Model Part A'!X284*' Inputs and Outputs Part A'!$D$6</f>
        <v>4020</v>
      </c>
      <c r="AA284" s="4" t="str">
        <f>'Flight Data'!$A282</f>
        <v>G281</v>
      </c>
      <c r="AB284" s="4">
        <f>'Flight Data'!$B282</f>
        <v>2</v>
      </c>
      <c r="AC284" s="4">
        <f>'Flight Data'!$C282</f>
        <v>106</v>
      </c>
      <c r="AD284" s="4">
        <f>' Inputs and Outputs Part A'!$D$4+[0]!Four</f>
        <v>104</v>
      </c>
      <c r="AE284" s="4">
        <f t="shared" si="23"/>
        <v>104</v>
      </c>
      <c r="AF284" s="4">
        <f>IF(AE284-AB284&gt;' Inputs and Outputs Part A'!$D$4,[0]!Four-AB284,0)</f>
        <v>2</v>
      </c>
      <c r="AG284" s="4">
        <f>AE284*' Inputs and Outputs Part A'!$D$5-'Model Part A'!AF284*' Inputs and Outputs Part A'!$D$6</f>
        <v>3960</v>
      </c>
      <c r="AI284" s="4" t="str">
        <f>'Flight Data'!$A282</f>
        <v>G281</v>
      </c>
      <c r="AJ284" s="4">
        <f>'Flight Data'!$B282</f>
        <v>2</v>
      </c>
      <c r="AK284" s="4">
        <f>'Flight Data'!$C282</f>
        <v>106</v>
      </c>
      <c r="AL284" s="4">
        <f>' Inputs and Outputs Part A'!$D$4+[0]!Five</f>
        <v>105</v>
      </c>
      <c r="AM284" s="4">
        <f t="shared" si="24"/>
        <v>105</v>
      </c>
      <c r="AN284" s="4">
        <f>IF(AM284-AJ284&gt;' Inputs and Outputs Part A'!$D$4,[0]!Five-AJ284,0)</f>
        <v>3</v>
      </c>
      <c r="AO284" s="4">
        <f>AM284*' Inputs and Outputs Part A'!$D$5-'Model Part A'!AN284*' Inputs and Outputs Part A'!$D$6</f>
        <v>3900</v>
      </c>
    </row>
    <row r="285" spans="2:41" x14ac:dyDescent="0.2">
      <c r="B285" s="4" t="str">
        <f>'Flight Data'!$A283</f>
        <v>G282</v>
      </c>
      <c r="C285" s="4">
        <f>'Flight Data'!$B283</f>
        <v>5</v>
      </c>
      <c r="D285" s="4">
        <f>'Flight Data'!$C283</f>
        <v>103</v>
      </c>
      <c r="E285" s="4">
        <f>Capacity+[0]!One</f>
        <v>101</v>
      </c>
      <c r="F285" s="4">
        <f t="shared" si="20"/>
        <v>101</v>
      </c>
      <c r="G285" s="4">
        <f>IF(F285-C285&gt;' Inputs and Outputs Part A'!$D$4,[0]!One-C285,0)</f>
        <v>0</v>
      </c>
      <c r="H285" s="4">
        <f>F285*' Inputs and Outputs Part A'!$D$5-'Model Part A'!G285*' Inputs and Outputs Part A'!$D$6</f>
        <v>4040</v>
      </c>
      <c r="K285" s="4" t="str">
        <f>'Flight Data'!$A283</f>
        <v>G282</v>
      </c>
      <c r="L285" s="4">
        <f>'Flight Data'!$B283</f>
        <v>5</v>
      </c>
      <c r="M285" s="4">
        <f>'Flight Data'!$C283</f>
        <v>103</v>
      </c>
      <c r="N285" s="4">
        <f>' Inputs and Outputs Part A'!$D$4+' Inputs and Outputs Part A'!$D$12</f>
        <v>102</v>
      </c>
      <c r="O285" s="4">
        <f t="shared" si="21"/>
        <v>102</v>
      </c>
      <c r="P285" s="4">
        <f>IF(O285-L285&gt;' Inputs and Outputs Part A'!$D$4,[0]!Two-L285,0)</f>
        <v>0</v>
      </c>
      <c r="Q285" s="4">
        <f>O285*' Inputs and Outputs Part A'!$D$5-'Model Part A'!P285*' Inputs and Outputs Part A'!$D$6</f>
        <v>4080</v>
      </c>
      <c r="S285" s="4" t="str">
        <f>'Flight Data'!$A283</f>
        <v>G282</v>
      </c>
      <c r="T285" s="4">
        <f>'Flight Data'!$B283</f>
        <v>5</v>
      </c>
      <c r="U285" s="4">
        <f>'Flight Data'!$C283</f>
        <v>103</v>
      </c>
      <c r="V285" s="4">
        <f>' Inputs and Outputs Part A'!$D$4+[0]!Three</f>
        <v>103</v>
      </c>
      <c r="W285" s="4">
        <f t="shared" si="22"/>
        <v>103</v>
      </c>
      <c r="X285" s="4">
        <f>IF(W285-T285&gt;' Inputs and Outputs Part A'!$D$4,[0]!Three-T285,0)</f>
        <v>0</v>
      </c>
      <c r="Y285" s="4">
        <f>W285*' Inputs and Outputs Part A'!$D$5-'Model Part A'!X285*' Inputs and Outputs Part A'!$D$6</f>
        <v>4120</v>
      </c>
      <c r="AA285" s="4" t="str">
        <f>'Flight Data'!$A283</f>
        <v>G282</v>
      </c>
      <c r="AB285" s="4">
        <f>'Flight Data'!$B283</f>
        <v>5</v>
      </c>
      <c r="AC285" s="4">
        <f>'Flight Data'!$C283</f>
        <v>103</v>
      </c>
      <c r="AD285" s="4">
        <f>' Inputs and Outputs Part A'!$D$4+[0]!Four</f>
        <v>104</v>
      </c>
      <c r="AE285" s="4">
        <f t="shared" si="23"/>
        <v>103</v>
      </c>
      <c r="AF285" s="4">
        <f>IF(AE285-AB285&gt;' Inputs and Outputs Part A'!$D$4,[0]!Four-AB285,0)</f>
        <v>0</v>
      </c>
      <c r="AG285" s="4">
        <f>AE285*' Inputs and Outputs Part A'!$D$5-'Model Part A'!AF285*' Inputs and Outputs Part A'!$D$6</f>
        <v>4120</v>
      </c>
      <c r="AI285" s="4" t="str">
        <f>'Flight Data'!$A283</f>
        <v>G282</v>
      </c>
      <c r="AJ285" s="4">
        <f>'Flight Data'!$B283</f>
        <v>5</v>
      </c>
      <c r="AK285" s="4">
        <f>'Flight Data'!$C283</f>
        <v>103</v>
      </c>
      <c r="AL285" s="4">
        <f>' Inputs and Outputs Part A'!$D$4+[0]!Five</f>
        <v>105</v>
      </c>
      <c r="AM285" s="4">
        <f t="shared" si="24"/>
        <v>103</v>
      </c>
      <c r="AN285" s="4">
        <f>IF(AM285-AJ285&gt;' Inputs and Outputs Part A'!$D$4,[0]!Five-AJ285,0)</f>
        <v>0</v>
      </c>
      <c r="AO285" s="4">
        <f>AM285*' Inputs and Outputs Part A'!$D$5-'Model Part A'!AN285*' Inputs and Outputs Part A'!$D$6</f>
        <v>4120</v>
      </c>
    </row>
    <row r="286" spans="2:41" x14ac:dyDescent="0.2">
      <c r="B286" s="4" t="str">
        <f>'Flight Data'!$A284</f>
        <v>G283</v>
      </c>
      <c r="C286" s="4">
        <f>'Flight Data'!$B284</f>
        <v>3</v>
      </c>
      <c r="D286" s="4">
        <f>'Flight Data'!$C284</f>
        <v>103</v>
      </c>
      <c r="E286" s="4">
        <f>Capacity+[0]!One</f>
        <v>101</v>
      </c>
      <c r="F286" s="4">
        <f t="shared" si="20"/>
        <v>101</v>
      </c>
      <c r="G286" s="4">
        <f>IF(F286-C286&gt;' Inputs and Outputs Part A'!$D$4,[0]!One-C286,0)</f>
        <v>0</v>
      </c>
      <c r="H286" s="4">
        <f>F286*' Inputs and Outputs Part A'!$D$5-'Model Part A'!G286*' Inputs and Outputs Part A'!$D$6</f>
        <v>4040</v>
      </c>
      <c r="K286" s="4" t="str">
        <f>'Flight Data'!$A284</f>
        <v>G283</v>
      </c>
      <c r="L286" s="4">
        <f>'Flight Data'!$B284</f>
        <v>3</v>
      </c>
      <c r="M286" s="4">
        <f>'Flight Data'!$C284</f>
        <v>103</v>
      </c>
      <c r="N286" s="4">
        <f>' Inputs and Outputs Part A'!$D$4+' Inputs and Outputs Part A'!$D$12</f>
        <v>102</v>
      </c>
      <c r="O286" s="4">
        <f t="shared" si="21"/>
        <v>102</v>
      </c>
      <c r="P286" s="4">
        <f>IF(O286-L286&gt;' Inputs and Outputs Part A'!$D$4,[0]!Two-L286,0)</f>
        <v>0</v>
      </c>
      <c r="Q286" s="4">
        <f>O286*' Inputs and Outputs Part A'!$D$5-'Model Part A'!P286*' Inputs and Outputs Part A'!$D$6</f>
        <v>4080</v>
      </c>
      <c r="S286" s="4" t="str">
        <f>'Flight Data'!$A284</f>
        <v>G283</v>
      </c>
      <c r="T286" s="4">
        <f>'Flight Data'!$B284</f>
        <v>3</v>
      </c>
      <c r="U286" s="4">
        <f>'Flight Data'!$C284</f>
        <v>103</v>
      </c>
      <c r="V286" s="4">
        <f>' Inputs and Outputs Part A'!$D$4+[0]!Three</f>
        <v>103</v>
      </c>
      <c r="W286" s="4">
        <f t="shared" si="22"/>
        <v>103</v>
      </c>
      <c r="X286" s="4">
        <f>IF(W286-T286&gt;' Inputs and Outputs Part A'!$D$4,[0]!Three-T286,0)</f>
        <v>0</v>
      </c>
      <c r="Y286" s="4">
        <f>W286*' Inputs and Outputs Part A'!$D$5-'Model Part A'!X286*' Inputs and Outputs Part A'!$D$6</f>
        <v>4120</v>
      </c>
      <c r="AA286" s="4" t="str">
        <f>'Flight Data'!$A284</f>
        <v>G283</v>
      </c>
      <c r="AB286" s="4">
        <f>'Flight Data'!$B284</f>
        <v>3</v>
      </c>
      <c r="AC286" s="4">
        <f>'Flight Data'!$C284</f>
        <v>103</v>
      </c>
      <c r="AD286" s="4">
        <f>' Inputs and Outputs Part A'!$D$4+[0]!Four</f>
        <v>104</v>
      </c>
      <c r="AE286" s="4">
        <f t="shared" si="23"/>
        <v>103</v>
      </c>
      <c r="AF286" s="4">
        <f>IF(AE286-AB286&gt;' Inputs and Outputs Part A'!$D$4,[0]!Four-AB286,0)</f>
        <v>0</v>
      </c>
      <c r="AG286" s="4">
        <f>AE286*' Inputs and Outputs Part A'!$D$5-'Model Part A'!AF286*' Inputs and Outputs Part A'!$D$6</f>
        <v>4120</v>
      </c>
      <c r="AI286" s="4" t="str">
        <f>'Flight Data'!$A284</f>
        <v>G283</v>
      </c>
      <c r="AJ286" s="4">
        <f>'Flight Data'!$B284</f>
        <v>3</v>
      </c>
      <c r="AK286" s="4">
        <f>'Flight Data'!$C284</f>
        <v>103</v>
      </c>
      <c r="AL286" s="4">
        <f>' Inputs and Outputs Part A'!$D$4+[0]!Five</f>
        <v>105</v>
      </c>
      <c r="AM286" s="4">
        <f t="shared" si="24"/>
        <v>103</v>
      </c>
      <c r="AN286" s="4">
        <f>IF(AM286-AJ286&gt;' Inputs and Outputs Part A'!$D$4,[0]!Five-AJ286,0)</f>
        <v>0</v>
      </c>
      <c r="AO286" s="4">
        <f>AM286*' Inputs and Outputs Part A'!$D$5-'Model Part A'!AN286*' Inputs and Outputs Part A'!$D$6</f>
        <v>4120</v>
      </c>
    </row>
    <row r="287" spans="2:41" x14ac:dyDescent="0.2">
      <c r="B287" s="4" t="str">
        <f>'Flight Data'!$A285</f>
        <v>G284</v>
      </c>
      <c r="C287" s="4">
        <f>'Flight Data'!$B285</f>
        <v>3</v>
      </c>
      <c r="D287" s="4">
        <f>'Flight Data'!$C285</f>
        <v>104</v>
      </c>
      <c r="E287" s="4">
        <f>Capacity+[0]!One</f>
        <v>101</v>
      </c>
      <c r="F287" s="4">
        <f t="shared" si="20"/>
        <v>101</v>
      </c>
      <c r="G287" s="4">
        <f>IF(F287-C287&gt;' Inputs and Outputs Part A'!$D$4,[0]!One-C287,0)</f>
        <v>0</v>
      </c>
      <c r="H287" s="4">
        <f>F287*' Inputs and Outputs Part A'!$D$5-'Model Part A'!G287*' Inputs and Outputs Part A'!$D$6</f>
        <v>4040</v>
      </c>
      <c r="K287" s="4" t="str">
        <f>'Flight Data'!$A285</f>
        <v>G284</v>
      </c>
      <c r="L287" s="4">
        <f>'Flight Data'!$B285</f>
        <v>3</v>
      </c>
      <c r="M287" s="4">
        <f>'Flight Data'!$C285</f>
        <v>104</v>
      </c>
      <c r="N287" s="4">
        <f>' Inputs and Outputs Part A'!$D$4+' Inputs and Outputs Part A'!$D$12</f>
        <v>102</v>
      </c>
      <c r="O287" s="4">
        <f t="shared" si="21"/>
        <v>102</v>
      </c>
      <c r="P287" s="4">
        <f>IF(O287-L287&gt;' Inputs and Outputs Part A'!$D$4,[0]!Two-L287,0)</f>
        <v>0</v>
      </c>
      <c r="Q287" s="4">
        <f>O287*' Inputs and Outputs Part A'!$D$5-'Model Part A'!P287*' Inputs and Outputs Part A'!$D$6</f>
        <v>4080</v>
      </c>
      <c r="S287" s="4" t="str">
        <f>'Flight Data'!$A285</f>
        <v>G284</v>
      </c>
      <c r="T287" s="4">
        <f>'Flight Data'!$B285</f>
        <v>3</v>
      </c>
      <c r="U287" s="4">
        <f>'Flight Data'!$C285</f>
        <v>104</v>
      </c>
      <c r="V287" s="4">
        <f>' Inputs and Outputs Part A'!$D$4+[0]!Three</f>
        <v>103</v>
      </c>
      <c r="W287" s="4">
        <f t="shared" si="22"/>
        <v>103</v>
      </c>
      <c r="X287" s="4">
        <f>IF(W287-T287&gt;' Inputs and Outputs Part A'!$D$4,[0]!Three-T287,0)</f>
        <v>0</v>
      </c>
      <c r="Y287" s="4">
        <f>W287*' Inputs and Outputs Part A'!$D$5-'Model Part A'!X287*' Inputs and Outputs Part A'!$D$6</f>
        <v>4120</v>
      </c>
      <c r="AA287" s="4" t="str">
        <f>'Flight Data'!$A285</f>
        <v>G284</v>
      </c>
      <c r="AB287" s="4">
        <f>'Flight Data'!$B285</f>
        <v>3</v>
      </c>
      <c r="AC287" s="4">
        <f>'Flight Data'!$C285</f>
        <v>104</v>
      </c>
      <c r="AD287" s="4">
        <f>' Inputs and Outputs Part A'!$D$4+[0]!Four</f>
        <v>104</v>
      </c>
      <c r="AE287" s="4">
        <f t="shared" si="23"/>
        <v>104</v>
      </c>
      <c r="AF287" s="4">
        <f>IF(AE287-AB287&gt;' Inputs and Outputs Part A'!$D$4,[0]!Four-AB287,0)</f>
        <v>1</v>
      </c>
      <c r="AG287" s="4">
        <f>AE287*' Inputs and Outputs Part A'!$D$5-'Model Part A'!AF287*' Inputs and Outputs Part A'!$D$6</f>
        <v>4060</v>
      </c>
      <c r="AI287" s="4" t="str">
        <f>'Flight Data'!$A285</f>
        <v>G284</v>
      </c>
      <c r="AJ287" s="4">
        <f>'Flight Data'!$B285</f>
        <v>3</v>
      </c>
      <c r="AK287" s="4">
        <f>'Flight Data'!$C285</f>
        <v>104</v>
      </c>
      <c r="AL287" s="4">
        <f>' Inputs and Outputs Part A'!$D$4+[0]!Five</f>
        <v>105</v>
      </c>
      <c r="AM287" s="4">
        <f t="shared" si="24"/>
        <v>104</v>
      </c>
      <c r="AN287" s="4">
        <f>IF(AM287-AJ287&gt;' Inputs and Outputs Part A'!$D$4,[0]!Five-AJ287,0)</f>
        <v>2</v>
      </c>
      <c r="AO287" s="4">
        <f>AM287*' Inputs and Outputs Part A'!$D$5-'Model Part A'!AN287*' Inputs and Outputs Part A'!$D$6</f>
        <v>3960</v>
      </c>
    </row>
    <row r="288" spans="2:41" x14ac:dyDescent="0.2">
      <c r="B288" s="4" t="str">
        <f>'Flight Data'!$A286</f>
        <v>G285</v>
      </c>
      <c r="C288" s="4">
        <f>'Flight Data'!$B286</f>
        <v>0</v>
      </c>
      <c r="D288" s="4">
        <f>'Flight Data'!$C286</f>
        <v>98</v>
      </c>
      <c r="E288" s="4">
        <f>Capacity+[0]!One</f>
        <v>101</v>
      </c>
      <c r="F288" s="4">
        <f t="shared" si="20"/>
        <v>98</v>
      </c>
      <c r="G288" s="4">
        <f>IF(F288-C288&gt;' Inputs and Outputs Part A'!$D$4,[0]!One-C288,0)</f>
        <v>0</v>
      </c>
      <c r="H288" s="4">
        <f>F288*' Inputs and Outputs Part A'!$D$5-'Model Part A'!G288*' Inputs and Outputs Part A'!$D$6</f>
        <v>3920</v>
      </c>
      <c r="K288" s="4" t="str">
        <f>'Flight Data'!$A286</f>
        <v>G285</v>
      </c>
      <c r="L288" s="4">
        <f>'Flight Data'!$B286</f>
        <v>0</v>
      </c>
      <c r="M288" s="4">
        <f>'Flight Data'!$C286</f>
        <v>98</v>
      </c>
      <c r="N288" s="4">
        <f>' Inputs and Outputs Part A'!$D$4+' Inputs and Outputs Part A'!$D$12</f>
        <v>102</v>
      </c>
      <c r="O288" s="4">
        <f t="shared" si="21"/>
        <v>98</v>
      </c>
      <c r="P288" s="4">
        <f>IF(O288-L288&gt;' Inputs and Outputs Part A'!$D$4,[0]!Two-L288,0)</f>
        <v>0</v>
      </c>
      <c r="Q288" s="4">
        <f>O288*' Inputs and Outputs Part A'!$D$5-'Model Part A'!P288*' Inputs and Outputs Part A'!$D$6</f>
        <v>3920</v>
      </c>
      <c r="S288" s="4" t="str">
        <f>'Flight Data'!$A286</f>
        <v>G285</v>
      </c>
      <c r="T288" s="4">
        <f>'Flight Data'!$B286</f>
        <v>0</v>
      </c>
      <c r="U288" s="4">
        <f>'Flight Data'!$C286</f>
        <v>98</v>
      </c>
      <c r="V288" s="4">
        <f>' Inputs and Outputs Part A'!$D$4+[0]!Three</f>
        <v>103</v>
      </c>
      <c r="W288" s="4">
        <f t="shared" si="22"/>
        <v>98</v>
      </c>
      <c r="X288" s="4">
        <f>IF(W288-T288&gt;' Inputs and Outputs Part A'!$D$4,[0]!Three-T288,0)</f>
        <v>0</v>
      </c>
      <c r="Y288" s="4">
        <f>W288*' Inputs and Outputs Part A'!$D$5-'Model Part A'!X288*' Inputs and Outputs Part A'!$D$6</f>
        <v>3920</v>
      </c>
      <c r="AA288" s="4" t="str">
        <f>'Flight Data'!$A286</f>
        <v>G285</v>
      </c>
      <c r="AB288" s="4">
        <f>'Flight Data'!$B286</f>
        <v>0</v>
      </c>
      <c r="AC288" s="4">
        <f>'Flight Data'!$C286</f>
        <v>98</v>
      </c>
      <c r="AD288" s="4">
        <f>' Inputs and Outputs Part A'!$D$4+[0]!Four</f>
        <v>104</v>
      </c>
      <c r="AE288" s="4">
        <f t="shared" si="23"/>
        <v>98</v>
      </c>
      <c r="AF288" s="4">
        <f>IF(AE288-AB288&gt;' Inputs and Outputs Part A'!$D$4,[0]!Four-AB288,0)</f>
        <v>0</v>
      </c>
      <c r="AG288" s="4">
        <f>AE288*' Inputs and Outputs Part A'!$D$5-'Model Part A'!AF288*' Inputs and Outputs Part A'!$D$6</f>
        <v>3920</v>
      </c>
      <c r="AI288" s="4" t="str">
        <f>'Flight Data'!$A286</f>
        <v>G285</v>
      </c>
      <c r="AJ288" s="4">
        <f>'Flight Data'!$B286</f>
        <v>0</v>
      </c>
      <c r="AK288" s="4">
        <f>'Flight Data'!$C286</f>
        <v>98</v>
      </c>
      <c r="AL288" s="4">
        <f>' Inputs and Outputs Part A'!$D$4+[0]!Five</f>
        <v>105</v>
      </c>
      <c r="AM288" s="4">
        <f t="shared" si="24"/>
        <v>98</v>
      </c>
      <c r="AN288" s="4">
        <f>IF(AM288-AJ288&gt;' Inputs and Outputs Part A'!$D$4,[0]!Five-AJ288,0)</f>
        <v>0</v>
      </c>
      <c r="AO288" s="4">
        <f>AM288*' Inputs and Outputs Part A'!$D$5-'Model Part A'!AN288*' Inputs and Outputs Part A'!$D$6</f>
        <v>3920</v>
      </c>
    </row>
    <row r="289" spans="2:41" x14ac:dyDescent="0.2">
      <c r="B289" s="4" t="str">
        <f>'Flight Data'!$A287</f>
        <v>G286</v>
      </c>
      <c r="C289" s="4">
        <f>'Flight Data'!$B287</f>
        <v>2</v>
      </c>
      <c r="D289" s="4">
        <f>'Flight Data'!$C287</f>
        <v>87</v>
      </c>
      <c r="E289" s="4">
        <f>Capacity+[0]!One</f>
        <v>101</v>
      </c>
      <c r="F289" s="4">
        <f t="shared" si="20"/>
        <v>87</v>
      </c>
      <c r="G289" s="4">
        <f>IF(F289-C289&gt;' Inputs and Outputs Part A'!$D$4,[0]!One-C289,0)</f>
        <v>0</v>
      </c>
      <c r="H289" s="4">
        <f>F289*' Inputs and Outputs Part A'!$D$5-'Model Part A'!G289*' Inputs and Outputs Part A'!$D$6</f>
        <v>3480</v>
      </c>
      <c r="K289" s="4" t="str">
        <f>'Flight Data'!$A287</f>
        <v>G286</v>
      </c>
      <c r="L289" s="4">
        <f>'Flight Data'!$B287</f>
        <v>2</v>
      </c>
      <c r="M289" s="4">
        <f>'Flight Data'!$C287</f>
        <v>87</v>
      </c>
      <c r="N289" s="4">
        <f>' Inputs and Outputs Part A'!$D$4+' Inputs and Outputs Part A'!$D$12</f>
        <v>102</v>
      </c>
      <c r="O289" s="4">
        <f t="shared" si="21"/>
        <v>87</v>
      </c>
      <c r="P289" s="4">
        <f>IF(O289-L289&gt;' Inputs and Outputs Part A'!$D$4,[0]!Two-L289,0)</f>
        <v>0</v>
      </c>
      <c r="Q289" s="4">
        <f>O289*' Inputs and Outputs Part A'!$D$5-'Model Part A'!P289*' Inputs and Outputs Part A'!$D$6</f>
        <v>3480</v>
      </c>
      <c r="S289" s="4" t="str">
        <f>'Flight Data'!$A287</f>
        <v>G286</v>
      </c>
      <c r="T289" s="4">
        <f>'Flight Data'!$B287</f>
        <v>2</v>
      </c>
      <c r="U289" s="4">
        <f>'Flight Data'!$C287</f>
        <v>87</v>
      </c>
      <c r="V289" s="4">
        <f>' Inputs and Outputs Part A'!$D$4+[0]!Three</f>
        <v>103</v>
      </c>
      <c r="W289" s="4">
        <f t="shared" si="22"/>
        <v>87</v>
      </c>
      <c r="X289" s="4">
        <f>IF(W289-T289&gt;' Inputs and Outputs Part A'!$D$4,[0]!Three-T289,0)</f>
        <v>0</v>
      </c>
      <c r="Y289" s="4">
        <f>W289*' Inputs and Outputs Part A'!$D$5-'Model Part A'!X289*' Inputs and Outputs Part A'!$D$6</f>
        <v>3480</v>
      </c>
      <c r="AA289" s="4" t="str">
        <f>'Flight Data'!$A287</f>
        <v>G286</v>
      </c>
      <c r="AB289" s="4">
        <f>'Flight Data'!$B287</f>
        <v>2</v>
      </c>
      <c r="AC289" s="4">
        <f>'Flight Data'!$C287</f>
        <v>87</v>
      </c>
      <c r="AD289" s="4">
        <f>' Inputs and Outputs Part A'!$D$4+[0]!Four</f>
        <v>104</v>
      </c>
      <c r="AE289" s="4">
        <f t="shared" si="23"/>
        <v>87</v>
      </c>
      <c r="AF289" s="4">
        <f>IF(AE289-AB289&gt;' Inputs and Outputs Part A'!$D$4,[0]!Four-AB289,0)</f>
        <v>0</v>
      </c>
      <c r="AG289" s="4">
        <f>AE289*' Inputs and Outputs Part A'!$D$5-'Model Part A'!AF289*' Inputs and Outputs Part A'!$D$6</f>
        <v>3480</v>
      </c>
      <c r="AI289" s="4" t="str">
        <f>'Flight Data'!$A287</f>
        <v>G286</v>
      </c>
      <c r="AJ289" s="4">
        <f>'Flight Data'!$B287</f>
        <v>2</v>
      </c>
      <c r="AK289" s="4">
        <f>'Flight Data'!$C287</f>
        <v>87</v>
      </c>
      <c r="AL289" s="4">
        <f>' Inputs and Outputs Part A'!$D$4+[0]!Five</f>
        <v>105</v>
      </c>
      <c r="AM289" s="4">
        <f t="shared" si="24"/>
        <v>87</v>
      </c>
      <c r="AN289" s="4">
        <f>IF(AM289-AJ289&gt;' Inputs and Outputs Part A'!$D$4,[0]!Five-AJ289,0)</f>
        <v>0</v>
      </c>
      <c r="AO289" s="4">
        <f>AM289*' Inputs and Outputs Part A'!$D$5-'Model Part A'!AN289*' Inputs and Outputs Part A'!$D$6</f>
        <v>3480</v>
      </c>
    </row>
    <row r="290" spans="2:41" x14ac:dyDescent="0.2">
      <c r="B290" s="4" t="str">
        <f>'Flight Data'!$A288</f>
        <v>G287</v>
      </c>
      <c r="C290" s="4">
        <f>'Flight Data'!$B288</f>
        <v>3</v>
      </c>
      <c r="D290" s="4">
        <f>'Flight Data'!$C288</f>
        <v>108</v>
      </c>
      <c r="E290" s="4">
        <f>Capacity+[0]!One</f>
        <v>101</v>
      </c>
      <c r="F290" s="4">
        <f t="shared" si="20"/>
        <v>101</v>
      </c>
      <c r="G290" s="4">
        <f>IF(F290-C290&gt;' Inputs and Outputs Part A'!$D$4,[0]!One-C290,0)</f>
        <v>0</v>
      </c>
      <c r="H290" s="4">
        <f>F290*' Inputs and Outputs Part A'!$D$5-'Model Part A'!G290*' Inputs and Outputs Part A'!$D$6</f>
        <v>4040</v>
      </c>
      <c r="K290" s="4" t="str">
        <f>'Flight Data'!$A288</f>
        <v>G287</v>
      </c>
      <c r="L290" s="4">
        <f>'Flight Data'!$B288</f>
        <v>3</v>
      </c>
      <c r="M290" s="4">
        <f>'Flight Data'!$C288</f>
        <v>108</v>
      </c>
      <c r="N290" s="4">
        <f>' Inputs and Outputs Part A'!$D$4+' Inputs and Outputs Part A'!$D$12</f>
        <v>102</v>
      </c>
      <c r="O290" s="4">
        <f t="shared" si="21"/>
        <v>102</v>
      </c>
      <c r="P290" s="4">
        <f>IF(O290-L290&gt;' Inputs and Outputs Part A'!$D$4,[0]!Two-L290,0)</f>
        <v>0</v>
      </c>
      <c r="Q290" s="4">
        <f>O290*' Inputs and Outputs Part A'!$D$5-'Model Part A'!P290*' Inputs and Outputs Part A'!$D$6</f>
        <v>4080</v>
      </c>
      <c r="S290" s="4" t="str">
        <f>'Flight Data'!$A288</f>
        <v>G287</v>
      </c>
      <c r="T290" s="4">
        <f>'Flight Data'!$B288</f>
        <v>3</v>
      </c>
      <c r="U290" s="4">
        <f>'Flight Data'!$C288</f>
        <v>108</v>
      </c>
      <c r="V290" s="4">
        <f>' Inputs and Outputs Part A'!$D$4+[0]!Three</f>
        <v>103</v>
      </c>
      <c r="W290" s="4">
        <f t="shared" si="22"/>
        <v>103</v>
      </c>
      <c r="X290" s="4">
        <f>IF(W290-T290&gt;' Inputs and Outputs Part A'!$D$4,[0]!Three-T290,0)</f>
        <v>0</v>
      </c>
      <c r="Y290" s="4">
        <f>W290*' Inputs and Outputs Part A'!$D$5-'Model Part A'!X290*' Inputs and Outputs Part A'!$D$6</f>
        <v>4120</v>
      </c>
      <c r="AA290" s="4" t="str">
        <f>'Flight Data'!$A288</f>
        <v>G287</v>
      </c>
      <c r="AB290" s="4">
        <f>'Flight Data'!$B288</f>
        <v>3</v>
      </c>
      <c r="AC290" s="4">
        <f>'Flight Data'!$C288</f>
        <v>108</v>
      </c>
      <c r="AD290" s="4">
        <f>' Inputs and Outputs Part A'!$D$4+[0]!Four</f>
        <v>104</v>
      </c>
      <c r="AE290" s="4">
        <f t="shared" si="23"/>
        <v>104</v>
      </c>
      <c r="AF290" s="4">
        <f>IF(AE290-AB290&gt;' Inputs and Outputs Part A'!$D$4,[0]!Four-AB290,0)</f>
        <v>1</v>
      </c>
      <c r="AG290" s="4">
        <f>AE290*' Inputs and Outputs Part A'!$D$5-'Model Part A'!AF290*' Inputs and Outputs Part A'!$D$6</f>
        <v>4060</v>
      </c>
      <c r="AI290" s="4" t="str">
        <f>'Flight Data'!$A288</f>
        <v>G287</v>
      </c>
      <c r="AJ290" s="4">
        <f>'Flight Data'!$B288</f>
        <v>3</v>
      </c>
      <c r="AK290" s="4">
        <f>'Flight Data'!$C288</f>
        <v>108</v>
      </c>
      <c r="AL290" s="4">
        <f>' Inputs and Outputs Part A'!$D$4+[0]!Five</f>
        <v>105</v>
      </c>
      <c r="AM290" s="4">
        <f t="shared" si="24"/>
        <v>105</v>
      </c>
      <c r="AN290" s="4">
        <f>IF(AM290-AJ290&gt;' Inputs and Outputs Part A'!$D$4,[0]!Five-AJ290,0)</f>
        <v>2</v>
      </c>
      <c r="AO290" s="4">
        <f>AM290*' Inputs and Outputs Part A'!$D$5-'Model Part A'!AN290*' Inputs and Outputs Part A'!$D$6</f>
        <v>4000</v>
      </c>
    </row>
    <row r="291" spans="2:41" x14ac:dyDescent="0.2">
      <c r="B291" s="4" t="str">
        <f>'Flight Data'!$A289</f>
        <v>G288</v>
      </c>
      <c r="C291" s="4">
        <f>'Flight Data'!$B289</f>
        <v>2</v>
      </c>
      <c r="D291" s="4">
        <f>'Flight Data'!$C289</f>
        <v>108</v>
      </c>
      <c r="E291" s="4">
        <f>Capacity+[0]!One</f>
        <v>101</v>
      </c>
      <c r="F291" s="4">
        <f t="shared" si="20"/>
        <v>101</v>
      </c>
      <c r="G291" s="4">
        <f>IF(F291-C291&gt;' Inputs and Outputs Part A'!$D$4,[0]!One-C291,0)</f>
        <v>0</v>
      </c>
      <c r="H291" s="4">
        <f>F291*' Inputs and Outputs Part A'!$D$5-'Model Part A'!G291*' Inputs and Outputs Part A'!$D$6</f>
        <v>4040</v>
      </c>
      <c r="K291" s="4" t="str">
        <f>'Flight Data'!$A289</f>
        <v>G288</v>
      </c>
      <c r="L291" s="4">
        <f>'Flight Data'!$B289</f>
        <v>2</v>
      </c>
      <c r="M291" s="4">
        <f>'Flight Data'!$C289</f>
        <v>108</v>
      </c>
      <c r="N291" s="4">
        <f>' Inputs and Outputs Part A'!$D$4+' Inputs and Outputs Part A'!$D$12</f>
        <v>102</v>
      </c>
      <c r="O291" s="4">
        <f t="shared" si="21"/>
        <v>102</v>
      </c>
      <c r="P291" s="4">
        <f>IF(O291-L291&gt;' Inputs and Outputs Part A'!$D$4,[0]!Two-L291,0)</f>
        <v>0</v>
      </c>
      <c r="Q291" s="4">
        <f>O291*' Inputs and Outputs Part A'!$D$5-'Model Part A'!P291*' Inputs and Outputs Part A'!$D$6</f>
        <v>4080</v>
      </c>
      <c r="S291" s="4" t="str">
        <f>'Flight Data'!$A289</f>
        <v>G288</v>
      </c>
      <c r="T291" s="4">
        <f>'Flight Data'!$B289</f>
        <v>2</v>
      </c>
      <c r="U291" s="4">
        <f>'Flight Data'!$C289</f>
        <v>108</v>
      </c>
      <c r="V291" s="4">
        <f>' Inputs and Outputs Part A'!$D$4+[0]!Three</f>
        <v>103</v>
      </c>
      <c r="W291" s="4">
        <f t="shared" si="22"/>
        <v>103</v>
      </c>
      <c r="X291" s="4">
        <f>IF(W291-T291&gt;' Inputs and Outputs Part A'!$D$4,[0]!Three-T291,0)</f>
        <v>1</v>
      </c>
      <c r="Y291" s="4">
        <f>W291*' Inputs and Outputs Part A'!$D$5-'Model Part A'!X291*' Inputs and Outputs Part A'!$D$6</f>
        <v>4020</v>
      </c>
      <c r="AA291" s="4" t="str">
        <f>'Flight Data'!$A289</f>
        <v>G288</v>
      </c>
      <c r="AB291" s="4">
        <f>'Flight Data'!$B289</f>
        <v>2</v>
      </c>
      <c r="AC291" s="4">
        <f>'Flight Data'!$C289</f>
        <v>108</v>
      </c>
      <c r="AD291" s="4">
        <f>' Inputs and Outputs Part A'!$D$4+[0]!Four</f>
        <v>104</v>
      </c>
      <c r="AE291" s="4">
        <f t="shared" si="23"/>
        <v>104</v>
      </c>
      <c r="AF291" s="4">
        <f>IF(AE291-AB291&gt;' Inputs and Outputs Part A'!$D$4,[0]!Four-AB291,0)</f>
        <v>2</v>
      </c>
      <c r="AG291" s="4">
        <f>AE291*' Inputs and Outputs Part A'!$D$5-'Model Part A'!AF291*' Inputs and Outputs Part A'!$D$6</f>
        <v>3960</v>
      </c>
      <c r="AI291" s="4" t="str">
        <f>'Flight Data'!$A289</f>
        <v>G288</v>
      </c>
      <c r="AJ291" s="4">
        <f>'Flight Data'!$B289</f>
        <v>2</v>
      </c>
      <c r="AK291" s="4">
        <f>'Flight Data'!$C289</f>
        <v>108</v>
      </c>
      <c r="AL291" s="4">
        <f>' Inputs and Outputs Part A'!$D$4+[0]!Five</f>
        <v>105</v>
      </c>
      <c r="AM291" s="4">
        <f t="shared" si="24"/>
        <v>105</v>
      </c>
      <c r="AN291" s="4">
        <f>IF(AM291-AJ291&gt;' Inputs and Outputs Part A'!$D$4,[0]!Five-AJ291,0)</f>
        <v>3</v>
      </c>
      <c r="AO291" s="4">
        <f>AM291*' Inputs and Outputs Part A'!$D$5-'Model Part A'!AN291*' Inputs and Outputs Part A'!$D$6</f>
        <v>3900</v>
      </c>
    </row>
    <row r="292" spans="2:41" x14ac:dyDescent="0.2">
      <c r="B292" s="4" t="str">
        <f>'Flight Data'!$A290</f>
        <v>G289</v>
      </c>
      <c r="C292" s="4">
        <f>'Flight Data'!$B290</f>
        <v>2</v>
      </c>
      <c r="D292" s="4">
        <f>'Flight Data'!$C290</f>
        <v>98</v>
      </c>
      <c r="E292" s="4">
        <f>Capacity+[0]!One</f>
        <v>101</v>
      </c>
      <c r="F292" s="4">
        <f t="shared" si="20"/>
        <v>98</v>
      </c>
      <c r="G292" s="4">
        <f>IF(F292-C292&gt;' Inputs and Outputs Part A'!$D$4,[0]!One-C292,0)</f>
        <v>0</v>
      </c>
      <c r="H292" s="4">
        <f>F292*' Inputs and Outputs Part A'!$D$5-'Model Part A'!G292*' Inputs and Outputs Part A'!$D$6</f>
        <v>3920</v>
      </c>
      <c r="K292" s="4" t="str">
        <f>'Flight Data'!$A290</f>
        <v>G289</v>
      </c>
      <c r="L292" s="4">
        <f>'Flight Data'!$B290</f>
        <v>2</v>
      </c>
      <c r="M292" s="4">
        <f>'Flight Data'!$C290</f>
        <v>98</v>
      </c>
      <c r="N292" s="4">
        <f>' Inputs and Outputs Part A'!$D$4+' Inputs and Outputs Part A'!$D$12</f>
        <v>102</v>
      </c>
      <c r="O292" s="4">
        <f t="shared" si="21"/>
        <v>98</v>
      </c>
      <c r="P292" s="4">
        <f>IF(O292-L292&gt;' Inputs and Outputs Part A'!$D$4,[0]!Two-L292,0)</f>
        <v>0</v>
      </c>
      <c r="Q292" s="4">
        <f>O292*' Inputs and Outputs Part A'!$D$5-'Model Part A'!P292*' Inputs and Outputs Part A'!$D$6</f>
        <v>3920</v>
      </c>
      <c r="S292" s="4" t="str">
        <f>'Flight Data'!$A290</f>
        <v>G289</v>
      </c>
      <c r="T292" s="4">
        <f>'Flight Data'!$B290</f>
        <v>2</v>
      </c>
      <c r="U292" s="4">
        <f>'Flight Data'!$C290</f>
        <v>98</v>
      </c>
      <c r="V292" s="4">
        <f>' Inputs and Outputs Part A'!$D$4+[0]!Three</f>
        <v>103</v>
      </c>
      <c r="W292" s="4">
        <f t="shared" si="22"/>
        <v>98</v>
      </c>
      <c r="X292" s="4">
        <f>IF(W292-T292&gt;' Inputs and Outputs Part A'!$D$4,[0]!Three-T292,0)</f>
        <v>0</v>
      </c>
      <c r="Y292" s="4">
        <f>W292*' Inputs and Outputs Part A'!$D$5-'Model Part A'!X292*' Inputs and Outputs Part A'!$D$6</f>
        <v>3920</v>
      </c>
      <c r="AA292" s="4" t="str">
        <f>'Flight Data'!$A290</f>
        <v>G289</v>
      </c>
      <c r="AB292" s="4">
        <f>'Flight Data'!$B290</f>
        <v>2</v>
      </c>
      <c r="AC292" s="4">
        <f>'Flight Data'!$C290</f>
        <v>98</v>
      </c>
      <c r="AD292" s="4">
        <f>' Inputs and Outputs Part A'!$D$4+[0]!Four</f>
        <v>104</v>
      </c>
      <c r="AE292" s="4">
        <f t="shared" si="23"/>
        <v>98</v>
      </c>
      <c r="AF292" s="4">
        <f>IF(AE292-AB292&gt;' Inputs and Outputs Part A'!$D$4,[0]!Four-AB292,0)</f>
        <v>0</v>
      </c>
      <c r="AG292" s="4">
        <f>AE292*' Inputs and Outputs Part A'!$D$5-'Model Part A'!AF292*' Inputs and Outputs Part A'!$D$6</f>
        <v>3920</v>
      </c>
      <c r="AI292" s="4" t="str">
        <f>'Flight Data'!$A290</f>
        <v>G289</v>
      </c>
      <c r="AJ292" s="4">
        <f>'Flight Data'!$B290</f>
        <v>2</v>
      </c>
      <c r="AK292" s="4">
        <f>'Flight Data'!$C290</f>
        <v>98</v>
      </c>
      <c r="AL292" s="4">
        <f>' Inputs and Outputs Part A'!$D$4+[0]!Five</f>
        <v>105</v>
      </c>
      <c r="AM292" s="4">
        <f t="shared" si="24"/>
        <v>98</v>
      </c>
      <c r="AN292" s="4">
        <f>IF(AM292-AJ292&gt;' Inputs and Outputs Part A'!$D$4,[0]!Five-AJ292,0)</f>
        <v>0</v>
      </c>
      <c r="AO292" s="4">
        <f>AM292*' Inputs and Outputs Part A'!$D$5-'Model Part A'!AN292*' Inputs and Outputs Part A'!$D$6</f>
        <v>3920</v>
      </c>
    </row>
    <row r="293" spans="2:41" x14ac:dyDescent="0.2">
      <c r="B293" s="4" t="str">
        <f>'Flight Data'!$A291</f>
        <v>G290</v>
      </c>
      <c r="C293" s="4">
        <f>'Flight Data'!$B291</f>
        <v>6</v>
      </c>
      <c r="D293" s="4">
        <f>'Flight Data'!$C291</f>
        <v>94</v>
      </c>
      <c r="E293" s="4">
        <f>Capacity+[0]!One</f>
        <v>101</v>
      </c>
      <c r="F293" s="4">
        <f t="shared" si="20"/>
        <v>94</v>
      </c>
      <c r="G293" s="4">
        <f>IF(F293-C293&gt;' Inputs and Outputs Part A'!$D$4,[0]!One-C293,0)</f>
        <v>0</v>
      </c>
      <c r="H293" s="4">
        <f>F293*' Inputs and Outputs Part A'!$D$5-'Model Part A'!G293*' Inputs and Outputs Part A'!$D$6</f>
        <v>3760</v>
      </c>
      <c r="K293" s="4" t="str">
        <f>'Flight Data'!$A291</f>
        <v>G290</v>
      </c>
      <c r="L293" s="4">
        <f>'Flight Data'!$B291</f>
        <v>6</v>
      </c>
      <c r="M293" s="4">
        <f>'Flight Data'!$C291</f>
        <v>94</v>
      </c>
      <c r="N293" s="4">
        <f>' Inputs and Outputs Part A'!$D$4+' Inputs and Outputs Part A'!$D$12</f>
        <v>102</v>
      </c>
      <c r="O293" s="4">
        <f t="shared" si="21"/>
        <v>94</v>
      </c>
      <c r="P293" s="4">
        <f>IF(O293-L293&gt;' Inputs and Outputs Part A'!$D$4,[0]!Two-L293,0)</f>
        <v>0</v>
      </c>
      <c r="Q293" s="4">
        <f>O293*' Inputs and Outputs Part A'!$D$5-'Model Part A'!P293*' Inputs and Outputs Part A'!$D$6</f>
        <v>3760</v>
      </c>
      <c r="S293" s="4" t="str">
        <f>'Flight Data'!$A291</f>
        <v>G290</v>
      </c>
      <c r="T293" s="4">
        <f>'Flight Data'!$B291</f>
        <v>6</v>
      </c>
      <c r="U293" s="4">
        <f>'Flight Data'!$C291</f>
        <v>94</v>
      </c>
      <c r="V293" s="4">
        <f>' Inputs and Outputs Part A'!$D$4+[0]!Three</f>
        <v>103</v>
      </c>
      <c r="W293" s="4">
        <f t="shared" si="22"/>
        <v>94</v>
      </c>
      <c r="X293" s="4">
        <f>IF(W293-T293&gt;' Inputs and Outputs Part A'!$D$4,[0]!Three-T293,0)</f>
        <v>0</v>
      </c>
      <c r="Y293" s="4">
        <f>W293*' Inputs and Outputs Part A'!$D$5-'Model Part A'!X293*' Inputs and Outputs Part A'!$D$6</f>
        <v>3760</v>
      </c>
      <c r="AA293" s="4" t="str">
        <f>'Flight Data'!$A291</f>
        <v>G290</v>
      </c>
      <c r="AB293" s="4">
        <f>'Flight Data'!$B291</f>
        <v>6</v>
      </c>
      <c r="AC293" s="4">
        <f>'Flight Data'!$C291</f>
        <v>94</v>
      </c>
      <c r="AD293" s="4">
        <f>' Inputs and Outputs Part A'!$D$4+[0]!Four</f>
        <v>104</v>
      </c>
      <c r="AE293" s="4">
        <f t="shared" si="23"/>
        <v>94</v>
      </c>
      <c r="AF293" s="4">
        <f>IF(AE293-AB293&gt;' Inputs and Outputs Part A'!$D$4,[0]!Four-AB293,0)</f>
        <v>0</v>
      </c>
      <c r="AG293" s="4">
        <f>AE293*' Inputs and Outputs Part A'!$D$5-'Model Part A'!AF293*' Inputs and Outputs Part A'!$D$6</f>
        <v>3760</v>
      </c>
      <c r="AI293" s="4" t="str">
        <f>'Flight Data'!$A291</f>
        <v>G290</v>
      </c>
      <c r="AJ293" s="4">
        <f>'Flight Data'!$B291</f>
        <v>6</v>
      </c>
      <c r="AK293" s="4">
        <f>'Flight Data'!$C291</f>
        <v>94</v>
      </c>
      <c r="AL293" s="4">
        <f>' Inputs and Outputs Part A'!$D$4+[0]!Five</f>
        <v>105</v>
      </c>
      <c r="AM293" s="4">
        <f t="shared" si="24"/>
        <v>94</v>
      </c>
      <c r="AN293" s="4">
        <f>IF(AM293-AJ293&gt;' Inputs and Outputs Part A'!$D$4,[0]!Five-AJ293,0)</f>
        <v>0</v>
      </c>
      <c r="AO293" s="4">
        <f>AM293*' Inputs and Outputs Part A'!$D$5-'Model Part A'!AN293*' Inputs and Outputs Part A'!$D$6</f>
        <v>3760</v>
      </c>
    </row>
    <row r="294" spans="2:41" x14ac:dyDescent="0.2">
      <c r="B294" s="4" t="str">
        <f>'Flight Data'!$A292</f>
        <v>G291</v>
      </c>
      <c r="C294" s="4">
        <f>'Flight Data'!$B292</f>
        <v>0</v>
      </c>
      <c r="D294" s="4">
        <f>'Flight Data'!$C292</f>
        <v>107</v>
      </c>
      <c r="E294" s="4">
        <f>Capacity+[0]!One</f>
        <v>101</v>
      </c>
      <c r="F294" s="4">
        <f t="shared" si="20"/>
        <v>101</v>
      </c>
      <c r="G294" s="4">
        <f>IF(F294-C294&gt;' Inputs and Outputs Part A'!$D$4,[0]!One-C294,0)</f>
        <v>1</v>
      </c>
      <c r="H294" s="4">
        <f>F294*' Inputs and Outputs Part A'!$D$5-'Model Part A'!G294*' Inputs and Outputs Part A'!$D$6</f>
        <v>3940</v>
      </c>
      <c r="K294" s="4" t="str">
        <f>'Flight Data'!$A292</f>
        <v>G291</v>
      </c>
      <c r="L294" s="4">
        <f>'Flight Data'!$B292</f>
        <v>0</v>
      </c>
      <c r="M294" s="4">
        <f>'Flight Data'!$C292</f>
        <v>107</v>
      </c>
      <c r="N294" s="4">
        <f>' Inputs and Outputs Part A'!$D$4+' Inputs and Outputs Part A'!$D$12</f>
        <v>102</v>
      </c>
      <c r="O294" s="4">
        <f t="shared" si="21"/>
        <v>102</v>
      </c>
      <c r="P294" s="4">
        <f>IF(O294-L294&gt;' Inputs and Outputs Part A'!$D$4,[0]!Two-L294,0)</f>
        <v>2</v>
      </c>
      <c r="Q294" s="4">
        <f>O294*' Inputs and Outputs Part A'!$D$5-'Model Part A'!P294*' Inputs and Outputs Part A'!$D$6</f>
        <v>3880</v>
      </c>
      <c r="S294" s="4" t="str">
        <f>'Flight Data'!$A292</f>
        <v>G291</v>
      </c>
      <c r="T294" s="4">
        <f>'Flight Data'!$B292</f>
        <v>0</v>
      </c>
      <c r="U294" s="4">
        <f>'Flight Data'!$C292</f>
        <v>107</v>
      </c>
      <c r="V294" s="4">
        <f>' Inputs and Outputs Part A'!$D$4+[0]!Three</f>
        <v>103</v>
      </c>
      <c r="W294" s="4">
        <f t="shared" si="22"/>
        <v>103</v>
      </c>
      <c r="X294" s="4">
        <f>IF(W294-T294&gt;' Inputs and Outputs Part A'!$D$4,[0]!Three-T294,0)</f>
        <v>3</v>
      </c>
      <c r="Y294" s="4">
        <f>W294*' Inputs and Outputs Part A'!$D$5-'Model Part A'!X294*' Inputs and Outputs Part A'!$D$6</f>
        <v>3820</v>
      </c>
      <c r="AA294" s="4" t="str">
        <f>'Flight Data'!$A292</f>
        <v>G291</v>
      </c>
      <c r="AB294" s="4">
        <f>'Flight Data'!$B292</f>
        <v>0</v>
      </c>
      <c r="AC294" s="4">
        <f>'Flight Data'!$C292</f>
        <v>107</v>
      </c>
      <c r="AD294" s="4">
        <f>' Inputs and Outputs Part A'!$D$4+[0]!Four</f>
        <v>104</v>
      </c>
      <c r="AE294" s="4">
        <f t="shared" si="23"/>
        <v>104</v>
      </c>
      <c r="AF294" s="4">
        <f>IF(AE294-AB294&gt;' Inputs and Outputs Part A'!$D$4,[0]!Four-AB294,0)</f>
        <v>4</v>
      </c>
      <c r="AG294" s="4">
        <f>AE294*' Inputs and Outputs Part A'!$D$5-'Model Part A'!AF294*' Inputs and Outputs Part A'!$D$6</f>
        <v>3760</v>
      </c>
      <c r="AI294" s="4" t="str">
        <f>'Flight Data'!$A292</f>
        <v>G291</v>
      </c>
      <c r="AJ294" s="4">
        <f>'Flight Data'!$B292</f>
        <v>0</v>
      </c>
      <c r="AK294" s="4">
        <f>'Flight Data'!$C292</f>
        <v>107</v>
      </c>
      <c r="AL294" s="4">
        <f>' Inputs and Outputs Part A'!$D$4+[0]!Five</f>
        <v>105</v>
      </c>
      <c r="AM294" s="4">
        <f t="shared" si="24"/>
        <v>105</v>
      </c>
      <c r="AN294" s="4">
        <f>IF(AM294-AJ294&gt;' Inputs and Outputs Part A'!$D$4,[0]!Five-AJ294,0)</f>
        <v>5</v>
      </c>
      <c r="AO294" s="4">
        <f>AM294*' Inputs and Outputs Part A'!$D$5-'Model Part A'!AN294*' Inputs and Outputs Part A'!$D$6</f>
        <v>3700</v>
      </c>
    </row>
    <row r="295" spans="2:41" x14ac:dyDescent="0.2">
      <c r="B295" s="4" t="str">
        <f>'Flight Data'!$A293</f>
        <v>G292</v>
      </c>
      <c r="C295" s="4">
        <f>'Flight Data'!$B293</f>
        <v>5</v>
      </c>
      <c r="D295" s="4">
        <f>'Flight Data'!$C293</f>
        <v>94</v>
      </c>
      <c r="E295" s="4">
        <f>Capacity+[0]!One</f>
        <v>101</v>
      </c>
      <c r="F295" s="4">
        <f t="shared" si="20"/>
        <v>94</v>
      </c>
      <c r="G295" s="4">
        <f>IF(F295-C295&gt;' Inputs and Outputs Part A'!$D$4,[0]!One-C295,0)</f>
        <v>0</v>
      </c>
      <c r="H295" s="4">
        <f>F295*' Inputs and Outputs Part A'!$D$5-'Model Part A'!G295*' Inputs and Outputs Part A'!$D$6</f>
        <v>3760</v>
      </c>
      <c r="K295" s="4" t="str">
        <f>'Flight Data'!$A293</f>
        <v>G292</v>
      </c>
      <c r="L295" s="4">
        <f>'Flight Data'!$B293</f>
        <v>5</v>
      </c>
      <c r="M295" s="4">
        <f>'Flight Data'!$C293</f>
        <v>94</v>
      </c>
      <c r="N295" s="4">
        <f>' Inputs and Outputs Part A'!$D$4+' Inputs and Outputs Part A'!$D$12</f>
        <v>102</v>
      </c>
      <c r="O295" s="4">
        <f t="shared" si="21"/>
        <v>94</v>
      </c>
      <c r="P295" s="4">
        <f>IF(O295-L295&gt;' Inputs and Outputs Part A'!$D$4,[0]!Two-L295,0)</f>
        <v>0</v>
      </c>
      <c r="Q295" s="4">
        <f>O295*' Inputs and Outputs Part A'!$D$5-'Model Part A'!P295*' Inputs and Outputs Part A'!$D$6</f>
        <v>3760</v>
      </c>
      <c r="S295" s="4" t="str">
        <f>'Flight Data'!$A293</f>
        <v>G292</v>
      </c>
      <c r="T295" s="4">
        <f>'Flight Data'!$B293</f>
        <v>5</v>
      </c>
      <c r="U295" s="4">
        <f>'Flight Data'!$C293</f>
        <v>94</v>
      </c>
      <c r="V295" s="4">
        <f>' Inputs and Outputs Part A'!$D$4+[0]!Three</f>
        <v>103</v>
      </c>
      <c r="W295" s="4">
        <f t="shared" si="22"/>
        <v>94</v>
      </c>
      <c r="X295" s="4">
        <f>IF(W295-T295&gt;' Inputs and Outputs Part A'!$D$4,[0]!Three-T295,0)</f>
        <v>0</v>
      </c>
      <c r="Y295" s="4">
        <f>W295*' Inputs and Outputs Part A'!$D$5-'Model Part A'!X295*' Inputs and Outputs Part A'!$D$6</f>
        <v>3760</v>
      </c>
      <c r="AA295" s="4" t="str">
        <f>'Flight Data'!$A293</f>
        <v>G292</v>
      </c>
      <c r="AB295" s="4">
        <f>'Flight Data'!$B293</f>
        <v>5</v>
      </c>
      <c r="AC295" s="4">
        <f>'Flight Data'!$C293</f>
        <v>94</v>
      </c>
      <c r="AD295" s="4">
        <f>' Inputs and Outputs Part A'!$D$4+[0]!Four</f>
        <v>104</v>
      </c>
      <c r="AE295" s="4">
        <f t="shared" si="23"/>
        <v>94</v>
      </c>
      <c r="AF295" s="4">
        <f>IF(AE295-AB295&gt;' Inputs and Outputs Part A'!$D$4,[0]!Four-AB295,0)</f>
        <v>0</v>
      </c>
      <c r="AG295" s="4">
        <f>AE295*' Inputs and Outputs Part A'!$D$5-'Model Part A'!AF295*' Inputs and Outputs Part A'!$D$6</f>
        <v>3760</v>
      </c>
      <c r="AI295" s="4" t="str">
        <f>'Flight Data'!$A293</f>
        <v>G292</v>
      </c>
      <c r="AJ295" s="4">
        <f>'Flight Data'!$B293</f>
        <v>5</v>
      </c>
      <c r="AK295" s="4">
        <f>'Flight Data'!$C293</f>
        <v>94</v>
      </c>
      <c r="AL295" s="4">
        <f>' Inputs and Outputs Part A'!$D$4+[0]!Five</f>
        <v>105</v>
      </c>
      <c r="AM295" s="4">
        <f t="shared" si="24"/>
        <v>94</v>
      </c>
      <c r="AN295" s="4">
        <f>IF(AM295-AJ295&gt;' Inputs and Outputs Part A'!$D$4,[0]!Five-AJ295,0)</f>
        <v>0</v>
      </c>
      <c r="AO295" s="4">
        <f>AM295*' Inputs and Outputs Part A'!$D$5-'Model Part A'!AN295*' Inputs and Outputs Part A'!$D$6</f>
        <v>3760</v>
      </c>
    </row>
    <row r="296" spans="2:41" x14ac:dyDescent="0.2">
      <c r="B296" s="4" t="str">
        <f>'Flight Data'!$A294</f>
        <v>G293</v>
      </c>
      <c r="C296" s="4">
        <f>'Flight Data'!$B294</f>
        <v>1</v>
      </c>
      <c r="D296" s="4">
        <f>'Flight Data'!$C294</f>
        <v>97</v>
      </c>
      <c r="E296" s="4">
        <f>Capacity+[0]!One</f>
        <v>101</v>
      </c>
      <c r="F296" s="4">
        <f t="shared" si="20"/>
        <v>97</v>
      </c>
      <c r="G296" s="4">
        <f>IF(F296-C296&gt;' Inputs and Outputs Part A'!$D$4,[0]!One-C296,0)</f>
        <v>0</v>
      </c>
      <c r="H296" s="4">
        <f>F296*' Inputs and Outputs Part A'!$D$5-'Model Part A'!G296*' Inputs and Outputs Part A'!$D$6</f>
        <v>3880</v>
      </c>
      <c r="K296" s="4" t="str">
        <f>'Flight Data'!$A294</f>
        <v>G293</v>
      </c>
      <c r="L296" s="4">
        <f>'Flight Data'!$B294</f>
        <v>1</v>
      </c>
      <c r="M296" s="4">
        <f>'Flight Data'!$C294</f>
        <v>97</v>
      </c>
      <c r="N296" s="4">
        <f>' Inputs and Outputs Part A'!$D$4+' Inputs and Outputs Part A'!$D$12</f>
        <v>102</v>
      </c>
      <c r="O296" s="4">
        <f t="shared" si="21"/>
        <v>97</v>
      </c>
      <c r="P296" s="4">
        <f>IF(O296-L296&gt;' Inputs and Outputs Part A'!$D$4,[0]!Two-L296,0)</f>
        <v>0</v>
      </c>
      <c r="Q296" s="4">
        <f>O296*' Inputs and Outputs Part A'!$D$5-'Model Part A'!P296*' Inputs and Outputs Part A'!$D$6</f>
        <v>3880</v>
      </c>
      <c r="S296" s="4" t="str">
        <f>'Flight Data'!$A294</f>
        <v>G293</v>
      </c>
      <c r="T296" s="4">
        <f>'Flight Data'!$B294</f>
        <v>1</v>
      </c>
      <c r="U296" s="4">
        <f>'Flight Data'!$C294</f>
        <v>97</v>
      </c>
      <c r="V296" s="4">
        <f>' Inputs and Outputs Part A'!$D$4+[0]!Three</f>
        <v>103</v>
      </c>
      <c r="W296" s="4">
        <f t="shared" si="22"/>
        <v>97</v>
      </c>
      <c r="X296" s="4">
        <f>IF(W296-T296&gt;' Inputs and Outputs Part A'!$D$4,[0]!Three-T296,0)</f>
        <v>0</v>
      </c>
      <c r="Y296" s="4">
        <f>W296*' Inputs and Outputs Part A'!$D$5-'Model Part A'!X296*' Inputs and Outputs Part A'!$D$6</f>
        <v>3880</v>
      </c>
      <c r="AA296" s="4" t="str">
        <f>'Flight Data'!$A294</f>
        <v>G293</v>
      </c>
      <c r="AB296" s="4">
        <f>'Flight Data'!$B294</f>
        <v>1</v>
      </c>
      <c r="AC296" s="4">
        <f>'Flight Data'!$C294</f>
        <v>97</v>
      </c>
      <c r="AD296" s="4">
        <f>' Inputs and Outputs Part A'!$D$4+[0]!Four</f>
        <v>104</v>
      </c>
      <c r="AE296" s="4">
        <f t="shared" si="23"/>
        <v>97</v>
      </c>
      <c r="AF296" s="4">
        <f>IF(AE296-AB296&gt;' Inputs and Outputs Part A'!$D$4,[0]!Four-AB296,0)</f>
        <v>0</v>
      </c>
      <c r="AG296" s="4">
        <f>AE296*' Inputs and Outputs Part A'!$D$5-'Model Part A'!AF296*' Inputs and Outputs Part A'!$D$6</f>
        <v>3880</v>
      </c>
      <c r="AI296" s="4" t="str">
        <f>'Flight Data'!$A294</f>
        <v>G293</v>
      </c>
      <c r="AJ296" s="4">
        <f>'Flight Data'!$B294</f>
        <v>1</v>
      </c>
      <c r="AK296" s="4">
        <f>'Flight Data'!$C294</f>
        <v>97</v>
      </c>
      <c r="AL296" s="4">
        <f>' Inputs and Outputs Part A'!$D$4+[0]!Five</f>
        <v>105</v>
      </c>
      <c r="AM296" s="4">
        <f t="shared" si="24"/>
        <v>97</v>
      </c>
      <c r="AN296" s="4">
        <f>IF(AM296-AJ296&gt;' Inputs and Outputs Part A'!$D$4,[0]!Five-AJ296,0)</f>
        <v>0</v>
      </c>
      <c r="AO296" s="4">
        <f>AM296*' Inputs and Outputs Part A'!$D$5-'Model Part A'!AN296*' Inputs and Outputs Part A'!$D$6</f>
        <v>3880</v>
      </c>
    </row>
    <row r="297" spans="2:41" x14ac:dyDescent="0.2">
      <c r="B297" s="4" t="str">
        <f>'Flight Data'!$A295</f>
        <v>G294</v>
      </c>
      <c r="C297" s="4">
        <f>'Flight Data'!$B295</f>
        <v>0</v>
      </c>
      <c r="D297" s="4">
        <f>'Flight Data'!$C295</f>
        <v>110</v>
      </c>
      <c r="E297" s="4">
        <f>Capacity+[0]!One</f>
        <v>101</v>
      </c>
      <c r="F297" s="4">
        <f t="shared" si="20"/>
        <v>101</v>
      </c>
      <c r="G297" s="4">
        <f>IF(F297-C297&gt;' Inputs and Outputs Part A'!$D$4,[0]!One-C297,0)</f>
        <v>1</v>
      </c>
      <c r="H297" s="4">
        <f>F297*' Inputs and Outputs Part A'!$D$5-'Model Part A'!G297*' Inputs and Outputs Part A'!$D$6</f>
        <v>3940</v>
      </c>
      <c r="K297" s="4" t="str">
        <f>'Flight Data'!$A295</f>
        <v>G294</v>
      </c>
      <c r="L297" s="4">
        <f>'Flight Data'!$B295</f>
        <v>0</v>
      </c>
      <c r="M297" s="4">
        <f>'Flight Data'!$C295</f>
        <v>110</v>
      </c>
      <c r="N297" s="4">
        <f>' Inputs and Outputs Part A'!$D$4+' Inputs and Outputs Part A'!$D$12</f>
        <v>102</v>
      </c>
      <c r="O297" s="4">
        <f t="shared" si="21"/>
        <v>102</v>
      </c>
      <c r="P297" s="4">
        <f>IF(O297-L297&gt;' Inputs and Outputs Part A'!$D$4,[0]!Two-L297,0)</f>
        <v>2</v>
      </c>
      <c r="Q297" s="4">
        <f>O297*' Inputs and Outputs Part A'!$D$5-'Model Part A'!P297*' Inputs and Outputs Part A'!$D$6</f>
        <v>3880</v>
      </c>
      <c r="S297" s="4" t="str">
        <f>'Flight Data'!$A295</f>
        <v>G294</v>
      </c>
      <c r="T297" s="4">
        <f>'Flight Data'!$B295</f>
        <v>0</v>
      </c>
      <c r="U297" s="4">
        <f>'Flight Data'!$C295</f>
        <v>110</v>
      </c>
      <c r="V297" s="4">
        <f>' Inputs and Outputs Part A'!$D$4+[0]!Three</f>
        <v>103</v>
      </c>
      <c r="W297" s="4">
        <f t="shared" si="22"/>
        <v>103</v>
      </c>
      <c r="X297" s="4">
        <f>IF(W297-T297&gt;' Inputs and Outputs Part A'!$D$4,[0]!Three-T297,0)</f>
        <v>3</v>
      </c>
      <c r="Y297" s="4">
        <f>W297*' Inputs and Outputs Part A'!$D$5-'Model Part A'!X297*' Inputs and Outputs Part A'!$D$6</f>
        <v>3820</v>
      </c>
      <c r="AA297" s="4" t="str">
        <f>'Flight Data'!$A295</f>
        <v>G294</v>
      </c>
      <c r="AB297" s="4">
        <f>'Flight Data'!$B295</f>
        <v>0</v>
      </c>
      <c r="AC297" s="4">
        <f>'Flight Data'!$C295</f>
        <v>110</v>
      </c>
      <c r="AD297" s="4">
        <f>' Inputs and Outputs Part A'!$D$4+[0]!Four</f>
        <v>104</v>
      </c>
      <c r="AE297" s="4">
        <f t="shared" si="23"/>
        <v>104</v>
      </c>
      <c r="AF297" s="4">
        <f>IF(AE297-AB297&gt;' Inputs and Outputs Part A'!$D$4,[0]!Four-AB297,0)</f>
        <v>4</v>
      </c>
      <c r="AG297" s="4">
        <f>AE297*' Inputs and Outputs Part A'!$D$5-'Model Part A'!AF297*' Inputs and Outputs Part A'!$D$6</f>
        <v>3760</v>
      </c>
      <c r="AI297" s="4" t="str">
        <f>'Flight Data'!$A295</f>
        <v>G294</v>
      </c>
      <c r="AJ297" s="4">
        <f>'Flight Data'!$B295</f>
        <v>0</v>
      </c>
      <c r="AK297" s="4">
        <f>'Flight Data'!$C295</f>
        <v>110</v>
      </c>
      <c r="AL297" s="4">
        <f>' Inputs and Outputs Part A'!$D$4+[0]!Five</f>
        <v>105</v>
      </c>
      <c r="AM297" s="4">
        <f t="shared" si="24"/>
        <v>105</v>
      </c>
      <c r="AN297" s="4">
        <f>IF(AM297-AJ297&gt;' Inputs and Outputs Part A'!$D$4,[0]!Five-AJ297,0)</f>
        <v>5</v>
      </c>
      <c r="AO297" s="4">
        <f>AM297*' Inputs and Outputs Part A'!$D$5-'Model Part A'!AN297*' Inputs and Outputs Part A'!$D$6</f>
        <v>3700</v>
      </c>
    </row>
    <row r="298" spans="2:41" x14ac:dyDescent="0.2">
      <c r="B298" s="4" t="str">
        <f>'Flight Data'!$A296</f>
        <v>G295</v>
      </c>
      <c r="C298" s="4">
        <f>'Flight Data'!$B296</f>
        <v>5</v>
      </c>
      <c r="D298" s="4">
        <f>'Flight Data'!$C296</f>
        <v>107</v>
      </c>
      <c r="E298" s="4">
        <f>Capacity+[0]!One</f>
        <v>101</v>
      </c>
      <c r="F298" s="4">
        <f t="shared" si="20"/>
        <v>101</v>
      </c>
      <c r="G298" s="4">
        <f>IF(F298-C298&gt;' Inputs and Outputs Part A'!$D$4,[0]!One-C298,0)</f>
        <v>0</v>
      </c>
      <c r="H298" s="4">
        <f>F298*' Inputs and Outputs Part A'!$D$5-'Model Part A'!G298*' Inputs and Outputs Part A'!$D$6</f>
        <v>4040</v>
      </c>
      <c r="K298" s="4" t="str">
        <f>'Flight Data'!$A296</f>
        <v>G295</v>
      </c>
      <c r="L298" s="4">
        <f>'Flight Data'!$B296</f>
        <v>5</v>
      </c>
      <c r="M298" s="4">
        <f>'Flight Data'!$C296</f>
        <v>107</v>
      </c>
      <c r="N298" s="4">
        <f>' Inputs and Outputs Part A'!$D$4+' Inputs and Outputs Part A'!$D$12</f>
        <v>102</v>
      </c>
      <c r="O298" s="4">
        <f t="shared" si="21"/>
        <v>102</v>
      </c>
      <c r="P298" s="4">
        <f>IF(O298-L298&gt;' Inputs and Outputs Part A'!$D$4,[0]!Two-L298,0)</f>
        <v>0</v>
      </c>
      <c r="Q298" s="4">
        <f>O298*' Inputs and Outputs Part A'!$D$5-'Model Part A'!P298*' Inputs and Outputs Part A'!$D$6</f>
        <v>4080</v>
      </c>
      <c r="S298" s="4" t="str">
        <f>'Flight Data'!$A296</f>
        <v>G295</v>
      </c>
      <c r="T298" s="4">
        <f>'Flight Data'!$B296</f>
        <v>5</v>
      </c>
      <c r="U298" s="4">
        <f>'Flight Data'!$C296</f>
        <v>107</v>
      </c>
      <c r="V298" s="4">
        <f>' Inputs and Outputs Part A'!$D$4+[0]!Three</f>
        <v>103</v>
      </c>
      <c r="W298" s="4">
        <f t="shared" si="22"/>
        <v>103</v>
      </c>
      <c r="X298" s="4">
        <f>IF(W298-T298&gt;' Inputs and Outputs Part A'!$D$4,[0]!Three-T298,0)</f>
        <v>0</v>
      </c>
      <c r="Y298" s="4">
        <f>W298*' Inputs and Outputs Part A'!$D$5-'Model Part A'!X298*' Inputs and Outputs Part A'!$D$6</f>
        <v>4120</v>
      </c>
      <c r="AA298" s="4" t="str">
        <f>'Flight Data'!$A296</f>
        <v>G295</v>
      </c>
      <c r="AB298" s="4">
        <f>'Flight Data'!$B296</f>
        <v>5</v>
      </c>
      <c r="AC298" s="4">
        <f>'Flight Data'!$C296</f>
        <v>107</v>
      </c>
      <c r="AD298" s="4">
        <f>' Inputs and Outputs Part A'!$D$4+[0]!Four</f>
        <v>104</v>
      </c>
      <c r="AE298" s="4">
        <f t="shared" si="23"/>
        <v>104</v>
      </c>
      <c r="AF298" s="4">
        <f>IF(AE298-AB298&gt;' Inputs and Outputs Part A'!$D$4,[0]!Four-AB298,0)</f>
        <v>0</v>
      </c>
      <c r="AG298" s="4">
        <f>AE298*' Inputs and Outputs Part A'!$D$5-'Model Part A'!AF298*' Inputs and Outputs Part A'!$D$6</f>
        <v>4160</v>
      </c>
      <c r="AI298" s="4" t="str">
        <f>'Flight Data'!$A296</f>
        <v>G295</v>
      </c>
      <c r="AJ298" s="4">
        <f>'Flight Data'!$B296</f>
        <v>5</v>
      </c>
      <c r="AK298" s="4">
        <f>'Flight Data'!$C296</f>
        <v>107</v>
      </c>
      <c r="AL298" s="4">
        <f>' Inputs and Outputs Part A'!$D$4+[0]!Five</f>
        <v>105</v>
      </c>
      <c r="AM298" s="4">
        <f t="shared" si="24"/>
        <v>105</v>
      </c>
      <c r="AN298" s="4">
        <f>IF(AM298-AJ298&gt;' Inputs and Outputs Part A'!$D$4,[0]!Five-AJ298,0)</f>
        <v>0</v>
      </c>
      <c r="AO298" s="4">
        <f>AM298*' Inputs and Outputs Part A'!$D$5-'Model Part A'!AN298*' Inputs and Outputs Part A'!$D$6</f>
        <v>4200</v>
      </c>
    </row>
    <row r="299" spans="2:41" x14ac:dyDescent="0.2">
      <c r="B299" s="4" t="str">
        <f>'Flight Data'!$A297</f>
        <v>G296</v>
      </c>
      <c r="C299" s="4">
        <f>'Flight Data'!$B297</f>
        <v>0</v>
      </c>
      <c r="D299" s="4">
        <f>'Flight Data'!$C297</f>
        <v>107</v>
      </c>
      <c r="E299" s="4">
        <f>Capacity+[0]!One</f>
        <v>101</v>
      </c>
      <c r="F299" s="4">
        <f t="shared" si="20"/>
        <v>101</v>
      </c>
      <c r="G299" s="4">
        <f>IF(F299-C299&gt;' Inputs and Outputs Part A'!$D$4,[0]!One-C299,0)</f>
        <v>1</v>
      </c>
      <c r="H299" s="4">
        <f>F299*' Inputs and Outputs Part A'!$D$5-'Model Part A'!G299*' Inputs and Outputs Part A'!$D$6</f>
        <v>3940</v>
      </c>
      <c r="K299" s="4" t="str">
        <f>'Flight Data'!$A297</f>
        <v>G296</v>
      </c>
      <c r="L299" s="4">
        <f>'Flight Data'!$B297</f>
        <v>0</v>
      </c>
      <c r="M299" s="4">
        <f>'Flight Data'!$C297</f>
        <v>107</v>
      </c>
      <c r="N299" s="4">
        <f>' Inputs and Outputs Part A'!$D$4+' Inputs and Outputs Part A'!$D$12</f>
        <v>102</v>
      </c>
      <c r="O299" s="4">
        <f t="shared" si="21"/>
        <v>102</v>
      </c>
      <c r="P299" s="4">
        <f>IF(O299-L299&gt;' Inputs and Outputs Part A'!$D$4,[0]!Two-L299,0)</f>
        <v>2</v>
      </c>
      <c r="Q299" s="4">
        <f>O299*' Inputs and Outputs Part A'!$D$5-'Model Part A'!P299*' Inputs and Outputs Part A'!$D$6</f>
        <v>3880</v>
      </c>
      <c r="S299" s="4" t="str">
        <f>'Flight Data'!$A297</f>
        <v>G296</v>
      </c>
      <c r="T299" s="4">
        <f>'Flight Data'!$B297</f>
        <v>0</v>
      </c>
      <c r="U299" s="4">
        <f>'Flight Data'!$C297</f>
        <v>107</v>
      </c>
      <c r="V299" s="4">
        <f>' Inputs and Outputs Part A'!$D$4+[0]!Three</f>
        <v>103</v>
      </c>
      <c r="W299" s="4">
        <f t="shared" si="22"/>
        <v>103</v>
      </c>
      <c r="X299" s="4">
        <f>IF(W299-T299&gt;' Inputs and Outputs Part A'!$D$4,[0]!Three-T299,0)</f>
        <v>3</v>
      </c>
      <c r="Y299" s="4">
        <f>W299*' Inputs and Outputs Part A'!$D$5-'Model Part A'!X299*' Inputs and Outputs Part A'!$D$6</f>
        <v>3820</v>
      </c>
      <c r="AA299" s="4" t="str">
        <f>'Flight Data'!$A297</f>
        <v>G296</v>
      </c>
      <c r="AB299" s="4">
        <f>'Flight Data'!$B297</f>
        <v>0</v>
      </c>
      <c r="AC299" s="4">
        <f>'Flight Data'!$C297</f>
        <v>107</v>
      </c>
      <c r="AD299" s="4">
        <f>' Inputs and Outputs Part A'!$D$4+[0]!Four</f>
        <v>104</v>
      </c>
      <c r="AE299" s="4">
        <f t="shared" si="23"/>
        <v>104</v>
      </c>
      <c r="AF299" s="4">
        <f>IF(AE299-AB299&gt;' Inputs and Outputs Part A'!$D$4,[0]!Four-AB299,0)</f>
        <v>4</v>
      </c>
      <c r="AG299" s="4">
        <f>AE299*' Inputs and Outputs Part A'!$D$5-'Model Part A'!AF299*' Inputs and Outputs Part A'!$D$6</f>
        <v>3760</v>
      </c>
      <c r="AI299" s="4" t="str">
        <f>'Flight Data'!$A297</f>
        <v>G296</v>
      </c>
      <c r="AJ299" s="4">
        <f>'Flight Data'!$B297</f>
        <v>0</v>
      </c>
      <c r="AK299" s="4">
        <f>'Flight Data'!$C297</f>
        <v>107</v>
      </c>
      <c r="AL299" s="4">
        <f>' Inputs and Outputs Part A'!$D$4+[0]!Five</f>
        <v>105</v>
      </c>
      <c r="AM299" s="4">
        <f t="shared" si="24"/>
        <v>105</v>
      </c>
      <c r="AN299" s="4">
        <f>IF(AM299-AJ299&gt;' Inputs and Outputs Part A'!$D$4,[0]!Five-AJ299,0)</f>
        <v>5</v>
      </c>
      <c r="AO299" s="4">
        <f>AM299*' Inputs and Outputs Part A'!$D$5-'Model Part A'!AN299*' Inputs and Outputs Part A'!$D$6</f>
        <v>3700</v>
      </c>
    </row>
    <row r="300" spans="2:41" x14ac:dyDescent="0.2">
      <c r="B300" s="4" t="str">
        <f>'Flight Data'!$A298</f>
        <v>G297</v>
      </c>
      <c r="C300" s="4">
        <f>'Flight Data'!$B298</f>
        <v>2</v>
      </c>
      <c r="D300" s="4">
        <f>'Flight Data'!$C298</f>
        <v>107</v>
      </c>
      <c r="E300" s="4">
        <f>Capacity+[0]!One</f>
        <v>101</v>
      </c>
      <c r="F300" s="4">
        <f t="shared" si="20"/>
        <v>101</v>
      </c>
      <c r="G300" s="4">
        <f>IF(F300-C300&gt;' Inputs and Outputs Part A'!$D$4,[0]!One-C300,0)</f>
        <v>0</v>
      </c>
      <c r="H300" s="4">
        <f>F300*' Inputs and Outputs Part A'!$D$5-'Model Part A'!G300*' Inputs and Outputs Part A'!$D$6</f>
        <v>4040</v>
      </c>
      <c r="K300" s="4" t="str">
        <f>'Flight Data'!$A298</f>
        <v>G297</v>
      </c>
      <c r="L300" s="4">
        <f>'Flight Data'!$B298</f>
        <v>2</v>
      </c>
      <c r="M300" s="4">
        <f>'Flight Data'!$C298</f>
        <v>107</v>
      </c>
      <c r="N300" s="4">
        <f>' Inputs and Outputs Part A'!$D$4+' Inputs and Outputs Part A'!$D$12</f>
        <v>102</v>
      </c>
      <c r="O300" s="4">
        <f t="shared" si="21"/>
        <v>102</v>
      </c>
      <c r="P300" s="4">
        <f>IF(O300-L300&gt;' Inputs and Outputs Part A'!$D$4,[0]!Two-L300,0)</f>
        <v>0</v>
      </c>
      <c r="Q300" s="4">
        <f>O300*' Inputs and Outputs Part A'!$D$5-'Model Part A'!P300*' Inputs and Outputs Part A'!$D$6</f>
        <v>4080</v>
      </c>
      <c r="S300" s="4" t="str">
        <f>'Flight Data'!$A298</f>
        <v>G297</v>
      </c>
      <c r="T300" s="4">
        <f>'Flight Data'!$B298</f>
        <v>2</v>
      </c>
      <c r="U300" s="4">
        <f>'Flight Data'!$C298</f>
        <v>107</v>
      </c>
      <c r="V300" s="4">
        <f>' Inputs and Outputs Part A'!$D$4+[0]!Three</f>
        <v>103</v>
      </c>
      <c r="W300" s="4">
        <f t="shared" si="22"/>
        <v>103</v>
      </c>
      <c r="X300" s="4">
        <f>IF(W300-T300&gt;' Inputs and Outputs Part A'!$D$4,[0]!Three-T300,0)</f>
        <v>1</v>
      </c>
      <c r="Y300" s="4">
        <f>W300*' Inputs and Outputs Part A'!$D$5-'Model Part A'!X300*' Inputs and Outputs Part A'!$D$6</f>
        <v>4020</v>
      </c>
      <c r="AA300" s="4" t="str">
        <f>'Flight Data'!$A298</f>
        <v>G297</v>
      </c>
      <c r="AB300" s="4">
        <f>'Flight Data'!$B298</f>
        <v>2</v>
      </c>
      <c r="AC300" s="4">
        <f>'Flight Data'!$C298</f>
        <v>107</v>
      </c>
      <c r="AD300" s="4">
        <f>' Inputs and Outputs Part A'!$D$4+[0]!Four</f>
        <v>104</v>
      </c>
      <c r="AE300" s="4">
        <f t="shared" si="23"/>
        <v>104</v>
      </c>
      <c r="AF300" s="4">
        <f>IF(AE300-AB300&gt;' Inputs and Outputs Part A'!$D$4,[0]!Four-AB300,0)</f>
        <v>2</v>
      </c>
      <c r="AG300" s="4">
        <f>AE300*' Inputs and Outputs Part A'!$D$5-'Model Part A'!AF300*' Inputs and Outputs Part A'!$D$6</f>
        <v>3960</v>
      </c>
      <c r="AI300" s="4" t="str">
        <f>'Flight Data'!$A298</f>
        <v>G297</v>
      </c>
      <c r="AJ300" s="4">
        <f>'Flight Data'!$B298</f>
        <v>2</v>
      </c>
      <c r="AK300" s="4">
        <f>'Flight Data'!$C298</f>
        <v>107</v>
      </c>
      <c r="AL300" s="4">
        <f>' Inputs and Outputs Part A'!$D$4+[0]!Five</f>
        <v>105</v>
      </c>
      <c r="AM300" s="4">
        <f t="shared" si="24"/>
        <v>105</v>
      </c>
      <c r="AN300" s="4">
        <f>IF(AM300-AJ300&gt;' Inputs and Outputs Part A'!$D$4,[0]!Five-AJ300,0)</f>
        <v>3</v>
      </c>
      <c r="AO300" s="4">
        <f>AM300*' Inputs and Outputs Part A'!$D$5-'Model Part A'!AN300*' Inputs and Outputs Part A'!$D$6</f>
        <v>3900</v>
      </c>
    </row>
    <row r="301" spans="2:41" x14ac:dyDescent="0.2">
      <c r="B301" s="4" t="str">
        <f>'Flight Data'!$A299</f>
        <v>G298</v>
      </c>
      <c r="C301" s="4">
        <f>'Flight Data'!$B299</f>
        <v>4</v>
      </c>
      <c r="D301" s="4">
        <f>'Flight Data'!$C299</f>
        <v>102</v>
      </c>
      <c r="E301" s="4">
        <f>Capacity+[0]!One</f>
        <v>101</v>
      </c>
      <c r="F301" s="4">
        <f t="shared" si="20"/>
        <v>101</v>
      </c>
      <c r="G301" s="4">
        <f>IF(F301-C301&gt;' Inputs and Outputs Part A'!$D$4,[0]!One-C301,0)</f>
        <v>0</v>
      </c>
      <c r="H301" s="4">
        <f>F301*' Inputs and Outputs Part A'!$D$5-'Model Part A'!G301*' Inputs and Outputs Part A'!$D$6</f>
        <v>4040</v>
      </c>
      <c r="K301" s="4" t="str">
        <f>'Flight Data'!$A299</f>
        <v>G298</v>
      </c>
      <c r="L301" s="4">
        <f>'Flight Data'!$B299</f>
        <v>4</v>
      </c>
      <c r="M301" s="4">
        <f>'Flight Data'!$C299</f>
        <v>102</v>
      </c>
      <c r="N301" s="4">
        <f>' Inputs and Outputs Part A'!$D$4+' Inputs and Outputs Part A'!$D$12</f>
        <v>102</v>
      </c>
      <c r="O301" s="4">
        <f t="shared" si="21"/>
        <v>102</v>
      </c>
      <c r="P301" s="4">
        <f>IF(O301-L301&gt;' Inputs and Outputs Part A'!$D$4,[0]!Two-L301,0)</f>
        <v>0</v>
      </c>
      <c r="Q301" s="4">
        <f>O301*' Inputs and Outputs Part A'!$D$5-'Model Part A'!P301*' Inputs and Outputs Part A'!$D$6</f>
        <v>4080</v>
      </c>
      <c r="S301" s="4" t="str">
        <f>'Flight Data'!$A299</f>
        <v>G298</v>
      </c>
      <c r="T301" s="4">
        <f>'Flight Data'!$B299</f>
        <v>4</v>
      </c>
      <c r="U301" s="4">
        <f>'Flight Data'!$C299</f>
        <v>102</v>
      </c>
      <c r="V301" s="4">
        <f>' Inputs and Outputs Part A'!$D$4+[0]!Three</f>
        <v>103</v>
      </c>
      <c r="W301" s="4">
        <f t="shared" si="22"/>
        <v>102</v>
      </c>
      <c r="X301" s="4">
        <f>IF(W301-T301&gt;' Inputs and Outputs Part A'!$D$4,[0]!Three-T301,0)</f>
        <v>0</v>
      </c>
      <c r="Y301" s="4">
        <f>W301*' Inputs and Outputs Part A'!$D$5-'Model Part A'!X301*' Inputs and Outputs Part A'!$D$6</f>
        <v>4080</v>
      </c>
      <c r="AA301" s="4" t="str">
        <f>'Flight Data'!$A299</f>
        <v>G298</v>
      </c>
      <c r="AB301" s="4">
        <f>'Flight Data'!$B299</f>
        <v>4</v>
      </c>
      <c r="AC301" s="4">
        <f>'Flight Data'!$C299</f>
        <v>102</v>
      </c>
      <c r="AD301" s="4">
        <f>' Inputs and Outputs Part A'!$D$4+[0]!Four</f>
        <v>104</v>
      </c>
      <c r="AE301" s="4">
        <f t="shared" si="23"/>
        <v>102</v>
      </c>
      <c r="AF301" s="4">
        <f>IF(AE301-AB301&gt;' Inputs and Outputs Part A'!$D$4,[0]!Four-AB301,0)</f>
        <v>0</v>
      </c>
      <c r="AG301" s="4">
        <f>AE301*' Inputs and Outputs Part A'!$D$5-'Model Part A'!AF301*' Inputs and Outputs Part A'!$D$6</f>
        <v>4080</v>
      </c>
      <c r="AI301" s="4" t="str">
        <f>'Flight Data'!$A299</f>
        <v>G298</v>
      </c>
      <c r="AJ301" s="4">
        <f>'Flight Data'!$B299</f>
        <v>4</v>
      </c>
      <c r="AK301" s="4">
        <f>'Flight Data'!$C299</f>
        <v>102</v>
      </c>
      <c r="AL301" s="4">
        <f>' Inputs and Outputs Part A'!$D$4+[0]!Five</f>
        <v>105</v>
      </c>
      <c r="AM301" s="4">
        <f t="shared" si="24"/>
        <v>102</v>
      </c>
      <c r="AN301" s="4">
        <f>IF(AM301-AJ301&gt;' Inputs and Outputs Part A'!$D$4,[0]!Five-AJ301,0)</f>
        <v>0</v>
      </c>
      <c r="AO301" s="4">
        <f>AM301*' Inputs and Outputs Part A'!$D$5-'Model Part A'!AN301*' Inputs and Outputs Part A'!$D$6</f>
        <v>4080</v>
      </c>
    </row>
    <row r="302" spans="2:41" x14ac:dyDescent="0.2">
      <c r="B302" s="4" t="str">
        <f>'Flight Data'!$A300</f>
        <v>G299</v>
      </c>
      <c r="C302" s="4">
        <f>'Flight Data'!$B300</f>
        <v>6</v>
      </c>
      <c r="D302" s="4">
        <f>'Flight Data'!$C300</f>
        <v>102</v>
      </c>
      <c r="E302" s="4">
        <f>Capacity+[0]!One</f>
        <v>101</v>
      </c>
      <c r="F302" s="4">
        <f t="shared" si="20"/>
        <v>101</v>
      </c>
      <c r="G302" s="4">
        <f>IF(F302-C302&gt;' Inputs and Outputs Part A'!$D$4,[0]!One-C302,0)</f>
        <v>0</v>
      </c>
      <c r="H302" s="4">
        <f>F302*' Inputs and Outputs Part A'!$D$5-'Model Part A'!G302*' Inputs and Outputs Part A'!$D$6</f>
        <v>4040</v>
      </c>
      <c r="K302" s="4" t="str">
        <f>'Flight Data'!$A300</f>
        <v>G299</v>
      </c>
      <c r="L302" s="4">
        <f>'Flight Data'!$B300</f>
        <v>6</v>
      </c>
      <c r="M302" s="4">
        <f>'Flight Data'!$C300</f>
        <v>102</v>
      </c>
      <c r="N302" s="4">
        <f>' Inputs and Outputs Part A'!$D$4+' Inputs and Outputs Part A'!$D$12</f>
        <v>102</v>
      </c>
      <c r="O302" s="4">
        <f t="shared" si="21"/>
        <v>102</v>
      </c>
      <c r="P302" s="4">
        <f>IF(O302-L302&gt;' Inputs and Outputs Part A'!$D$4,[0]!Two-L302,0)</f>
        <v>0</v>
      </c>
      <c r="Q302" s="4">
        <f>O302*' Inputs and Outputs Part A'!$D$5-'Model Part A'!P302*' Inputs and Outputs Part A'!$D$6</f>
        <v>4080</v>
      </c>
      <c r="S302" s="4" t="str">
        <f>'Flight Data'!$A300</f>
        <v>G299</v>
      </c>
      <c r="T302" s="4">
        <f>'Flight Data'!$B300</f>
        <v>6</v>
      </c>
      <c r="U302" s="4">
        <f>'Flight Data'!$C300</f>
        <v>102</v>
      </c>
      <c r="V302" s="4">
        <f>' Inputs and Outputs Part A'!$D$4+[0]!Three</f>
        <v>103</v>
      </c>
      <c r="W302" s="4">
        <f t="shared" si="22"/>
        <v>102</v>
      </c>
      <c r="X302" s="4">
        <f>IF(W302-T302&gt;' Inputs and Outputs Part A'!$D$4,[0]!Three-T302,0)</f>
        <v>0</v>
      </c>
      <c r="Y302" s="4">
        <f>W302*' Inputs and Outputs Part A'!$D$5-'Model Part A'!X302*' Inputs and Outputs Part A'!$D$6</f>
        <v>4080</v>
      </c>
      <c r="AA302" s="4" t="str">
        <f>'Flight Data'!$A300</f>
        <v>G299</v>
      </c>
      <c r="AB302" s="4">
        <f>'Flight Data'!$B300</f>
        <v>6</v>
      </c>
      <c r="AC302" s="4">
        <f>'Flight Data'!$C300</f>
        <v>102</v>
      </c>
      <c r="AD302" s="4">
        <f>' Inputs and Outputs Part A'!$D$4+[0]!Four</f>
        <v>104</v>
      </c>
      <c r="AE302" s="4">
        <f t="shared" si="23"/>
        <v>102</v>
      </c>
      <c r="AF302" s="4">
        <f>IF(AE302-AB302&gt;' Inputs and Outputs Part A'!$D$4,[0]!Four-AB302,0)</f>
        <v>0</v>
      </c>
      <c r="AG302" s="4">
        <f>AE302*' Inputs and Outputs Part A'!$D$5-'Model Part A'!AF302*' Inputs and Outputs Part A'!$D$6</f>
        <v>4080</v>
      </c>
      <c r="AI302" s="4" t="str">
        <f>'Flight Data'!$A300</f>
        <v>G299</v>
      </c>
      <c r="AJ302" s="4">
        <f>'Flight Data'!$B300</f>
        <v>6</v>
      </c>
      <c r="AK302" s="4">
        <f>'Flight Data'!$C300</f>
        <v>102</v>
      </c>
      <c r="AL302" s="4">
        <f>' Inputs and Outputs Part A'!$D$4+[0]!Five</f>
        <v>105</v>
      </c>
      <c r="AM302" s="4">
        <f t="shared" si="24"/>
        <v>102</v>
      </c>
      <c r="AN302" s="4">
        <f>IF(AM302-AJ302&gt;' Inputs and Outputs Part A'!$D$4,[0]!Five-AJ302,0)</f>
        <v>0</v>
      </c>
      <c r="AO302" s="4">
        <f>AM302*' Inputs and Outputs Part A'!$D$5-'Model Part A'!AN302*' Inputs and Outputs Part A'!$D$6</f>
        <v>4080</v>
      </c>
    </row>
    <row r="303" spans="2:41" x14ac:dyDescent="0.2">
      <c r="B303" s="4" t="str">
        <f>'Flight Data'!$A301</f>
        <v>G300</v>
      </c>
      <c r="C303" s="4">
        <f>'Flight Data'!$B301</f>
        <v>3</v>
      </c>
      <c r="D303" s="4">
        <f>'Flight Data'!$C301</f>
        <v>108</v>
      </c>
      <c r="E303" s="4">
        <f>Capacity+[0]!One</f>
        <v>101</v>
      </c>
      <c r="F303" s="4">
        <f t="shared" si="20"/>
        <v>101</v>
      </c>
      <c r="G303" s="4">
        <f>IF(F303-C303&gt;' Inputs and Outputs Part A'!$D$4,[0]!One-C303,0)</f>
        <v>0</v>
      </c>
      <c r="H303" s="4">
        <f>F303*' Inputs and Outputs Part A'!$D$5-'Model Part A'!G303*' Inputs and Outputs Part A'!$D$6</f>
        <v>4040</v>
      </c>
      <c r="K303" s="4" t="str">
        <f>'Flight Data'!$A301</f>
        <v>G300</v>
      </c>
      <c r="L303" s="4">
        <f>'Flight Data'!$B301</f>
        <v>3</v>
      </c>
      <c r="M303" s="4">
        <f>'Flight Data'!$C301</f>
        <v>108</v>
      </c>
      <c r="N303" s="4">
        <f>' Inputs and Outputs Part A'!$D$4+' Inputs and Outputs Part A'!$D$12</f>
        <v>102</v>
      </c>
      <c r="O303" s="4">
        <f t="shared" si="21"/>
        <v>102</v>
      </c>
      <c r="P303" s="4">
        <f>IF(O303-L303&gt;' Inputs and Outputs Part A'!$D$4,[0]!Two-L303,0)</f>
        <v>0</v>
      </c>
      <c r="Q303" s="4">
        <f>O303*' Inputs and Outputs Part A'!$D$5-'Model Part A'!P303*' Inputs and Outputs Part A'!$D$6</f>
        <v>4080</v>
      </c>
      <c r="S303" s="4" t="str">
        <f>'Flight Data'!$A301</f>
        <v>G300</v>
      </c>
      <c r="T303" s="4">
        <f>'Flight Data'!$B301</f>
        <v>3</v>
      </c>
      <c r="U303" s="4">
        <f>'Flight Data'!$C301</f>
        <v>108</v>
      </c>
      <c r="V303" s="4">
        <f>' Inputs and Outputs Part A'!$D$4+[0]!Three</f>
        <v>103</v>
      </c>
      <c r="W303" s="4">
        <f t="shared" si="22"/>
        <v>103</v>
      </c>
      <c r="X303" s="4">
        <f>IF(W303-T303&gt;' Inputs and Outputs Part A'!$D$4,[0]!Three-T303,0)</f>
        <v>0</v>
      </c>
      <c r="Y303" s="4">
        <f>W303*' Inputs and Outputs Part A'!$D$5-'Model Part A'!X303*' Inputs and Outputs Part A'!$D$6</f>
        <v>4120</v>
      </c>
      <c r="AA303" s="4" t="str">
        <f>'Flight Data'!$A301</f>
        <v>G300</v>
      </c>
      <c r="AB303" s="4">
        <f>'Flight Data'!$B301</f>
        <v>3</v>
      </c>
      <c r="AC303" s="4">
        <f>'Flight Data'!$C301</f>
        <v>108</v>
      </c>
      <c r="AD303" s="4">
        <f>' Inputs and Outputs Part A'!$D$4+[0]!Four</f>
        <v>104</v>
      </c>
      <c r="AE303" s="4">
        <f t="shared" si="23"/>
        <v>104</v>
      </c>
      <c r="AF303" s="4">
        <f>IF(AE303-AB303&gt;' Inputs and Outputs Part A'!$D$4,[0]!Four-AB303,0)</f>
        <v>1</v>
      </c>
      <c r="AG303" s="4">
        <f>AE303*' Inputs and Outputs Part A'!$D$5-'Model Part A'!AF303*' Inputs and Outputs Part A'!$D$6</f>
        <v>4060</v>
      </c>
      <c r="AI303" s="4" t="str">
        <f>'Flight Data'!$A301</f>
        <v>G300</v>
      </c>
      <c r="AJ303" s="4">
        <f>'Flight Data'!$B301</f>
        <v>3</v>
      </c>
      <c r="AK303" s="4">
        <f>'Flight Data'!$C301</f>
        <v>108</v>
      </c>
      <c r="AL303" s="4">
        <f>' Inputs and Outputs Part A'!$D$4+[0]!Five</f>
        <v>105</v>
      </c>
      <c r="AM303" s="4">
        <f t="shared" si="24"/>
        <v>105</v>
      </c>
      <c r="AN303" s="4">
        <f>IF(AM303-AJ303&gt;' Inputs and Outputs Part A'!$D$4,[0]!Five-AJ303,0)</f>
        <v>2</v>
      </c>
      <c r="AO303" s="4">
        <f>AM303*' Inputs and Outputs Part A'!$D$5-'Model Part A'!AN303*' Inputs and Outputs Part A'!$D$6</f>
        <v>4000</v>
      </c>
    </row>
    <row r="304" spans="2:41" x14ac:dyDescent="0.2">
      <c r="B304" s="4" t="str">
        <f>'Flight Data'!$A302</f>
        <v>G301</v>
      </c>
      <c r="C304" s="4">
        <f>'Flight Data'!$B302</f>
        <v>6</v>
      </c>
      <c r="D304" s="4">
        <f>'Flight Data'!$C302</f>
        <v>94</v>
      </c>
      <c r="E304" s="4">
        <f>Capacity+[0]!One</f>
        <v>101</v>
      </c>
      <c r="F304" s="4">
        <f t="shared" si="20"/>
        <v>94</v>
      </c>
      <c r="G304" s="4">
        <f>IF(F304-C304&gt;' Inputs and Outputs Part A'!$D$4,[0]!One-C304,0)</f>
        <v>0</v>
      </c>
      <c r="H304" s="4">
        <f>F304*' Inputs and Outputs Part A'!$D$5-'Model Part A'!G304*' Inputs and Outputs Part A'!$D$6</f>
        <v>3760</v>
      </c>
      <c r="K304" s="4" t="str">
        <f>'Flight Data'!$A302</f>
        <v>G301</v>
      </c>
      <c r="L304" s="4">
        <f>'Flight Data'!$B302</f>
        <v>6</v>
      </c>
      <c r="M304" s="4">
        <f>'Flight Data'!$C302</f>
        <v>94</v>
      </c>
      <c r="N304" s="4">
        <f>' Inputs and Outputs Part A'!$D$4+' Inputs and Outputs Part A'!$D$12</f>
        <v>102</v>
      </c>
      <c r="O304" s="4">
        <f t="shared" si="21"/>
        <v>94</v>
      </c>
      <c r="P304" s="4">
        <f>IF(O304-L304&gt;' Inputs and Outputs Part A'!$D$4,[0]!Two-L304,0)</f>
        <v>0</v>
      </c>
      <c r="Q304" s="4">
        <f>O304*' Inputs and Outputs Part A'!$D$5-'Model Part A'!P304*' Inputs and Outputs Part A'!$D$6</f>
        <v>3760</v>
      </c>
      <c r="S304" s="4" t="str">
        <f>'Flight Data'!$A302</f>
        <v>G301</v>
      </c>
      <c r="T304" s="4">
        <f>'Flight Data'!$B302</f>
        <v>6</v>
      </c>
      <c r="U304" s="4">
        <f>'Flight Data'!$C302</f>
        <v>94</v>
      </c>
      <c r="V304" s="4">
        <f>' Inputs and Outputs Part A'!$D$4+[0]!Three</f>
        <v>103</v>
      </c>
      <c r="W304" s="4">
        <f t="shared" si="22"/>
        <v>94</v>
      </c>
      <c r="X304" s="4">
        <f>IF(W304-T304&gt;' Inputs and Outputs Part A'!$D$4,[0]!Three-T304,0)</f>
        <v>0</v>
      </c>
      <c r="Y304" s="4">
        <f>W304*' Inputs and Outputs Part A'!$D$5-'Model Part A'!X304*' Inputs and Outputs Part A'!$D$6</f>
        <v>3760</v>
      </c>
      <c r="AA304" s="4" t="str">
        <f>'Flight Data'!$A302</f>
        <v>G301</v>
      </c>
      <c r="AB304" s="4">
        <f>'Flight Data'!$B302</f>
        <v>6</v>
      </c>
      <c r="AC304" s="4">
        <f>'Flight Data'!$C302</f>
        <v>94</v>
      </c>
      <c r="AD304" s="4">
        <f>' Inputs and Outputs Part A'!$D$4+[0]!Four</f>
        <v>104</v>
      </c>
      <c r="AE304" s="4">
        <f t="shared" si="23"/>
        <v>94</v>
      </c>
      <c r="AF304" s="4">
        <f>IF(AE304-AB304&gt;' Inputs and Outputs Part A'!$D$4,[0]!Four-AB304,0)</f>
        <v>0</v>
      </c>
      <c r="AG304" s="4">
        <f>AE304*' Inputs and Outputs Part A'!$D$5-'Model Part A'!AF304*' Inputs and Outputs Part A'!$D$6</f>
        <v>3760</v>
      </c>
      <c r="AI304" s="4" t="str">
        <f>'Flight Data'!$A302</f>
        <v>G301</v>
      </c>
      <c r="AJ304" s="4">
        <f>'Flight Data'!$B302</f>
        <v>6</v>
      </c>
      <c r="AK304" s="4">
        <f>'Flight Data'!$C302</f>
        <v>94</v>
      </c>
      <c r="AL304" s="4">
        <f>' Inputs and Outputs Part A'!$D$4+[0]!Five</f>
        <v>105</v>
      </c>
      <c r="AM304" s="4">
        <f t="shared" si="24"/>
        <v>94</v>
      </c>
      <c r="AN304" s="4">
        <f>IF(AM304-AJ304&gt;' Inputs and Outputs Part A'!$D$4,[0]!Five-AJ304,0)</f>
        <v>0</v>
      </c>
      <c r="AO304" s="4">
        <f>AM304*' Inputs and Outputs Part A'!$D$5-'Model Part A'!AN304*' Inputs and Outputs Part A'!$D$6</f>
        <v>3760</v>
      </c>
    </row>
    <row r="305" spans="2:41" x14ac:dyDescent="0.2">
      <c r="B305" s="4" t="str">
        <f>'Flight Data'!$A303</f>
        <v>G302</v>
      </c>
      <c r="C305" s="4">
        <f>'Flight Data'!$B303</f>
        <v>3</v>
      </c>
      <c r="D305" s="4">
        <f>'Flight Data'!$C303</f>
        <v>101</v>
      </c>
      <c r="E305" s="4">
        <f>Capacity+[0]!One</f>
        <v>101</v>
      </c>
      <c r="F305" s="4">
        <f t="shared" si="20"/>
        <v>101</v>
      </c>
      <c r="G305" s="4">
        <f>IF(F305-C305&gt;' Inputs and Outputs Part A'!$D$4,[0]!One-C305,0)</f>
        <v>0</v>
      </c>
      <c r="H305" s="4">
        <f>F305*' Inputs and Outputs Part A'!$D$5-'Model Part A'!G305*' Inputs and Outputs Part A'!$D$6</f>
        <v>4040</v>
      </c>
      <c r="K305" s="4" t="str">
        <f>'Flight Data'!$A303</f>
        <v>G302</v>
      </c>
      <c r="L305" s="4">
        <f>'Flight Data'!$B303</f>
        <v>3</v>
      </c>
      <c r="M305" s="4">
        <f>'Flight Data'!$C303</f>
        <v>101</v>
      </c>
      <c r="N305" s="4">
        <f>' Inputs and Outputs Part A'!$D$4+' Inputs and Outputs Part A'!$D$12</f>
        <v>102</v>
      </c>
      <c r="O305" s="4">
        <f t="shared" si="21"/>
        <v>101</v>
      </c>
      <c r="P305" s="4">
        <f>IF(O305-L305&gt;' Inputs and Outputs Part A'!$D$4,[0]!Two-L305,0)</f>
        <v>0</v>
      </c>
      <c r="Q305" s="4">
        <f>O305*' Inputs and Outputs Part A'!$D$5-'Model Part A'!P305*' Inputs and Outputs Part A'!$D$6</f>
        <v>4040</v>
      </c>
      <c r="S305" s="4" t="str">
        <f>'Flight Data'!$A303</f>
        <v>G302</v>
      </c>
      <c r="T305" s="4">
        <f>'Flight Data'!$B303</f>
        <v>3</v>
      </c>
      <c r="U305" s="4">
        <f>'Flight Data'!$C303</f>
        <v>101</v>
      </c>
      <c r="V305" s="4">
        <f>' Inputs and Outputs Part A'!$D$4+[0]!Three</f>
        <v>103</v>
      </c>
      <c r="W305" s="4">
        <f t="shared" si="22"/>
        <v>101</v>
      </c>
      <c r="X305" s="4">
        <f>IF(W305-T305&gt;' Inputs and Outputs Part A'!$D$4,[0]!Three-T305,0)</f>
        <v>0</v>
      </c>
      <c r="Y305" s="4">
        <f>W305*' Inputs and Outputs Part A'!$D$5-'Model Part A'!X305*' Inputs and Outputs Part A'!$D$6</f>
        <v>4040</v>
      </c>
      <c r="AA305" s="4" t="str">
        <f>'Flight Data'!$A303</f>
        <v>G302</v>
      </c>
      <c r="AB305" s="4">
        <f>'Flight Data'!$B303</f>
        <v>3</v>
      </c>
      <c r="AC305" s="4">
        <f>'Flight Data'!$C303</f>
        <v>101</v>
      </c>
      <c r="AD305" s="4">
        <f>' Inputs and Outputs Part A'!$D$4+[0]!Four</f>
        <v>104</v>
      </c>
      <c r="AE305" s="4">
        <f t="shared" si="23"/>
        <v>101</v>
      </c>
      <c r="AF305" s="4">
        <f>IF(AE305-AB305&gt;' Inputs and Outputs Part A'!$D$4,[0]!Four-AB305,0)</f>
        <v>0</v>
      </c>
      <c r="AG305" s="4">
        <f>AE305*' Inputs and Outputs Part A'!$D$5-'Model Part A'!AF305*' Inputs and Outputs Part A'!$D$6</f>
        <v>4040</v>
      </c>
      <c r="AI305" s="4" t="str">
        <f>'Flight Data'!$A303</f>
        <v>G302</v>
      </c>
      <c r="AJ305" s="4">
        <f>'Flight Data'!$B303</f>
        <v>3</v>
      </c>
      <c r="AK305" s="4">
        <f>'Flight Data'!$C303</f>
        <v>101</v>
      </c>
      <c r="AL305" s="4">
        <f>' Inputs and Outputs Part A'!$D$4+[0]!Five</f>
        <v>105</v>
      </c>
      <c r="AM305" s="4">
        <f t="shared" si="24"/>
        <v>101</v>
      </c>
      <c r="AN305" s="4">
        <f>IF(AM305-AJ305&gt;' Inputs and Outputs Part A'!$D$4,[0]!Five-AJ305,0)</f>
        <v>0</v>
      </c>
      <c r="AO305" s="4">
        <f>AM305*' Inputs and Outputs Part A'!$D$5-'Model Part A'!AN305*' Inputs and Outputs Part A'!$D$6</f>
        <v>4040</v>
      </c>
    </row>
    <row r="306" spans="2:41" x14ac:dyDescent="0.2">
      <c r="B306" s="4" t="str">
        <f>'Flight Data'!$A304</f>
        <v>G303</v>
      </c>
      <c r="C306" s="4">
        <f>'Flight Data'!$B304</f>
        <v>0</v>
      </c>
      <c r="D306" s="4">
        <f>'Flight Data'!$C304</f>
        <v>108</v>
      </c>
      <c r="E306" s="4">
        <f>Capacity+[0]!One</f>
        <v>101</v>
      </c>
      <c r="F306" s="4">
        <f t="shared" si="20"/>
        <v>101</v>
      </c>
      <c r="G306" s="4">
        <f>IF(F306-C306&gt;' Inputs and Outputs Part A'!$D$4,[0]!One-C306,0)</f>
        <v>1</v>
      </c>
      <c r="H306" s="4">
        <f>F306*' Inputs and Outputs Part A'!$D$5-'Model Part A'!G306*' Inputs and Outputs Part A'!$D$6</f>
        <v>3940</v>
      </c>
      <c r="K306" s="4" t="str">
        <f>'Flight Data'!$A304</f>
        <v>G303</v>
      </c>
      <c r="L306" s="4">
        <f>'Flight Data'!$B304</f>
        <v>0</v>
      </c>
      <c r="M306" s="4">
        <f>'Flight Data'!$C304</f>
        <v>108</v>
      </c>
      <c r="N306" s="4">
        <f>' Inputs and Outputs Part A'!$D$4+' Inputs and Outputs Part A'!$D$12</f>
        <v>102</v>
      </c>
      <c r="O306" s="4">
        <f t="shared" si="21"/>
        <v>102</v>
      </c>
      <c r="P306" s="4">
        <f>IF(O306-L306&gt;' Inputs and Outputs Part A'!$D$4,[0]!Two-L306,0)</f>
        <v>2</v>
      </c>
      <c r="Q306" s="4">
        <f>O306*' Inputs and Outputs Part A'!$D$5-'Model Part A'!P306*' Inputs and Outputs Part A'!$D$6</f>
        <v>3880</v>
      </c>
      <c r="S306" s="4" t="str">
        <f>'Flight Data'!$A304</f>
        <v>G303</v>
      </c>
      <c r="T306" s="4">
        <f>'Flight Data'!$B304</f>
        <v>0</v>
      </c>
      <c r="U306" s="4">
        <f>'Flight Data'!$C304</f>
        <v>108</v>
      </c>
      <c r="V306" s="4">
        <f>' Inputs and Outputs Part A'!$D$4+[0]!Three</f>
        <v>103</v>
      </c>
      <c r="W306" s="4">
        <f t="shared" si="22"/>
        <v>103</v>
      </c>
      <c r="X306" s="4">
        <f>IF(W306-T306&gt;' Inputs and Outputs Part A'!$D$4,[0]!Three-T306,0)</f>
        <v>3</v>
      </c>
      <c r="Y306" s="4">
        <f>W306*' Inputs and Outputs Part A'!$D$5-'Model Part A'!X306*' Inputs and Outputs Part A'!$D$6</f>
        <v>3820</v>
      </c>
      <c r="AA306" s="4" t="str">
        <f>'Flight Data'!$A304</f>
        <v>G303</v>
      </c>
      <c r="AB306" s="4">
        <f>'Flight Data'!$B304</f>
        <v>0</v>
      </c>
      <c r="AC306" s="4">
        <f>'Flight Data'!$C304</f>
        <v>108</v>
      </c>
      <c r="AD306" s="4">
        <f>' Inputs and Outputs Part A'!$D$4+[0]!Four</f>
        <v>104</v>
      </c>
      <c r="AE306" s="4">
        <f t="shared" si="23"/>
        <v>104</v>
      </c>
      <c r="AF306" s="4">
        <f>IF(AE306-AB306&gt;' Inputs and Outputs Part A'!$D$4,[0]!Four-AB306,0)</f>
        <v>4</v>
      </c>
      <c r="AG306" s="4">
        <f>AE306*' Inputs and Outputs Part A'!$D$5-'Model Part A'!AF306*' Inputs and Outputs Part A'!$D$6</f>
        <v>3760</v>
      </c>
      <c r="AI306" s="4" t="str">
        <f>'Flight Data'!$A304</f>
        <v>G303</v>
      </c>
      <c r="AJ306" s="4">
        <f>'Flight Data'!$B304</f>
        <v>0</v>
      </c>
      <c r="AK306" s="4">
        <f>'Flight Data'!$C304</f>
        <v>108</v>
      </c>
      <c r="AL306" s="4">
        <f>' Inputs and Outputs Part A'!$D$4+[0]!Five</f>
        <v>105</v>
      </c>
      <c r="AM306" s="4">
        <f t="shared" si="24"/>
        <v>105</v>
      </c>
      <c r="AN306" s="4">
        <f>IF(AM306-AJ306&gt;' Inputs and Outputs Part A'!$D$4,[0]!Five-AJ306,0)</f>
        <v>5</v>
      </c>
      <c r="AO306" s="4">
        <f>AM306*' Inputs and Outputs Part A'!$D$5-'Model Part A'!AN306*' Inputs and Outputs Part A'!$D$6</f>
        <v>3700</v>
      </c>
    </row>
    <row r="307" spans="2:41" x14ac:dyDescent="0.2">
      <c r="B307" s="4" t="str">
        <f>'Flight Data'!$A305</f>
        <v>G304</v>
      </c>
      <c r="C307" s="4">
        <f>'Flight Data'!$B305</f>
        <v>6</v>
      </c>
      <c r="D307" s="4">
        <f>'Flight Data'!$C305</f>
        <v>103</v>
      </c>
      <c r="E307" s="4">
        <f>Capacity+[0]!One</f>
        <v>101</v>
      </c>
      <c r="F307" s="4">
        <f t="shared" si="20"/>
        <v>101</v>
      </c>
      <c r="G307" s="4">
        <f>IF(F307-C307&gt;' Inputs and Outputs Part A'!$D$4,[0]!One-C307,0)</f>
        <v>0</v>
      </c>
      <c r="H307" s="4">
        <f>F307*' Inputs and Outputs Part A'!$D$5-'Model Part A'!G307*' Inputs and Outputs Part A'!$D$6</f>
        <v>4040</v>
      </c>
      <c r="K307" s="4" t="str">
        <f>'Flight Data'!$A305</f>
        <v>G304</v>
      </c>
      <c r="L307" s="4">
        <f>'Flight Data'!$B305</f>
        <v>6</v>
      </c>
      <c r="M307" s="4">
        <f>'Flight Data'!$C305</f>
        <v>103</v>
      </c>
      <c r="N307" s="4">
        <f>' Inputs and Outputs Part A'!$D$4+' Inputs and Outputs Part A'!$D$12</f>
        <v>102</v>
      </c>
      <c r="O307" s="4">
        <f t="shared" si="21"/>
        <v>102</v>
      </c>
      <c r="P307" s="4">
        <f>IF(O307-L307&gt;' Inputs and Outputs Part A'!$D$4,[0]!Two-L307,0)</f>
        <v>0</v>
      </c>
      <c r="Q307" s="4">
        <f>O307*' Inputs and Outputs Part A'!$D$5-'Model Part A'!P307*' Inputs and Outputs Part A'!$D$6</f>
        <v>4080</v>
      </c>
      <c r="S307" s="4" t="str">
        <f>'Flight Data'!$A305</f>
        <v>G304</v>
      </c>
      <c r="T307" s="4">
        <f>'Flight Data'!$B305</f>
        <v>6</v>
      </c>
      <c r="U307" s="4">
        <f>'Flight Data'!$C305</f>
        <v>103</v>
      </c>
      <c r="V307" s="4">
        <f>' Inputs and Outputs Part A'!$D$4+[0]!Three</f>
        <v>103</v>
      </c>
      <c r="W307" s="4">
        <f t="shared" si="22"/>
        <v>103</v>
      </c>
      <c r="X307" s="4">
        <f>IF(W307-T307&gt;' Inputs and Outputs Part A'!$D$4,[0]!Three-T307,0)</f>
        <v>0</v>
      </c>
      <c r="Y307" s="4">
        <f>W307*' Inputs and Outputs Part A'!$D$5-'Model Part A'!X307*' Inputs and Outputs Part A'!$D$6</f>
        <v>4120</v>
      </c>
      <c r="AA307" s="4" t="str">
        <f>'Flight Data'!$A305</f>
        <v>G304</v>
      </c>
      <c r="AB307" s="4">
        <f>'Flight Data'!$B305</f>
        <v>6</v>
      </c>
      <c r="AC307" s="4">
        <f>'Flight Data'!$C305</f>
        <v>103</v>
      </c>
      <c r="AD307" s="4">
        <f>' Inputs and Outputs Part A'!$D$4+[0]!Four</f>
        <v>104</v>
      </c>
      <c r="AE307" s="4">
        <f t="shared" si="23"/>
        <v>103</v>
      </c>
      <c r="AF307" s="4">
        <f>IF(AE307-AB307&gt;' Inputs and Outputs Part A'!$D$4,[0]!Four-AB307,0)</f>
        <v>0</v>
      </c>
      <c r="AG307" s="4">
        <f>AE307*' Inputs and Outputs Part A'!$D$5-'Model Part A'!AF307*' Inputs and Outputs Part A'!$D$6</f>
        <v>4120</v>
      </c>
      <c r="AI307" s="4" t="str">
        <f>'Flight Data'!$A305</f>
        <v>G304</v>
      </c>
      <c r="AJ307" s="4">
        <f>'Flight Data'!$B305</f>
        <v>6</v>
      </c>
      <c r="AK307" s="4">
        <f>'Flight Data'!$C305</f>
        <v>103</v>
      </c>
      <c r="AL307" s="4">
        <f>' Inputs and Outputs Part A'!$D$4+[0]!Five</f>
        <v>105</v>
      </c>
      <c r="AM307" s="4">
        <f t="shared" si="24"/>
        <v>103</v>
      </c>
      <c r="AN307" s="4">
        <f>IF(AM307-AJ307&gt;' Inputs and Outputs Part A'!$D$4,[0]!Five-AJ307,0)</f>
        <v>0</v>
      </c>
      <c r="AO307" s="4">
        <f>AM307*' Inputs and Outputs Part A'!$D$5-'Model Part A'!AN307*' Inputs and Outputs Part A'!$D$6</f>
        <v>4120</v>
      </c>
    </row>
    <row r="308" spans="2:41" x14ac:dyDescent="0.2">
      <c r="B308" s="4" t="str">
        <f>'Flight Data'!$A306</f>
        <v>G305</v>
      </c>
      <c r="C308" s="4">
        <f>'Flight Data'!$B306</f>
        <v>3</v>
      </c>
      <c r="D308" s="4">
        <f>'Flight Data'!$C306</f>
        <v>109</v>
      </c>
      <c r="E308" s="4">
        <f>Capacity+[0]!One</f>
        <v>101</v>
      </c>
      <c r="F308" s="4">
        <f t="shared" si="20"/>
        <v>101</v>
      </c>
      <c r="G308" s="4">
        <f>IF(F308-C308&gt;' Inputs and Outputs Part A'!$D$4,[0]!One-C308,0)</f>
        <v>0</v>
      </c>
      <c r="H308" s="4">
        <f>F308*' Inputs and Outputs Part A'!$D$5-'Model Part A'!G308*' Inputs and Outputs Part A'!$D$6</f>
        <v>4040</v>
      </c>
      <c r="K308" s="4" t="str">
        <f>'Flight Data'!$A306</f>
        <v>G305</v>
      </c>
      <c r="L308" s="4">
        <f>'Flight Data'!$B306</f>
        <v>3</v>
      </c>
      <c r="M308" s="4">
        <f>'Flight Data'!$C306</f>
        <v>109</v>
      </c>
      <c r="N308" s="4">
        <f>' Inputs and Outputs Part A'!$D$4+' Inputs and Outputs Part A'!$D$12</f>
        <v>102</v>
      </c>
      <c r="O308" s="4">
        <f t="shared" si="21"/>
        <v>102</v>
      </c>
      <c r="P308" s="4">
        <f>IF(O308-L308&gt;' Inputs and Outputs Part A'!$D$4,[0]!Two-L308,0)</f>
        <v>0</v>
      </c>
      <c r="Q308" s="4">
        <f>O308*' Inputs and Outputs Part A'!$D$5-'Model Part A'!P308*' Inputs and Outputs Part A'!$D$6</f>
        <v>4080</v>
      </c>
      <c r="S308" s="4" t="str">
        <f>'Flight Data'!$A306</f>
        <v>G305</v>
      </c>
      <c r="T308" s="4">
        <f>'Flight Data'!$B306</f>
        <v>3</v>
      </c>
      <c r="U308" s="4">
        <f>'Flight Data'!$C306</f>
        <v>109</v>
      </c>
      <c r="V308" s="4">
        <f>' Inputs and Outputs Part A'!$D$4+[0]!Three</f>
        <v>103</v>
      </c>
      <c r="W308" s="4">
        <f t="shared" si="22"/>
        <v>103</v>
      </c>
      <c r="X308" s="4">
        <f>IF(W308-T308&gt;' Inputs and Outputs Part A'!$D$4,[0]!Three-T308,0)</f>
        <v>0</v>
      </c>
      <c r="Y308" s="4">
        <f>W308*' Inputs and Outputs Part A'!$D$5-'Model Part A'!X308*' Inputs and Outputs Part A'!$D$6</f>
        <v>4120</v>
      </c>
      <c r="AA308" s="4" t="str">
        <f>'Flight Data'!$A306</f>
        <v>G305</v>
      </c>
      <c r="AB308" s="4">
        <f>'Flight Data'!$B306</f>
        <v>3</v>
      </c>
      <c r="AC308" s="4">
        <f>'Flight Data'!$C306</f>
        <v>109</v>
      </c>
      <c r="AD308" s="4">
        <f>' Inputs and Outputs Part A'!$D$4+[0]!Four</f>
        <v>104</v>
      </c>
      <c r="AE308" s="4">
        <f t="shared" si="23"/>
        <v>104</v>
      </c>
      <c r="AF308" s="4">
        <f>IF(AE308-AB308&gt;' Inputs and Outputs Part A'!$D$4,[0]!Four-AB308,0)</f>
        <v>1</v>
      </c>
      <c r="AG308" s="4">
        <f>AE308*' Inputs and Outputs Part A'!$D$5-'Model Part A'!AF308*' Inputs and Outputs Part A'!$D$6</f>
        <v>4060</v>
      </c>
      <c r="AI308" s="4" t="str">
        <f>'Flight Data'!$A306</f>
        <v>G305</v>
      </c>
      <c r="AJ308" s="4">
        <f>'Flight Data'!$B306</f>
        <v>3</v>
      </c>
      <c r="AK308" s="4">
        <f>'Flight Data'!$C306</f>
        <v>109</v>
      </c>
      <c r="AL308" s="4">
        <f>' Inputs and Outputs Part A'!$D$4+[0]!Five</f>
        <v>105</v>
      </c>
      <c r="AM308" s="4">
        <f t="shared" si="24"/>
        <v>105</v>
      </c>
      <c r="AN308" s="4">
        <f>IF(AM308-AJ308&gt;' Inputs and Outputs Part A'!$D$4,[0]!Five-AJ308,0)</f>
        <v>2</v>
      </c>
      <c r="AO308" s="4">
        <f>AM308*' Inputs and Outputs Part A'!$D$5-'Model Part A'!AN308*' Inputs and Outputs Part A'!$D$6</f>
        <v>4000</v>
      </c>
    </row>
    <row r="309" spans="2:41" x14ac:dyDescent="0.2">
      <c r="B309" s="4" t="str">
        <f>'Flight Data'!$A307</f>
        <v>G306</v>
      </c>
      <c r="C309" s="4">
        <f>'Flight Data'!$B307</f>
        <v>0</v>
      </c>
      <c r="D309" s="4">
        <f>'Flight Data'!$C307</f>
        <v>101</v>
      </c>
      <c r="E309" s="4">
        <f>Capacity+[0]!One</f>
        <v>101</v>
      </c>
      <c r="F309" s="4">
        <f t="shared" si="20"/>
        <v>101</v>
      </c>
      <c r="G309" s="4">
        <f>IF(F309-C309&gt;' Inputs and Outputs Part A'!$D$4,[0]!One-C309,0)</f>
        <v>1</v>
      </c>
      <c r="H309" s="4">
        <f>F309*' Inputs and Outputs Part A'!$D$5-'Model Part A'!G309*' Inputs and Outputs Part A'!$D$6</f>
        <v>3940</v>
      </c>
      <c r="K309" s="4" t="str">
        <f>'Flight Data'!$A307</f>
        <v>G306</v>
      </c>
      <c r="L309" s="4">
        <f>'Flight Data'!$B307</f>
        <v>0</v>
      </c>
      <c r="M309" s="4">
        <f>'Flight Data'!$C307</f>
        <v>101</v>
      </c>
      <c r="N309" s="4">
        <f>' Inputs and Outputs Part A'!$D$4+' Inputs and Outputs Part A'!$D$12</f>
        <v>102</v>
      </c>
      <c r="O309" s="4">
        <f t="shared" si="21"/>
        <v>101</v>
      </c>
      <c r="P309" s="4">
        <f>IF(O309-L309&gt;' Inputs and Outputs Part A'!$D$4,[0]!Two-L309,0)</f>
        <v>2</v>
      </c>
      <c r="Q309" s="4">
        <f>O309*' Inputs and Outputs Part A'!$D$5-'Model Part A'!P309*' Inputs and Outputs Part A'!$D$6</f>
        <v>3840</v>
      </c>
      <c r="S309" s="4" t="str">
        <f>'Flight Data'!$A307</f>
        <v>G306</v>
      </c>
      <c r="T309" s="4">
        <f>'Flight Data'!$B307</f>
        <v>0</v>
      </c>
      <c r="U309" s="4">
        <f>'Flight Data'!$C307</f>
        <v>101</v>
      </c>
      <c r="V309" s="4">
        <f>' Inputs and Outputs Part A'!$D$4+[0]!Three</f>
        <v>103</v>
      </c>
      <c r="W309" s="4">
        <f t="shared" si="22"/>
        <v>101</v>
      </c>
      <c r="X309" s="4">
        <f>IF(W309-T309&gt;' Inputs and Outputs Part A'!$D$4,[0]!Three-T309,0)</f>
        <v>3</v>
      </c>
      <c r="Y309" s="4">
        <f>W309*' Inputs and Outputs Part A'!$D$5-'Model Part A'!X309*' Inputs and Outputs Part A'!$D$6</f>
        <v>3740</v>
      </c>
      <c r="AA309" s="4" t="str">
        <f>'Flight Data'!$A307</f>
        <v>G306</v>
      </c>
      <c r="AB309" s="4">
        <f>'Flight Data'!$B307</f>
        <v>0</v>
      </c>
      <c r="AC309" s="4">
        <f>'Flight Data'!$C307</f>
        <v>101</v>
      </c>
      <c r="AD309" s="4">
        <f>' Inputs and Outputs Part A'!$D$4+[0]!Four</f>
        <v>104</v>
      </c>
      <c r="AE309" s="4">
        <f t="shared" si="23"/>
        <v>101</v>
      </c>
      <c r="AF309" s="4">
        <f>IF(AE309-AB309&gt;' Inputs and Outputs Part A'!$D$4,[0]!Four-AB309,0)</f>
        <v>4</v>
      </c>
      <c r="AG309" s="4">
        <f>AE309*' Inputs and Outputs Part A'!$D$5-'Model Part A'!AF309*' Inputs and Outputs Part A'!$D$6</f>
        <v>3640</v>
      </c>
      <c r="AI309" s="4" t="str">
        <f>'Flight Data'!$A307</f>
        <v>G306</v>
      </c>
      <c r="AJ309" s="4">
        <f>'Flight Data'!$B307</f>
        <v>0</v>
      </c>
      <c r="AK309" s="4">
        <f>'Flight Data'!$C307</f>
        <v>101</v>
      </c>
      <c r="AL309" s="4">
        <f>' Inputs and Outputs Part A'!$D$4+[0]!Five</f>
        <v>105</v>
      </c>
      <c r="AM309" s="4">
        <f t="shared" si="24"/>
        <v>101</v>
      </c>
      <c r="AN309" s="4">
        <f>IF(AM309-AJ309&gt;' Inputs and Outputs Part A'!$D$4,[0]!Five-AJ309,0)</f>
        <v>5</v>
      </c>
      <c r="AO309" s="4">
        <f>AM309*' Inputs and Outputs Part A'!$D$5-'Model Part A'!AN309*' Inputs and Outputs Part A'!$D$6</f>
        <v>3540</v>
      </c>
    </row>
    <row r="310" spans="2:41" x14ac:dyDescent="0.2">
      <c r="B310" s="4" t="str">
        <f>'Flight Data'!$A308</f>
        <v>G307</v>
      </c>
      <c r="C310" s="4">
        <f>'Flight Data'!$B308</f>
        <v>0</v>
      </c>
      <c r="D310" s="4">
        <f>'Flight Data'!$C308</f>
        <v>101</v>
      </c>
      <c r="E310" s="4">
        <f>Capacity+[0]!One</f>
        <v>101</v>
      </c>
      <c r="F310" s="4">
        <f t="shared" si="20"/>
        <v>101</v>
      </c>
      <c r="G310" s="4">
        <f>IF(F310-C310&gt;' Inputs and Outputs Part A'!$D$4,[0]!One-C310,0)</f>
        <v>1</v>
      </c>
      <c r="H310" s="4">
        <f>F310*' Inputs and Outputs Part A'!$D$5-'Model Part A'!G310*' Inputs and Outputs Part A'!$D$6</f>
        <v>3940</v>
      </c>
      <c r="K310" s="4" t="str">
        <f>'Flight Data'!$A308</f>
        <v>G307</v>
      </c>
      <c r="L310" s="4">
        <f>'Flight Data'!$B308</f>
        <v>0</v>
      </c>
      <c r="M310" s="4">
        <f>'Flight Data'!$C308</f>
        <v>101</v>
      </c>
      <c r="N310" s="4">
        <f>' Inputs and Outputs Part A'!$D$4+' Inputs and Outputs Part A'!$D$12</f>
        <v>102</v>
      </c>
      <c r="O310" s="4">
        <f t="shared" si="21"/>
        <v>101</v>
      </c>
      <c r="P310" s="4">
        <f>IF(O310-L310&gt;' Inputs and Outputs Part A'!$D$4,[0]!Two-L310,0)</f>
        <v>2</v>
      </c>
      <c r="Q310" s="4">
        <f>O310*' Inputs and Outputs Part A'!$D$5-'Model Part A'!P310*' Inputs and Outputs Part A'!$D$6</f>
        <v>3840</v>
      </c>
      <c r="S310" s="4" t="str">
        <f>'Flight Data'!$A308</f>
        <v>G307</v>
      </c>
      <c r="T310" s="4">
        <f>'Flight Data'!$B308</f>
        <v>0</v>
      </c>
      <c r="U310" s="4">
        <f>'Flight Data'!$C308</f>
        <v>101</v>
      </c>
      <c r="V310" s="4">
        <f>' Inputs and Outputs Part A'!$D$4+[0]!Three</f>
        <v>103</v>
      </c>
      <c r="W310" s="4">
        <f t="shared" si="22"/>
        <v>101</v>
      </c>
      <c r="X310" s="4">
        <f>IF(W310-T310&gt;' Inputs and Outputs Part A'!$D$4,[0]!Three-T310,0)</f>
        <v>3</v>
      </c>
      <c r="Y310" s="4">
        <f>W310*' Inputs and Outputs Part A'!$D$5-'Model Part A'!X310*' Inputs and Outputs Part A'!$D$6</f>
        <v>3740</v>
      </c>
      <c r="AA310" s="4" t="str">
        <f>'Flight Data'!$A308</f>
        <v>G307</v>
      </c>
      <c r="AB310" s="4">
        <f>'Flight Data'!$B308</f>
        <v>0</v>
      </c>
      <c r="AC310" s="4">
        <f>'Flight Data'!$C308</f>
        <v>101</v>
      </c>
      <c r="AD310" s="4">
        <f>' Inputs and Outputs Part A'!$D$4+[0]!Four</f>
        <v>104</v>
      </c>
      <c r="AE310" s="4">
        <f t="shared" si="23"/>
        <v>101</v>
      </c>
      <c r="AF310" s="4">
        <f>IF(AE310-AB310&gt;' Inputs and Outputs Part A'!$D$4,[0]!Four-AB310,0)</f>
        <v>4</v>
      </c>
      <c r="AG310" s="4">
        <f>AE310*' Inputs and Outputs Part A'!$D$5-'Model Part A'!AF310*' Inputs and Outputs Part A'!$D$6</f>
        <v>3640</v>
      </c>
      <c r="AI310" s="4" t="str">
        <f>'Flight Data'!$A308</f>
        <v>G307</v>
      </c>
      <c r="AJ310" s="4">
        <f>'Flight Data'!$B308</f>
        <v>0</v>
      </c>
      <c r="AK310" s="4">
        <f>'Flight Data'!$C308</f>
        <v>101</v>
      </c>
      <c r="AL310" s="4">
        <f>' Inputs and Outputs Part A'!$D$4+[0]!Five</f>
        <v>105</v>
      </c>
      <c r="AM310" s="4">
        <f t="shared" si="24"/>
        <v>101</v>
      </c>
      <c r="AN310" s="4">
        <f>IF(AM310-AJ310&gt;' Inputs and Outputs Part A'!$D$4,[0]!Five-AJ310,0)</f>
        <v>5</v>
      </c>
      <c r="AO310" s="4">
        <f>AM310*' Inputs and Outputs Part A'!$D$5-'Model Part A'!AN310*' Inputs and Outputs Part A'!$D$6</f>
        <v>3540</v>
      </c>
    </row>
    <row r="311" spans="2:41" x14ac:dyDescent="0.2">
      <c r="B311" s="4" t="str">
        <f>'Flight Data'!$A309</f>
        <v>G308</v>
      </c>
      <c r="C311" s="4">
        <f>'Flight Data'!$B309</f>
        <v>2</v>
      </c>
      <c r="D311" s="4">
        <f>'Flight Data'!$C309</f>
        <v>98</v>
      </c>
      <c r="E311" s="4">
        <f>Capacity+[0]!One</f>
        <v>101</v>
      </c>
      <c r="F311" s="4">
        <f t="shared" si="20"/>
        <v>98</v>
      </c>
      <c r="G311" s="4">
        <f>IF(F311-C311&gt;' Inputs and Outputs Part A'!$D$4,[0]!One-C311,0)</f>
        <v>0</v>
      </c>
      <c r="H311" s="4">
        <f>F311*' Inputs and Outputs Part A'!$D$5-'Model Part A'!G311*' Inputs and Outputs Part A'!$D$6</f>
        <v>3920</v>
      </c>
      <c r="K311" s="4" t="str">
        <f>'Flight Data'!$A309</f>
        <v>G308</v>
      </c>
      <c r="L311" s="4">
        <f>'Flight Data'!$B309</f>
        <v>2</v>
      </c>
      <c r="M311" s="4">
        <f>'Flight Data'!$C309</f>
        <v>98</v>
      </c>
      <c r="N311" s="4">
        <f>' Inputs and Outputs Part A'!$D$4+' Inputs and Outputs Part A'!$D$12</f>
        <v>102</v>
      </c>
      <c r="O311" s="4">
        <f t="shared" si="21"/>
        <v>98</v>
      </c>
      <c r="P311" s="4">
        <f>IF(O311-L311&gt;' Inputs and Outputs Part A'!$D$4,[0]!Two-L311,0)</f>
        <v>0</v>
      </c>
      <c r="Q311" s="4">
        <f>O311*' Inputs and Outputs Part A'!$D$5-'Model Part A'!P311*' Inputs and Outputs Part A'!$D$6</f>
        <v>3920</v>
      </c>
      <c r="S311" s="4" t="str">
        <f>'Flight Data'!$A309</f>
        <v>G308</v>
      </c>
      <c r="T311" s="4">
        <f>'Flight Data'!$B309</f>
        <v>2</v>
      </c>
      <c r="U311" s="4">
        <f>'Flight Data'!$C309</f>
        <v>98</v>
      </c>
      <c r="V311" s="4">
        <f>' Inputs and Outputs Part A'!$D$4+[0]!Three</f>
        <v>103</v>
      </c>
      <c r="W311" s="4">
        <f t="shared" si="22"/>
        <v>98</v>
      </c>
      <c r="X311" s="4">
        <f>IF(W311-T311&gt;' Inputs and Outputs Part A'!$D$4,[0]!Three-T311,0)</f>
        <v>0</v>
      </c>
      <c r="Y311" s="4">
        <f>W311*' Inputs and Outputs Part A'!$D$5-'Model Part A'!X311*' Inputs and Outputs Part A'!$D$6</f>
        <v>3920</v>
      </c>
      <c r="AA311" s="4" t="str">
        <f>'Flight Data'!$A309</f>
        <v>G308</v>
      </c>
      <c r="AB311" s="4">
        <f>'Flight Data'!$B309</f>
        <v>2</v>
      </c>
      <c r="AC311" s="4">
        <f>'Flight Data'!$C309</f>
        <v>98</v>
      </c>
      <c r="AD311" s="4">
        <f>' Inputs and Outputs Part A'!$D$4+[0]!Four</f>
        <v>104</v>
      </c>
      <c r="AE311" s="4">
        <f t="shared" si="23"/>
        <v>98</v>
      </c>
      <c r="AF311" s="4">
        <f>IF(AE311-AB311&gt;' Inputs and Outputs Part A'!$D$4,[0]!Four-AB311,0)</f>
        <v>0</v>
      </c>
      <c r="AG311" s="4">
        <f>AE311*' Inputs and Outputs Part A'!$D$5-'Model Part A'!AF311*' Inputs and Outputs Part A'!$D$6</f>
        <v>3920</v>
      </c>
      <c r="AI311" s="4" t="str">
        <f>'Flight Data'!$A309</f>
        <v>G308</v>
      </c>
      <c r="AJ311" s="4">
        <f>'Flight Data'!$B309</f>
        <v>2</v>
      </c>
      <c r="AK311" s="4">
        <f>'Flight Data'!$C309</f>
        <v>98</v>
      </c>
      <c r="AL311" s="4">
        <f>' Inputs and Outputs Part A'!$D$4+[0]!Five</f>
        <v>105</v>
      </c>
      <c r="AM311" s="4">
        <f t="shared" si="24"/>
        <v>98</v>
      </c>
      <c r="AN311" s="4">
        <f>IF(AM311-AJ311&gt;' Inputs and Outputs Part A'!$D$4,[0]!Five-AJ311,0)</f>
        <v>0</v>
      </c>
      <c r="AO311" s="4">
        <f>AM311*' Inputs and Outputs Part A'!$D$5-'Model Part A'!AN311*' Inputs and Outputs Part A'!$D$6</f>
        <v>3920</v>
      </c>
    </row>
    <row r="312" spans="2:41" x14ac:dyDescent="0.2">
      <c r="B312" s="4" t="str">
        <f>'Flight Data'!$A310</f>
        <v>G309</v>
      </c>
      <c r="C312" s="4">
        <f>'Flight Data'!$B310</f>
        <v>1</v>
      </c>
      <c r="D312" s="4">
        <f>'Flight Data'!$C310</f>
        <v>103</v>
      </c>
      <c r="E312" s="4">
        <f>Capacity+[0]!One</f>
        <v>101</v>
      </c>
      <c r="F312" s="4">
        <f t="shared" si="20"/>
        <v>101</v>
      </c>
      <c r="G312" s="4">
        <f>IF(F312-C312&gt;' Inputs and Outputs Part A'!$D$4,[0]!One-C312,0)</f>
        <v>0</v>
      </c>
      <c r="H312" s="4">
        <f>F312*' Inputs and Outputs Part A'!$D$5-'Model Part A'!G312*' Inputs and Outputs Part A'!$D$6</f>
        <v>4040</v>
      </c>
      <c r="K312" s="4" t="str">
        <f>'Flight Data'!$A310</f>
        <v>G309</v>
      </c>
      <c r="L312" s="4">
        <f>'Flight Data'!$B310</f>
        <v>1</v>
      </c>
      <c r="M312" s="4">
        <f>'Flight Data'!$C310</f>
        <v>103</v>
      </c>
      <c r="N312" s="4">
        <f>' Inputs and Outputs Part A'!$D$4+' Inputs and Outputs Part A'!$D$12</f>
        <v>102</v>
      </c>
      <c r="O312" s="4">
        <f t="shared" si="21"/>
        <v>102</v>
      </c>
      <c r="P312" s="4">
        <f>IF(O312-L312&gt;' Inputs and Outputs Part A'!$D$4,[0]!Two-L312,0)</f>
        <v>1</v>
      </c>
      <c r="Q312" s="4">
        <f>O312*' Inputs and Outputs Part A'!$D$5-'Model Part A'!P312*' Inputs and Outputs Part A'!$D$6</f>
        <v>3980</v>
      </c>
      <c r="S312" s="4" t="str">
        <f>'Flight Data'!$A310</f>
        <v>G309</v>
      </c>
      <c r="T312" s="4">
        <f>'Flight Data'!$B310</f>
        <v>1</v>
      </c>
      <c r="U312" s="4">
        <f>'Flight Data'!$C310</f>
        <v>103</v>
      </c>
      <c r="V312" s="4">
        <f>' Inputs and Outputs Part A'!$D$4+[0]!Three</f>
        <v>103</v>
      </c>
      <c r="W312" s="4">
        <f t="shared" si="22"/>
        <v>103</v>
      </c>
      <c r="X312" s="4">
        <f>IF(W312-T312&gt;' Inputs and Outputs Part A'!$D$4,[0]!Three-T312,0)</f>
        <v>2</v>
      </c>
      <c r="Y312" s="4">
        <f>W312*' Inputs and Outputs Part A'!$D$5-'Model Part A'!X312*' Inputs and Outputs Part A'!$D$6</f>
        <v>3920</v>
      </c>
      <c r="AA312" s="4" t="str">
        <f>'Flight Data'!$A310</f>
        <v>G309</v>
      </c>
      <c r="AB312" s="4">
        <f>'Flight Data'!$B310</f>
        <v>1</v>
      </c>
      <c r="AC312" s="4">
        <f>'Flight Data'!$C310</f>
        <v>103</v>
      </c>
      <c r="AD312" s="4">
        <f>' Inputs and Outputs Part A'!$D$4+[0]!Four</f>
        <v>104</v>
      </c>
      <c r="AE312" s="4">
        <f t="shared" si="23"/>
        <v>103</v>
      </c>
      <c r="AF312" s="4">
        <f>IF(AE312-AB312&gt;' Inputs and Outputs Part A'!$D$4,[0]!Four-AB312,0)</f>
        <v>3</v>
      </c>
      <c r="AG312" s="4">
        <f>AE312*' Inputs and Outputs Part A'!$D$5-'Model Part A'!AF312*' Inputs and Outputs Part A'!$D$6</f>
        <v>3820</v>
      </c>
      <c r="AI312" s="4" t="str">
        <f>'Flight Data'!$A310</f>
        <v>G309</v>
      </c>
      <c r="AJ312" s="4">
        <f>'Flight Data'!$B310</f>
        <v>1</v>
      </c>
      <c r="AK312" s="4">
        <f>'Flight Data'!$C310</f>
        <v>103</v>
      </c>
      <c r="AL312" s="4">
        <f>' Inputs and Outputs Part A'!$D$4+[0]!Five</f>
        <v>105</v>
      </c>
      <c r="AM312" s="4">
        <f t="shared" si="24"/>
        <v>103</v>
      </c>
      <c r="AN312" s="4">
        <f>IF(AM312-AJ312&gt;' Inputs and Outputs Part A'!$D$4,[0]!Five-AJ312,0)</f>
        <v>4</v>
      </c>
      <c r="AO312" s="4">
        <f>AM312*' Inputs and Outputs Part A'!$D$5-'Model Part A'!AN312*' Inputs and Outputs Part A'!$D$6</f>
        <v>3720</v>
      </c>
    </row>
    <row r="313" spans="2:41" x14ac:dyDescent="0.2">
      <c r="B313" s="4" t="str">
        <f>'Flight Data'!$A311</f>
        <v>G310</v>
      </c>
      <c r="C313" s="4">
        <f>'Flight Data'!$B311</f>
        <v>7</v>
      </c>
      <c r="D313" s="4">
        <f>'Flight Data'!$C311</f>
        <v>104</v>
      </c>
      <c r="E313" s="4">
        <f>Capacity+[0]!One</f>
        <v>101</v>
      </c>
      <c r="F313" s="4">
        <f t="shared" si="20"/>
        <v>101</v>
      </c>
      <c r="G313" s="4">
        <f>IF(F313-C313&gt;' Inputs and Outputs Part A'!$D$4,[0]!One-C313,0)</f>
        <v>0</v>
      </c>
      <c r="H313" s="4">
        <f>F313*' Inputs and Outputs Part A'!$D$5-'Model Part A'!G313*' Inputs and Outputs Part A'!$D$6</f>
        <v>4040</v>
      </c>
      <c r="K313" s="4" t="str">
        <f>'Flight Data'!$A311</f>
        <v>G310</v>
      </c>
      <c r="L313" s="4">
        <f>'Flight Data'!$B311</f>
        <v>7</v>
      </c>
      <c r="M313" s="4">
        <f>'Flight Data'!$C311</f>
        <v>104</v>
      </c>
      <c r="N313" s="4">
        <f>' Inputs and Outputs Part A'!$D$4+' Inputs and Outputs Part A'!$D$12</f>
        <v>102</v>
      </c>
      <c r="O313" s="4">
        <f t="shared" si="21"/>
        <v>102</v>
      </c>
      <c r="P313" s="4">
        <f>IF(O313-L313&gt;' Inputs and Outputs Part A'!$D$4,[0]!Two-L313,0)</f>
        <v>0</v>
      </c>
      <c r="Q313" s="4">
        <f>O313*' Inputs and Outputs Part A'!$D$5-'Model Part A'!P313*' Inputs and Outputs Part A'!$D$6</f>
        <v>4080</v>
      </c>
      <c r="S313" s="4" t="str">
        <f>'Flight Data'!$A311</f>
        <v>G310</v>
      </c>
      <c r="T313" s="4">
        <f>'Flight Data'!$B311</f>
        <v>7</v>
      </c>
      <c r="U313" s="4">
        <f>'Flight Data'!$C311</f>
        <v>104</v>
      </c>
      <c r="V313" s="4">
        <f>' Inputs and Outputs Part A'!$D$4+[0]!Three</f>
        <v>103</v>
      </c>
      <c r="W313" s="4">
        <f t="shared" si="22"/>
        <v>103</v>
      </c>
      <c r="X313" s="4">
        <f>IF(W313-T313&gt;' Inputs and Outputs Part A'!$D$4,[0]!Three-T313,0)</f>
        <v>0</v>
      </c>
      <c r="Y313" s="4">
        <f>W313*' Inputs and Outputs Part A'!$D$5-'Model Part A'!X313*' Inputs and Outputs Part A'!$D$6</f>
        <v>4120</v>
      </c>
      <c r="AA313" s="4" t="str">
        <f>'Flight Data'!$A311</f>
        <v>G310</v>
      </c>
      <c r="AB313" s="4">
        <f>'Flight Data'!$B311</f>
        <v>7</v>
      </c>
      <c r="AC313" s="4">
        <f>'Flight Data'!$C311</f>
        <v>104</v>
      </c>
      <c r="AD313" s="4">
        <f>' Inputs and Outputs Part A'!$D$4+[0]!Four</f>
        <v>104</v>
      </c>
      <c r="AE313" s="4">
        <f t="shared" si="23"/>
        <v>104</v>
      </c>
      <c r="AF313" s="4">
        <f>IF(AE313-AB313&gt;' Inputs and Outputs Part A'!$D$4,[0]!Four-AB313,0)</f>
        <v>0</v>
      </c>
      <c r="AG313" s="4">
        <f>AE313*' Inputs and Outputs Part A'!$D$5-'Model Part A'!AF313*' Inputs and Outputs Part A'!$D$6</f>
        <v>4160</v>
      </c>
      <c r="AI313" s="4" t="str">
        <f>'Flight Data'!$A311</f>
        <v>G310</v>
      </c>
      <c r="AJ313" s="4">
        <f>'Flight Data'!$B311</f>
        <v>7</v>
      </c>
      <c r="AK313" s="4">
        <f>'Flight Data'!$C311</f>
        <v>104</v>
      </c>
      <c r="AL313" s="4">
        <f>' Inputs and Outputs Part A'!$D$4+[0]!Five</f>
        <v>105</v>
      </c>
      <c r="AM313" s="4">
        <f t="shared" si="24"/>
        <v>104</v>
      </c>
      <c r="AN313" s="4">
        <f>IF(AM313-AJ313&gt;' Inputs and Outputs Part A'!$D$4,[0]!Five-AJ313,0)</f>
        <v>0</v>
      </c>
      <c r="AO313" s="4">
        <f>AM313*' Inputs and Outputs Part A'!$D$5-'Model Part A'!AN313*' Inputs and Outputs Part A'!$D$6</f>
        <v>4160</v>
      </c>
    </row>
    <row r="314" spans="2:41" x14ac:dyDescent="0.2">
      <c r="B314" s="4" t="str">
        <f>'Flight Data'!$A312</f>
        <v>G311</v>
      </c>
      <c r="C314" s="4">
        <f>'Flight Data'!$B312</f>
        <v>2</v>
      </c>
      <c r="D314" s="4">
        <f>'Flight Data'!$C312</f>
        <v>103</v>
      </c>
      <c r="E314" s="4">
        <f>Capacity+[0]!One</f>
        <v>101</v>
      </c>
      <c r="F314" s="4">
        <f t="shared" si="20"/>
        <v>101</v>
      </c>
      <c r="G314" s="4">
        <f>IF(F314-C314&gt;' Inputs and Outputs Part A'!$D$4,[0]!One-C314,0)</f>
        <v>0</v>
      </c>
      <c r="H314" s="4">
        <f>F314*' Inputs and Outputs Part A'!$D$5-'Model Part A'!G314*' Inputs and Outputs Part A'!$D$6</f>
        <v>4040</v>
      </c>
      <c r="K314" s="4" t="str">
        <f>'Flight Data'!$A312</f>
        <v>G311</v>
      </c>
      <c r="L314" s="4">
        <f>'Flight Data'!$B312</f>
        <v>2</v>
      </c>
      <c r="M314" s="4">
        <f>'Flight Data'!$C312</f>
        <v>103</v>
      </c>
      <c r="N314" s="4">
        <f>' Inputs and Outputs Part A'!$D$4+' Inputs and Outputs Part A'!$D$12</f>
        <v>102</v>
      </c>
      <c r="O314" s="4">
        <f t="shared" si="21"/>
        <v>102</v>
      </c>
      <c r="P314" s="4">
        <f>IF(O314-L314&gt;' Inputs and Outputs Part A'!$D$4,[0]!Two-L314,0)</f>
        <v>0</v>
      </c>
      <c r="Q314" s="4">
        <f>O314*' Inputs and Outputs Part A'!$D$5-'Model Part A'!P314*' Inputs and Outputs Part A'!$D$6</f>
        <v>4080</v>
      </c>
      <c r="S314" s="4" t="str">
        <f>'Flight Data'!$A312</f>
        <v>G311</v>
      </c>
      <c r="T314" s="4">
        <f>'Flight Data'!$B312</f>
        <v>2</v>
      </c>
      <c r="U314" s="4">
        <f>'Flight Data'!$C312</f>
        <v>103</v>
      </c>
      <c r="V314" s="4">
        <f>' Inputs and Outputs Part A'!$D$4+[0]!Three</f>
        <v>103</v>
      </c>
      <c r="W314" s="4">
        <f t="shared" si="22"/>
        <v>103</v>
      </c>
      <c r="X314" s="4">
        <f>IF(W314-T314&gt;' Inputs and Outputs Part A'!$D$4,[0]!Three-T314,0)</f>
        <v>1</v>
      </c>
      <c r="Y314" s="4">
        <f>W314*' Inputs and Outputs Part A'!$D$5-'Model Part A'!X314*' Inputs and Outputs Part A'!$D$6</f>
        <v>4020</v>
      </c>
      <c r="AA314" s="4" t="str">
        <f>'Flight Data'!$A312</f>
        <v>G311</v>
      </c>
      <c r="AB314" s="4">
        <f>'Flight Data'!$B312</f>
        <v>2</v>
      </c>
      <c r="AC314" s="4">
        <f>'Flight Data'!$C312</f>
        <v>103</v>
      </c>
      <c r="AD314" s="4">
        <f>' Inputs and Outputs Part A'!$D$4+[0]!Four</f>
        <v>104</v>
      </c>
      <c r="AE314" s="4">
        <f t="shared" si="23"/>
        <v>103</v>
      </c>
      <c r="AF314" s="4">
        <f>IF(AE314-AB314&gt;' Inputs and Outputs Part A'!$D$4,[0]!Four-AB314,0)</f>
        <v>2</v>
      </c>
      <c r="AG314" s="4">
        <f>AE314*' Inputs and Outputs Part A'!$D$5-'Model Part A'!AF314*' Inputs and Outputs Part A'!$D$6</f>
        <v>3920</v>
      </c>
      <c r="AI314" s="4" t="str">
        <f>'Flight Data'!$A312</f>
        <v>G311</v>
      </c>
      <c r="AJ314" s="4">
        <f>'Flight Data'!$B312</f>
        <v>2</v>
      </c>
      <c r="AK314" s="4">
        <f>'Flight Data'!$C312</f>
        <v>103</v>
      </c>
      <c r="AL314" s="4">
        <f>' Inputs and Outputs Part A'!$D$4+[0]!Five</f>
        <v>105</v>
      </c>
      <c r="AM314" s="4">
        <f t="shared" si="24"/>
        <v>103</v>
      </c>
      <c r="AN314" s="4">
        <f>IF(AM314-AJ314&gt;' Inputs and Outputs Part A'!$D$4,[0]!Five-AJ314,0)</f>
        <v>3</v>
      </c>
      <c r="AO314" s="4">
        <f>AM314*' Inputs and Outputs Part A'!$D$5-'Model Part A'!AN314*' Inputs and Outputs Part A'!$D$6</f>
        <v>3820</v>
      </c>
    </row>
    <row r="315" spans="2:41" x14ac:dyDescent="0.2">
      <c r="B315" s="4" t="str">
        <f>'Flight Data'!$A313</f>
        <v>G312</v>
      </c>
      <c r="C315" s="4">
        <f>'Flight Data'!$B313</f>
        <v>0</v>
      </c>
      <c r="D315" s="4">
        <f>'Flight Data'!$C313</f>
        <v>87</v>
      </c>
      <c r="E315" s="4">
        <f>Capacity+[0]!One</f>
        <v>101</v>
      </c>
      <c r="F315" s="4">
        <f t="shared" si="20"/>
        <v>87</v>
      </c>
      <c r="G315" s="4">
        <f>IF(F315-C315&gt;' Inputs and Outputs Part A'!$D$4,[0]!One-C315,0)</f>
        <v>0</v>
      </c>
      <c r="H315" s="4">
        <f>F315*' Inputs and Outputs Part A'!$D$5-'Model Part A'!G315*' Inputs and Outputs Part A'!$D$6</f>
        <v>3480</v>
      </c>
      <c r="K315" s="4" t="str">
        <f>'Flight Data'!$A313</f>
        <v>G312</v>
      </c>
      <c r="L315" s="4">
        <f>'Flight Data'!$B313</f>
        <v>0</v>
      </c>
      <c r="M315" s="4">
        <f>'Flight Data'!$C313</f>
        <v>87</v>
      </c>
      <c r="N315" s="4">
        <f>' Inputs and Outputs Part A'!$D$4+' Inputs and Outputs Part A'!$D$12</f>
        <v>102</v>
      </c>
      <c r="O315" s="4">
        <f t="shared" si="21"/>
        <v>87</v>
      </c>
      <c r="P315" s="4">
        <f>IF(O315-L315&gt;' Inputs and Outputs Part A'!$D$4,[0]!Two-L315,0)</f>
        <v>0</v>
      </c>
      <c r="Q315" s="4">
        <f>O315*' Inputs and Outputs Part A'!$D$5-'Model Part A'!P315*' Inputs and Outputs Part A'!$D$6</f>
        <v>3480</v>
      </c>
      <c r="S315" s="4" t="str">
        <f>'Flight Data'!$A313</f>
        <v>G312</v>
      </c>
      <c r="T315" s="4">
        <f>'Flight Data'!$B313</f>
        <v>0</v>
      </c>
      <c r="U315" s="4">
        <f>'Flight Data'!$C313</f>
        <v>87</v>
      </c>
      <c r="V315" s="4">
        <f>' Inputs and Outputs Part A'!$D$4+[0]!Three</f>
        <v>103</v>
      </c>
      <c r="W315" s="4">
        <f t="shared" si="22"/>
        <v>87</v>
      </c>
      <c r="X315" s="4">
        <f>IF(W315-T315&gt;' Inputs and Outputs Part A'!$D$4,[0]!Three-T315,0)</f>
        <v>0</v>
      </c>
      <c r="Y315" s="4">
        <f>W315*' Inputs and Outputs Part A'!$D$5-'Model Part A'!X315*' Inputs and Outputs Part A'!$D$6</f>
        <v>3480</v>
      </c>
      <c r="AA315" s="4" t="str">
        <f>'Flight Data'!$A313</f>
        <v>G312</v>
      </c>
      <c r="AB315" s="4">
        <f>'Flight Data'!$B313</f>
        <v>0</v>
      </c>
      <c r="AC315" s="4">
        <f>'Flight Data'!$C313</f>
        <v>87</v>
      </c>
      <c r="AD315" s="4">
        <f>' Inputs and Outputs Part A'!$D$4+[0]!Four</f>
        <v>104</v>
      </c>
      <c r="AE315" s="4">
        <f t="shared" si="23"/>
        <v>87</v>
      </c>
      <c r="AF315" s="4">
        <f>IF(AE315-AB315&gt;' Inputs and Outputs Part A'!$D$4,[0]!Four-AB315,0)</f>
        <v>0</v>
      </c>
      <c r="AG315" s="4">
        <f>AE315*' Inputs and Outputs Part A'!$D$5-'Model Part A'!AF315*' Inputs and Outputs Part A'!$D$6</f>
        <v>3480</v>
      </c>
      <c r="AI315" s="4" t="str">
        <f>'Flight Data'!$A313</f>
        <v>G312</v>
      </c>
      <c r="AJ315" s="4">
        <f>'Flight Data'!$B313</f>
        <v>0</v>
      </c>
      <c r="AK315" s="4">
        <f>'Flight Data'!$C313</f>
        <v>87</v>
      </c>
      <c r="AL315" s="4">
        <f>' Inputs and Outputs Part A'!$D$4+[0]!Five</f>
        <v>105</v>
      </c>
      <c r="AM315" s="4">
        <f t="shared" si="24"/>
        <v>87</v>
      </c>
      <c r="AN315" s="4">
        <f>IF(AM315-AJ315&gt;' Inputs and Outputs Part A'!$D$4,[0]!Five-AJ315,0)</f>
        <v>0</v>
      </c>
      <c r="AO315" s="4">
        <f>AM315*' Inputs and Outputs Part A'!$D$5-'Model Part A'!AN315*' Inputs and Outputs Part A'!$D$6</f>
        <v>3480</v>
      </c>
    </row>
    <row r="316" spans="2:41" x14ac:dyDescent="0.2">
      <c r="B316" s="4" t="str">
        <f>'Flight Data'!$A314</f>
        <v>G313</v>
      </c>
      <c r="C316" s="4">
        <f>'Flight Data'!$B314</f>
        <v>8</v>
      </c>
      <c r="D316" s="4">
        <f>'Flight Data'!$C314</f>
        <v>96</v>
      </c>
      <c r="E316" s="4">
        <f>Capacity+[0]!One</f>
        <v>101</v>
      </c>
      <c r="F316" s="4">
        <f t="shared" si="20"/>
        <v>96</v>
      </c>
      <c r="G316" s="4">
        <f>IF(F316-C316&gt;' Inputs and Outputs Part A'!$D$4,[0]!One-C316,0)</f>
        <v>0</v>
      </c>
      <c r="H316" s="4">
        <f>F316*' Inputs and Outputs Part A'!$D$5-'Model Part A'!G316*' Inputs and Outputs Part A'!$D$6</f>
        <v>3840</v>
      </c>
      <c r="K316" s="4" t="str">
        <f>'Flight Data'!$A314</f>
        <v>G313</v>
      </c>
      <c r="L316" s="4">
        <f>'Flight Data'!$B314</f>
        <v>8</v>
      </c>
      <c r="M316" s="4">
        <f>'Flight Data'!$C314</f>
        <v>96</v>
      </c>
      <c r="N316" s="4">
        <f>' Inputs and Outputs Part A'!$D$4+' Inputs and Outputs Part A'!$D$12</f>
        <v>102</v>
      </c>
      <c r="O316" s="4">
        <f t="shared" si="21"/>
        <v>96</v>
      </c>
      <c r="P316" s="4">
        <f>IF(O316-L316&gt;' Inputs and Outputs Part A'!$D$4,[0]!Two-L316,0)</f>
        <v>0</v>
      </c>
      <c r="Q316" s="4">
        <f>O316*' Inputs and Outputs Part A'!$D$5-'Model Part A'!P316*' Inputs and Outputs Part A'!$D$6</f>
        <v>3840</v>
      </c>
      <c r="S316" s="4" t="str">
        <f>'Flight Data'!$A314</f>
        <v>G313</v>
      </c>
      <c r="T316" s="4">
        <f>'Flight Data'!$B314</f>
        <v>8</v>
      </c>
      <c r="U316" s="4">
        <f>'Flight Data'!$C314</f>
        <v>96</v>
      </c>
      <c r="V316" s="4">
        <f>' Inputs and Outputs Part A'!$D$4+[0]!Three</f>
        <v>103</v>
      </c>
      <c r="W316" s="4">
        <f t="shared" si="22"/>
        <v>96</v>
      </c>
      <c r="X316" s="4">
        <f>IF(W316-T316&gt;' Inputs and Outputs Part A'!$D$4,[0]!Three-T316,0)</f>
        <v>0</v>
      </c>
      <c r="Y316" s="4">
        <f>W316*' Inputs and Outputs Part A'!$D$5-'Model Part A'!X316*' Inputs and Outputs Part A'!$D$6</f>
        <v>3840</v>
      </c>
      <c r="AA316" s="4" t="str">
        <f>'Flight Data'!$A314</f>
        <v>G313</v>
      </c>
      <c r="AB316" s="4">
        <f>'Flight Data'!$B314</f>
        <v>8</v>
      </c>
      <c r="AC316" s="4">
        <f>'Flight Data'!$C314</f>
        <v>96</v>
      </c>
      <c r="AD316" s="4">
        <f>' Inputs and Outputs Part A'!$D$4+[0]!Four</f>
        <v>104</v>
      </c>
      <c r="AE316" s="4">
        <f t="shared" si="23"/>
        <v>96</v>
      </c>
      <c r="AF316" s="4">
        <f>IF(AE316-AB316&gt;' Inputs and Outputs Part A'!$D$4,[0]!Four-AB316,0)</f>
        <v>0</v>
      </c>
      <c r="AG316" s="4">
        <f>AE316*' Inputs and Outputs Part A'!$D$5-'Model Part A'!AF316*' Inputs and Outputs Part A'!$D$6</f>
        <v>3840</v>
      </c>
      <c r="AI316" s="4" t="str">
        <f>'Flight Data'!$A314</f>
        <v>G313</v>
      </c>
      <c r="AJ316" s="4">
        <f>'Flight Data'!$B314</f>
        <v>8</v>
      </c>
      <c r="AK316" s="4">
        <f>'Flight Data'!$C314</f>
        <v>96</v>
      </c>
      <c r="AL316" s="4">
        <f>' Inputs and Outputs Part A'!$D$4+[0]!Five</f>
        <v>105</v>
      </c>
      <c r="AM316" s="4">
        <f t="shared" si="24"/>
        <v>96</v>
      </c>
      <c r="AN316" s="4">
        <f>IF(AM316-AJ316&gt;' Inputs and Outputs Part A'!$D$4,[0]!Five-AJ316,0)</f>
        <v>0</v>
      </c>
      <c r="AO316" s="4">
        <f>AM316*' Inputs and Outputs Part A'!$D$5-'Model Part A'!AN316*' Inputs and Outputs Part A'!$D$6</f>
        <v>3840</v>
      </c>
    </row>
    <row r="317" spans="2:41" x14ac:dyDescent="0.2">
      <c r="B317" s="4" t="str">
        <f>'Flight Data'!$A315</f>
        <v>G314</v>
      </c>
      <c r="C317" s="4">
        <f>'Flight Data'!$B315</f>
        <v>2</v>
      </c>
      <c r="D317" s="4">
        <f>'Flight Data'!$C315</f>
        <v>105</v>
      </c>
      <c r="E317" s="4">
        <f>Capacity+[0]!One</f>
        <v>101</v>
      </c>
      <c r="F317" s="4">
        <f t="shared" si="20"/>
        <v>101</v>
      </c>
      <c r="G317" s="4">
        <f>IF(F317-C317&gt;' Inputs and Outputs Part A'!$D$4,[0]!One-C317,0)</f>
        <v>0</v>
      </c>
      <c r="H317" s="4">
        <f>F317*' Inputs and Outputs Part A'!$D$5-'Model Part A'!G317*' Inputs and Outputs Part A'!$D$6</f>
        <v>4040</v>
      </c>
      <c r="K317" s="4" t="str">
        <f>'Flight Data'!$A315</f>
        <v>G314</v>
      </c>
      <c r="L317" s="4">
        <f>'Flight Data'!$B315</f>
        <v>2</v>
      </c>
      <c r="M317" s="4">
        <f>'Flight Data'!$C315</f>
        <v>105</v>
      </c>
      <c r="N317" s="4">
        <f>' Inputs and Outputs Part A'!$D$4+' Inputs and Outputs Part A'!$D$12</f>
        <v>102</v>
      </c>
      <c r="O317" s="4">
        <f t="shared" si="21"/>
        <v>102</v>
      </c>
      <c r="P317" s="4">
        <f>IF(O317-L317&gt;' Inputs and Outputs Part A'!$D$4,[0]!Two-L317,0)</f>
        <v>0</v>
      </c>
      <c r="Q317" s="4">
        <f>O317*' Inputs and Outputs Part A'!$D$5-'Model Part A'!P317*' Inputs and Outputs Part A'!$D$6</f>
        <v>4080</v>
      </c>
      <c r="S317" s="4" t="str">
        <f>'Flight Data'!$A315</f>
        <v>G314</v>
      </c>
      <c r="T317" s="4">
        <f>'Flight Data'!$B315</f>
        <v>2</v>
      </c>
      <c r="U317" s="4">
        <f>'Flight Data'!$C315</f>
        <v>105</v>
      </c>
      <c r="V317" s="4">
        <f>' Inputs and Outputs Part A'!$D$4+[0]!Three</f>
        <v>103</v>
      </c>
      <c r="W317" s="4">
        <f t="shared" si="22"/>
        <v>103</v>
      </c>
      <c r="X317" s="4">
        <f>IF(W317-T317&gt;' Inputs and Outputs Part A'!$D$4,[0]!Three-T317,0)</f>
        <v>1</v>
      </c>
      <c r="Y317" s="4">
        <f>W317*' Inputs and Outputs Part A'!$D$5-'Model Part A'!X317*' Inputs and Outputs Part A'!$D$6</f>
        <v>4020</v>
      </c>
      <c r="AA317" s="4" t="str">
        <f>'Flight Data'!$A315</f>
        <v>G314</v>
      </c>
      <c r="AB317" s="4">
        <f>'Flight Data'!$B315</f>
        <v>2</v>
      </c>
      <c r="AC317" s="4">
        <f>'Flight Data'!$C315</f>
        <v>105</v>
      </c>
      <c r="AD317" s="4">
        <f>' Inputs and Outputs Part A'!$D$4+[0]!Four</f>
        <v>104</v>
      </c>
      <c r="AE317" s="4">
        <f t="shared" si="23"/>
        <v>104</v>
      </c>
      <c r="AF317" s="4">
        <f>IF(AE317-AB317&gt;' Inputs and Outputs Part A'!$D$4,[0]!Four-AB317,0)</f>
        <v>2</v>
      </c>
      <c r="AG317" s="4">
        <f>AE317*' Inputs and Outputs Part A'!$D$5-'Model Part A'!AF317*' Inputs and Outputs Part A'!$D$6</f>
        <v>3960</v>
      </c>
      <c r="AI317" s="4" t="str">
        <f>'Flight Data'!$A315</f>
        <v>G314</v>
      </c>
      <c r="AJ317" s="4">
        <f>'Flight Data'!$B315</f>
        <v>2</v>
      </c>
      <c r="AK317" s="4">
        <f>'Flight Data'!$C315</f>
        <v>105</v>
      </c>
      <c r="AL317" s="4">
        <f>' Inputs and Outputs Part A'!$D$4+[0]!Five</f>
        <v>105</v>
      </c>
      <c r="AM317" s="4">
        <f t="shared" si="24"/>
        <v>105</v>
      </c>
      <c r="AN317" s="4">
        <f>IF(AM317-AJ317&gt;' Inputs and Outputs Part A'!$D$4,[0]!Five-AJ317,0)</f>
        <v>3</v>
      </c>
      <c r="AO317" s="4">
        <f>AM317*' Inputs and Outputs Part A'!$D$5-'Model Part A'!AN317*' Inputs and Outputs Part A'!$D$6</f>
        <v>3900</v>
      </c>
    </row>
    <row r="318" spans="2:41" x14ac:dyDescent="0.2">
      <c r="B318" s="4" t="str">
        <f>'Flight Data'!$A316</f>
        <v>G315</v>
      </c>
      <c r="C318" s="4">
        <f>'Flight Data'!$B316</f>
        <v>0</v>
      </c>
      <c r="D318" s="4">
        <f>'Flight Data'!$C316</f>
        <v>107</v>
      </c>
      <c r="E318" s="4">
        <f>Capacity+[0]!One</f>
        <v>101</v>
      </c>
      <c r="F318" s="4">
        <f t="shared" si="20"/>
        <v>101</v>
      </c>
      <c r="G318" s="4">
        <f>IF(F318-C318&gt;' Inputs and Outputs Part A'!$D$4,[0]!One-C318,0)</f>
        <v>1</v>
      </c>
      <c r="H318" s="4">
        <f>F318*' Inputs and Outputs Part A'!$D$5-'Model Part A'!G318*' Inputs and Outputs Part A'!$D$6</f>
        <v>3940</v>
      </c>
      <c r="K318" s="4" t="str">
        <f>'Flight Data'!$A316</f>
        <v>G315</v>
      </c>
      <c r="L318" s="4">
        <f>'Flight Data'!$B316</f>
        <v>0</v>
      </c>
      <c r="M318" s="4">
        <f>'Flight Data'!$C316</f>
        <v>107</v>
      </c>
      <c r="N318" s="4">
        <f>' Inputs and Outputs Part A'!$D$4+' Inputs and Outputs Part A'!$D$12</f>
        <v>102</v>
      </c>
      <c r="O318" s="4">
        <f t="shared" si="21"/>
        <v>102</v>
      </c>
      <c r="P318" s="4">
        <f>IF(O318-L318&gt;' Inputs and Outputs Part A'!$D$4,[0]!Two-L318,0)</f>
        <v>2</v>
      </c>
      <c r="Q318" s="4">
        <f>O318*' Inputs and Outputs Part A'!$D$5-'Model Part A'!P318*' Inputs and Outputs Part A'!$D$6</f>
        <v>3880</v>
      </c>
      <c r="S318" s="4" t="str">
        <f>'Flight Data'!$A316</f>
        <v>G315</v>
      </c>
      <c r="T318" s="4">
        <f>'Flight Data'!$B316</f>
        <v>0</v>
      </c>
      <c r="U318" s="4">
        <f>'Flight Data'!$C316</f>
        <v>107</v>
      </c>
      <c r="V318" s="4">
        <f>' Inputs and Outputs Part A'!$D$4+[0]!Three</f>
        <v>103</v>
      </c>
      <c r="W318" s="4">
        <f t="shared" si="22"/>
        <v>103</v>
      </c>
      <c r="X318" s="4">
        <f>IF(W318-T318&gt;' Inputs and Outputs Part A'!$D$4,[0]!Three-T318,0)</f>
        <v>3</v>
      </c>
      <c r="Y318" s="4">
        <f>W318*' Inputs and Outputs Part A'!$D$5-'Model Part A'!X318*' Inputs and Outputs Part A'!$D$6</f>
        <v>3820</v>
      </c>
      <c r="AA318" s="4" t="str">
        <f>'Flight Data'!$A316</f>
        <v>G315</v>
      </c>
      <c r="AB318" s="4">
        <f>'Flight Data'!$B316</f>
        <v>0</v>
      </c>
      <c r="AC318" s="4">
        <f>'Flight Data'!$C316</f>
        <v>107</v>
      </c>
      <c r="AD318" s="4">
        <f>' Inputs and Outputs Part A'!$D$4+[0]!Four</f>
        <v>104</v>
      </c>
      <c r="AE318" s="4">
        <f t="shared" si="23"/>
        <v>104</v>
      </c>
      <c r="AF318" s="4">
        <f>IF(AE318-AB318&gt;' Inputs and Outputs Part A'!$D$4,[0]!Four-AB318,0)</f>
        <v>4</v>
      </c>
      <c r="AG318" s="4">
        <f>AE318*' Inputs and Outputs Part A'!$D$5-'Model Part A'!AF318*' Inputs and Outputs Part A'!$D$6</f>
        <v>3760</v>
      </c>
      <c r="AI318" s="4" t="str">
        <f>'Flight Data'!$A316</f>
        <v>G315</v>
      </c>
      <c r="AJ318" s="4">
        <f>'Flight Data'!$B316</f>
        <v>0</v>
      </c>
      <c r="AK318" s="4">
        <f>'Flight Data'!$C316</f>
        <v>107</v>
      </c>
      <c r="AL318" s="4">
        <f>' Inputs and Outputs Part A'!$D$4+[0]!Five</f>
        <v>105</v>
      </c>
      <c r="AM318" s="4">
        <f t="shared" si="24"/>
        <v>105</v>
      </c>
      <c r="AN318" s="4">
        <f>IF(AM318-AJ318&gt;' Inputs and Outputs Part A'!$D$4,[0]!Five-AJ318,0)</f>
        <v>5</v>
      </c>
      <c r="AO318" s="4">
        <f>AM318*' Inputs and Outputs Part A'!$D$5-'Model Part A'!AN318*' Inputs and Outputs Part A'!$D$6</f>
        <v>3700</v>
      </c>
    </row>
    <row r="319" spans="2:41" x14ac:dyDescent="0.2">
      <c r="B319" s="4" t="str">
        <f>'Flight Data'!$A317</f>
        <v>G316</v>
      </c>
      <c r="C319" s="4">
        <f>'Flight Data'!$B317</f>
        <v>2</v>
      </c>
      <c r="D319" s="4">
        <f>'Flight Data'!$C317</f>
        <v>96</v>
      </c>
      <c r="E319" s="4">
        <f>Capacity+[0]!One</f>
        <v>101</v>
      </c>
      <c r="F319" s="4">
        <f t="shared" si="20"/>
        <v>96</v>
      </c>
      <c r="G319" s="4">
        <f>IF(F319-C319&gt;' Inputs and Outputs Part A'!$D$4,[0]!One-C319,0)</f>
        <v>0</v>
      </c>
      <c r="H319" s="4">
        <f>F319*' Inputs and Outputs Part A'!$D$5-'Model Part A'!G319*' Inputs and Outputs Part A'!$D$6</f>
        <v>3840</v>
      </c>
      <c r="K319" s="4" t="str">
        <f>'Flight Data'!$A317</f>
        <v>G316</v>
      </c>
      <c r="L319" s="4">
        <f>'Flight Data'!$B317</f>
        <v>2</v>
      </c>
      <c r="M319" s="4">
        <f>'Flight Data'!$C317</f>
        <v>96</v>
      </c>
      <c r="N319" s="4">
        <f>' Inputs and Outputs Part A'!$D$4+' Inputs and Outputs Part A'!$D$12</f>
        <v>102</v>
      </c>
      <c r="O319" s="4">
        <f t="shared" si="21"/>
        <v>96</v>
      </c>
      <c r="P319" s="4">
        <f>IF(O319-L319&gt;' Inputs and Outputs Part A'!$D$4,[0]!Two-L319,0)</f>
        <v>0</v>
      </c>
      <c r="Q319" s="4">
        <f>O319*' Inputs and Outputs Part A'!$D$5-'Model Part A'!P319*' Inputs and Outputs Part A'!$D$6</f>
        <v>3840</v>
      </c>
      <c r="S319" s="4" t="str">
        <f>'Flight Data'!$A317</f>
        <v>G316</v>
      </c>
      <c r="T319" s="4">
        <f>'Flight Data'!$B317</f>
        <v>2</v>
      </c>
      <c r="U319" s="4">
        <f>'Flight Data'!$C317</f>
        <v>96</v>
      </c>
      <c r="V319" s="4">
        <f>' Inputs and Outputs Part A'!$D$4+[0]!Three</f>
        <v>103</v>
      </c>
      <c r="W319" s="4">
        <f t="shared" si="22"/>
        <v>96</v>
      </c>
      <c r="X319" s="4">
        <f>IF(W319-T319&gt;' Inputs and Outputs Part A'!$D$4,[0]!Three-T319,0)</f>
        <v>0</v>
      </c>
      <c r="Y319" s="4">
        <f>W319*' Inputs and Outputs Part A'!$D$5-'Model Part A'!X319*' Inputs and Outputs Part A'!$D$6</f>
        <v>3840</v>
      </c>
      <c r="AA319" s="4" t="str">
        <f>'Flight Data'!$A317</f>
        <v>G316</v>
      </c>
      <c r="AB319" s="4">
        <f>'Flight Data'!$B317</f>
        <v>2</v>
      </c>
      <c r="AC319" s="4">
        <f>'Flight Data'!$C317</f>
        <v>96</v>
      </c>
      <c r="AD319" s="4">
        <f>' Inputs and Outputs Part A'!$D$4+[0]!Four</f>
        <v>104</v>
      </c>
      <c r="AE319" s="4">
        <f t="shared" si="23"/>
        <v>96</v>
      </c>
      <c r="AF319" s="4">
        <f>IF(AE319-AB319&gt;' Inputs and Outputs Part A'!$D$4,[0]!Four-AB319,0)</f>
        <v>0</v>
      </c>
      <c r="AG319" s="4">
        <f>AE319*' Inputs and Outputs Part A'!$D$5-'Model Part A'!AF319*' Inputs and Outputs Part A'!$D$6</f>
        <v>3840</v>
      </c>
      <c r="AI319" s="4" t="str">
        <f>'Flight Data'!$A317</f>
        <v>G316</v>
      </c>
      <c r="AJ319" s="4">
        <f>'Flight Data'!$B317</f>
        <v>2</v>
      </c>
      <c r="AK319" s="4">
        <f>'Flight Data'!$C317</f>
        <v>96</v>
      </c>
      <c r="AL319" s="4">
        <f>' Inputs and Outputs Part A'!$D$4+[0]!Five</f>
        <v>105</v>
      </c>
      <c r="AM319" s="4">
        <f t="shared" si="24"/>
        <v>96</v>
      </c>
      <c r="AN319" s="4">
        <f>IF(AM319-AJ319&gt;' Inputs and Outputs Part A'!$D$4,[0]!Five-AJ319,0)</f>
        <v>0</v>
      </c>
      <c r="AO319" s="4">
        <f>AM319*' Inputs and Outputs Part A'!$D$5-'Model Part A'!AN319*' Inputs and Outputs Part A'!$D$6</f>
        <v>3840</v>
      </c>
    </row>
    <row r="320" spans="2:41" x14ac:dyDescent="0.2">
      <c r="B320" s="4" t="str">
        <f>'Flight Data'!$A318</f>
        <v>G317</v>
      </c>
      <c r="C320" s="4">
        <f>'Flight Data'!$B318</f>
        <v>3</v>
      </c>
      <c r="D320" s="4">
        <f>'Flight Data'!$C318</f>
        <v>112</v>
      </c>
      <c r="E320" s="4">
        <f>Capacity+[0]!One</f>
        <v>101</v>
      </c>
      <c r="F320" s="4">
        <f t="shared" si="20"/>
        <v>101</v>
      </c>
      <c r="G320" s="4">
        <f>IF(F320-C320&gt;' Inputs and Outputs Part A'!$D$4,[0]!One-C320,0)</f>
        <v>0</v>
      </c>
      <c r="H320" s="4">
        <f>F320*' Inputs and Outputs Part A'!$D$5-'Model Part A'!G320*' Inputs and Outputs Part A'!$D$6</f>
        <v>4040</v>
      </c>
      <c r="K320" s="4" t="str">
        <f>'Flight Data'!$A318</f>
        <v>G317</v>
      </c>
      <c r="L320" s="4">
        <f>'Flight Data'!$B318</f>
        <v>3</v>
      </c>
      <c r="M320" s="4">
        <f>'Flight Data'!$C318</f>
        <v>112</v>
      </c>
      <c r="N320" s="4">
        <f>' Inputs and Outputs Part A'!$D$4+' Inputs and Outputs Part A'!$D$12</f>
        <v>102</v>
      </c>
      <c r="O320" s="4">
        <f t="shared" si="21"/>
        <v>102</v>
      </c>
      <c r="P320" s="4">
        <f>IF(O320-L320&gt;' Inputs and Outputs Part A'!$D$4,[0]!Two-L320,0)</f>
        <v>0</v>
      </c>
      <c r="Q320" s="4">
        <f>O320*' Inputs and Outputs Part A'!$D$5-'Model Part A'!P320*' Inputs and Outputs Part A'!$D$6</f>
        <v>4080</v>
      </c>
      <c r="S320" s="4" t="str">
        <f>'Flight Data'!$A318</f>
        <v>G317</v>
      </c>
      <c r="T320" s="4">
        <f>'Flight Data'!$B318</f>
        <v>3</v>
      </c>
      <c r="U320" s="4">
        <f>'Flight Data'!$C318</f>
        <v>112</v>
      </c>
      <c r="V320" s="4">
        <f>' Inputs and Outputs Part A'!$D$4+[0]!Three</f>
        <v>103</v>
      </c>
      <c r="W320" s="4">
        <f t="shared" si="22"/>
        <v>103</v>
      </c>
      <c r="X320" s="4">
        <f>IF(W320-T320&gt;' Inputs and Outputs Part A'!$D$4,[0]!Three-T320,0)</f>
        <v>0</v>
      </c>
      <c r="Y320" s="4">
        <f>W320*' Inputs and Outputs Part A'!$D$5-'Model Part A'!X320*' Inputs and Outputs Part A'!$D$6</f>
        <v>4120</v>
      </c>
      <c r="AA320" s="4" t="str">
        <f>'Flight Data'!$A318</f>
        <v>G317</v>
      </c>
      <c r="AB320" s="4">
        <f>'Flight Data'!$B318</f>
        <v>3</v>
      </c>
      <c r="AC320" s="4">
        <f>'Flight Data'!$C318</f>
        <v>112</v>
      </c>
      <c r="AD320" s="4">
        <f>' Inputs and Outputs Part A'!$D$4+[0]!Four</f>
        <v>104</v>
      </c>
      <c r="AE320" s="4">
        <f t="shared" si="23"/>
        <v>104</v>
      </c>
      <c r="AF320" s="4">
        <f>IF(AE320-AB320&gt;' Inputs and Outputs Part A'!$D$4,[0]!Four-AB320,0)</f>
        <v>1</v>
      </c>
      <c r="AG320" s="4">
        <f>AE320*' Inputs and Outputs Part A'!$D$5-'Model Part A'!AF320*' Inputs and Outputs Part A'!$D$6</f>
        <v>4060</v>
      </c>
      <c r="AI320" s="4" t="str">
        <f>'Flight Data'!$A318</f>
        <v>G317</v>
      </c>
      <c r="AJ320" s="4">
        <f>'Flight Data'!$B318</f>
        <v>3</v>
      </c>
      <c r="AK320" s="4">
        <f>'Flight Data'!$C318</f>
        <v>112</v>
      </c>
      <c r="AL320" s="4">
        <f>' Inputs and Outputs Part A'!$D$4+[0]!Five</f>
        <v>105</v>
      </c>
      <c r="AM320" s="4">
        <f t="shared" si="24"/>
        <v>105</v>
      </c>
      <c r="AN320" s="4">
        <f>IF(AM320-AJ320&gt;' Inputs and Outputs Part A'!$D$4,[0]!Five-AJ320,0)</f>
        <v>2</v>
      </c>
      <c r="AO320" s="4">
        <f>AM320*' Inputs and Outputs Part A'!$D$5-'Model Part A'!AN320*' Inputs and Outputs Part A'!$D$6</f>
        <v>4000</v>
      </c>
    </row>
    <row r="321" spans="2:41" x14ac:dyDescent="0.2">
      <c r="B321" s="4" t="str">
        <f>'Flight Data'!$A319</f>
        <v>G318</v>
      </c>
      <c r="C321" s="4">
        <f>'Flight Data'!$B319</f>
        <v>0</v>
      </c>
      <c r="D321" s="4">
        <f>'Flight Data'!$C319</f>
        <v>108</v>
      </c>
      <c r="E321" s="4">
        <f>Capacity+[0]!One</f>
        <v>101</v>
      </c>
      <c r="F321" s="4">
        <f t="shared" si="20"/>
        <v>101</v>
      </c>
      <c r="G321" s="4">
        <f>IF(F321-C321&gt;' Inputs and Outputs Part A'!$D$4,[0]!One-C321,0)</f>
        <v>1</v>
      </c>
      <c r="H321" s="4">
        <f>F321*' Inputs and Outputs Part A'!$D$5-'Model Part A'!G321*' Inputs and Outputs Part A'!$D$6</f>
        <v>3940</v>
      </c>
      <c r="K321" s="4" t="str">
        <f>'Flight Data'!$A319</f>
        <v>G318</v>
      </c>
      <c r="L321" s="4">
        <f>'Flight Data'!$B319</f>
        <v>0</v>
      </c>
      <c r="M321" s="4">
        <f>'Flight Data'!$C319</f>
        <v>108</v>
      </c>
      <c r="N321" s="4">
        <f>' Inputs and Outputs Part A'!$D$4+' Inputs and Outputs Part A'!$D$12</f>
        <v>102</v>
      </c>
      <c r="O321" s="4">
        <f t="shared" si="21"/>
        <v>102</v>
      </c>
      <c r="P321" s="4">
        <f>IF(O321-L321&gt;' Inputs and Outputs Part A'!$D$4,[0]!Two-L321,0)</f>
        <v>2</v>
      </c>
      <c r="Q321" s="4">
        <f>O321*' Inputs and Outputs Part A'!$D$5-'Model Part A'!P321*' Inputs and Outputs Part A'!$D$6</f>
        <v>3880</v>
      </c>
      <c r="S321" s="4" t="str">
        <f>'Flight Data'!$A319</f>
        <v>G318</v>
      </c>
      <c r="T321" s="4">
        <f>'Flight Data'!$B319</f>
        <v>0</v>
      </c>
      <c r="U321" s="4">
        <f>'Flight Data'!$C319</f>
        <v>108</v>
      </c>
      <c r="V321" s="4">
        <f>' Inputs and Outputs Part A'!$D$4+[0]!Three</f>
        <v>103</v>
      </c>
      <c r="W321" s="4">
        <f t="shared" si="22"/>
        <v>103</v>
      </c>
      <c r="X321" s="4">
        <f>IF(W321-T321&gt;' Inputs and Outputs Part A'!$D$4,[0]!Three-T321,0)</f>
        <v>3</v>
      </c>
      <c r="Y321" s="4">
        <f>W321*' Inputs and Outputs Part A'!$D$5-'Model Part A'!X321*' Inputs and Outputs Part A'!$D$6</f>
        <v>3820</v>
      </c>
      <c r="AA321" s="4" t="str">
        <f>'Flight Data'!$A319</f>
        <v>G318</v>
      </c>
      <c r="AB321" s="4">
        <f>'Flight Data'!$B319</f>
        <v>0</v>
      </c>
      <c r="AC321" s="4">
        <f>'Flight Data'!$C319</f>
        <v>108</v>
      </c>
      <c r="AD321" s="4">
        <f>' Inputs and Outputs Part A'!$D$4+[0]!Four</f>
        <v>104</v>
      </c>
      <c r="AE321" s="4">
        <f t="shared" si="23"/>
        <v>104</v>
      </c>
      <c r="AF321" s="4">
        <f>IF(AE321-AB321&gt;' Inputs and Outputs Part A'!$D$4,[0]!Four-AB321,0)</f>
        <v>4</v>
      </c>
      <c r="AG321" s="4">
        <f>AE321*' Inputs and Outputs Part A'!$D$5-'Model Part A'!AF321*' Inputs and Outputs Part A'!$D$6</f>
        <v>3760</v>
      </c>
      <c r="AI321" s="4" t="str">
        <f>'Flight Data'!$A319</f>
        <v>G318</v>
      </c>
      <c r="AJ321" s="4">
        <f>'Flight Data'!$B319</f>
        <v>0</v>
      </c>
      <c r="AK321" s="4">
        <f>'Flight Data'!$C319</f>
        <v>108</v>
      </c>
      <c r="AL321" s="4">
        <f>' Inputs and Outputs Part A'!$D$4+[0]!Five</f>
        <v>105</v>
      </c>
      <c r="AM321" s="4">
        <f t="shared" si="24"/>
        <v>105</v>
      </c>
      <c r="AN321" s="4">
        <f>IF(AM321-AJ321&gt;' Inputs and Outputs Part A'!$D$4,[0]!Five-AJ321,0)</f>
        <v>5</v>
      </c>
      <c r="AO321" s="4">
        <f>AM321*' Inputs and Outputs Part A'!$D$5-'Model Part A'!AN321*' Inputs and Outputs Part A'!$D$6</f>
        <v>3700</v>
      </c>
    </row>
    <row r="322" spans="2:41" x14ac:dyDescent="0.2">
      <c r="B322" s="4" t="str">
        <f>'Flight Data'!$A320</f>
        <v>G319</v>
      </c>
      <c r="C322" s="4">
        <f>'Flight Data'!$B320</f>
        <v>3</v>
      </c>
      <c r="D322" s="4">
        <f>'Flight Data'!$C320</f>
        <v>104</v>
      </c>
      <c r="E322" s="4">
        <f>Capacity+[0]!One</f>
        <v>101</v>
      </c>
      <c r="F322" s="4">
        <f t="shared" si="20"/>
        <v>101</v>
      </c>
      <c r="G322" s="4">
        <f>IF(F322-C322&gt;' Inputs and Outputs Part A'!$D$4,[0]!One-C322,0)</f>
        <v>0</v>
      </c>
      <c r="H322" s="4">
        <f>F322*' Inputs and Outputs Part A'!$D$5-'Model Part A'!G322*' Inputs and Outputs Part A'!$D$6</f>
        <v>4040</v>
      </c>
      <c r="K322" s="4" t="str">
        <f>'Flight Data'!$A320</f>
        <v>G319</v>
      </c>
      <c r="L322" s="4">
        <f>'Flight Data'!$B320</f>
        <v>3</v>
      </c>
      <c r="M322" s="4">
        <f>'Flight Data'!$C320</f>
        <v>104</v>
      </c>
      <c r="N322" s="4">
        <f>' Inputs and Outputs Part A'!$D$4+' Inputs and Outputs Part A'!$D$12</f>
        <v>102</v>
      </c>
      <c r="O322" s="4">
        <f t="shared" si="21"/>
        <v>102</v>
      </c>
      <c r="P322" s="4">
        <f>IF(O322-L322&gt;' Inputs and Outputs Part A'!$D$4,[0]!Two-L322,0)</f>
        <v>0</v>
      </c>
      <c r="Q322" s="4">
        <f>O322*' Inputs and Outputs Part A'!$D$5-'Model Part A'!P322*' Inputs and Outputs Part A'!$D$6</f>
        <v>4080</v>
      </c>
      <c r="S322" s="4" t="str">
        <f>'Flight Data'!$A320</f>
        <v>G319</v>
      </c>
      <c r="T322" s="4">
        <f>'Flight Data'!$B320</f>
        <v>3</v>
      </c>
      <c r="U322" s="4">
        <f>'Flight Data'!$C320</f>
        <v>104</v>
      </c>
      <c r="V322" s="4">
        <f>' Inputs and Outputs Part A'!$D$4+[0]!Three</f>
        <v>103</v>
      </c>
      <c r="W322" s="4">
        <f t="shared" si="22"/>
        <v>103</v>
      </c>
      <c r="X322" s="4">
        <f>IF(W322-T322&gt;' Inputs and Outputs Part A'!$D$4,[0]!Three-T322,0)</f>
        <v>0</v>
      </c>
      <c r="Y322" s="4">
        <f>W322*' Inputs and Outputs Part A'!$D$5-'Model Part A'!X322*' Inputs and Outputs Part A'!$D$6</f>
        <v>4120</v>
      </c>
      <c r="AA322" s="4" t="str">
        <f>'Flight Data'!$A320</f>
        <v>G319</v>
      </c>
      <c r="AB322" s="4">
        <f>'Flight Data'!$B320</f>
        <v>3</v>
      </c>
      <c r="AC322" s="4">
        <f>'Flight Data'!$C320</f>
        <v>104</v>
      </c>
      <c r="AD322" s="4">
        <f>' Inputs and Outputs Part A'!$D$4+[0]!Four</f>
        <v>104</v>
      </c>
      <c r="AE322" s="4">
        <f t="shared" si="23"/>
        <v>104</v>
      </c>
      <c r="AF322" s="4">
        <f>IF(AE322-AB322&gt;' Inputs and Outputs Part A'!$D$4,[0]!Four-AB322,0)</f>
        <v>1</v>
      </c>
      <c r="AG322" s="4">
        <f>AE322*' Inputs and Outputs Part A'!$D$5-'Model Part A'!AF322*' Inputs and Outputs Part A'!$D$6</f>
        <v>4060</v>
      </c>
      <c r="AI322" s="4" t="str">
        <f>'Flight Data'!$A320</f>
        <v>G319</v>
      </c>
      <c r="AJ322" s="4">
        <f>'Flight Data'!$B320</f>
        <v>3</v>
      </c>
      <c r="AK322" s="4">
        <f>'Flight Data'!$C320</f>
        <v>104</v>
      </c>
      <c r="AL322" s="4">
        <f>' Inputs and Outputs Part A'!$D$4+[0]!Five</f>
        <v>105</v>
      </c>
      <c r="AM322" s="4">
        <f t="shared" si="24"/>
        <v>104</v>
      </c>
      <c r="AN322" s="4">
        <f>IF(AM322-AJ322&gt;' Inputs and Outputs Part A'!$D$4,[0]!Five-AJ322,0)</f>
        <v>2</v>
      </c>
      <c r="AO322" s="4">
        <f>AM322*' Inputs and Outputs Part A'!$D$5-'Model Part A'!AN322*' Inputs and Outputs Part A'!$D$6</f>
        <v>3960</v>
      </c>
    </row>
    <row r="323" spans="2:41" x14ac:dyDescent="0.2">
      <c r="B323" s="4" t="str">
        <f>'Flight Data'!$A321</f>
        <v>G320</v>
      </c>
      <c r="C323" s="4">
        <f>'Flight Data'!$B321</f>
        <v>3</v>
      </c>
      <c r="D323" s="4">
        <f>'Flight Data'!$C321</f>
        <v>95</v>
      </c>
      <c r="E323" s="4">
        <f>Capacity+[0]!One</f>
        <v>101</v>
      </c>
      <c r="F323" s="4">
        <f t="shared" si="20"/>
        <v>95</v>
      </c>
      <c r="G323" s="4">
        <f>IF(F323-C323&gt;' Inputs and Outputs Part A'!$D$4,[0]!One-C323,0)</f>
        <v>0</v>
      </c>
      <c r="H323" s="4">
        <f>F323*' Inputs and Outputs Part A'!$D$5-'Model Part A'!G323*' Inputs and Outputs Part A'!$D$6</f>
        <v>3800</v>
      </c>
      <c r="K323" s="4" t="str">
        <f>'Flight Data'!$A321</f>
        <v>G320</v>
      </c>
      <c r="L323" s="4">
        <f>'Flight Data'!$B321</f>
        <v>3</v>
      </c>
      <c r="M323" s="4">
        <f>'Flight Data'!$C321</f>
        <v>95</v>
      </c>
      <c r="N323" s="4">
        <f>' Inputs and Outputs Part A'!$D$4+' Inputs and Outputs Part A'!$D$12</f>
        <v>102</v>
      </c>
      <c r="O323" s="4">
        <f t="shared" si="21"/>
        <v>95</v>
      </c>
      <c r="P323" s="4">
        <f>IF(O323-L323&gt;' Inputs and Outputs Part A'!$D$4,[0]!Two-L323,0)</f>
        <v>0</v>
      </c>
      <c r="Q323" s="4">
        <f>O323*' Inputs and Outputs Part A'!$D$5-'Model Part A'!P323*' Inputs and Outputs Part A'!$D$6</f>
        <v>3800</v>
      </c>
      <c r="S323" s="4" t="str">
        <f>'Flight Data'!$A321</f>
        <v>G320</v>
      </c>
      <c r="T323" s="4">
        <f>'Flight Data'!$B321</f>
        <v>3</v>
      </c>
      <c r="U323" s="4">
        <f>'Flight Data'!$C321</f>
        <v>95</v>
      </c>
      <c r="V323" s="4">
        <f>' Inputs and Outputs Part A'!$D$4+[0]!Three</f>
        <v>103</v>
      </c>
      <c r="W323" s="4">
        <f t="shared" si="22"/>
        <v>95</v>
      </c>
      <c r="X323" s="4">
        <f>IF(W323-T323&gt;' Inputs and Outputs Part A'!$D$4,[0]!Three-T323,0)</f>
        <v>0</v>
      </c>
      <c r="Y323" s="4">
        <f>W323*' Inputs and Outputs Part A'!$D$5-'Model Part A'!X323*' Inputs and Outputs Part A'!$D$6</f>
        <v>3800</v>
      </c>
      <c r="AA323" s="4" t="str">
        <f>'Flight Data'!$A321</f>
        <v>G320</v>
      </c>
      <c r="AB323" s="4">
        <f>'Flight Data'!$B321</f>
        <v>3</v>
      </c>
      <c r="AC323" s="4">
        <f>'Flight Data'!$C321</f>
        <v>95</v>
      </c>
      <c r="AD323" s="4">
        <f>' Inputs and Outputs Part A'!$D$4+[0]!Four</f>
        <v>104</v>
      </c>
      <c r="AE323" s="4">
        <f t="shared" si="23"/>
        <v>95</v>
      </c>
      <c r="AF323" s="4">
        <f>IF(AE323-AB323&gt;' Inputs and Outputs Part A'!$D$4,[0]!Four-AB323,0)</f>
        <v>0</v>
      </c>
      <c r="AG323" s="4">
        <f>AE323*' Inputs and Outputs Part A'!$D$5-'Model Part A'!AF323*' Inputs and Outputs Part A'!$D$6</f>
        <v>3800</v>
      </c>
      <c r="AI323" s="4" t="str">
        <f>'Flight Data'!$A321</f>
        <v>G320</v>
      </c>
      <c r="AJ323" s="4">
        <f>'Flight Data'!$B321</f>
        <v>3</v>
      </c>
      <c r="AK323" s="4">
        <f>'Flight Data'!$C321</f>
        <v>95</v>
      </c>
      <c r="AL323" s="4">
        <f>' Inputs and Outputs Part A'!$D$4+[0]!Five</f>
        <v>105</v>
      </c>
      <c r="AM323" s="4">
        <f t="shared" si="24"/>
        <v>95</v>
      </c>
      <c r="AN323" s="4">
        <f>IF(AM323-AJ323&gt;' Inputs and Outputs Part A'!$D$4,[0]!Five-AJ323,0)</f>
        <v>0</v>
      </c>
      <c r="AO323" s="4">
        <f>AM323*' Inputs and Outputs Part A'!$D$5-'Model Part A'!AN323*' Inputs and Outputs Part A'!$D$6</f>
        <v>3800</v>
      </c>
    </row>
    <row r="324" spans="2:41" x14ac:dyDescent="0.2">
      <c r="B324" s="4" t="str">
        <f>'Flight Data'!$A322</f>
        <v>G321</v>
      </c>
      <c r="C324" s="4">
        <f>'Flight Data'!$B322</f>
        <v>2</v>
      </c>
      <c r="D324" s="4">
        <f>'Flight Data'!$C322</f>
        <v>109</v>
      </c>
      <c r="E324" s="4">
        <f>Capacity+[0]!One</f>
        <v>101</v>
      </c>
      <c r="F324" s="4">
        <f t="shared" ref="F324:F387" si="25">MIN(D324,E324)</f>
        <v>101</v>
      </c>
      <c r="G324" s="4">
        <f>IF(F324-C324&gt;' Inputs and Outputs Part A'!$D$4,[0]!One-C324,0)</f>
        <v>0</v>
      </c>
      <c r="H324" s="4">
        <f>F324*' Inputs and Outputs Part A'!$D$5-'Model Part A'!G324*' Inputs and Outputs Part A'!$D$6</f>
        <v>4040</v>
      </c>
      <c r="K324" s="4" t="str">
        <f>'Flight Data'!$A322</f>
        <v>G321</v>
      </c>
      <c r="L324" s="4">
        <f>'Flight Data'!$B322</f>
        <v>2</v>
      </c>
      <c r="M324" s="4">
        <f>'Flight Data'!$C322</f>
        <v>109</v>
      </c>
      <c r="N324" s="4">
        <f>' Inputs and Outputs Part A'!$D$4+' Inputs and Outputs Part A'!$D$12</f>
        <v>102</v>
      </c>
      <c r="O324" s="4">
        <f t="shared" ref="O324:O387" si="26">MIN(M324,N324)</f>
        <v>102</v>
      </c>
      <c r="P324" s="4">
        <f>IF(O324-L324&gt;' Inputs and Outputs Part A'!$D$4,[0]!Two-L324,0)</f>
        <v>0</v>
      </c>
      <c r="Q324" s="4">
        <f>O324*' Inputs and Outputs Part A'!$D$5-'Model Part A'!P324*' Inputs and Outputs Part A'!$D$6</f>
        <v>4080</v>
      </c>
      <c r="S324" s="4" t="str">
        <f>'Flight Data'!$A322</f>
        <v>G321</v>
      </c>
      <c r="T324" s="4">
        <f>'Flight Data'!$B322</f>
        <v>2</v>
      </c>
      <c r="U324" s="4">
        <f>'Flight Data'!$C322</f>
        <v>109</v>
      </c>
      <c r="V324" s="4">
        <f>' Inputs and Outputs Part A'!$D$4+[0]!Three</f>
        <v>103</v>
      </c>
      <c r="W324" s="4">
        <f t="shared" ref="W324:W387" si="27">MIN(U324,V324)</f>
        <v>103</v>
      </c>
      <c r="X324" s="4">
        <f>IF(W324-T324&gt;' Inputs and Outputs Part A'!$D$4,[0]!Three-T324,0)</f>
        <v>1</v>
      </c>
      <c r="Y324" s="4">
        <f>W324*' Inputs and Outputs Part A'!$D$5-'Model Part A'!X324*' Inputs and Outputs Part A'!$D$6</f>
        <v>4020</v>
      </c>
      <c r="AA324" s="4" t="str">
        <f>'Flight Data'!$A322</f>
        <v>G321</v>
      </c>
      <c r="AB324" s="4">
        <f>'Flight Data'!$B322</f>
        <v>2</v>
      </c>
      <c r="AC324" s="4">
        <f>'Flight Data'!$C322</f>
        <v>109</v>
      </c>
      <c r="AD324" s="4">
        <f>' Inputs and Outputs Part A'!$D$4+[0]!Four</f>
        <v>104</v>
      </c>
      <c r="AE324" s="4">
        <f t="shared" ref="AE324:AE387" si="28">MIN(AC324,AD324)</f>
        <v>104</v>
      </c>
      <c r="AF324" s="4">
        <f>IF(AE324-AB324&gt;' Inputs and Outputs Part A'!$D$4,[0]!Four-AB324,0)</f>
        <v>2</v>
      </c>
      <c r="AG324" s="4">
        <f>AE324*' Inputs and Outputs Part A'!$D$5-'Model Part A'!AF324*' Inputs and Outputs Part A'!$D$6</f>
        <v>3960</v>
      </c>
      <c r="AI324" s="4" t="str">
        <f>'Flight Data'!$A322</f>
        <v>G321</v>
      </c>
      <c r="AJ324" s="4">
        <f>'Flight Data'!$B322</f>
        <v>2</v>
      </c>
      <c r="AK324" s="4">
        <f>'Flight Data'!$C322</f>
        <v>109</v>
      </c>
      <c r="AL324" s="4">
        <f>' Inputs and Outputs Part A'!$D$4+[0]!Five</f>
        <v>105</v>
      </c>
      <c r="AM324" s="4">
        <f t="shared" ref="AM324:AM387" si="29">MIN(AK324,AL324)</f>
        <v>105</v>
      </c>
      <c r="AN324" s="4">
        <f>IF(AM324-AJ324&gt;' Inputs and Outputs Part A'!$D$4,[0]!Five-AJ324,0)</f>
        <v>3</v>
      </c>
      <c r="AO324" s="4">
        <f>AM324*' Inputs and Outputs Part A'!$D$5-'Model Part A'!AN324*' Inputs and Outputs Part A'!$D$6</f>
        <v>3900</v>
      </c>
    </row>
    <row r="325" spans="2:41" x14ac:dyDescent="0.2">
      <c r="B325" s="4" t="str">
        <f>'Flight Data'!$A323</f>
        <v>G322</v>
      </c>
      <c r="C325" s="4">
        <f>'Flight Data'!$B323</f>
        <v>2</v>
      </c>
      <c r="D325" s="4">
        <f>'Flight Data'!$C323</f>
        <v>108</v>
      </c>
      <c r="E325" s="4">
        <f>Capacity+[0]!One</f>
        <v>101</v>
      </c>
      <c r="F325" s="4">
        <f t="shared" si="25"/>
        <v>101</v>
      </c>
      <c r="G325" s="4">
        <f>IF(F325-C325&gt;' Inputs and Outputs Part A'!$D$4,[0]!One-C325,0)</f>
        <v>0</v>
      </c>
      <c r="H325" s="4">
        <f>F325*' Inputs and Outputs Part A'!$D$5-'Model Part A'!G325*' Inputs and Outputs Part A'!$D$6</f>
        <v>4040</v>
      </c>
      <c r="K325" s="4" t="str">
        <f>'Flight Data'!$A323</f>
        <v>G322</v>
      </c>
      <c r="L325" s="4">
        <f>'Flight Data'!$B323</f>
        <v>2</v>
      </c>
      <c r="M325" s="4">
        <f>'Flight Data'!$C323</f>
        <v>108</v>
      </c>
      <c r="N325" s="4">
        <f>' Inputs and Outputs Part A'!$D$4+' Inputs and Outputs Part A'!$D$12</f>
        <v>102</v>
      </c>
      <c r="O325" s="4">
        <f t="shared" si="26"/>
        <v>102</v>
      </c>
      <c r="P325" s="4">
        <f>IF(O325-L325&gt;' Inputs and Outputs Part A'!$D$4,[0]!Two-L325,0)</f>
        <v>0</v>
      </c>
      <c r="Q325" s="4">
        <f>O325*' Inputs and Outputs Part A'!$D$5-'Model Part A'!P325*' Inputs and Outputs Part A'!$D$6</f>
        <v>4080</v>
      </c>
      <c r="S325" s="4" t="str">
        <f>'Flight Data'!$A323</f>
        <v>G322</v>
      </c>
      <c r="T325" s="4">
        <f>'Flight Data'!$B323</f>
        <v>2</v>
      </c>
      <c r="U325" s="4">
        <f>'Flight Data'!$C323</f>
        <v>108</v>
      </c>
      <c r="V325" s="4">
        <f>' Inputs and Outputs Part A'!$D$4+[0]!Three</f>
        <v>103</v>
      </c>
      <c r="W325" s="4">
        <f t="shared" si="27"/>
        <v>103</v>
      </c>
      <c r="X325" s="4">
        <f>IF(W325-T325&gt;' Inputs and Outputs Part A'!$D$4,[0]!Three-T325,0)</f>
        <v>1</v>
      </c>
      <c r="Y325" s="4">
        <f>W325*' Inputs and Outputs Part A'!$D$5-'Model Part A'!X325*' Inputs and Outputs Part A'!$D$6</f>
        <v>4020</v>
      </c>
      <c r="AA325" s="4" t="str">
        <f>'Flight Data'!$A323</f>
        <v>G322</v>
      </c>
      <c r="AB325" s="4">
        <f>'Flight Data'!$B323</f>
        <v>2</v>
      </c>
      <c r="AC325" s="4">
        <f>'Flight Data'!$C323</f>
        <v>108</v>
      </c>
      <c r="AD325" s="4">
        <f>' Inputs and Outputs Part A'!$D$4+[0]!Four</f>
        <v>104</v>
      </c>
      <c r="AE325" s="4">
        <f t="shared" si="28"/>
        <v>104</v>
      </c>
      <c r="AF325" s="4">
        <f>IF(AE325-AB325&gt;' Inputs and Outputs Part A'!$D$4,[0]!Four-AB325,0)</f>
        <v>2</v>
      </c>
      <c r="AG325" s="4">
        <f>AE325*' Inputs and Outputs Part A'!$D$5-'Model Part A'!AF325*' Inputs and Outputs Part A'!$D$6</f>
        <v>3960</v>
      </c>
      <c r="AI325" s="4" t="str">
        <f>'Flight Data'!$A323</f>
        <v>G322</v>
      </c>
      <c r="AJ325" s="4">
        <f>'Flight Data'!$B323</f>
        <v>2</v>
      </c>
      <c r="AK325" s="4">
        <f>'Flight Data'!$C323</f>
        <v>108</v>
      </c>
      <c r="AL325" s="4">
        <f>' Inputs and Outputs Part A'!$D$4+[0]!Five</f>
        <v>105</v>
      </c>
      <c r="AM325" s="4">
        <f t="shared" si="29"/>
        <v>105</v>
      </c>
      <c r="AN325" s="4">
        <f>IF(AM325-AJ325&gt;' Inputs and Outputs Part A'!$D$4,[0]!Five-AJ325,0)</f>
        <v>3</v>
      </c>
      <c r="AO325" s="4">
        <f>AM325*' Inputs and Outputs Part A'!$D$5-'Model Part A'!AN325*' Inputs and Outputs Part A'!$D$6</f>
        <v>3900</v>
      </c>
    </row>
    <row r="326" spans="2:41" x14ac:dyDescent="0.2">
      <c r="B326" s="4" t="str">
        <f>'Flight Data'!$A324</f>
        <v>G323</v>
      </c>
      <c r="C326" s="4">
        <f>'Flight Data'!$B324</f>
        <v>6</v>
      </c>
      <c r="D326" s="4">
        <f>'Flight Data'!$C324</f>
        <v>107</v>
      </c>
      <c r="E326" s="4">
        <f>Capacity+[0]!One</f>
        <v>101</v>
      </c>
      <c r="F326" s="4">
        <f t="shared" si="25"/>
        <v>101</v>
      </c>
      <c r="G326" s="4">
        <f>IF(F326-C326&gt;' Inputs and Outputs Part A'!$D$4,[0]!One-C326,0)</f>
        <v>0</v>
      </c>
      <c r="H326" s="4">
        <f>F326*' Inputs and Outputs Part A'!$D$5-'Model Part A'!G326*' Inputs and Outputs Part A'!$D$6</f>
        <v>4040</v>
      </c>
      <c r="K326" s="4" t="str">
        <f>'Flight Data'!$A324</f>
        <v>G323</v>
      </c>
      <c r="L326" s="4">
        <f>'Flight Data'!$B324</f>
        <v>6</v>
      </c>
      <c r="M326" s="4">
        <f>'Flight Data'!$C324</f>
        <v>107</v>
      </c>
      <c r="N326" s="4">
        <f>' Inputs and Outputs Part A'!$D$4+' Inputs and Outputs Part A'!$D$12</f>
        <v>102</v>
      </c>
      <c r="O326" s="4">
        <f t="shared" si="26"/>
        <v>102</v>
      </c>
      <c r="P326" s="4">
        <f>IF(O326-L326&gt;' Inputs and Outputs Part A'!$D$4,[0]!Two-L326,0)</f>
        <v>0</v>
      </c>
      <c r="Q326" s="4">
        <f>O326*' Inputs and Outputs Part A'!$D$5-'Model Part A'!P326*' Inputs and Outputs Part A'!$D$6</f>
        <v>4080</v>
      </c>
      <c r="S326" s="4" t="str">
        <f>'Flight Data'!$A324</f>
        <v>G323</v>
      </c>
      <c r="T326" s="4">
        <f>'Flight Data'!$B324</f>
        <v>6</v>
      </c>
      <c r="U326" s="4">
        <f>'Flight Data'!$C324</f>
        <v>107</v>
      </c>
      <c r="V326" s="4">
        <f>' Inputs and Outputs Part A'!$D$4+[0]!Three</f>
        <v>103</v>
      </c>
      <c r="W326" s="4">
        <f t="shared" si="27"/>
        <v>103</v>
      </c>
      <c r="X326" s="4">
        <f>IF(W326-T326&gt;' Inputs and Outputs Part A'!$D$4,[0]!Three-T326,0)</f>
        <v>0</v>
      </c>
      <c r="Y326" s="4">
        <f>W326*' Inputs and Outputs Part A'!$D$5-'Model Part A'!X326*' Inputs and Outputs Part A'!$D$6</f>
        <v>4120</v>
      </c>
      <c r="AA326" s="4" t="str">
        <f>'Flight Data'!$A324</f>
        <v>G323</v>
      </c>
      <c r="AB326" s="4">
        <f>'Flight Data'!$B324</f>
        <v>6</v>
      </c>
      <c r="AC326" s="4">
        <f>'Flight Data'!$C324</f>
        <v>107</v>
      </c>
      <c r="AD326" s="4">
        <f>' Inputs and Outputs Part A'!$D$4+[0]!Four</f>
        <v>104</v>
      </c>
      <c r="AE326" s="4">
        <f t="shared" si="28"/>
        <v>104</v>
      </c>
      <c r="AF326" s="4">
        <f>IF(AE326-AB326&gt;' Inputs and Outputs Part A'!$D$4,[0]!Four-AB326,0)</f>
        <v>0</v>
      </c>
      <c r="AG326" s="4">
        <f>AE326*' Inputs and Outputs Part A'!$D$5-'Model Part A'!AF326*' Inputs and Outputs Part A'!$D$6</f>
        <v>4160</v>
      </c>
      <c r="AI326" s="4" t="str">
        <f>'Flight Data'!$A324</f>
        <v>G323</v>
      </c>
      <c r="AJ326" s="4">
        <f>'Flight Data'!$B324</f>
        <v>6</v>
      </c>
      <c r="AK326" s="4">
        <f>'Flight Data'!$C324</f>
        <v>107</v>
      </c>
      <c r="AL326" s="4">
        <f>' Inputs and Outputs Part A'!$D$4+[0]!Five</f>
        <v>105</v>
      </c>
      <c r="AM326" s="4">
        <f t="shared" si="29"/>
        <v>105</v>
      </c>
      <c r="AN326" s="4">
        <f>IF(AM326-AJ326&gt;' Inputs and Outputs Part A'!$D$4,[0]!Five-AJ326,0)</f>
        <v>0</v>
      </c>
      <c r="AO326" s="4">
        <f>AM326*' Inputs and Outputs Part A'!$D$5-'Model Part A'!AN326*' Inputs and Outputs Part A'!$D$6</f>
        <v>4200</v>
      </c>
    </row>
    <row r="327" spans="2:41" x14ac:dyDescent="0.2">
      <c r="B327" s="4" t="str">
        <f>'Flight Data'!$A325</f>
        <v>G324</v>
      </c>
      <c r="C327" s="4">
        <f>'Flight Data'!$B325</f>
        <v>0</v>
      </c>
      <c r="D327" s="4">
        <f>'Flight Data'!$C325</f>
        <v>113</v>
      </c>
      <c r="E327" s="4">
        <f>Capacity+[0]!One</f>
        <v>101</v>
      </c>
      <c r="F327" s="4">
        <f t="shared" si="25"/>
        <v>101</v>
      </c>
      <c r="G327" s="4">
        <f>IF(F327-C327&gt;' Inputs and Outputs Part A'!$D$4,[0]!One-C327,0)</f>
        <v>1</v>
      </c>
      <c r="H327" s="4">
        <f>F327*' Inputs and Outputs Part A'!$D$5-'Model Part A'!G327*' Inputs and Outputs Part A'!$D$6</f>
        <v>3940</v>
      </c>
      <c r="K327" s="4" t="str">
        <f>'Flight Data'!$A325</f>
        <v>G324</v>
      </c>
      <c r="L327" s="4">
        <f>'Flight Data'!$B325</f>
        <v>0</v>
      </c>
      <c r="M327" s="4">
        <f>'Flight Data'!$C325</f>
        <v>113</v>
      </c>
      <c r="N327" s="4">
        <f>' Inputs and Outputs Part A'!$D$4+' Inputs and Outputs Part A'!$D$12</f>
        <v>102</v>
      </c>
      <c r="O327" s="4">
        <f t="shared" si="26"/>
        <v>102</v>
      </c>
      <c r="P327" s="4">
        <f>IF(O327-L327&gt;' Inputs and Outputs Part A'!$D$4,[0]!Two-L327,0)</f>
        <v>2</v>
      </c>
      <c r="Q327" s="4">
        <f>O327*' Inputs and Outputs Part A'!$D$5-'Model Part A'!P327*' Inputs and Outputs Part A'!$D$6</f>
        <v>3880</v>
      </c>
      <c r="S327" s="4" t="str">
        <f>'Flight Data'!$A325</f>
        <v>G324</v>
      </c>
      <c r="T327" s="4">
        <f>'Flight Data'!$B325</f>
        <v>0</v>
      </c>
      <c r="U327" s="4">
        <f>'Flight Data'!$C325</f>
        <v>113</v>
      </c>
      <c r="V327" s="4">
        <f>' Inputs and Outputs Part A'!$D$4+[0]!Three</f>
        <v>103</v>
      </c>
      <c r="W327" s="4">
        <f t="shared" si="27"/>
        <v>103</v>
      </c>
      <c r="X327" s="4">
        <f>IF(W327-T327&gt;' Inputs and Outputs Part A'!$D$4,[0]!Three-T327,0)</f>
        <v>3</v>
      </c>
      <c r="Y327" s="4">
        <f>W327*' Inputs and Outputs Part A'!$D$5-'Model Part A'!X327*' Inputs and Outputs Part A'!$D$6</f>
        <v>3820</v>
      </c>
      <c r="AA327" s="4" t="str">
        <f>'Flight Data'!$A325</f>
        <v>G324</v>
      </c>
      <c r="AB327" s="4">
        <f>'Flight Data'!$B325</f>
        <v>0</v>
      </c>
      <c r="AC327" s="4">
        <f>'Flight Data'!$C325</f>
        <v>113</v>
      </c>
      <c r="AD327" s="4">
        <f>' Inputs and Outputs Part A'!$D$4+[0]!Four</f>
        <v>104</v>
      </c>
      <c r="AE327" s="4">
        <f t="shared" si="28"/>
        <v>104</v>
      </c>
      <c r="AF327" s="4">
        <f>IF(AE327-AB327&gt;' Inputs and Outputs Part A'!$D$4,[0]!Four-AB327,0)</f>
        <v>4</v>
      </c>
      <c r="AG327" s="4">
        <f>AE327*' Inputs and Outputs Part A'!$D$5-'Model Part A'!AF327*' Inputs and Outputs Part A'!$D$6</f>
        <v>3760</v>
      </c>
      <c r="AI327" s="4" t="str">
        <f>'Flight Data'!$A325</f>
        <v>G324</v>
      </c>
      <c r="AJ327" s="4">
        <f>'Flight Data'!$B325</f>
        <v>0</v>
      </c>
      <c r="AK327" s="4">
        <f>'Flight Data'!$C325</f>
        <v>113</v>
      </c>
      <c r="AL327" s="4">
        <f>' Inputs and Outputs Part A'!$D$4+[0]!Five</f>
        <v>105</v>
      </c>
      <c r="AM327" s="4">
        <f t="shared" si="29"/>
        <v>105</v>
      </c>
      <c r="AN327" s="4">
        <f>IF(AM327-AJ327&gt;' Inputs and Outputs Part A'!$D$4,[0]!Five-AJ327,0)</f>
        <v>5</v>
      </c>
      <c r="AO327" s="4">
        <f>AM327*' Inputs and Outputs Part A'!$D$5-'Model Part A'!AN327*' Inputs and Outputs Part A'!$D$6</f>
        <v>3700</v>
      </c>
    </row>
    <row r="328" spans="2:41" x14ac:dyDescent="0.2">
      <c r="B328" s="4" t="str">
        <f>'Flight Data'!$A326</f>
        <v>G325</v>
      </c>
      <c r="C328" s="4">
        <f>'Flight Data'!$B326</f>
        <v>7</v>
      </c>
      <c r="D328" s="4">
        <f>'Flight Data'!$C326</f>
        <v>87</v>
      </c>
      <c r="E328" s="4">
        <f>Capacity+[0]!One</f>
        <v>101</v>
      </c>
      <c r="F328" s="4">
        <f t="shared" si="25"/>
        <v>87</v>
      </c>
      <c r="G328" s="4">
        <f>IF(F328-C328&gt;' Inputs and Outputs Part A'!$D$4,[0]!One-C328,0)</f>
        <v>0</v>
      </c>
      <c r="H328" s="4">
        <f>F328*' Inputs and Outputs Part A'!$D$5-'Model Part A'!G328*' Inputs and Outputs Part A'!$D$6</f>
        <v>3480</v>
      </c>
      <c r="K328" s="4" t="str">
        <f>'Flight Data'!$A326</f>
        <v>G325</v>
      </c>
      <c r="L328" s="4">
        <f>'Flight Data'!$B326</f>
        <v>7</v>
      </c>
      <c r="M328" s="4">
        <f>'Flight Data'!$C326</f>
        <v>87</v>
      </c>
      <c r="N328" s="4">
        <f>' Inputs and Outputs Part A'!$D$4+' Inputs and Outputs Part A'!$D$12</f>
        <v>102</v>
      </c>
      <c r="O328" s="4">
        <f t="shared" si="26"/>
        <v>87</v>
      </c>
      <c r="P328" s="4">
        <f>IF(O328-L328&gt;' Inputs and Outputs Part A'!$D$4,[0]!Two-L328,0)</f>
        <v>0</v>
      </c>
      <c r="Q328" s="4">
        <f>O328*' Inputs and Outputs Part A'!$D$5-'Model Part A'!P328*' Inputs and Outputs Part A'!$D$6</f>
        <v>3480</v>
      </c>
      <c r="S328" s="4" t="str">
        <f>'Flight Data'!$A326</f>
        <v>G325</v>
      </c>
      <c r="T328" s="4">
        <f>'Flight Data'!$B326</f>
        <v>7</v>
      </c>
      <c r="U328" s="4">
        <f>'Flight Data'!$C326</f>
        <v>87</v>
      </c>
      <c r="V328" s="4">
        <f>' Inputs and Outputs Part A'!$D$4+[0]!Three</f>
        <v>103</v>
      </c>
      <c r="W328" s="4">
        <f t="shared" si="27"/>
        <v>87</v>
      </c>
      <c r="X328" s="4">
        <f>IF(W328-T328&gt;' Inputs and Outputs Part A'!$D$4,[0]!Three-T328,0)</f>
        <v>0</v>
      </c>
      <c r="Y328" s="4">
        <f>W328*' Inputs and Outputs Part A'!$D$5-'Model Part A'!X328*' Inputs and Outputs Part A'!$D$6</f>
        <v>3480</v>
      </c>
      <c r="AA328" s="4" t="str">
        <f>'Flight Data'!$A326</f>
        <v>G325</v>
      </c>
      <c r="AB328" s="4">
        <f>'Flight Data'!$B326</f>
        <v>7</v>
      </c>
      <c r="AC328" s="4">
        <f>'Flight Data'!$C326</f>
        <v>87</v>
      </c>
      <c r="AD328" s="4">
        <f>' Inputs and Outputs Part A'!$D$4+[0]!Four</f>
        <v>104</v>
      </c>
      <c r="AE328" s="4">
        <f t="shared" si="28"/>
        <v>87</v>
      </c>
      <c r="AF328" s="4">
        <f>IF(AE328-AB328&gt;' Inputs and Outputs Part A'!$D$4,[0]!Four-AB328,0)</f>
        <v>0</v>
      </c>
      <c r="AG328" s="4">
        <f>AE328*' Inputs and Outputs Part A'!$D$5-'Model Part A'!AF328*' Inputs and Outputs Part A'!$D$6</f>
        <v>3480</v>
      </c>
      <c r="AI328" s="4" t="str">
        <f>'Flight Data'!$A326</f>
        <v>G325</v>
      </c>
      <c r="AJ328" s="4">
        <f>'Flight Data'!$B326</f>
        <v>7</v>
      </c>
      <c r="AK328" s="4">
        <f>'Flight Data'!$C326</f>
        <v>87</v>
      </c>
      <c r="AL328" s="4">
        <f>' Inputs and Outputs Part A'!$D$4+[0]!Five</f>
        <v>105</v>
      </c>
      <c r="AM328" s="4">
        <f t="shared" si="29"/>
        <v>87</v>
      </c>
      <c r="AN328" s="4">
        <f>IF(AM328-AJ328&gt;' Inputs and Outputs Part A'!$D$4,[0]!Five-AJ328,0)</f>
        <v>0</v>
      </c>
      <c r="AO328" s="4">
        <f>AM328*' Inputs and Outputs Part A'!$D$5-'Model Part A'!AN328*' Inputs and Outputs Part A'!$D$6</f>
        <v>3480</v>
      </c>
    </row>
    <row r="329" spans="2:41" x14ac:dyDescent="0.2">
      <c r="B329" s="4" t="str">
        <f>'Flight Data'!$A327</f>
        <v>G326</v>
      </c>
      <c r="C329" s="4">
        <f>'Flight Data'!$B327</f>
        <v>3</v>
      </c>
      <c r="D329" s="4">
        <f>'Flight Data'!$C327</f>
        <v>101</v>
      </c>
      <c r="E329" s="4">
        <f>Capacity+[0]!One</f>
        <v>101</v>
      </c>
      <c r="F329" s="4">
        <f t="shared" si="25"/>
        <v>101</v>
      </c>
      <c r="G329" s="4">
        <f>IF(F329-C329&gt;' Inputs and Outputs Part A'!$D$4,[0]!One-C329,0)</f>
        <v>0</v>
      </c>
      <c r="H329" s="4">
        <f>F329*' Inputs and Outputs Part A'!$D$5-'Model Part A'!G329*' Inputs and Outputs Part A'!$D$6</f>
        <v>4040</v>
      </c>
      <c r="K329" s="4" t="str">
        <f>'Flight Data'!$A327</f>
        <v>G326</v>
      </c>
      <c r="L329" s="4">
        <f>'Flight Data'!$B327</f>
        <v>3</v>
      </c>
      <c r="M329" s="4">
        <f>'Flight Data'!$C327</f>
        <v>101</v>
      </c>
      <c r="N329" s="4">
        <f>' Inputs and Outputs Part A'!$D$4+' Inputs and Outputs Part A'!$D$12</f>
        <v>102</v>
      </c>
      <c r="O329" s="4">
        <f t="shared" si="26"/>
        <v>101</v>
      </c>
      <c r="P329" s="4">
        <f>IF(O329-L329&gt;' Inputs and Outputs Part A'!$D$4,[0]!Two-L329,0)</f>
        <v>0</v>
      </c>
      <c r="Q329" s="4">
        <f>O329*' Inputs and Outputs Part A'!$D$5-'Model Part A'!P329*' Inputs and Outputs Part A'!$D$6</f>
        <v>4040</v>
      </c>
      <c r="S329" s="4" t="str">
        <f>'Flight Data'!$A327</f>
        <v>G326</v>
      </c>
      <c r="T329" s="4">
        <f>'Flight Data'!$B327</f>
        <v>3</v>
      </c>
      <c r="U329" s="4">
        <f>'Flight Data'!$C327</f>
        <v>101</v>
      </c>
      <c r="V329" s="4">
        <f>' Inputs and Outputs Part A'!$D$4+[0]!Three</f>
        <v>103</v>
      </c>
      <c r="W329" s="4">
        <f t="shared" si="27"/>
        <v>101</v>
      </c>
      <c r="X329" s="4">
        <f>IF(W329-T329&gt;' Inputs and Outputs Part A'!$D$4,[0]!Three-T329,0)</f>
        <v>0</v>
      </c>
      <c r="Y329" s="4">
        <f>W329*' Inputs and Outputs Part A'!$D$5-'Model Part A'!X329*' Inputs and Outputs Part A'!$D$6</f>
        <v>4040</v>
      </c>
      <c r="AA329" s="4" t="str">
        <f>'Flight Data'!$A327</f>
        <v>G326</v>
      </c>
      <c r="AB329" s="4">
        <f>'Flight Data'!$B327</f>
        <v>3</v>
      </c>
      <c r="AC329" s="4">
        <f>'Flight Data'!$C327</f>
        <v>101</v>
      </c>
      <c r="AD329" s="4">
        <f>' Inputs and Outputs Part A'!$D$4+[0]!Four</f>
        <v>104</v>
      </c>
      <c r="AE329" s="4">
        <f t="shared" si="28"/>
        <v>101</v>
      </c>
      <c r="AF329" s="4">
        <f>IF(AE329-AB329&gt;' Inputs and Outputs Part A'!$D$4,[0]!Four-AB329,0)</f>
        <v>0</v>
      </c>
      <c r="AG329" s="4">
        <f>AE329*' Inputs and Outputs Part A'!$D$5-'Model Part A'!AF329*' Inputs and Outputs Part A'!$D$6</f>
        <v>4040</v>
      </c>
      <c r="AI329" s="4" t="str">
        <f>'Flight Data'!$A327</f>
        <v>G326</v>
      </c>
      <c r="AJ329" s="4">
        <f>'Flight Data'!$B327</f>
        <v>3</v>
      </c>
      <c r="AK329" s="4">
        <f>'Flight Data'!$C327</f>
        <v>101</v>
      </c>
      <c r="AL329" s="4">
        <f>' Inputs and Outputs Part A'!$D$4+[0]!Five</f>
        <v>105</v>
      </c>
      <c r="AM329" s="4">
        <f t="shared" si="29"/>
        <v>101</v>
      </c>
      <c r="AN329" s="4">
        <f>IF(AM329-AJ329&gt;' Inputs and Outputs Part A'!$D$4,[0]!Five-AJ329,0)</f>
        <v>0</v>
      </c>
      <c r="AO329" s="4">
        <f>AM329*' Inputs and Outputs Part A'!$D$5-'Model Part A'!AN329*' Inputs and Outputs Part A'!$D$6</f>
        <v>4040</v>
      </c>
    </row>
    <row r="330" spans="2:41" x14ac:dyDescent="0.2">
      <c r="B330" s="4" t="str">
        <f>'Flight Data'!$A328</f>
        <v>G327</v>
      </c>
      <c r="C330" s="4">
        <f>'Flight Data'!$B328</f>
        <v>2</v>
      </c>
      <c r="D330" s="4">
        <f>'Flight Data'!$C328</f>
        <v>97</v>
      </c>
      <c r="E330" s="4">
        <f>Capacity+[0]!One</f>
        <v>101</v>
      </c>
      <c r="F330" s="4">
        <f t="shared" si="25"/>
        <v>97</v>
      </c>
      <c r="G330" s="4">
        <f>IF(F330-C330&gt;' Inputs and Outputs Part A'!$D$4,[0]!One-C330,0)</f>
        <v>0</v>
      </c>
      <c r="H330" s="4">
        <f>F330*' Inputs and Outputs Part A'!$D$5-'Model Part A'!G330*' Inputs and Outputs Part A'!$D$6</f>
        <v>3880</v>
      </c>
      <c r="K330" s="4" t="str">
        <f>'Flight Data'!$A328</f>
        <v>G327</v>
      </c>
      <c r="L330" s="4">
        <f>'Flight Data'!$B328</f>
        <v>2</v>
      </c>
      <c r="M330" s="4">
        <f>'Flight Data'!$C328</f>
        <v>97</v>
      </c>
      <c r="N330" s="4">
        <f>' Inputs and Outputs Part A'!$D$4+' Inputs and Outputs Part A'!$D$12</f>
        <v>102</v>
      </c>
      <c r="O330" s="4">
        <f t="shared" si="26"/>
        <v>97</v>
      </c>
      <c r="P330" s="4">
        <f>IF(O330-L330&gt;' Inputs and Outputs Part A'!$D$4,[0]!Two-L330,0)</f>
        <v>0</v>
      </c>
      <c r="Q330" s="4">
        <f>O330*' Inputs and Outputs Part A'!$D$5-'Model Part A'!P330*' Inputs and Outputs Part A'!$D$6</f>
        <v>3880</v>
      </c>
      <c r="S330" s="4" t="str">
        <f>'Flight Data'!$A328</f>
        <v>G327</v>
      </c>
      <c r="T330" s="4">
        <f>'Flight Data'!$B328</f>
        <v>2</v>
      </c>
      <c r="U330" s="4">
        <f>'Flight Data'!$C328</f>
        <v>97</v>
      </c>
      <c r="V330" s="4">
        <f>' Inputs and Outputs Part A'!$D$4+[0]!Three</f>
        <v>103</v>
      </c>
      <c r="W330" s="4">
        <f t="shared" si="27"/>
        <v>97</v>
      </c>
      <c r="X330" s="4">
        <f>IF(W330-T330&gt;' Inputs and Outputs Part A'!$D$4,[0]!Three-T330,0)</f>
        <v>0</v>
      </c>
      <c r="Y330" s="4">
        <f>W330*' Inputs and Outputs Part A'!$D$5-'Model Part A'!X330*' Inputs and Outputs Part A'!$D$6</f>
        <v>3880</v>
      </c>
      <c r="AA330" s="4" t="str">
        <f>'Flight Data'!$A328</f>
        <v>G327</v>
      </c>
      <c r="AB330" s="4">
        <f>'Flight Data'!$B328</f>
        <v>2</v>
      </c>
      <c r="AC330" s="4">
        <f>'Flight Data'!$C328</f>
        <v>97</v>
      </c>
      <c r="AD330" s="4">
        <f>' Inputs and Outputs Part A'!$D$4+[0]!Four</f>
        <v>104</v>
      </c>
      <c r="AE330" s="4">
        <f t="shared" si="28"/>
        <v>97</v>
      </c>
      <c r="AF330" s="4">
        <f>IF(AE330-AB330&gt;' Inputs and Outputs Part A'!$D$4,[0]!Four-AB330,0)</f>
        <v>0</v>
      </c>
      <c r="AG330" s="4">
        <f>AE330*' Inputs and Outputs Part A'!$D$5-'Model Part A'!AF330*' Inputs and Outputs Part A'!$D$6</f>
        <v>3880</v>
      </c>
      <c r="AI330" s="4" t="str">
        <f>'Flight Data'!$A328</f>
        <v>G327</v>
      </c>
      <c r="AJ330" s="4">
        <f>'Flight Data'!$B328</f>
        <v>2</v>
      </c>
      <c r="AK330" s="4">
        <f>'Flight Data'!$C328</f>
        <v>97</v>
      </c>
      <c r="AL330" s="4">
        <f>' Inputs and Outputs Part A'!$D$4+[0]!Five</f>
        <v>105</v>
      </c>
      <c r="AM330" s="4">
        <f t="shared" si="29"/>
        <v>97</v>
      </c>
      <c r="AN330" s="4">
        <f>IF(AM330-AJ330&gt;' Inputs and Outputs Part A'!$D$4,[0]!Five-AJ330,0)</f>
        <v>0</v>
      </c>
      <c r="AO330" s="4">
        <f>AM330*' Inputs and Outputs Part A'!$D$5-'Model Part A'!AN330*' Inputs and Outputs Part A'!$D$6</f>
        <v>3880</v>
      </c>
    </row>
    <row r="331" spans="2:41" x14ac:dyDescent="0.2">
      <c r="B331" s="4" t="str">
        <f>'Flight Data'!$A329</f>
        <v>G328</v>
      </c>
      <c r="C331" s="4">
        <f>'Flight Data'!$B329</f>
        <v>7</v>
      </c>
      <c r="D331" s="4">
        <f>'Flight Data'!$C329</f>
        <v>97</v>
      </c>
      <c r="E331" s="4">
        <f>Capacity+[0]!One</f>
        <v>101</v>
      </c>
      <c r="F331" s="4">
        <f t="shared" si="25"/>
        <v>97</v>
      </c>
      <c r="G331" s="4">
        <f>IF(F331-C331&gt;' Inputs and Outputs Part A'!$D$4,[0]!One-C331,0)</f>
        <v>0</v>
      </c>
      <c r="H331" s="4">
        <f>F331*' Inputs and Outputs Part A'!$D$5-'Model Part A'!G331*' Inputs and Outputs Part A'!$D$6</f>
        <v>3880</v>
      </c>
      <c r="K331" s="4" t="str">
        <f>'Flight Data'!$A329</f>
        <v>G328</v>
      </c>
      <c r="L331" s="4">
        <f>'Flight Data'!$B329</f>
        <v>7</v>
      </c>
      <c r="M331" s="4">
        <f>'Flight Data'!$C329</f>
        <v>97</v>
      </c>
      <c r="N331" s="4">
        <f>' Inputs and Outputs Part A'!$D$4+' Inputs and Outputs Part A'!$D$12</f>
        <v>102</v>
      </c>
      <c r="O331" s="4">
        <f t="shared" si="26"/>
        <v>97</v>
      </c>
      <c r="P331" s="4">
        <f>IF(O331-L331&gt;' Inputs and Outputs Part A'!$D$4,[0]!Two-L331,0)</f>
        <v>0</v>
      </c>
      <c r="Q331" s="4">
        <f>O331*' Inputs and Outputs Part A'!$D$5-'Model Part A'!P331*' Inputs and Outputs Part A'!$D$6</f>
        <v>3880</v>
      </c>
      <c r="S331" s="4" t="str">
        <f>'Flight Data'!$A329</f>
        <v>G328</v>
      </c>
      <c r="T331" s="4">
        <f>'Flight Data'!$B329</f>
        <v>7</v>
      </c>
      <c r="U331" s="4">
        <f>'Flight Data'!$C329</f>
        <v>97</v>
      </c>
      <c r="V331" s="4">
        <f>' Inputs and Outputs Part A'!$D$4+[0]!Three</f>
        <v>103</v>
      </c>
      <c r="W331" s="4">
        <f t="shared" si="27"/>
        <v>97</v>
      </c>
      <c r="X331" s="4">
        <f>IF(W331-T331&gt;' Inputs and Outputs Part A'!$D$4,[0]!Three-T331,0)</f>
        <v>0</v>
      </c>
      <c r="Y331" s="4">
        <f>W331*' Inputs and Outputs Part A'!$D$5-'Model Part A'!X331*' Inputs and Outputs Part A'!$D$6</f>
        <v>3880</v>
      </c>
      <c r="AA331" s="4" t="str">
        <f>'Flight Data'!$A329</f>
        <v>G328</v>
      </c>
      <c r="AB331" s="4">
        <f>'Flight Data'!$B329</f>
        <v>7</v>
      </c>
      <c r="AC331" s="4">
        <f>'Flight Data'!$C329</f>
        <v>97</v>
      </c>
      <c r="AD331" s="4">
        <f>' Inputs and Outputs Part A'!$D$4+[0]!Four</f>
        <v>104</v>
      </c>
      <c r="AE331" s="4">
        <f t="shared" si="28"/>
        <v>97</v>
      </c>
      <c r="AF331" s="4">
        <f>IF(AE331-AB331&gt;' Inputs and Outputs Part A'!$D$4,[0]!Four-AB331,0)</f>
        <v>0</v>
      </c>
      <c r="AG331" s="4">
        <f>AE331*' Inputs and Outputs Part A'!$D$5-'Model Part A'!AF331*' Inputs and Outputs Part A'!$D$6</f>
        <v>3880</v>
      </c>
      <c r="AI331" s="4" t="str">
        <f>'Flight Data'!$A329</f>
        <v>G328</v>
      </c>
      <c r="AJ331" s="4">
        <f>'Flight Data'!$B329</f>
        <v>7</v>
      </c>
      <c r="AK331" s="4">
        <f>'Flight Data'!$C329</f>
        <v>97</v>
      </c>
      <c r="AL331" s="4">
        <f>' Inputs and Outputs Part A'!$D$4+[0]!Five</f>
        <v>105</v>
      </c>
      <c r="AM331" s="4">
        <f t="shared" si="29"/>
        <v>97</v>
      </c>
      <c r="AN331" s="4">
        <f>IF(AM331-AJ331&gt;' Inputs and Outputs Part A'!$D$4,[0]!Five-AJ331,0)</f>
        <v>0</v>
      </c>
      <c r="AO331" s="4">
        <f>AM331*' Inputs and Outputs Part A'!$D$5-'Model Part A'!AN331*' Inputs and Outputs Part A'!$D$6</f>
        <v>3880</v>
      </c>
    </row>
    <row r="332" spans="2:41" x14ac:dyDescent="0.2">
      <c r="B332" s="4" t="str">
        <f>'Flight Data'!$A330</f>
        <v>G329</v>
      </c>
      <c r="C332" s="4">
        <f>'Flight Data'!$B330</f>
        <v>2</v>
      </c>
      <c r="D332" s="4">
        <f>'Flight Data'!$C330</f>
        <v>108</v>
      </c>
      <c r="E332" s="4">
        <f>Capacity+[0]!One</f>
        <v>101</v>
      </c>
      <c r="F332" s="4">
        <f t="shared" si="25"/>
        <v>101</v>
      </c>
      <c r="G332" s="4">
        <f>IF(F332-C332&gt;' Inputs and Outputs Part A'!$D$4,[0]!One-C332,0)</f>
        <v>0</v>
      </c>
      <c r="H332" s="4">
        <f>F332*' Inputs and Outputs Part A'!$D$5-'Model Part A'!G332*' Inputs and Outputs Part A'!$D$6</f>
        <v>4040</v>
      </c>
      <c r="K332" s="4" t="str">
        <f>'Flight Data'!$A330</f>
        <v>G329</v>
      </c>
      <c r="L332" s="4">
        <f>'Flight Data'!$B330</f>
        <v>2</v>
      </c>
      <c r="M332" s="4">
        <f>'Flight Data'!$C330</f>
        <v>108</v>
      </c>
      <c r="N332" s="4">
        <f>' Inputs and Outputs Part A'!$D$4+' Inputs and Outputs Part A'!$D$12</f>
        <v>102</v>
      </c>
      <c r="O332" s="4">
        <f t="shared" si="26"/>
        <v>102</v>
      </c>
      <c r="P332" s="4">
        <f>IF(O332-L332&gt;' Inputs and Outputs Part A'!$D$4,[0]!Two-L332,0)</f>
        <v>0</v>
      </c>
      <c r="Q332" s="4">
        <f>O332*' Inputs and Outputs Part A'!$D$5-'Model Part A'!P332*' Inputs and Outputs Part A'!$D$6</f>
        <v>4080</v>
      </c>
      <c r="S332" s="4" t="str">
        <f>'Flight Data'!$A330</f>
        <v>G329</v>
      </c>
      <c r="T332" s="4">
        <f>'Flight Data'!$B330</f>
        <v>2</v>
      </c>
      <c r="U332" s="4">
        <f>'Flight Data'!$C330</f>
        <v>108</v>
      </c>
      <c r="V332" s="4">
        <f>' Inputs and Outputs Part A'!$D$4+[0]!Three</f>
        <v>103</v>
      </c>
      <c r="W332" s="4">
        <f t="shared" si="27"/>
        <v>103</v>
      </c>
      <c r="X332" s="4">
        <f>IF(W332-T332&gt;' Inputs and Outputs Part A'!$D$4,[0]!Three-T332,0)</f>
        <v>1</v>
      </c>
      <c r="Y332" s="4">
        <f>W332*' Inputs and Outputs Part A'!$D$5-'Model Part A'!X332*' Inputs and Outputs Part A'!$D$6</f>
        <v>4020</v>
      </c>
      <c r="AA332" s="4" t="str">
        <f>'Flight Data'!$A330</f>
        <v>G329</v>
      </c>
      <c r="AB332" s="4">
        <f>'Flight Data'!$B330</f>
        <v>2</v>
      </c>
      <c r="AC332" s="4">
        <f>'Flight Data'!$C330</f>
        <v>108</v>
      </c>
      <c r="AD332" s="4">
        <f>' Inputs and Outputs Part A'!$D$4+[0]!Four</f>
        <v>104</v>
      </c>
      <c r="AE332" s="4">
        <f t="shared" si="28"/>
        <v>104</v>
      </c>
      <c r="AF332" s="4">
        <f>IF(AE332-AB332&gt;' Inputs and Outputs Part A'!$D$4,[0]!Four-AB332,0)</f>
        <v>2</v>
      </c>
      <c r="AG332" s="4">
        <f>AE332*' Inputs and Outputs Part A'!$D$5-'Model Part A'!AF332*' Inputs and Outputs Part A'!$D$6</f>
        <v>3960</v>
      </c>
      <c r="AI332" s="4" t="str">
        <f>'Flight Data'!$A330</f>
        <v>G329</v>
      </c>
      <c r="AJ332" s="4">
        <f>'Flight Data'!$B330</f>
        <v>2</v>
      </c>
      <c r="AK332" s="4">
        <f>'Flight Data'!$C330</f>
        <v>108</v>
      </c>
      <c r="AL332" s="4">
        <f>' Inputs and Outputs Part A'!$D$4+[0]!Five</f>
        <v>105</v>
      </c>
      <c r="AM332" s="4">
        <f t="shared" si="29"/>
        <v>105</v>
      </c>
      <c r="AN332" s="4">
        <f>IF(AM332-AJ332&gt;' Inputs and Outputs Part A'!$D$4,[0]!Five-AJ332,0)</f>
        <v>3</v>
      </c>
      <c r="AO332" s="4">
        <f>AM332*' Inputs and Outputs Part A'!$D$5-'Model Part A'!AN332*' Inputs and Outputs Part A'!$D$6</f>
        <v>3900</v>
      </c>
    </row>
    <row r="333" spans="2:41" x14ac:dyDescent="0.2">
      <c r="B333" s="4" t="str">
        <f>'Flight Data'!$A331</f>
        <v>G330</v>
      </c>
      <c r="C333" s="4">
        <f>'Flight Data'!$B331</f>
        <v>1</v>
      </c>
      <c r="D333" s="4">
        <f>'Flight Data'!$C331</f>
        <v>104</v>
      </c>
      <c r="E333" s="4">
        <f>Capacity+[0]!One</f>
        <v>101</v>
      </c>
      <c r="F333" s="4">
        <f t="shared" si="25"/>
        <v>101</v>
      </c>
      <c r="G333" s="4">
        <f>IF(F333-C333&gt;' Inputs and Outputs Part A'!$D$4,[0]!One-C333,0)</f>
        <v>0</v>
      </c>
      <c r="H333" s="4">
        <f>F333*' Inputs and Outputs Part A'!$D$5-'Model Part A'!G333*' Inputs and Outputs Part A'!$D$6</f>
        <v>4040</v>
      </c>
      <c r="K333" s="4" t="str">
        <f>'Flight Data'!$A331</f>
        <v>G330</v>
      </c>
      <c r="L333" s="4">
        <f>'Flight Data'!$B331</f>
        <v>1</v>
      </c>
      <c r="M333" s="4">
        <f>'Flight Data'!$C331</f>
        <v>104</v>
      </c>
      <c r="N333" s="4">
        <f>' Inputs and Outputs Part A'!$D$4+' Inputs and Outputs Part A'!$D$12</f>
        <v>102</v>
      </c>
      <c r="O333" s="4">
        <f t="shared" si="26"/>
        <v>102</v>
      </c>
      <c r="P333" s="4">
        <f>IF(O333-L333&gt;' Inputs and Outputs Part A'!$D$4,[0]!Two-L333,0)</f>
        <v>1</v>
      </c>
      <c r="Q333" s="4">
        <f>O333*' Inputs and Outputs Part A'!$D$5-'Model Part A'!P333*' Inputs and Outputs Part A'!$D$6</f>
        <v>3980</v>
      </c>
      <c r="S333" s="4" t="str">
        <f>'Flight Data'!$A331</f>
        <v>G330</v>
      </c>
      <c r="T333" s="4">
        <f>'Flight Data'!$B331</f>
        <v>1</v>
      </c>
      <c r="U333" s="4">
        <f>'Flight Data'!$C331</f>
        <v>104</v>
      </c>
      <c r="V333" s="4">
        <f>' Inputs and Outputs Part A'!$D$4+[0]!Three</f>
        <v>103</v>
      </c>
      <c r="W333" s="4">
        <f t="shared" si="27"/>
        <v>103</v>
      </c>
      <c r="X333" s="4">
        <f>IF(W333-T333&gt;' Inputs and Outputs Part A'!$D$4,[0]!Three-T333,0)</f>
        <v>2</v>
      </c>
      <c r="Y333" s="4">
        <f>W333*' Inputs and Outputs Part A'!$D$5-'Model Part A'!X333*' Inputs and Outputs Part A'!$D$6</f>
        <v>3920</v>
      </c>
      <c r="AA333" s="4" t="str">
        <f>'Flight Data'!$A331</f>
        <v>G330</v>
      </c>
      <c r="AB333" s="4">
        <f>'Flight Data'!$B331</f>
        <v>1</v>
      </c>
      <c r="AC333" s="4">
        <f>'Flight Data'!$C331</f>
        <v>104</v>
      </c>
      <c r="AD333" s="4">
        <f>' Inputs and Outputs Part A'!$D$4+[0]!Four</f>
        <v>104</v>
      </c>
      <c r="AE333" s="4">
        <f t="shared" si="28"/>
        <v>104</v>
      </c>
      <c r="AF333" s="4">
        <f>IF(AE333-AB333&gt;' Inputs and Outputs Part A'!$D$4,[0]!Four-AB333,0)</f>
        <v>3</v>
      </c>
      <c r="AG333" s="4">
        <f>AE333*' Inputs and Outputs Part A'!$D$5-'Model Part A'!AF333*' Inputs and Outputs Part A'!$D$6</f>
        <v>3860</v>
      </c>
      <c r="AI333" s="4" t="str">
        <f>'Flight Data'!$A331</f>
        <v>G330</v>
      </c>
      <c r="AJ333" s="4">
        <f>'Flight Data'!$B331</f>
        <v>1</v>
      </c>
      <c r="AK333" s="4">
        <f>'Flight Data'!$C331</f>
        <v>104</v>
      </c>
      <c r="AL333" s="4">
        <f>' Inputs and Outputs Part A'!$D$4+[0]!Five</f>
        <v>105</v>
      </c>
      <c r="AM333" s="4">
        <f t="shared" si="29"/>
        <v>104</v>
      </c>
      <c r="AN333" s="4">
        <f>IF(AM333-AJ333&gt;' Inputs and Outputs Part A'!$D$4,[0]!Five-AJ333,0)</f>
        <v>4</v>
      </c>
      <c r="AO333" s="4">
        <f>AM333*' Inputs and Outputs Part A'!$D$5-'Model Part A'!AN333*' Inputs and Outputs Part A'!$D$6</f>
        <v>3760</v>
      </c>
    </row>
    <row r="334" spans="2:41" x14ac:dyDescent="0.2">
      <c r="B334" s="4" t="str">
        <f>'Flight Data'!$A332</f>
        <v>G331</v>
      </c>
      <c r="C334" s="4">
        <f>'Flight Data'!$B332</f>
        <v>1</v>
      </c>
      <c r="D334" s="4">
        <f>'Flight Data'!$C332</f>
        <v>86</v>
      </c>
      <c r="E334" s="4">
        <f>Capacity+[0]!One</f>
        <v>101</v>
      </c>
      <c r="F334" s="4">
        <f t="shared" si="25"/>
        <v>86</v>
      </c>
      <c r="G334" s="4">
        <f>IF(F334-C334&gt;' Inputs and Outputs Part A'!$D$4,[0]!One-C334,0)</f>
        <v>0</v>
      </c>
      <c r="H334" s="4">
        <f>F334*' Inputs and Outputs Part A'!$D$5-'Model Part A'!G334*' Inputs and Outputs Part A'!$D$6</f>
        <v>3440</v>
      </c>
      <c r="K334" s="4" t="str">
        <f>'Flight Data'!$A332</f>
        <v>G331</v>
      </c>
      <c r="L334" s="4">
        <f>'Flight Data'!$B332</f>
        <v>1</v>
      </c>
      <c r="M334" s="4">
        <f>'Flight Data'!$C332</f>
        <v>86</v>
      </c>
      <c r="N334" s="4">
        <f>' Inputs and Outputs Part A'!$D$4+' Inputs and Outputs Part A'!$D$12</f>
        <v>102</v>
      </c>
      <c r="O334" s="4">
        <f t="shared" si="26"/>
        <v>86</v>
      </c>
      <c r="P334" s="4">
        <f>IF(O334-L334&gt;' Inputs and Outputs Part A'!$D$4,[0]!Two-L334,0)</f>
        <v>0</v>
      </c>
      <c r="Q334" s="4">
        <f>O334*' Inputs and Outputs Part A'!$D$5-'Model Part A'!P334*' Inputs and Outputs Part A'!$D$6</f>
        <v>3440</v>
      </c>
      <c r="S334" s="4" t="str">
        <f>'Flight Data'!$A332</f>
        <v>G331</v>
      </c>
      <c r="T334" s="4">
        <f>'Flight Data'!$B332</f>
        <v>1</v>
      </c>
      <c r="U334" s="4">
        <f>'Flight Data'!$C332</f>
        <v>86</v>
      </c>
      <c r="V334" s="4">
        <f>' Inputs and Outputs Part A'!$D$4+[0]!Three</f>
        <v>103</v>
      </c>
      <c r="W334" s="4">
        <f t="shared" si="27"/>
        <v>86</v>
      </c>
      <c r="X334" s="4">
        <f>IF(W334-T334&gt;' Inputs and Outputs Part A'!$D$4,[0]!Three-T334,0)</f>
        <v>0</v>
      </c>
      <c r="Y334" s="4">
        <f>W334*' Inputs and Outputs Part A'!$D$5-'Model Part A'!X334*' Inputs and Outputs Part A'!$D$6</f>
        <v>3440</v>
      </c>
      <c r="AA334" s="4" t="str">
        <f>'Flight Data'!$A332</f>
        <v>G331</v>
      </c>
      <c r="AB334" s="4">
        <f>'Flight Data'!$B332</f>
        <v>1</v>
      </c>
      <c r="AC334" s="4">
        <f>'Flight Data'!$C332</f>
        <v>86</v>
      </c>
      <c r="AD334" s="4">
        <f>' Inputs and Outputs Part A'!$D$4+[0]!Four</f>
        <v>104</v>
      </c>
      <c r="AE334" s="4">
        <f t="shared" si="28"/>
        <v>86</v>
      </c>
      <c r="AF334" s="4">
        <f>IF(AE334-AB334&gt;' Inputs and Outputs Part A'!$D$4,[0]!Four-AB334,0)</f>
        <v>0</v>
      </c>
      <c r="AG334" s="4">
        <f>AE334*' Inputs and Outputs Part A'!$D$5-'Model Part A'!AF334*' Inputs and Outputs Part A'!$D$6</f>
        <v>3440</v>
      </c>
      <c r="AI334" s="4" t="str">
        <f>'Flight Data'!$A332</f>
        <v>G331</v>
      </c>
      <c r="AJ334" s="4">
        <f>'Flight Data'!$B332</f>
        <v>1</v>
      </c>
      <c r="AK334" s="4">
        <f>'Flight Data'!$C332</f>
        <v>86</v>
      </c>
      <c r="AL334" s="4">
        <f>' Inputs and Outputs Part A'!$D$4+[0]!Five</f>
        <v>105</v>
      </c>
      <c r="AM334" s="4">
        <f t="shared" si="29"/>
        <v>86</v>
      </c>
      <c r="AN334" s="4">
        <f>IF(AM334-AJ334&gt;' Inputs and Outputs Part A'!$D$4,[0]!Five-AJ334,0)</f>
        <v>0</v>
      </c>
      <c r="AO334" s="4">
        <f>AM334*' Inputs and Outputs Part A'!$D$5-'Model Part A'!AN334*' Inputs and Outputs Part A'!$D$6</f>
        <v>3440</v>
      </c>
    </row>
    <row r="335" spans="2:41" x14ac:dyDescent="0.2">
      <c r="B335" s="4" t="str">
        <f>'Flight Data'!$A333</f>
        <v>G332</v>
      </c>
      <c r="C335" s="4">
        <f>'Flight Data'!$B333</f>
        <v>3</v>
      </c>
      <c r="D335" s="4">
        <f>'Flight Data'!$C333</f>
        <v>105</v>
      </c>
      <c r="E335" s="4">
        <f>Capacity+[0]!One</f>
        <v>101</v>
      </c>
      <c r="F335" s="4">
        <f t="shared" si="25"/>
        <v>101</v>
      </c>
      <c r="G335" s="4">
        <f>IF(F335-C335&gt;' Inputs and Outputs Part A'!$D$4,[0]!One-C335,0)</f>
        <v>0</v>
      </c>
      <c r="H335" s="4">
        <f>F335*' Inputs and Outputs Part A'!$D$5-'Model Part A'!G335*' Inputs and Outputs Part A'!$D$6</f>
        <v>4040</v>
      </c>
      <c r="K335" s="4" t="str">
        <f>'Flight Data'!$A333</f>
        <v>G332</v>
      </c>
      <c r="L335" s="4">
        <f>'Flight Data'!$B333</f>
        <v>3</v>
      </c>
      <c r="M335" s="4">
        <f>'Flight Data'!$C333</f>
        <v>105</v>
      </c>
      <c r="N335" s="4">
        <f>' Inputs and Outputs Part A'!$D$4+' Inputs and Outputs Part A'!$D$12</f>
        <v>102</v>
      </c>
      <c r="O335" s="4">
        <f t="shared" si="26"/>
        <v>102</v>
      </c>
      <c r="P335" s="4">
        <f>IF(O335-L335&gt;' Inputs and Outputs Part A'!$D$4,[0]!Two-L335,0)</f>
        <v>0</v>
      </c>
      <c r="Q335" s="4">
        <f>O335*' Inputs and Outputs Part A'!$D$5-'Model Part A'!P335*' Inputs and Outputs Part A'!$D$6</f>
        <v>4080</v>
      </c>
      <c r="S335" s="4" t="str">
        <f>'Flight Data'!$A333</f>
        <v>G332</v>
      </c>
      <c r="T335" s="4">
        <f>'Flight Data'!$B333</f>
        <v>3</v>
      </c>
      <c r="U335" s="4">
        <f>'Flight Data'!$C333</f>
        <v>105</v>
      </c>
      <c r="V335" s="4">
        <f>' Inputs and Outputs Part A'!$D$4+[0]!Three</f>
        <v>103</v>
      </c>
      <c r="W335" s="4">
        <f t="shared" si="27"/>
        <v>103</v>
      </c>
      <c r="X335" s="4">
        <f>IF(W335-T335&gt;' Inputs and Outputs Part A'!$D$4,[0]!Three-T335,0)</f>
        <v>0</v>
      </c>
      <c r="Y335" s="4">
        <f>W335*' Inputs and Outputs Part A'!$D$5-'Model Part A'!X335*' Inputs and Outputs Part A'!$D$6</f>
        <v>4120</v>
      </c>
      <c r="AA335" s="4" t="str">
        <f>'Flight Data'!$A333</f>
        <v>G332</v>
      </c>
      <c r="AB335" s="4">
        <f>'Flight Data'!$B333</f>
        <v>3</v>
      </c>
      <c r="AC335" s="4">
        <f>'Flight Data'!$C333</f>
        <v>105</v>
      </c>
      <c r="AD335" s="4">
        <f>' Inputs and Outputs Part A'!$D$4+[0]!Four</f>
        <v>104</v>
      </c>
      <c r="AE335" s="4">
        <f t="shared" si="28"/>
        <v>104</v>
      </c>
      <c r="AF335" s="4">
        <f>IF(AE335-AB335&gt;' Inputs and Outputs Part A'!$D$4,[0]!Four-AB335,0)</f>
        <v>1</v>
      </c>
      <c r="AG335" s="4">
        <f>AE335*' Inputs and Outputs Part A'!$D$5-'Model Part A'!AF335*' Inputs and Outputs Part A'!$D$6</f>
        <v>4060</v>
      </c>
      <c r="AI335" s="4" t="str">
        <f>'Flight Data'!$A333</f>
        <v>G332</v>
      </c>
      <c r="AJ335" s="4">
        <f>'Flight Data'!$B333</f>
        <v>3</v>
      </c>
      <c r="AK335" s="4">
        <f>'Flight Data'!$C333</f>
        <v>105</v>
      </c>
      <c r="AL335" s="4">
        <f>' Inputs and Outputs Part A'!$D$4+[0]!Five</f>
        <v>105</v>
      </c>
      <c r="AM335" s="4">
        <f t="shared" si="29"/>
        <v>105</v>
      </c>
      <c r="AN335" s="4">
        <f>IF(AM335-AJ335&gt;' Inputs and Outputs Part A'!$D$4,[0]!Five-AJ335,0)</f>
        <v>2</v>
      </c>
      <c r="AO335" s="4">
        <f>AM335*' Inputs and Outputs Part A'!$D$5-'Model Part A'!AN335*' Inputs and Outputs Part A'!$D$6</f>
        <v>4000</v>
      </c>
    </row>
    <row r="336" spans="2:41" x14ac:dyDescent="0.2">
      <c r="B336" s="4" t="str">
        <f>'Flight Data'!$A334</f>
        <v>G333</v>
      </c>
      <c r="C336" s="4">
        <f>'Flight Data'!$B334</f>
        <v>0</v>
      </c>
      <c r="D336" s="4">
        <f>'Flight Data'!$C334</f>
        <v>116</v>
      </c>
      <c r="E336" s="4">
        <f>Capacity+[0]!One</f>
        <v>101</v>
      </c>
      <c r="F336" s="4">
        <f t="shared" si="25"/>
        <v>101</v>
      </c>
      <c r="G336" s="4">
        <f>IF(F336-C336&gt;' Inputs and Outputs Part A'!$D$4,[0]!One-C336,0)</f>
        <v>1</v>
      </c>
      <c r="H336" s="4">
        <f>F336*' Inputs and Outputs Part A'!$D$5-'Model Part A'!G336*' Inputs and Outputs Part A'!$D$6</f>
        <v>3940</v>
      </c>
      <c r="K336" s="4" t="str">
        <f>'Flight Data'!$A334</f>
        <v>G333</v>
      </c>
      <c r="L336" s="4">
        <f>'Flight Data'!$B334</f>
        <v>0</v>
      </c>
      <c r="M336" s="4">
        <f>'Flight Data'!$C334</f>
        <v>116</v>
      </c>
      <c r="N336" s="4">
        <f>' Inputs and Outputs Part A'!$D$4+' Inputs and Outputs Part A'!$D$12</f>
        <v>102</v>
      </c>
      <c r="O336" s="4">
        <f t="shared" si="26"/>
        <v>102</v>
      </c>
      <c r="P336" s="4">
        <f>IF(O336-L336&gt;' Inputs and Outputs Part A'!$D$4,[0]!Two-L336,0)</f>
        <v>2</v>
      </c>
      <c r="Q336" s="4">
        <f>O336*' Inputs and Outputs Part A'!$D$5-'Model Part A'!P336*' Inputs and Outputs Part A'!$D$6</f>
        <v>3880</v>
      </c>
      <c r="S336" s="4" t="str">
        <f>'Flight Data'!$A334</f>
        <v>G333</v>
      </c>
      <c r="T336" s="4">
        <f>'Flight Data'!$B334</f>
        <v>0</v>
      </c>
      <c r="U336" s="4">
        <f>'Flight Data'!$C334</f>
        <v>116</v>
      </c>
      <c r="V336" s="4">
        <f>' Inputs and Outputs Part A'!$D$4+[0]!Three</f>
        <v>103</v>
      </c>
      <c r="W336" s="4">
        <f t="shared" si="27"/>
        <v>103</v>
      </c>
      <c r="X336" s="4">
        <f>IF(W336-T336&gt;' Inputs and Outputs Part A'!$D$4,[0]!Three-T336,0)</f>
        <v>3</v>
      </c>
      <c r="Y336" s="4">
        <f>W336*' Inputs and Outputs Part A'!$D$5-'Model Part A'!X336*' Inputs and Outputs Part A'!$D$6</f>
        <v>3820</v>
      </c>
      <c r="AA336" s="4" t="str">
        <f>'Flight Data'!$A334</f>
        <v>G333</v>
      </c>
      <c r="AB336" s="4">
        <f>'Flight Data'!$B334</f>
        <v>0</v>
      </c>
      <c r="AC336" s="4">
        <f>'Flight Data'!$C334</f>
        <v>116</v>
      </c>
      <c r="AD336" s="4">
        <f>' Inputs and Outputs Part A'!$D$4+[0]!Four</f>
        <v>104</v>
      </c>
      <c r="AE336" s="4">
        <f t="shared" si="28"/>
        <v>104</v>
      </c>
      <c r="AF336" s="4">
        <f>IF(AE336-AB336&gt;' Inputs and Outputs Part A'!$D$4,[0]!Four-AB336,0)</f>
        <v>4</v>
      </c>
      <c r="AG336" s="4">
        <f>AE336*' Inputs and Outputs Part A'!$D$5-'Model Part A'!AF336*' Inputs and Outputs Part A'!$D$6</f>
        <v>3760</v>
      </c>
      <c r="AI336" s="4" t="str">
        <f>'Flight Data'!$A334</f>
        <v>G333</v>
      </c>
      <c r="AJ336" s="4">
        <f>'Flight Data'!$B334</f>
        <v>0</v>
      </c>
      <c r="AK336" s="4">
        <f>'Flight Data'!$C334</f>
        <v>116</v>
      </c>
      <c r="AL336" s="4">
        <f>' Inputs and Outputs Part A'!$D$4+[0]!Five</f>
        <v>105</v>
      </c>
      <c r="AM336" s="4">
        <f t="shared" si="29"/>
        <v>105</v>
      </c>
      <c r="AN336" s="4">
        <f>IF(AM336-AJ336&gt;' Inputs and Outputs Part A'!$D$4,[0]!Five-AJ336,0)</f>
        <v>5</v>
      </c>
      <c r="AO336" s="4">
        <f>AM336*' Inputs and Outputs Part A'!$D$5-'Model Part A'!AN336*' Inputs and Outputs Part A'!$D$6</f>
        <v>3700</v>
      </c>
    </row>
    <row r="337" spans="2:41" x14ac:dyDescent="0.2">
      <c r="B337" s="4" t="str">
        <f>'Flight Data'!$A335</f>
        <v>G334</v>
      </c>
      <c r="C337" s="4">
        <f>'Flight Data'!$B335</f>
        <v>2</v>
      </c>
      <c r="D337" s="4">
        <f>'Flight Data'!$C335</f>
        <v>91</v>
      </c>
      <c r="E337" s="4">
        <f>Capacity+[0]!One</f>
        <v>101</v>
      </c>
      <c r="F337" s="4">
        <f t="shared" si="25"/>
        <v>91</v>
      </c>
      <c r="G337" s="4">
        <f>IF(F337-C337&gt;' Inputs and Outputs Part A'!$D$4,[0]!One-C337,0)</f>
        <v>0</v>
      </c>
      <c r="H337" s="4">
        <f>F337*' Inputs and Outputs Part A'!$D$5-'Model Part A'!G337*' Inputs and Outputs Part A'!$D$6</f>
        <v>3640</v>
      </c>
      <c r="K337" s="4" t="str">
        <f>'Flight Data'!$A335</f>
        <v>G334</v>
      </c>
      <c r="L337" s="4">
        <f>'Flight Data'!$B335</f>
        <v>2</v>
      </c>
      <c r="M337" s="4">
        <f>'Flight Data'!$C335</f>
        <v>91</v>
      </c>
      <c r="N337" s="4">
        <f>' Inputs and Outputs Part A'!$D$4+' Inputs and Outputs Part A'!$D$12</f>
        <v>102</v>
      </c>
      <c r="O337" s="4">
        <f t="shared" si="26"/>
        <v>91</v>
      </c>
      <c r="P337" s="4">
        <f>IF(O337-L337&gt;' Inputs and Outputs Part A'!$D$4,[0]!Two-L337,0)</f>
        <v>0</v>
      </c>
      <c r="Q337" s="4">
        <f>O337*' Inputs and Outputs Part A'!$D$5-'Model Part A'!P337*' Inputs and Outputs Part A'!$D$6</f>
        <v>3640</v>
      </c>
      <c r="S337" s="4" t="str">
        <f>'Flight Data'!$A335</f>
        <v>G334</v>
      </c>
      <c r="T337" s="4">
        <f>'Flight Data'!$B335</f>
        <v>2</v>
      </c>
      <c r="U337" s="4">
        <f>'Flight Data'!$C335</f>
        <v>91</v>
      </c>
      <c r="V337" s="4">
        <f>' Inputs and Outputs Part A'!$D$4+[0]!Three</f>
        <v>103</v>
      </c>
      <c r="W337" s="4">
        <f t="shared" si="27"/>
        <v>91</v>
      </c>
      <c r="X337" s="4">
        <f>IF(W337-T337&gt;' Inputs and Outputs Part A'!$D$4,[0]!Three-T337,0)</f>
        <v>0</v>
      </c>
      <c r="Y337" s="4">
        <f>W337*' Inputs and Outputs Part A'!$D$5-'Model Part A'!X337*' Inputs and Outputs Part A'!$D$6</f>
        <v>3640</v>
      </c>
      <c r="AA337" s="4" t="str">
        <f>'Flight Data'!$A335</f>
        <v>G334</v>
      </c>
      <c r="AB337" s="4">
        <f>'Flight Data'!$B335</f>
        <v>2</v>
      </c>
      <c r="AC337" s="4">
        <f>'Flight Data'!$C335</f>
        <v>91</v>
      </c>
      <c r="AD337" s="4">
        <f>' Inputs and Outputs Part A'!$D$4+[0]!Four</f>
        <v>104</v>
      </c>
      <c r="AE337" s="4">
        <f t="shared" si="28"/>
        <v>91</v>
      </c>
      <c r="AF337" s="4">
        <f>IF(AE337-AB337&gt;' Inputs and Outputs Part A'!$D$4,[0]!Four-AB337,0)</f>
        <v>0</v>
      </c>
      <c r="AG337" s="4">
        <f>AE337*' Inputs and Outputs Part A'!$D$5-'Model Part A'!AF337*' Inputs and Outputs Part A'!$D$6</f>
        <v>3640</v>
      </c>
      <c r="AI337" s="4" t="str">
        <f>'Flight Data'!$A335</f>
        <v>G334</v>
      </c>
      <c r="AJ337" s="4">
        <f>'Flight Data'!$B335</f>
        <v>2</v>
      </c>
      <c r="AK337" s="4">
        <f>'Flight Data'!$C335</f>
        <v>91</v>
      </c>
      <c r="AL337" s="4">
        <f>' Inputs and Outputs Part A'!$D$4+[0]!Five</f>
        <v>105</v>
      </c>
      <c r="AM337" s="4">
        <f t="shared" si="29"/>
        <v>91</v>
      </c>
      <c r="AN337" s="4">
        <f>IF(AM337-AJ337&gt;' Inputs and Outputs Part A'!$D$4,[0]!Five-AJ337,0)</f>
        <v>0</v>
      </c>
      <c r="AO337" s="4">
        <f>AM337*' Inputs and Outputs Part A'!$D$5-'Model Part A'!AN337*' Inputs and Outputs Part A'!$D$6</f>
        <v>3640</v>
      </c>
    </row>
    <row r="338" spans="2:41" x14ac:dyDescent="0.2">
      <c r="B338" s="4" t="str">
        <f>'Flight Data'!$A336</f>
        <v>G335</v>
      </c>
      <c r="C338" s="4">
        <f>'Flight Data'!$B336</f>
        <v>3</v>
      </c>
      <c r="D338" s="4">
        <f>'Flight Data'!$C336</f>
        <v>109</v>
      </c>
      <c r="E338" s="4">
        <f>Capacity+[0]!One</f>
        <v>101</v>
      </c>
      <c r="F338" s="4">
        <f t="shared" si="25"/>
        <v>101</v>
      </c>
      <c r="G338" s="4">
        <f>IF(F338-C338&gt;' Inputs and Outputs Part A'!$D$4,[0]!One-C338,0)</f>
        <v>0</v>
      </c>
      <c r="H338" s="4">
        <f>F338*' Inputs and Outputs Part A'!$D$5-'Model Part A'!G338*' Inputs and Outputs Part A'!$D$6</f>
        <v>4040</v>
      </c>
      <c r="K338" s="4" t="str">
        <f>'Flight Data'!$A336</f>
        <v>G335</v>
      </c>
      <c r="L338" s="4">
        <f>'Flight Data'!$B336</f>
        <v>3</v>
      </c>
      <c r="M338" s="4">
        <f>'Flight Data'!$C336</f>
        <v>109</v>
      </c>
      <c r="N338" s="4">
        <f>' Inputs and Outputs Part A'!$D$4+' Inputs and Outputs Part A'!$D$12</f>
        <v>102</v>
      </c>
      <c r="O338" s="4">
        <f t="shared" si="26"/>
        <v>102</v>
      </c>
      <c r="P338" s="4">
        <f>IF(O338-L338&gt;' Inputs and Outputs Part A'!$D$4,[0]!Two-L338,0)</f>
        <v>0</v>
      </c>
      <c r="Q338" s="4">
        <f>O338*' Inputs and Outputs Part A'!$D$5-'Model Part A'!P338*' Inputs and Outputs Part A'!$D$6</f>
        <v>4080</v>
      </c>
      <c r="S338" s="4" t="str">
        <f>'Flight Data'!$A336</f>
        <v>G335</v>
      </c>
      <c r="T338" s="4">
        <f>'Flight Data'!$B336</f>
        <v>3</v>
      </c>
      <c r="U338" s="4">
        <f>'Flight Data'!$C336</f>
        <v>109</v>
      </c>
      <c r="V338" s="4">
        <f>' Inputs and Outputs Part A'!$D$4+[0]!Three</f>
        <v>103</v>
      </c>
      <c r="W338" s="4">
        <f t="shared" si="27"/>
        <v>103</v>
      </c>
      <c r="X338" s="4">
        <f>IF(W338-T338&gt;' Inputs and Outputs Part A'!$D$4,[0]!Three-T338,0)</f>
        <v>0</v>
      </c>
      <c r="Y338" s="4">
        <f>W338*' Inputs and Outputs Part A'!$D$5-'Model Part A'!X338*' Inputs and Outputs Part A'!$D$6</f>
        <v>4120</v>
      </c>
      <c r="AA338" s="4" t="str">
        <f>'Flight Data'!$A336</f>
        <v>G335</v>
      </c>
      <c r="AB338" s="4">
        <f>'Flight Data'!$B336</f>
        <v>3</v>
      </c>
      <c r="AC338" s="4">
        <f>'Flight Data'!$C336</f>
        <v>109</v>
      </c>
      <c r="AD338" s="4">
        <f>' Inputs and Outputs Part A'!$D$4+[0]!Four</f>
        <v>104</v>
      </c>
      <c r="AE338" s="4">
        <f t="shared" si="28"/>
        <v>104</v>
      </c>
      <c r="AF338" s="4">
        <f>IF(AE338-AB338&gt;' Inputs and Outputs Part A'!$D$4,[0]!Four-AB338,0)</f>
        <v>1</v>
      </c>
      <c r="AG338" s="4">
        <f>AE338*' Inputs and Outputs Part A'!$D$5-'Model Part A'!AF338*' Inputs and Outputs Part A'!$D$6</f>
        <v>4060</v>
      </c>
      <c r="AI338" s="4" t="str">
        <f>'Flight Data'!$A336</f>
        <v>G335</v>
      </c>
      <c r="AJ338" s="4">
        <f>'Flight Data'!$B336</f>
        <v>3</v>
      </c>
      <c r="AK338" s="4">
        <f>'Flight Data'!$C336</f>
        <v>109</v>
      </c>
      <c r="AL338" s="4">
        <f>' Inputs and Outputs Part A'!$D$4+[0]!Five</f>
        <v>105</v>
      </c>
      <c r="AM338" s="4">
        <f t="shared" si="29"/>
        <v>105</v>
      </c>
      <c r="AN338" s="4">
        <f>IF(AM338-AJ338&gt;' Inputs and Outputs Part A'!$D$4,[0]!Five-AJ338,0)</f>
        <v>2</v>
      </c>
      <c r="AO338" s="4">
        <f>AM338*' Inputs and Outputs Part A'!$D$5-'Model Part A'!AN338*' Inputs and Outputs Part A'!$D$6</f>
        <v>4000</v>
      </c>
    </row>
    <row r="339" spans="2:41" x14ac:dyDescent="0.2">
      <c r="B339" s="4" t="str">
        <f>'Flight Data'!$A337</f>
        <v>G336</v>
      </c>
      <c r="C339" s="4">
        <f>'Flight Data'!$B337</f>
        <v>2</v>
      </c>
      <c r="D339" s="4">
        <f>'Flight Data'!$C337</f>
        <v>110</v>
      </c>
      <c r="E339" s="4">
        <f>Capacity+[0]!One</f>
        <v>101</v>
      </c>
      <c r="F339" s="4">
        <f t="shared" si="25"/>
        <v>101</v>
      </c>
      <c r="G339" s="4">
        <f>IF(F339-C339&gt;' Inputs and Outputs Part A'!$D$4,[0]!One-C339,0)</f>
        <v>0</v>
      </c>
      <c r="H339" s="4">
        <f>F339*' Inputs and Outputs Part A'!$D$5-'Model Part A'!G339*' Inputs and Outputs Part A'!$D$6</f>
        <v>4040</v>
      </c>
      <c r="K339" s="4" t="str">
        <f>'Flight Data'!$A337</f>
        <v>G336</v>
      </c>
      <c r="L339" s="4">
        <f>'Flight Data'!$B337</f>
        <v>2</v>
      </c>
      <c r="M339" s="4">
        <f>'Flight Data'!$C337</f>
        <v>110</v>
      </c>
      <c r="N339" s="4">
        <f>' Inputs and Outputs Part A'!$D$4+' Inputs and Outputs Part A'!$D$12</f>
        <v>102</v>
      </c>
      <c r="O339" s="4">
        <f t="shared" si="26"/>
        <v>102</v>
      </c>
      <c r="P339" s="4">
        <f>IF(O339-L339&gt;' Inputs and Outputs Part A'!$D$4,[0]!Two-L339,0)</f>
        <v>0</v>
      </c>
      <c r="Q339" s="4">
        <f>O339*' Inputs and Outputs Part A'!$D$5-'Model Part A'!P339*' Inputs and Outputs Part A'!$D$6</f>
        <v>4080</v>
      </c>
      <c r="S339" s="4" t="str">
        <f>'Flight Data'!$A337</f>
        <v>G336</v>
      </c>
      <c r="T339" s="4">
        <f>'Flight Data'!$B337</f>
        <v>2</v>
      </c>
      <c r="U339" s="4">
        <f>'Flight Data'!$C337</f>
        <v>110</v>
      </c>
      <c r="V339" s="4">
        <f>' Inputs and Outputs Part A'!$D$4+[0]!Three</f>
        <v>103</v>
      </c>
      <c r="W339" s="4">
        <f t="shared" si="27"/>
        <v>103</v>
      </c>
      <c r="X339" s="4">
        <f>IF(W339-T339&gt;' Inputs and Outputs Part A'!$D$4,[0]!Three-T339,0)</f>
        <v>1</v>
      </c>
      <c r="Y339" s="4">
        <f>W339*' Inputs and Outputs Part A'!$D$5-'Model Part A'!X339*' Inputs and Outputs Part A'!$D$6</f>
        <v>4020</v>
      </c>
      <c r="AA339" s="4" t="str">
        <f>'Flight Data'!$A337</f>
        <v>G336</v>
      </c>
      <c r="AB339" s="4">
        <f>'Flight Data'!$B337</f>
        <v>2</v>
      </c>
      <c r="AC339" s="4">
        <f>'Flight Data'!$C337</f>
        <v>110</v>
      </c>
      <c r="AD339" s="4">
        <f>' Inputs and Outputs Part A'!$D$4+[0]!Four</f>
        <v>104</v>
      </c>
      <c r="AE339" s="4">
        <f t="shared" si="28"/>
        <v>104</v>
      </c>
      <c r="AF339" s="4">
        <f>IF(AE339-AB339&gt;' Inputs and Outputs Part A'!$D$4,[0]!Four-AB339,0)</f>
        <v>2</v>
      </c>
      <c r="AG339" s="4">
        <f>AE339*' Inputs and Outputs Part A'!$D$5-'Model Part A'!AF339*' Inputs and Outputs Part A'!$D$6</f>
        <v>3960</v>
      </c>
      <c r="AI339" s="4" t="str">
        <f>'Flight Data'!$A337</f>
        <v>G336</v>
      </c>
      <c r="AJ339" s="4">
        <f>'Flight Data'!$B337</f>
        <v>2</v>
      </c>
      <c r="AK339" s="4">
        <f>'Flight Data'!$C337</f>
        <v>110</v>
      </c>
      <c r="AL339" s="4">
        <f>' Inputs and Outputs Part A'!$D$4+[0]!Five</f>
        <v>105</v>
      </c>
      <c r="AM339" s="4">
        <f t="shared" si="29"/>
        <v>105</v>
      </c>
      <c r="AN339" s="4">
        <f>IF(AM339-AJ339&gt;' Inputs and Outputs Part A'!$D$4,[0]!Five-AJ339,0)</f>
        <v>3</v>
      </c>
      <c r="AO339" s="4">
        <f>AM339*' Inputs and Outputs Part A'!$D$5-'Model Part A'!AN339*' Inputs and Outputs Part A'!$D$6</f>
        <v>3900</v>
      </c>
    </row>
    <row r="340" spans="2:41" x14ac:dyDescent="0.2">
      <c r="B340" s="4" t="str">
        <f>'Flight Data'!$A338</f>
        <v>G337</v>
      </c>
      <c r="C340" s="4">
        <f>'Flight Data'!$B338</f>
        <v>2</v>
      </c>
      <c r="D340" s="4">
        <f>'Flight Data'!$C338</f>
        <v>100</v>
      </c>
      <c r="E340" s="4">
        <f>Capacity+[0]!One</f>
        <v>101</v>
      </c>
      <c r="F340" s="4">
        <f t="shared" si="25"/>
        <v>100</v>
      </c>
      <c r="G340" s="4">
        <f>IF(F340-C340&gt;' Inputs and Outputs Part A'!$D$4,[0]!One-C340,0)</f>
        <v>0</v>
      </c>
      <c r="H340" s="4">
        <f>F340*' Inputs and Outputs Part A'!$D$5-'Model Part A'!G340*' Inputs and Outputs Part A'!$D$6</f>
        <v>4000</v>
      </c>
      <c r="K340" s="4" t="str">
        <f>'Flight Data'!$A338</f>
        <v>G337</v>
      </c>
      <c r="L340" s="4">
        <f>'Flight Data'!$B338</f>
        <v>2</v>
      </c>
      <c r="M340" s="4">
        <f>'Flight Data'!$C338</f>
        <v>100</v>
      </c>
      <c r="N340" s="4">
        <f>' Inputs and Outputs Part A'!$D$4+' Inputs and Outputs Part A'!$D$12</f>
        <v>102</v>
      </c>
      <c r="O340" s="4">
        <f t="shared" si="26"/>
        <v>100</v>
      </c>
      <c r="P340" s="4">
        <f>IF(O340-L340&gt;' Inputs and Outputs Part A'!$D$4,[0]!Two-L340,0)</f>
        <v>0</v>
      </c>
      <c r="Q340" s="4">
        <f>O340*' Inputs and Outputs Part A'!$D$5-'Model Part A'!P340*' Inputs and Outputs Part A'!$D$6</f>
        <v>4000</v>
      </c>
      <c r="S340" s="4" t="str">
        <f>'Flight Data'!$A338</f>
        <v>G337</v>
      </c>
      <c r="T340" s="4">
        <f>'Flight Data'!$B338</f>
        <v>2</v>
      </c>
      <c r="U340" s="4">
        <f>'Flight Data'!$C338</f>
        <v>100</v>
      </c>
      <c r="V340" s="4">
        <f>' Inputs and Outputs Part A'!$D$4+[0]!Three</f>
        <v>103</v>
      </c>
      <c r="W340" s="4">
        <f t="shared" si="27"/>
        <v>100</v>
      </c>
      <c r="X340" s="4">
        <f>IF(W340-T340&gt;' Inputs and Outputs Part A'!$D$4,[0]!Three-T340,0)</f>
        <v>0</v>
      </c>
      <c r="Y340" s="4">
        <f>W340*' Inputs and Outputs Part A'!$D$5-'Model Part A'!X340*' Inputs and Outputs Part A'!$D$6</f>
        <v>4000</v>
      </c>
      <c r="AA340" s="4" t="str">
        <f>'Flight Data'!$A338</f>
        <v>G337</v>
      </c>
      <c r="AB340" s="4">
        <f>'Flight Data'!$B338</f>
        <v>2</v>
      </c>
      <c r="AC340" s="4">
        <f>'Flight Data'!$C338</f>
        <v>100</v>
      </c>
      <c r="AD340" s="4">
        <f>' Inputs and Outputs Part A'!$D$4+[0]!Four</f>
        <v>104</v>
      </c>
      <c r="AE340" s="4">
        <f t="shared" si="28"/>
        <v>100</v>
      </c>
      <c r="AF340" s="4">
        <f>IF(AE340-AB340&gt;' Inputs and Outputs Part A'!$D$4,[0]!Four-AB340,0)</f>
        <v>0</v>
      </c>
      <c r="AG340" s="4">
        <f>AE340*' Inputs and Outputs Part A'!$D$5-'Model Part A'!AF340*' Inputs and Outputs Part A'!$D$6</f>
        <v>4000</v>
      </c>
      <c r="AI340" s="4" t="str">
        <f>'Flight Data'!$A338</f>
        <v>G337</v>
      </c>
      <c r="AJ340" s="4">
        <f>'Flight Data'!$B338</f>
        <v>2</v>
      </c>
      <c r="AK340" s="4">
        <f>'Flight Data'!$C338</f>
        <v>100</v>
      </c>
      <c r="AL340" s="4">
        <f>' Inputs and Outputs Part A'!$D$4+[0]!Five</f>
        <v>105</v>
      </c>
      <c r="AM340" s="4">
        <f t="shared" si="29"/>
        <v>100</v>
      </c>
      <c r="AN340" s="4">
        <f>IF(AM340-AJ340&gt;' Inputs and Outputs Part A'!$D$4,[0]!Five-AJ340,0)</f>
        <v>0</v>
      </c>
      <c r="AO340" s="4">
        <f>AM340*' Inputs and Outputs Part A'!$D$5-'Model Part A'!AN340*' Inputs and Outputs Part A'!$D$6</f>
        <v>4000</v>
      </c>
    </row>
    <row r="341" spans="2:41" x14ac:dyDescent="0.2">
      <c r="B341" s="4" t="str">
        <f>'Flight Data'!$A339</f>
        <v>G338</v>
      </c>
      <c r="C341" s="4">
        <f>'Flight Data'!$B339</f>
        <v>0</v>
      </c>
      <c r="D341" s="4">
        <f>'Flight Data'!$C339</f>
        <v>113</v>
      </c>
      <c r="E341" s="4">
        <f>Capacity+[0]!One</f>
        <v>101</v>
      </c>
      <c r="F341" s="4">
        <f t="shared" si="25"/>
        <v>101</v>
      </c>
      <c r="G341" s="4">
        <f>IF(F341-C341&gt;' Inputs and Outputs Part A'!$D$4,[0]!One-C341,0)</f>
        <v>1</v>
      </c>
      <c r="H341" s="4">
        <f>F341*' Inputs and Outputs Part A'!$D$5-'Model Part A'!G341*' Inputs and Outputs Part A'!$D$6</f>
        <v>3940</v>
      </c>
      <c r="K341" s="4" t="str">
        <f>'Flight Data'!$A339</f>
        <v>G338</v>
      </c>
      <c r="L341" s="4">
        <f>'Flight Data'!$B339</f>
        <v>0</v>
      </c>
      <c r="M341" s="4">
        <f>'Flight Data'!$C339</f>
        <v>113</v>
      </c>
      <c r="N341" s="4">
        <f>' Inputs and Outputs Part A'!$D$4+' Inputs and Outputs Part A'!$D$12</f>
        <v>102</v>
      </c>
      <c r="O341" s="4">
        <f t="shared" si="26"/>
        <v>102</v>
      </c>
      <c r="P341" s="4">
        <f>IF(O341-L341&gt;' Inputs and Outputs Part A'!$D$4,[0]!Two-L341,0)</f>
        <v>2</v>
      </c>
      <c r="Q341" s="4">
        <f>O341*' Inputs and Outputs Part A'!$D$5-'Model Part A'!P341*' Inputs and Outputs Part A'!$D$6</f>
        <v>3880</v>
      </c>
      <c r="S341" s="4" t="str">
        <f>'Flight Data'!$A339</f>
        <v>G338</v>
      </c>
      <c r="T341" s="4">
        <f>'Flight Data'!$B339</f>
        <v>0</v>
      </c>
      <c r="U341" s="4">
        <f>'Flight Data'!$C339</f>
        <v>113</v>
      </c>
      <c r="V341" s="4">
        <f>' Inputs and Outputs Part A'!$D$4+[0]!Three</f>
        <v>103</v>
      </c>
      <c r="W341" s="4">
        <f t="shared" si="27"/>
        <v>103</v>
      </c>
      <c r="X341" s="4">
        <f>IF(W341-T341&gt;' Inputs and Outputs Part A'!$D$4,[0]!Three-T341,0)</f>
        <v>3</v>
      </c>
      <c r="Y341" s="4">
        <f>W341*' Inputs and Outputs Part A'!$D$5-'Model Part A'!X341*' Inputs and Outputs Part A'!$D$6</f>
        <v>3820</v>
      </c>
      <c r="AA341" s="4" t="str">
        <f>'Flight Data'!$A339</f>
        <v>G338</v>
      </c>
      <c r="AB341" s="4">
        <f>'Flight Data'!$B339</f>
        <v>0</v>
      </c>
      <c r="AC341" s="4">
        <f>'Flight Data'!$C339</f>
        <v>113</v>
      </c>
      <c r="AD341" s="4">
        <f>' Inputs and Outputs Part A'!$D$4+[0]!Four</f>
        <v>104</v>
      </c>
      <c r="AE341" s="4">
        <f t="shared" si="28"/>
        <v>104</v>
      </c>
      <c r="AF341" s="4">
        <f>IF(AE341-AB341&gt;' Inputs and Outputs Part A'!$D$4,[0]!Four-AB341,0)</f>
        <v>4</v>
      </c>
      <c r="AG341" s="4">
        <f>AE341*' Inputs and Outputs Part A'!$D$5-'Model Part A'!AF341*' Inputs and Outputs Part A'!$D$6</f>
        <v>3760</v>
      </c>
      <c r="AI341" s="4" t="str">
        <f>'Flight Data'!$A339</f>
        <v>G338</v>
      </c>
      <c r="AJ341" s="4">
        <f>'Flight Data'!$B339</f>
        <v>0</v>
      </c>
      <c r="AK341" s="4">
        <f>'Flight Data'!$C339</f>
        <v>113</v>
      </c>
      <c r="AL341" s="4">
        <f>' Inputs and Outputs Part A'!$D$4+[0]!Five</f>
        <v>105</v>
      </c>
      <c r="AM341" s="4">
        <f t="shared" si="29"/>
        <v>105</v>
      </c>
      <c r="AN341" s="4">
        <f>IF(AM341-AJ341&gt;' Inputs and Outputs Part A'!$D$4,[0]!Five-AJ341,0)</f>
        <v>5</v>
      </c>
      <c r="AO341" s="4">
        <f>AM341*' Inputs and Outputs Part A'!$D$5-'Model Part A'!AN341*' Inputs and Outputs Part A'!$D$6</f>
        <v>3700</v>
      </c>
    </row>
    <row r="342" spans="2:41" x14ac:dyDescent="0.2">
      <c r="B342" s="4" t="str">
        <f>'Flight Data'!$A340</f>
        <v>G339</v>
      </c>
      <c r="C342" s="4">
        <f>'Flight Data'!$B340</f>
        <v>1</v>
      </c>
      <c r="D342" s="4">
        <f>'Flight Data'!$C340</f>
        <v>108</v>
      </c>
      <c r="E342" s="4">
        <f>Capacity+[0]!One</f>
        <v>101</v>
      </c>
      <c r="F342" s="4">
        <f t="shared" si="25"/>
        <v>101</v>
      </c>
      <c r="G342" s="4">
        <f>IF(F342-C342&gt;' Inputs and Outputs Part A'!$D$4,[0]!One-C342,0)</f>
        <v>0</v>
      </c>
      <c r="H342" s="4">
        <f>F342*' Inputs and Outputs Part A'!$D$5-'Model Part A'!G342*' Inputs and Outputs Part A'!$D$6</f>
        <v>4040</v>
      </c>
      <c r="K342" s="4" t="str">
        <f>'Flight Data'!$A340</f>
        <v>G339</v>
      </c>
      <c r="L342" s="4">
        <f>'Flight Data'!$B340</f>
        <v>1</v>
      </c>
      <c r="M342" s="4">
        <f>'Flight Data'!$C340</f>
        <v>108</v>
      </c>
      <c r="N342" s="4">
        <f>' Inputs and Outputs Part A'!$D$4+' Inputs and Outputs Part A'!$D$12</f>
        <v>102</v>
      </c>
      <c r="O342" s="4">
        <f t="shared" si="26"/>
        <v>102</v>
      </c>
      <c r="P342" s="4">
        <f>IF(O342-L342&gt;' Inputs and Outputs Part A'!$D$4,[0]!Two-L342,0)</f>
        <v>1</v>
      </c>
      <c r="Q342" s="4">
        <f>O342*' Inputs and Outputs Part A'!$D$5-'Model Part A'!P342*' Inputs and Outputs Part A'!$D$6</f>
        <v>3980</v>
      </c>
      <c r="S342" s="4" t="str">
        <f>'Flight Data'!$A340</f>
        <v>G339</v>
      </c>
      <c r="T342" s="4">
        <f>'Flight Data'!$B340</f>
        <v>1</v>
      </c>
      <c r="U342" s="4">
        <f>'Flight Data'!$C340</f>
        <v>108</v>
      </c>
      <c r="V342" s="4">
        <f>' Inputs and Outputs Part A'!$D$4+[0]!Three</f>
        <v>103</v>
      </c>
      <c r="W342" s="4">
        <f t="shared" si="27"/>
        <v>103</v>
      </c>
      <c r="X342" s="4">
        <f>IF(W342-T342&gt;' Inputs and Outputs Part A'!$D$4,[0]!Three-T342,0)</f>
        <v>2</v>
      </c>
      <c r="Y342" s="4">
        <f>W342*' Inputs and Outputs Part A'!$D$5-'Model Part A'!X342*' Inputs and Outputs Part A'!$D$6</f>
        <v>3920</v>
      </c>
      <c r="AA342" s="4" t="str">
        <f>'Flight Data'!$A340</f>
        <v>G339</v>
      </c>
      <c r="AB342" s="4">
        <f>'Flight Data'!$B340</f>
        <v>1</v>
      </c>
      <c r="AC342" s="4">
        <f>'Flight Data'!$C340</f>
        <v>108</v>
      </c>
      <c r="AD342" s="4">
        <f>' Inputs and Outputs Part A'!$D$4+[0]!Four</f>
        <v>104</v>
      </c>
      <c r="AE342" s="4">
        <f t="shared" si="28"/>
        <v>104</v>
      </c>
      <c r="AF342" s="4">
        <f>IF(AE342-AB342&gt;' Inputs and Outputs Part A'!$D$4,[0]!Four-AB342,0)</f>
        <v>3</v>
      </c>
      <c r="AG342" s="4">
        <f>AE342*' Inputs and Outputs Part A'!$D$5-'Model Part A'!AF342*' Inputs and Outputs Part A'!$D$6</f>
        <v>3860</v>
      </c>
      <c r="AI342" s="4" t="str">
        <f>'Flight Data'!$A340</f>
        <v>G339</v>
      </c>
      <c r="AJ342" s="4">
        <f>'Flight Data'!$B340</f>
        <v>1</v>
      </c>
      <c r="AK342" s="4">
        <f>'Flight Data'!$C340</f>
        <v>108</v>
      </c>
      <c r="AL342" s="4">
        <f>' Inputs and Outputs Part A'!$D$4+[0]!Five</f>
        <v>105</v>
      </c>
      <c r="AM342" s="4">
        <f t="shared" si="29"/>
        <v>105</v>
      </c>
      <c r="AN342" s="4">
        <f>IF(AM342-AJ342&gt;' Inputs and Outputs Part A'!$D$4,[0]!Five-AJ342,0)</f>
        <v>4</v>
      </c>
      <c r="AO342" s="4">
        <f>AM342*' Inputs and Outputs Part A'!$D$5-'Model Part A'!AN342*' Inputs and Outputs Part A'!$D$6</f>
        <v>3800</v>
      </c>
    </row>
    <row r="343" spans="2:41" x14ac:dyDescent="0.2">
      <c r="B343" s="4" t="str">
        <f>'Flight Data'!$A341</f>
        <v>G340</v>
      </c>
      <c r="C343" s="4">
        <f>'Flight Data'!$B341</f>
        <v>6</v>
      </c>
      <c r="D343" s="4">
        <f>'Flight Data'!$C341</f>
        <v>101</v>
      </c>
      <c r="E343" s="4">
        <f>Capacity+[0]!One</f>
        <v>101</v>
      </c>
      <c r="F343" s="4">
        <f t="shared" si="25"/>
        <v>101</v>
      </c>
      <c r="G343" s="4">
        <f>IF(F343-C343&gt;' Inputs and Outputs Part A'!$D$4,[0]!One-C343,0)</f>
        <v>0</v>
      </c>
      <c r="H343" s="4">
        <f>F343*' Inputs and Outputs Part A'!$D$5-'Model Part A'!G343*' Inputs and Outputs Part A'!$D$6</f>
        <v>4040</v>
      </c>
      <c r="K343" s="4" t="str">
        <f>'Flight Data'!$A341</f>
        <v>G340</v>
      </c>
      <c r="L343" s="4">
        <f>'Flight Data'!$B341</f>
        <v>6</v>
      </c>
      <c r="M343" s="4">
        <f>'Flight Data'!$C341</f>
        <v>101</v>
      </c>
      <c r="N343" s="4">
        <f>' Inputs and Outputs Part A'!$D$4+' Inputs and Outputs Part A'!$D$12</f>
        <v>102</v>
      </c>
      <c r="O343" s="4">
        <f t="shared" si="26"/>
        <v>101</v>
      </c>
      <c r="P343" s="4">
        <f>IF(O343-L343&gt;' Inputs and Outputs Part A'!$D$4,[0]!Two-L343,0)</f>
        <v>0</v>
      </c>
      <c r="Q343" s="4">
        <f>O343*' Inputs and Outputs Part A'!$D$5-'Model Part A'!P343*' Inputs and Outputs Part A'!$D$6</f>
        <v>4040</v>
      </c>
      <c r="S343" s="4" t="str">
        <f>'Flight Data'!$A341</f>
        <v>G340</v>
      </c>
      <c r="T343" s="4">
        <f>'Flight Data'!$B341</f>
        <v>6</v>
      </c>
      <c r="U343" s="4">
        <f>'Flight Data'!$C341</f>
        <v>101</v>
      </c>
      <c r="V343" s="4">
        <f>' Inputs and Outputs Part A'!$D$4+[0]!Three</f>
        <v>103</v>
      </c>
      <c r="W343" s="4">
        <f t="shared" si="27"/>
        <v>101</v>
      </c>
      <c r="X343" s="4">
        <f>IF(W343-T343&gt;' Inputs and Outputs Part A'!$D$4,[0]!Three-T343,0)</f>
        <v>0</v>
      </c>
      <c r="Y343" s="4">
        <f>W343*' Inputs and Outputs Part A'!$D$5-'Model Part A'!X343*' Inputs and Outputs Part A'!$D$6</f>
        <v>4040</v>
      </c>
      <c r="AA343" s="4" t="str">
        <f>'Flight Data'!$A341</f>
        <v>G340</v>
      </c>
      <c r="AB343" s="4">
        <f>'Flight Data'!$B341</f>
        <v>6</v>
      </c>
      <c r="AC343" s="4">
        <f>'Flight Data'!$C341</f>
        <v>101</v>
      </c>
      <c r="AD343" s="4">
        <f>' Inputs and Outputs Part A'!$D$4+[0]!Four</f>
        <v>104</v>
      </c>
      <c r="AE343" s="4">
        <f t="shared" si="28"/>
        <v>101</v>
      </c>
      <c r="AF343" s="4">
        <f>IF(AE343-AB343&gt;' Inputs and Outputs Part A'!$D$4,[0]!Four-AB343,0)</f>
        <v>0</v>
      </c>
      <c r="AG343" s="4">
        <f>AE343*' Inputs and Outputs Part A'!$D$5-'Model Part A'!AF343*' Inputs and Outputs Part A'!$D$6</f>
        <v>4040</v>
      </c>
      <c r="AI343" s="4" t="str">
        <f>'Flight Data'!$A341</f>
        <v>G340</v>
      </c>
      <c r="AJ343" s="4">
        <f>'Flight Data'!$B341</f>
        <v>6</v>
      </c>
      <c r="AK343" s="4">
        <f>'Flight Data'!$C341</f>
        <v>101</v>
      </c>
      <c r="AL343" s="4">
        <f>' Inputs and Outputs Part A'!$D$4+[0]!Five</f>
        <v>105</v>
      </c>
      <c r="AM343" s="4">
        <f t="shared" si="29"/>
        <v>101</v>
      </c>
      <c r="AN343" s="4">
        <f>IF(AM343-AJ343&gt;' Inputs and Outputs Part A'!$D$4,[0]!Five-AJ343,0)</f>
        <v>0</v>
      </c>
      <c r="AO343" s="4">
        <f>AM343*' Inputs and Outputs Part A'!$D$5-'Model Part A'!AN343*' Inputs and Outputs Part A'!$D$6</f>
        <v>4040</v>
      </c>
    </row>
    <row r="344" spans="2:41" x14ac:dyDescent="0.2">
      <c r="B344" s="4" t="str">
        <f>'Flight Data'!$A342</f>
        <v>G341</v>
      </c>
      <c r="C344" s="4">
        <f>'Flight Data'!$B342</f>
        <v>2</v>
      </c>
      <c r="D344" s="4">
        <f>'Flight Data'!$C342</f>
        <v>111</v>
      </c>
      <c r="E344" s="4">
        <f>Capacity+[0]!One</f>
        <v>101</v>
      </c>
      <c r="F344" s="4">
        <f t="shared" si="25"/>
        <v>101</v>
      </c>
      <c r="G344" s="4">
        <f>IF(F344-C344&gt;' Inputs and Outputs Part A'!$D$4,[0]!One-C344,0)</f>
        <v>0</v>
      </c>
      <c r="H344" s="4">
        <f>F344*' Inputs and Outputs Part A'!$D$5-'Model Part A'!G344*' Inputs and Outputs Part A'!$D$6</f>
        <v>4040</v>
      </c>
      <c r="K344" s="4" t="str">
        <f>'Flight Data'!$A342</f>
        <v>G341</v>
      </c>
      <c r="L344" s="4">
        <f>'Flight Data'!$B342</f>
        <v>2</v>
      </c>
      <c r="M344" s="4">
        <f>'Flight Data'!$C342</f>
        <v>111</v>
      </c>
      <c r="N344" s="4">
        <f>' Inputs and Outputs Part A'!$D$4+' Inputs and Outputs Part A'!$D$12</f>
        <v>102</v>
      </c>
      <c r="O344" s="4">
        <f t="shared" si="26"/>
        <v>102</v>
      </c>
      <c r="P344" s="4">
        <f>IF(O344-L344&gt;' Inputs and Outputs Part A'!$D$4,[0]!Two-L344,0)</f>
        <v>0</v>
      </c>
      <c r="Q344" s="4">
        <f>O344*' Inputs and Outputs Part A'!$D$5-'Model Part A'!P344*' Inputs and Outputs Part A'!$D$6</f>
        <v>4080</v>
      </c>
      <c r="S344" s="4" t="str">
        <f>'Flight Data'!$A342</f>
        <v>G341</v>
      </c>
      <c r="T344" s="4">
        <f>'Flight Data'!$B342</f>
        <v>2</v>
      </c>
      <c r="U344" s="4">
        <f>'Flight Data'!$C342</f>
        <v>111</v>
      </c>
      <c r="V344" s="4">
        <f>' Inputs and Outputs Part A'!$D$4+[0]!Three</f>
        <v>103</v>
      </c>
      <c r="W344" s="4">
        <f t="shared" si="27"/>
        <v>103</v>
      </c>
      <c r="X344" s="4">
        <f>IF(W344-T344&gt;' Inputs and Outputs Part A'!$D$4,[0]!Three-T344,0)</f>
        <v>1</v>
      </c>
      <c r="Y344" s="4">
        <f>W344*' Inputs and Outputs Part A'!$D$5-'Model Part A'!X344*' Inputs and Outputs Part A'!$D$6</f>
        <v>4020</v>
      </c>
      <c r="AA344" s="4" t="str">
        <f>'Flight Data'!$A342</f>
        <v>G341</v>
      </c>
      <c r="AB344" s="4">
        <f>'Flight Data'!$B342</f>
        <v>2</v>
      </c>
      <c r="AC344" s="4">
        <f>'Flight Data'!$C342</f>
        <v>111</v>
      </c>
      <c r="AD344" s="4">
        <f>' Inputs and Outputs Part A'!$D$4+[0]!Four</f>
        <v>104</v>
      </c>
      <c r="AE344" s="4">
        <f t="shared" si="28"/>
        <v>104</v>
      </c>
      <c r="AF344" s="4">
        <f>IF(AE344-AB344&gt;' Inputs and Outputs Part A'!$D$4,[0]!Four-AB344,0)</f>
        <v>2</v>
      </c>
      <c r="AG344" s="4">
        <f>AE344*' Inputs and Outputs Part A'!$D$5-'Model Part A'!AF344*' Inputs and Outputs Part A'!$D$6</f>
        <v>3960</v>
      </c>
      <c r="AI344" s="4" t="str">
        <f>'Flight Data'!$A342</f>
        <v>G341</v>
      </c>
      <c r="AJ344" s="4">
        <f>'Flight Data'!$B342</f>
        <v>2</v>
      </c>
      <c r="AK344" s="4">
        <f>'Flight Data'!$C342</f>
        <v>111</v>
      </c>
      <c r="AL344" s="4">
        <f>' Inputs and Outputs Part A'!$D$4+[0]!Five</f>
        <v>105</v>
      </c>
      <c r="AM344" s="4">
        <f t="shared" si="29"/>
        <v>105</v>
      </c>
      <c r="AN344" s="4">
        <f>IF(AM344-AJ344&gt;' Inputs and Outputs Part A'!$D$4,[0]!Five-AJ344,0)</f>
        <v>3</v>
      </c>
      <c r="AO344" s="4">
        <f>AM344*' Inputs and Outputs Part A'!$D$5-'Model Part A'!AN344*' Inputs and Outputs Part A'!$D$6</f>
        <v>3900</v>
      </c>
    </row>
    <row r="345" spans="2:41" x14ac:dyDescent="0.2">
      <c r="B345" s="4" t="str">
        <f>'Flight Data'!$A343</f>
        <v>G342</v>
      </c>
      <c r="C345" s="4">
        <f>'Flight Data'!$B343</f>
        <v>1</v>
      </c>
      <c r="D345" s="4">
        <f>'Flight Data'!$C343</f>
        <v>103</v>
      </c>
      <c r="E345" s="4">
        <f>Capacity+[0]!One</f>
        <v>101</v>
      </c>
      <c r="F345" s="4">
        <f t="shared" si="25"/>
        <v>101</v>
      </c>
      <c r="G345" s="4">
        <f>IF(F345-C345&gt;' Inputs and Outputs Part A'!$D$4,[0]!One-C345,0)</f>
        <v>0</v>
      </c>
      <c r="H345" s="4">
        <f>F345*' Inputs and Outputs Part A'!$D$5-'Model Part A'!G345*' Inputs and Outputs Part A'!$D$6</f>
        <v>4040</v>
      </c>
      <c r="K345" s="4" t="str">
        <f>'Flight Data'!$A343</f>
        <v>G342</v>
      </c>
      <c r="L345" s="4">
        <f>'Flight Data'!$B343</f>
        <v>1</v>
      </c>
      <c r="M345" s="4">
        <f>'Flight Data'!$C343</f>
        <v>103</v>
      </c>
      <c r="N345" s="4">
        <f>' Inputs and Outputs Part A'!$D$4+' Inputs and Outputs Part A'!$D$12</f>
        <v>102</v>
      </c>
      <c r="O345" s="4">
        <f t="shared" si="26"/>
        <v>102</v>
      </c>
      <c r="P345" s="4">
        <f>IF(O345-L345&gt;' Inputs and Outputs Part A'!$D$4,[0]!Two-L345,0)</f>
        <v>1</v>
      </c>
      <c r="Q345" s="4">
        <f>O345*' Inputs and Outputs Part A'!$D$5-'Model Part A'!P345*' Inputs and Outputs Part A'!$D$6</f>
        <v>3980</v>
      </c>
      <c r="S345" s="4" t="str">
        <f>'Flight Data'!$A343</f>
        <v>G342</v>
      </c>
      <c r="T345" s="4">
        <f>'Flight Data'!$B343</f>
        <v>1</v>
      </c>
      <c r="U345" s="4">
        <f>'Flight Data'!$C343</f>
        <v>103</v>
      </c>
      <c r="V345" s="4">
        <f>' Inputs and Outputs Part A'!$D$4+[0]!Three</f>
        <v>103</v>
      </c>
      <c r="W345" s="4">
        <f t="shared" si="27"/>
        <v>103</v>
      </c>
      <c r="X345" s="4">
        <f>IF(W345-T345&gt;' Inputs and Outputs Part A'!$D$4,[0]!Three-T345,0)</f>
        <v>2</v>
      </c>
      <c r="Y345" s="4">
        <f>W345*' Inputs and Outputs Part A'!$D$5-'Model Part A'!X345*' Inputs and Outputs Part A'!$D$6</f>
        <v>3920</v>
      </c>
      <c r="AA345" s="4" t="str">
        <f>'Flight Data'!$A343</f>
        <v>G342</v>
      </c>
      <c r="AB345" s="4">
        <f>'Flight Data'!$B343</f>
        <v>1</v>
      </c>
      <c r="AC345" s="4">
        <f>'Flight Data'!$C343</f>
        <v>103</v>
      </c>
      <c r="AD345" s="4">
        <f>' Inputs and Outputs Part A'!$D$4+[0]!Four</f>
        <v>104</v>
      </c>
      <c r="AE345" s="4">
        <f t="shared" si="28"/>
        <v>103</v>
      </c>
      <c r="AF345" s="4">
        <f>IF(AE345-AB345&gt;' Inputs and Outputs Part A'!$D$4,[0]!Four-AB345,0)</f>
        <v>3</v>
      </c>
      <c r="AG345" s="4">
        <f>AE345*' Inputs and Outputs Part A'!$D$5-'Model Part A'!AF345*' Inputs and Outputs Part A'!$D$6</f>
        <v>3820</v>
      </c>
      <c r="AI345" s="4" t="str">
        <f>'Flight Data'!$A343</f>
        <v>G342</v>
      </c>
      <c r="AJ345" s="4">
        <f>'Flight Data'!$B343</f>
        <v>1</v>
      </c>
      <c r="AK345" s="4">
        <f>'Flight Data'!$C343</f>
        <v>103</v>
      </c>
      <c r="AL345" s="4">
        <f>' Inputs and Outputs Part A'!$D$4+[0]!Five</f>
        <v>105</v>
      </c>
      <c r="AM345" s="4">
        <f t="shared" si="29"/>
        <v>103</v>
      </c>
      <c r="AN345" s="4">
        <f>IF(AM345-AJ345&gt;' Inputs and Outputs Part A'!$D$4,[0]!Five-AJ345,0)</f>
        <v>4</v>
      </c>
      <c r="AO345" s="4">
        <f>AM345*' Inputs and Outputs Part A'!$D$5-'Model Part A'!AN345*' Inputs and Outputs Part A'!$D$6</f>
        <v>3720</v>
      </c>
    </row>
    <row r="346" spans="2:41" x14ac:dyDescent="0.2">
      <c r="B346" s="4" t="str">
        <f>'Flight Data'!$A344</f>
        <v>G343</v>
      </c>
      <c r="C346" s="4">
        <f>'Flight Data'!$B344</f>
        <v>2</v>
      </c>
      <c r="D346" s="4">
        <f>'Flight Data'!$C344</f>
        <v>96</v>
      </c>
      <c r="E346" s="4">
        <f>Capacity+[0]!One</f>
        <v>101</v>
      </c>
      <c r="F346" s="4">
        <f t="shared" si="25"/>
        <v>96</v>
      </c>
      <c r="G346" s="4">
        <f>IF(F346-C346&gt;' Inputs and Outputs Part A'!$D$4,[0]!One-C346,0)</f>
        <v>0</v>
      </c>
      <c r="H346" s="4">
        <f>F346*' Inputs and Outputs Part A'!$D$5-'Model Part A'!G346*' Inputs and Outputs Part A'!$D$6</f>
        <v>3840</v>
      </c>
      <c r="K346" s="4" t="str">
        <f>'Flight Data'!$A344</f>
        <v>G343</v>
      </c>
      <c r="L346" s="4">
        <f>'Flight Data'!$B344</f>
        <v>2</v>
      </c>
      <c r="M346" s="4">
        <f>'Flight Data'!$C344</f>
        <v>96</v>
      </c>
      <c r="N346" s="4">
        <f>' Inputs and Outputs Part A'!$D$4+' Inputs and Outputs Part A'!$D$12</f>
        <v>102</v>
      </c>
      <c r="O346" s="4">
        <f t="shared" si="26"/>
        <v>96</v>
      </c>
      <c r="P346" s="4">
        <f>IF(O346-L346&gt;' Inputs and Outputs Part A'!$D$4,[0]!Two-L346,0)</f>
        <v>0</v>
      </c>
      <c r="Q346" s="4">
        <f>O346*' Inputs and Outputs Part A'!$D$5-'Model Part A'!P346*' Inputs and Outputs Part A'!$D$6</f>
        <v>3840</v>
      </c>
      <c r="S346" s="4" t="str">
        <f>'Flight Data'!$A344</f>
        <v>G343</v>
      </c>
      <c r="T346" s="4">
        <f>'Flight Data'!$B344</f>
        <v>2</v>
      </c>
      <c r="U346" s="4">
        <f>'Flight Data'!$C344</f>
        <v>96</v>
      </c>
      <c r="V346" s="4">
        <f>' Inputs and Outputs Part A'!$D$4+[0]!Three</f>
        <v>103</v>
      </c>
      <c r="W346" s="4">
        <f t="shared" si="27"/>
        <v>96</v>
      </c>
      <c r="X346" s="4">
        <f>IF(W346-T346&gt;' Inputs and Outputs Part A'!$D$4,[0]!Three-T346,0)</f>
        <v>0</v>
      </c>
      <c r="Y346" s="4">
        <f>W346*' Inputs and Outputs Part A'!$D$5-'Model Part A'!X346*' Inputs and Outputs Part A'!$D$6</f>
        <v>3840</v>
      </c>
      <c r="AA346" s="4" t="str">
        <f>'Flight Data'!$A344</f>
        <v>G343</v>
      </c>
      <c r="AB346" s="4">
        <f>'Flight Data'!$B344</f>
        <v>2</v>
      </c>
      <c r="AC346" s="4">
        <f>'Flight Data'!$C344</f>
        <v>96</v>
      </c>
      <c r="AD346" s="4">
        <f>' Inputs and Outputs Part A'!$D$4+[0]!Four</f>
        <v>104</v>
      </c>
      <c r="AE346" s="4">
        <f t="shared" si="28"/>
        <v>96</v>
      </c>
      <c r="AF346" s="4">
        <f>IF(AE346-AB346&gt;' Inputs and Outputs Part A'!$D$4,[0]!Four-AB346,0)</f>
        <v>0</v>
      </c>
      <c r="AG346" s="4">
        <f>AE346*' Inputs and Outputs Part A'!$D$5-'Model Part A'!AF346*' Inputs and Outputs Part A'!$D$6</f>
        <v>3840</v>
      </c>
      <c r="AI346" s="4" t="str">
        <f>'Flight Data'!$A344</f>
        <v>G343</v>
      </c>
      <c r="AJ346" s="4">
        <f>'Flight Data'!$B344</f>
        <v>2</v>
      </c>
      <c r="AK346" s="4">
        <f>'Flight Data'!$C344</f>
        <v>96</v>
      </c>
      <c r="AL346" s="4">
        <f>' Inputs and Outputs Part A'!$D$4+[0]!Five</f>
        <v>105</v>
      </c>
      <c r="AM346" s="4">
        <f t="shared" si="29"/>
        <v>96</v>
      </c>
      <c r="AN346" s="4">
        <f>IF(AM346-AJ346&gt;' Inputs and Outputs Part A'!$D$4,[0]!Five-AJ346,0)</f>
        <v>0</v>
      </c>
      <c r="AO346" s="4">
        <f>AM346*' Inputs and Outputs Part A'!$D$5-'Model Part A'!AN346*' Inputs and Outputs Part A'!$D$6</f>
        <v>3840</v>
      </c>
    </row>
    <row r="347" spans="2:41" x14ac:dyDescent="0.2">
      <c r="B347" s="4" t="str">
        <f>'Flight Data'!$A345</f>
        <v>G344</v>
      </c>
      <c r="C347" s="4">
        <f>'Flight Data'!$B345</f>
        <v>5</v>
      </c>
      <c r="D347" s="4">
        <f>'Flight Data'!$C345</f>
        <v>108</v>
      </c>
      <c r="E347" s="4">
        <f>Capacity+[0]!One</f>
        <v>101</v>
      </c>
      <c r="F347" s="4">
        <f t="shared" si="25"/>
        <v>101</v>
      </c>
      <c r="G347" s="4">
        <f>IF(F347-C347&gt;' Inputs and Outputs Part A'!$D$4,[0]!One-C347,0)</f>
        <v>0</v>
      </c>
      <c r="H347" s="4">
        <f>F347*' Inputs and Outputs Part A'!$D$5-'Model Part A'!G347*' Inputs and Outputs Part A'!$D$6</f>
        <v>4040</v>
      </c>
      <c r="K347" s="4" t="str">
        <f>'Flight Data'!$A345</f>
        <v>G344</v>
      </c>
      <c r="L347" s="4">
        <f>'Flight Data'!$B345</f>
        <v>5</v>
      </c>
      <c r="M347" s="4">
        <f>'Flight Data'!$C345</f>
        <v>108</v>
      </c>
      <c r="N347" s="4">
        <f>' Inputs and Outputs Part A'!$D$4+' Inputs and Outputs Part A'!$D$12</f>
        <v>102</v>
      </c>
      <c r="O347" s="4">
        <f t="shared" si="26"/>
        <v>102</v>
      </c>
      <c r="P347" s="4">
        <f>IF(O347-L347&gt;' Inputs and Outputs Part A'!$D$4,[0]!Two-L347,0)</f>
        <v>0</v>
      </c>
      <c r="Q347" s="4">
        <f>O347*' Inputs and Outputs Part A'!$D$5-'Model Part A'!P347*' Inputs and Outputs Part A'!$D$6</f>
        <v>4080</v>
      </c>
      <c r="S347" s="4" t="str">
        <f>'Flight Data'!$A345</f>
        <v>G344</v>
      </c>
      <c r="T347" s="4">
        <f>'Flight Data'!$B345</f>
        <v>5</v>
      </c>
      <c r="U347" s="4">
        <f>'Flight Data'!$C345</f>
        <v>108</v>
      </c>
      <c r="V347" s="4">
        <f>' Inputs and Outputs Part A'!$D$4+[0]!Three</f>
        <v>103</v>
      </c>
      <c r="W347" s="4">
        <f t="shared" si="27"/>
        <v>103</v>
      </c>
      <c r="X347" s="4">
        <f>IF(W347-T347&gt;' Inputs and Outputs Part A'!$D$4,[0]!Three-T347,0)</f>
        <v>0</v>
      </c>
      <c r="Y347" s="4">
        <f>W347*' Inputs and Outputs Part A'!$D$5-'Model Part A'!X347*' Inputs and Outputs Part A'!$D$6</f>
        <v>4120</v>
      </c>
      <c r="AA347" s="4" t="str">
        <f>'Flight Data'!$A345</f>
        <v>G344</v>
      </c>
      <c r="AB347" s="4">
        <f>'Flight Data'!$B345</f>
        <v>5</v>
      </c>
      <c r="AC347" s="4">
        <f>'Flight Data'!$C345</f>
        <v>108</v>
      </c>
      <c r="AD347" s="4">
        <f>' Inputs and Outputs Part A'!$D$4+[0]!Four</f>
        <v>104</v>
      </c>
      <c r="AE347" s="4">
        <f t="shared" si="28"/>
        <v>104</v>
      </c>
      <c r="AF347" s="4">
        <f>IF(AE347-AB347&gt;' Inputs and Outputs Part A'!$D$4,[0]!Four-AB347,0)</f>
        <v>0</v>
      </c>
      <c r="AG347" s="4">
        <f>AE347*' Inputs and Outputs Part A'!$D$5-'Model Part A'!AF347*' Inputs and Outputs Part A'!$D$6</f>
        <v>4160</v>
      </c>
      <c r="AI347" s="4" t="str">
        <f>'Flight Data'!$A345</f>
        <v>G344</v>
      </c>
      <c r="AJ347" s="4">
        <f>'Flight Data'!$B345</f>
        <v>5</v>
      </c>
      <c r="AK347" s="4">
        <f>'Flight Data'!$C345</f>
        <v>108</v>
      </c>
      <c r="AL347" s="4">
        <f>' Inputs and Outputs Part A'!$D$4+[0]!Five</f>
        <v>105</v>
      </c>
      <c r="AM347" s="4">
        <f t="shared" si="29"/>
        <v>105</v>
      </c>
      <c r="AN347" s="4">
        <f>IF(AM347-AJ347&gt;' Inputs and Outputs Part A'!$D$4,[0]!Five-AJ347,0)</f>
        <v>0</v>
      </c>
      <c r="AO347" s="4">
        <f>AM347*' Inputs and Outputs Part A'!$D$5-'Model Part A'!AN347*' Inputs and Outputs Part A'!$D$6</f>
        <v>4200</v>
      </c>
    </row>
    <row r="348" spans="2:41" x14ac:dyDescent="0.2">
      <c r="B348" s="4" t="str">
        <f>'Flight Data'!$A346</f>
        <v>G345</v>
      </c>
      <c r="C348" s="4">
        <f>'Flight Data'!$B346</f>
        <v>1</v>
      </c>
      <c r="D348" s="4">
        <f>'Flight Data'!$C346</f>
        <v>112</v>
      </c>
      <c r="E348" s="4">
        <f>Capacity+[0]!One</f>
        <v>101</v>
      </c>
      <c r="F348" s="4">
        <f t="shared" si="25"/>
        <v>101</v>
      </c>
      <c r="G348" s="4">
        <f>IF(F348-C348&gt;' Inputs and Outputs Part A'!$D$4,[0]!One-C348,0)</f>
        <v>0</v>
      </c>
      <c r="H348" s="4">
        <f>F348*' Inputs and Outputs Part A'!$D$5-'Model Part A'!G348*' Inputs and Outputs Part A'!$D$6</f>
        <v>4040</v>
      </c>
      <c r="K348" s="4" t="str">
        <f>'Flight Data'!$A346</f>
        <v>G345</v>
      </c>
      <c r="L348" s="4">
        <f>'Flight Data'!$B346</f>
        <v>1</v>
      </c>
      <c r="M348" s="4">
        <f>'Flight Data'!$C346</f>
        <v>112</v>
      </c>
      <c r="N348" s="4">
        <f>' Inputs and Outputs Part A'!$D$4+' Inputs and Outputs Part A'!$D$12</f>
        <v>102</v>
      </c>
      <c r="O348" s="4">
        <f t="shared" si="26"/>
        <v>102</v>
      </c>
      <c r="P348" s="4">
        <f>IF(O348-L348&gt;' Inputs and Outputs Part A'!$D$4,[0]!Two-L348,0)</f>
        <v>1</v>
      </c>
      <c r="Q348" s="4">
        <f>O348*' Inputs and Outputs Part A'!$D$5-'Model Part A'!P348*' Inputs and Outputs Part A'!$D$6</f>
        <v>3980</v>
      </c>
      <c r="S348" s="4" t="str">
        <f>'Flight Data'!$A346</f>
        <v>G345</v>
      </c>
      <c r="T348" s="4">
        <f>'Flight Data'!$B346</f>
        <v>1</v>
      </c>
      <c r="U348" s="4">
        <f>'Flight Data'!$C346</f>
        <v>112</v>
      </c>
      <c r="V348" s="4">
        <f>' Inputs and Outputs Part A'!$D$4+[0]!Three</f>
        <v>103</v>
      </c>
      <c r="W348" s="4">
        <f t="shared" si="27"/>
        <v>103</v>
      </c>
      <c r="X348" s="4">
        <f>IF(W348-T348&gt;' Inputs and Outputs Part A'!$D$4,[0]!Three-T348,0)</f>
        <v>2</v>
      </c>
      <c r="Y348" s="4">
        <f>W348*' Inputs and Outputs Part A'!$D$5-'Model Part A'!X348*' Inputs and Outputs Part A'!$D$6</f>
        <v>3920</v>
      </c>
      <c r="AA348" s="4" t="str">
        <f>'Flight Data'!$A346</f>
        <v>G345</v>
      </c>
      <c r="AB348" s="4">
        <f>'Flight Data'!$B346</f>
        <v>1</v>
      </c>
      <c r="AC348" s="4">
        <f>'Flight Data'!$C346</f>
        <v>112</v>
      </c>
      <c r="AD348" s="4">
        <f>' Inputs and Outputs Part A'!$D$4+[0]!Four</f>
        <v>104</v>
      </c>
      <c r="AE348" s="4">
        <f t="shared" si="28"/>
        <v>104</v>
      </c>
      <c r="AF348" s="4">
        <f>IF(AE348-AB348&gt;' Inputs and Outputs Part A'!$D$4,[0]!Four-AB348,0)</f>
        <v>3</v>
      </c>
      <c r="AG348" s="4">
        <f>AE348*' Inputs and Outputs Part A'!$D$5-'Model Part A'!AF348*' Inputs and Outputs Part A'!$D$6</f>
        <v>3860</v>
      </c>
      <c r="AI348" s="4" t="str">
        <f>'Flight Data'!$A346</f>
        <v>G345</v>
      </c>
      <c r="AJ348" s="4">
        <f>'Flight Data'!$B346</f>
        <v>1</v>
      </c>
      <c r="AK348" s="4">
        <f>'Flight Data'!$C346</f>
        <v>112</v>
      </c>
      <c r="AL348" s="4">
        <f>' Inputs and Outputs Part A'!$D$4+[0]!Five</f>
        <v>105</v>
      </c>
      <c r="AM348" s="4">
        <f t="shared" si="29"/>
        <v>105</v>
      </c>
      <c r="AN348" s="4">
        <f>IF(AM348-AJ348&gt;' Inputs and Outputs Part A'!$D$4,[0]!Five-AJ348,0)</f>
        <v>4</v>
      </c>
      <c r="AO348" s="4">
        <f>AM348*' Inputs and Outputs Part A'!$D$5-'Model Part A'!AN348*' Inputs and Outputs Part A'!$D$6</f>
        <v>3800</v>
      </c>
    </row>
    <row r="349" spans="2:41" x14ac:dyDescent="0.2">
      <c r="B349" s="4" t="str">
        <f>'Flight Data'!$A347</f>
        <v>G346</v>
      </c>
      <c r="C349" s="4">
        <f>'Flight Data'!$B347</f>
        <v>6</v>
      </c>
      <c r="D349" s="4">
        <f>'Flight Data'!$C347</f>
        <v>99</v>
      </c>
      <c r="E349" s="4">
        <f>Capacity+[0]!One</f>
        <v>101</v>
      </c>
      <c r="F349" s="4">
        <f t="shared" si="25"/>
        <v>99</v>
      </c>
      <c r="G349" s="4">
        <f>IF(F349-C349&gt;' Inputs and Outputs Part A'!$D$4,[0]!One-C349,0)</f>
        <v>0</v>
      </c>
      <c r="H349" s="4">
        <f>F349*' Inputs and Outputs Part A'!$D$5-'Model Part A'!G349*' Inputs and Outputs Part A'!$D$6</f>
        <v>3960</v>
      </c>
      <c r="K349" s="4" t="str">
        <f>'Flight Data'!$A347</f>
        <v>G346</v>
      </c>
      <c r="L349" s="4">
        <f>'Flight Data'!$B347</f>
        <v>6</v>
      </c>
      <c r="M349" s="4">
        <f>'Flight Data'!$C347</f>
        <v>99</v>
      </c>
      <c r="N349" s="4">
        <f>' Inputs and Outputs Part A'!$D$4+' Inputs and Outputs Part A'!$D$12</f>
        <v>102</v>
      </c>
      <c r="O349" s="4">
        <f t="shared" si="26"/>
        <v>99</v>
      </c>
      <c r="P349" s="4">
        <f>IF(O349-L349&gt;' Inputs and Outputs Part A'!$D$4,[0]!Two-L349,0)</f>
        <v>0</v>
      </c>
      <c r="Q349" s="4">
        <f>O349*' Inputs and Outputs Part A'!$D$5-'Model Part A'!P349*' Inputs and Outputs Part A'!$D$6</f>
        <v>3960</v>
      </c>
      <c r="S349" s="4" t="str">
        <f>'Flight Data'!$A347</f>
        <v>G346</v>
      </c>
      <c r="T349" s="4">
        <f>'Flight Data'!$B347</f>
        <v>6</v>
      </c>
      <c r="U349" s="4">
        <f>'Flight Data'!$C347</f>
        <v>99</v>
      </c>
      <c r="V349" s="4">
        <f>' Inputs and Outputs Part A'!$D$4+[0]!Three</f>
        <v>103</v>
      </c>
      <c r="W349" s="4">
        <f t="shared" si="27"/>
        <v>99</v>
      </c>
      <c r="X349" s="4">
        <f>IF(W349-T349&gt;' Inputs and Outputs Part A'!$D$4,[0]!Three-T349,0)</f>
        <v>0</v>
      </c>
      <c r="Y349" s="4">
        <f>W349*' Inputs and Outputs Part A'!$D$5-'Model Part A'!X349*' Inputs and Outputs Part A'!$D$6</f>
        <v>3960</v>
      </c>
      <c r="AA349" s="4" t="str">
        <f>'Flight Data'!$A347</f>
        <v>G346</v>
      </c>
      <c r="AB349" s="4">
        <f>'Flight Data'!$B347</f>
        <v>6</v>
      </c>
      <c r="AC349" s="4">
        <f>'Flight Data'!$C347</f>
        <v>99</v>
      </c>
      <c r="AD349" s="4">
        <f>' Inputs and Outputs Part A'!$D$4+[0]!Four</f>
        <v>104</v>
      </c>
      <c r="AE349" s="4">
        <f t="shared" si="28"/>
        <v>99</v>
      </c>
      <c r="AF349" s="4">
        <f>IF(AE349-AB349&gt;' Inputs and Outputs Part A'!$D$4,[0]!Four-AB349,0)</f>
        <v>0</v>
      </c>
      <c r="AG349" s="4">
        <f>AE349*' Inputs and Outputs Part A'!$D$5-'Model Part A'!AF349*' Inputs and Outputs Part A'!$D$6</f>
        <v>3960</v>
      </c>
      <c r="AI349" s="4" t="str">
        <f>'Flight Data'!$A347</f>
        <v>G346</v>
      </c>
      <c r="AJ349" s="4">
        <f>'Flight Data'!$B347</f>
        <v>6</v>
      </c>
      <c r="AK349" s="4">
        <f>'Flight Data'!$C347</f>
        <v>99</v>
      </c>
      <c r="AL349" s="4">
        <f>' Inputs and Outputs Part A'!$D$4+[0]!Five</f>
        <v>105</v>
      </c>
      <c r="AM349" s="4">
        <f t="shared" si="29"/>
        <v>99</v>
      </c>
      <c r="AN349" s="4">
        <f>IF(AM349-AJ349&gt;' Inputs and Outputs Part A'!$D$4,[0]!Five-AJ349,0)</f>
        <v>0</v>
      </c>
      <c r="AO349" s="4">
        <f>AM349*' Inputs and Outputs Part A'!$D$5-'Model Part A'!AN349*' Inputs and Outputs Part A'!$D$6</f>
        <v>3960</v>
      </c>
    </row>
    <row r="350" spans="2:41" x14ac:dyDescent="0.2">
      <c r="B350" s="4" t="str">
        <f>'Flight Data'!$A348</f>
        <v>G347</v>
      </c>
      <c r="C350" s="4">
        <f>'Flight Data'!$B348</f>
        <v>2</v>
      </c>
      <c r="D350" s="4">
        <f>'Flight Data'!$C348</f>
        <v>95</v>
      </c>
      <c r="E350" s="4">
        <f>Capacity+[0]!One</f>
        <v>101</v>
      </c>
      <c r="F350" s="4">
        <f t="shared" si="25"/>
        <v>95</v>
      </c>
      <c r="G350" s="4">
        <f>IF(F350-C350&gt;' Inputs and Outputs Part A'!$D$4,[0]!One-C350,0)</f>
        <v>0</v>
      </c>
      <c r="H350" s="4">
        <f>F350*' Inputs and Outputs Part A'!$D$5-'Model Part A'!G350*' Inputs and Outputs Part A'!$D$6</f>
        <v>3800</v>
      </c>
      <c r="K350" s="4" t="str">
        <f>'Flight Data'!$A348</f>
        <v>G347</v>
      </c>
      <c r="L350" s="4">
        <f>'Flight Data'!$B348</f>
        <v>2</v>
      </c>
      <c r="M350" s="4">
        <f>'Flight Data'!$C348</f>
        <v>95</v>
      </c>
      <c r="N350" s="4">
        <f>' Inputs and Outputs Part A'!$D$4+' Inputs and Outputs Part A'!$D$12</f>
        <v>102</v>
      </c>
      <c r="O350" s="4">
        <f t="shared" si="26"/>
        <v>95</v>
      </c>
      <c r="P350" s="4">
        <f>IF(O350-L350&gt;' Inputs and Outputs Part A'!$D$4,[0]!Two-L350,0)</f>
        <v>0</v>
      </c>
      <c r="Q350" s="4">
        <f>O350*' Inputs and Outputs Part A'!$D$5-'Model Part A'!P350*' Inputs and Outputs Part A'!$D$6</f>
        <v>3800</v>
      </c>
      <c r="S350" s="4" t="str">
        <f>'Flight Data'!$A348</f>
        <v>G347</v>
      </c>
      <c r="T350" s="4">
        <f>'Flight Data'!$B348</f>
        <v>2</v>
      </c>
      <c r="U350" s="4">
        <f>'Flight Data'!$C348</f>
        <v>95</v>
      </c>
      <c r="V350" s="4">
        <f>' Inputs and Outputs Part A'!$D$4+[0]!Three</f>
        <v>103</v>
      </c>
      <c r="W350" s="4">
        <f t="shared" si="27"/>
        <v>95</v>
      </c>
      <c r="X350" s="4">
        <f>IF(W350-T350&gt;' Inputs and Outputs Part A'!$D$4,[0]!Three-T350,0)</f>
        <v>0</v>
      </c>
      <c r="Y350" s="4">
        <f>W350*' Inputs and Outputs Part A'!$D$5-'Model Part A'!X350*' Inputs and Outputs Part A'!$D$6</f>
        <v>3800</v>
      </c>
      <c r="AA350" s="4" t="str">
        <f>'Flight Data'!$A348</f>
        <v>G347</v>
      </c>
      <c r="AB350" s="4">
        <f>'Flight Data'!$B348</f>
        <v>2</v>
      </c>
      <c r="AC350" s="4">
        <f>'Flight Data'!$C348</f>
        <v>95</v>
      </c>
      <c r="AD350" s="4">
        <f>' Inputs and Outputs Part A'!$D$4+[0]!Four</f>
        <v>104</v>
      </c>
      <c r="AE350" s="4">
        <f t="shared" si="28"/>
        <v>95</v>
      </c>
      <c r="AF350" s="4">
        <f>IF(AE350-AB350&gt;' Inputs and Outputs Part A'!$D$4,[0]!Four-AB350,0)</f>
        <v>0</v>
      </c>
      <c r="AG350" s="4">
        <f>AE350*' Inputs and Outputs Part A'!$D$5-'Model Part A'!AF350*' Inputs and Outputs Part A'!$D$6</f>
        <v>3800</v>
      </c>
      <c r="AI350" s="4" t="str">
        <f>'Flight Data'!$A348</f>
        <v>G347</v>
      </c>
      <c r="AJ350" s="4">
        <f>'Flight Data'!$B348</f>
        <v>2</v>
      </c>
      <c r="AK350" s="4">
        <f>'Flight Data'!$C348</f>
        <v>95</v>
      </c>
      <c r="AL350" s="4">
        <f>' Inputs and Outputs Part A'!$D$4+[0]!Five</f>
        <v>105</v>
      </c>
      <c r="AM350" s="4">
        <f t="shared" si="29"/>
        <v>95</v>
      </c>
      <c r="AN350" s="4">
        <f>IF(AM350-AJ350&gt;' Inputs and Outputs Part A'!$D$4,[0]!Five-AJ350,0)</f>
        <v>0</v>
      </c>
      <c r="AO350" s="4">
        <f>AM350*' Inputs and Outputs Part A'!$D$5-'Model Part A'!AN350*' Inputs and Outputs Part A'!$D$6</f>
        <v>3800</v>
      </c>
    </row>
    <row r="351" spans="2:41" x14ac:dyDescent="0.2">
      <c r="B351" s="4" t="str">
        <f>'Flight Data'!$A349</f>
        <v>G348</v>
      </c>
      <c r="C351" s="4">
        <f>'Flight Data'!$B349</f>
        <v>0</v>
      </c>
      <c r="D351" s="4">
        <f>'Flight Data'!$C349</f>
        <v>109</v>
      </c>
      <c r="E351" s="4">
        <f>Capacity+[0]!One</f>
        <v>101</v>
      </c>
      <c r="F351" s="4">
        <f t="shared" si="25"/>
        <v>101</v>
      </c>
      <c r="G351" s="4">
        <f>IF(F351-C351&gt;' Inputs and Outputs Part A'!$D$4,[0]!One-C351,0)</f>
        <v>1</v>
      </c>
      <c r="H351" s="4">
        <f>F351*' Inputs and Outputs Part A'!$D$5-'Model Part A'!G351*' Inputs and Outputs Part A'!$D$6</f>
        <v>3940</v>
      </c>
      <c r="K351" s="4" t="str">
        <f>'Flight Data'!$A349</f>
        <v>G348</v>
      </c>
      <c r="L351" s="4">
        <f>'Flight Data'!$B349</f>
        <v>0</v>
      </c>
      <c r="M351" s="4">
        <f>'Flight Data'!$C349</f>
        <v>109</v>
      </c>
      <c r="N351" s="4">
        <f>' Inputs and Outputs Part A'!$D$4+' Inputs and Outputs Part A'!$D$12</f>
        <v>102</v>
      </c>
      <c r="O351" s="4">
        <f t="shared" si="26"/>
        <v>102</v>
      </c>
      <c r="P351" s="4">
        <f>IF(O351-L351&gt;' Inputs and Outputs Part A'!$D$4,[0]!Two-L351,0)</f>
        <v>2</v>
      </c>
      <c r="Q351" s="4">
        <f>O351*' Inputs and Outputs Part A'!$D$5-'Model Part A'!P351*' Inputs and Outputs Part A'!$D$6</f>
        <v>3880</v>
      </c>
      <c r="S351" s="4" t="str">
        <f>'Flight Data'!$A349</f>
        <v>G348</v>
      </c>
      <c r="T351" s="4">
        <f>'Flight Data'!$B349</f>
        <v>0</v>
      </c>
      <c r="U351" s="4">
        <f>'Flight Data'!$C349</f>
        <v>109</v>
      </c>
      <c r="V351" s="4">
        <f>' Inputs and Outputs Part A'!$D$4+[0]!Three</f>
        <v>103</v>
      </c>
      <c r="W351" s="4">
        <f t="shared" si="27"/>
        <v>103</v>
      </c>
      <c r="X351" s="4">
        <f>IF(W351-T351&gt;' Inputs and Outputs Part A'!$D$4,[0]!Three-T351,0)</f>
        <v>3</v>
      </c>
      <c r="Y351" s="4">
        <f>W351*' Inputs and Outputs Part A'!$D$5-'Model Part A'!X351*' Inputs and Outputs Part A'!$D$6</f>
        <v>3820</v>
      </c>
      <c r="AA351" s="4" t="str">
        <f>'Flight Data'!$A349</f>
        <v>G348</v>
      </c>
      <c r="AB351" s="4">
        <f>'Flight Data'!$B349</f>
        <v>0</v>
      </c>
      <c r="AC351" s="4">
        <f>'Flight Data'!$C349</f>
        <v>109</v>
      </c>
      <c r="AD351" s="4">
        <f>' Inputs and Outputs Part A'!$D$4+[0]!Four</f>
        <v>104</v>
      </c>
      <c r="AE351" s="4">
        <f t="shared" si="28"/>
        <v>104</v>
      </c>
      <c r="AF351" s="4">
        <f>IF(AE351-AB351&gt;' Inputs and Outputs Part A'!$D$4,[0]!Four-AB351,0)</f>
        <v>4</v>
      </c>
      <c r="AG351" s="4">
        <f>AE351*' Inputs and Outputs Part A'!$D$5-'Model Part A'!AF351*' Inputs and Outputs Part A'!$D$6</f>
        <v>3760</v>
      </c>
      <c r="AI351" s="4" t="str">
        <f>'Flight Data'!$A349</f>
        <v>G348</v>
      </c>
      <c r="AJ351" s="4">
        <f>'Flight Data'!$B349</f>
        <v>0</v>
      </c>
      <c r="AK351" s="4">
        <f>'Flight Data'!$C349</f>
        <v>109</v>
      </c>
      <c r="AL351" s="4">
        <f>' Inputs and Outputs Part A'!$D$4+[0]!Five</f>
        <v>105</v>
      </c>
      <c r="AM351" s="4">
        <f t="shared" si="29"/>
        <v>105</v>
      </c>
      <c r="AN351" s="4">
        <f>IF(AM351-AJ351&gt;' Inputs and Outputs Part A'!$D$4,[0]!Five-AJ351,0)</f>
        <v>5</v>
      </c>
      <c r="AO351" s="4">
        <f>AM351*' Inputs and Outputs Part A'!$D$5-'Model Part A'!AN351*' Inputs and Outputs Part A'!$D$6</f>
        <v>3700</v>
      </c>
    </row>
    <row r="352" spans="2:41" x14ac:dyDescent="0.2">
      <c r="B352" s="4" t="str">
        <f>'Flight Data'!$A350</f>
        <v>G349</v>
      </c>
      <c r="C352" s="4">
        <f>'Flight Data'!$B350</f>
        <v>1</v>
      </c>
      <c r="D352" s="4">
        <f>'Flight Data'!$C350</f>
        <v>106</v>
      </c>
      <c r="E352" s="4">
        <f>Capacity+[0]!One</f>
        <v>101</v>
      </c>
      <c r="F352" s="4">
        <f t="shared" si="25"/>
        <v>101</v>
      </c>
      <c r="G352" s="4">
        <f>IF(F352-C352&gt;' Inputs and Outputs Part A'!$D$4,[0]!One-C352,0)</f>
        <v>0</v>
      </c>
      <c r="H352" s="4">
        <f>F352*' Inputs and Outputs Part A'!$D$5-'Model Part A'!G352*' Inputs and Outputs Part A'!$D$6</f>
        <v>4040</v>
      </c>
      <c r="K352" s="4" t="str">
        <f>'Flight Data'!$A350</f>
        <v>G349</v>
      </c>
      <c r="L352" s="4">
        <f>'Flight Data'!$B350</f>
        <v>1</v>
      </c>
      <c r="M352" s="4">
        <f>'Flight Data'!$C350</f>
        <v>106</v>
      </c>
      <c r="N352" s="4">
        <f>' Inputs and Outputs Part A'!$D$4+' Inputs and Outputs Part A'!$D$12</f>
        <v>102</v>
      </c>
      <c r="O352" s="4">
        <f t="shared" si="26"/>
        <v>102</v>
      </c>
      <c r="P352" s="4">
        <f>IF(O352-L352&gt;' Inputs and Outputs Part A'!$D$4,[0]!Two-L352,0)</f>
        <v>1</v>
      </c>
      <c r="Q352" s="4">
        <f>O352*' Inputs and Outputs Part A'!$D$5-'Model Part A'!P352*' Inputs and Outputs Part A'!$D$6</f>
        <v>3980</v>
      </c>
      <c r="S352" s="4" t="str">
        <f>'Flight Data'!$A350</f>
        <v>G349</v>
      </c>
      <c r="T352" s="4">
        <f>'Flight Data'!$B350</f>
        <v>1</v>
      </c>
      <c r="U352" s="4">
        <f>'Flight Data'!$C350</f>
        <v>106</v>
      </c>
      <c r="V352" s="4">
        <f>' Inputs and Outputs Part A'!$D$4+[0]!Three</f>
        <v>103</v>
      </c>
      <c r="W352" s="4">
        <f t="shared" si="27"/>
        <v>103</v>
      </c>
      <c r="X352" s="4">
        <f>IF(W352-T352&gt;' Inputs and Outputs Part A'!$D$4,[0]!Three-T352,0)</f>
        <v>2</v>
      </c>
      <c r="Y352" s="4">
        <f>W352*' Inputs and Outputs Part A'!$D$5-'Model Part A'!X352*' Inputs and Outputs Part A'!$D$6</f>
        <v>3920</v>
      </c>
      <c r="AA352" s="4" t="str">
        <f>'Flight Data'!$A350</f>
        <v>G349</v>
      </c>
      <c r="AB352" s="4">
        <f>'Flight Data'!$B350</f>
        <v>1</v>
      </c>
      <c r="AC352" s="4">
        <f>'Flight Data'!$C350</f>
        <v>106</v>
      </c>
      <c r="AD352" s="4">
        <f>' Inputs and Outputs Part A'!$D$4+[0]!Four</f>
        <v>104</v>
      </c>
      <c r="AE352" s="4">
        <f t="shared" si="28"/>
        <v>104</v>
      </c>
      <c r="AF352" s="4">
        <f>IF(AE352-AB352&gt;' Inputs and Outputs Part A'!$D$4,[0]!Four-AB352,0)</f>
        <v>3</v>
      </c>
      <c r="AG352" s="4">
        <f>AE352*' Inputs and Outputs Part A'!$D$5-'Model Part A'!AF352*' Inputs and Outputs Part A'!$D$6</f>
        <v>3860</v>
      </c>
      <c r="AI352" s="4" t="str">
        <f>'Flight Data'!$A350</f>
        <v>G349</v>
      </c>
      <c r="AJ352" s="4">
        <f>'Flight Data'!$B350</f>
        <v>1</v>
      </c>
      <c r="AK352" s="4">
        <f>'Flight Data'!$C350</f>
        <v>106</v>
      </c>
      <c r="AL352" s="4">
        <f>' Inputs and Outputs Part A'!$D$4+[0]!Five</f>
        <v>105</v>
      </c>
      <c r="AM352" s="4">
        <f t="shared" si="29"/>
        <v>105</v>
      </c>
      <c r="AN352" s="4">
        <f>IF(AM352-AJ352&gt;' Inputs and Outputs Part A'!$D$4,[0]!Five-AJ352,0)</f>
        <v>4</v>
      </c>
      <c r="AO352" s="4">
        <f>AM352*' Inputs and Outputs Part A'!$D$5-'Model Part A'!AN352*' Inputs and Outputs Part A'!$D$6</f>
        <v>3800</v>
      </c>
    </row>
    <row r="353" spans="2:41" x14ac:dyDescent="0.2">
      <c r="B353" s="4" t="str">
        <f>'Flight Data'!$A351</f>
        <v>G350</v>
      </c>
      <c r="C353" s="4">
        <f>'Flight Data'!$B351</f>
        <v>3</v>
      </c>
      <c r="D353" s="4">
        <f>'Flight Data'!$C351</f>
        <v>93</v>
      </c>
      <c r="E353" s="4">
        <f>Capacity+[0]!One</f>
        <v>101</v>
      </c>
      <c r="F353" s="4">
        <f t="shared" si="25"/>
        <v>93</v>
      </c>
      <c r="G353" s="4">
        <f>IF(F353-C353&gt;' Inputs and Outputs Part A'!$D$4,[0]!One-C353,0)</f>
        <v>0</v>
      </c>
      <c r="H353" s="4">
        <f>F353*' Inputs and Outputs Part A'!$D$5-'Model Part A'!G353*' Inputs and Outputs Part A'!$D$6</f>
        <v>3720</v>
      </c>
      <c r="K353" s="4" t="str">
        <f>'Flight Data'!$A351</f>
        <v>G350</v>
      </c>
      <c r="L353" s="4">
        <f>'Flight Data'!$B351</f>
        <v>3</v>
      </c>
      <c r="M353" s="4">
        <f>'Flight Data'!$C351</f>
        <v>93</v>
      </c>
      <c r="N353" s="4">
        <f>' Inputs and Outputs Part A'!$D$4+' Inputs and Outputs Part A'!$D$12</f>
        <v>102</v>
      </c>
      <c r="O353" s="4">
        <f t="shared" si="26"/>
        <v>93</v>
      </c>
      <c r="P353" s="4">
        <f>IF(O353-L353&gt;' Inputs and Outputs Part A'!$D$4,[0]!Two-L353,0)</f>
        <v>0</v>
      </c>
      <c r="Q353" s="4">
        <f>O353*' Inputs and Outputs Part A'!$D$5-'Model Part A'!P353*' Inputs and Outputs Part A'!$D$6</f>
        <v>3720</v>
      </c>
      <c r="S353" s="4" t="str">
        <f>'Flight Data'!$A351</f>
        <v>G350</v>
      </c>
      <c r="T353" s="4">
        <f>'Flight Data'!$B351</f>
        <v>3</v>
      </c>
      <c r="U353" s="4">
        <f>'Flight Data'!$C351</f>
        <v>93</v>
      </c>
      <c r="V353" s="4">
        <f>' Inputs and Outputs Part A'!$D$4+[0]!Three</f>
        <v>103</v>
      </c>
      <c r="W353" s="4">
        <f t="shared" si="27"/>
        <v>93</v>
      </c>
      <c r="X353" s="4">
        <f>IF(W353-T353&gt;' Inputs and Outputs Part A'!$D$4,[0]!Three-T353,0)</f>
        <v>0</v>
      </c>
      <c r="Y353" s="4">
        <f>W353*' Inputs and Outputs Part A'!$D$5-'Model Part A'!X353*' Inputs and Outputs Part A'!$D$6</f>
        <v>3720</v>
      </c>
      <c r="AA353" s="4" t="str">
        <f>'Flight Data'!$A351</f>
        <v>G350</v>
      </c>
      <c r="AB353" s="4">
        <f>'Flight Data'!$B351</f>
        <v>3</v>
      </c>
      <c r="AC353" s="4">
        <f>'Flight Data'!$C351</f>
        <v>93</v>
      </c>
      <c r="AD353" s="4">
        <f>' Inputs and Outputs Part A'!$D$4+[0]!Four</f>
        <v>104</v>
      </c>
      <c r="AE353" s="4">
        <f t="shared" si="28"/>
        <v>93</v>
      </c>
      <c r="AF353" s="4">
        <f>IF(AE353-AB353&gt;' Inputs and Outputs Part A'!$D$4,[0]!Four-AB353,0)</f>
        <v>0</v>
      </c>
      <c r="AG353" s="4">
        <f>AE353*' Inputs and Outputs Part A'!$D$5-'Model Part A'!AF353*' Inputs and Outputs Part A'!$D$6</f>
        <v>3720</v>
      </c>
      <c r="AI353" s="4" t="str">
        <f>'Flight Data'!$A351</f>
        <v>G350</v>
      </c>
      <c r="AJ353" s="4">
        <f>'Flight Data'!$B351</f>
        <v>3</v>
      </c>
      <c r="AK353" s="4">
        <f>'Flight Data'!$C351</f>
        <v>93</v>
      </c>
      <c r="AL353" s="4">
        <f>' Inputs and Outputs Part A'!$D$4+[0]!Five</f>
        <v>105</v>
      </c>
      <c r="AM353" s="4">
        <f t="shared" si="29"/>
        <v>93</v>
      </c>
      <c r="AN353" s="4">
        <f>IF(AM353-AJ353&gt;' Inputs and Outputs Part A'!$D$4,[0]!Five-AJ353,0)</f>
        <v>0</v>
      </c>
      <c r="AO353" s="4">
        <f>AM353*' Inputs and Outputs Part A'!$D$5-'Model Part A'!AN353*' Inputs and Outputs Part A'!$D$6</f>
        <v>3720</v>
      </c>
    </row>
    <row r="354" spans="2:41" x14ac:dyDescent="0.2">
      <c r="B354" s="4" t="str">
        <f>'Flight Data'!$A352</f>
        <v>G351</v>
      </c>
      <c r="C354" s="4">
        <f>'Flight Data'!$B352</f>
        <v>0</v>
      </c>
      <c r="D354" s="4">
        <f>'Flight Data'!$C352</f>
        <v>100</v>
      </c>
      <c r="E354" s="4">
        <f>Capacity+[0]!One</f>
        <v>101</v>
      </c>
      <c r="F354" s="4">
        <f t="shared" si="25"/>
        <v>100</v>
      </c>
      <c r="G354" s="4">
        <f>IF(F354-C354&gt;' Inputs and Outputs Part A'!$D$4,[0]!One-C354,0)</f>
        <v>0</v>
      </c>
      <c r="H354" s="4">
        <f>F354*' Inputs and Outputs Part A'!$D$5-'Model Part A'!G354*' Inputs and Outputs Part A'!$D$6</f>
        <v>4000</v>
      </c>
      <c r="K354" s="4" t="str">
        <f>'Flight Data'!$A352</f>
        <v>G351</v>
      </c>
      <c r="L354" s="4">
        <f>'Flight Data'!$B352</f>
        <v>0</v>
      </c>
      <c r="M354" s="4">
        <f>'Flight Data'!$C352</f>
        <v>100</v>
      </c>
      <c r="N354" s="4">
        <f>' Inputs and Outputs Part A'!$D$4+' Inputs and Outputs Part A'!$D$12</f>
        <v>102</v>
      </c>
      <c r="O354" s="4">
        <f t="shared" si="26"/>
        <v>100</v>
      </c>
      <c r="P354" s="4">
        <f>IF(O354-L354&gt;' Inputs and Outputs Part A'!$D$4,[0]!Two-L354,0)</f>
        <v>0</v>
      </c>
      <c r="Q354" s="4">
        <f>O354*' Inputs and Outputs Part A'!$D$5-'Model Part A'!P354*' Inputs and Outputs Part A'!$D$6</f>
        <v>4000</v>
      </c>
      <c r="S354" s="4" t="str">
        <f>'Flight Data'!$A352</f>
        <v>G351</v>
      </c>
      <c r="T354" s="4">
        <f>'Flight Data'!$B352</f>
        <v>0</v>
      </c>
      <c r="U354" s="4">
        <f>'Flight Data'!$C352</f>
        <v>100</v>
      </c>
      <c r="V354" s="4">
        <f>' Inputs and Outputs Part A'!$D$4+[0]!Three</f>
        <v>103</v>
      </c>
      <c r="W354" s="4">
        <f t="shared" si="27"/>
        <v>100</v>
      </c>
      <c r="X354" s="4">
        <f>IF(W354-T354&gt;' Inputs and Outputs Part A'!$D$4,[0]!Three-T354,0)</f>
        <v>0</v>
      </c>
      <c r="Y354" s="4">
        <f>W354*' Inputs and Outputs Part A'!$D$5-'Model Part A'!X354*' Inputs and Outputs Part A'!$D$6</f>
        <v>4000</v>
      </c>
      <c r="AA354" s="4" t="str">
        <f>'Flight Data'!$A352</f>
        <v>G351</v>
      </c>
      <c r="AB354" s="4">
        <f>'Flight Data'!$B352</f>
        <v>0</v>
      </c>
      <c r="AC354" s="4">
        <f>'Flight Data'!$C352</f>
        <v>100</v>
      </c>
      <c r="AD354" s="4">
        <f>' Inputs and Outputs Part A'!$D$4+[0]!Four</f>
        <v>104</v>
      </c>
      <c r="AE354" s="4">
        <f t="shared" si="28"/>
        <v>100</v>
      </c>
      <c r="AF354" s="4">
        <f>IF(AE354-AB354&gt;' Inputs and Outputs Part A'!$D$4,[0]!Four-AB354,0)</f>
        <v>0</v>
      </c>
      <c r="AG354" s="4">
        <f>AE354*' Inputs and Outputs Part A'!$D$5-'Model Part A'!AF354*' Inputs and Outputs Part A'!$D$6</f>
        <v>4000</v>
      </c>
      <c r="AI354" s="4" t="str">
        <f>'Flight Data'!$A352</f>
        <v>G351</v>
      </c>
      <c r="AJ354" s="4">
        <f>'Flight Data'!$B352</f>
        <v>0</v>
      </c>
      <c r="AK354" s="4">
        <f>'Flight Data'!$C352</f>
        <v>100</v>
      </c>
      <c r="AL354" s="4">
        <f>' Inputs and Outputs Part A'!$D$4+[0]!Five</f>
        <v>105</v>
      </c>
      <c r="AM354" s="4">
        <f t="shared" si="29"/>
        <v>100</v>
      </c>
      <c r="AN354" s="4">
        <f>IF(AM354-AJ354&gt;' Inputs and Outputs Part A'!$D$4,[0]!Five-AJ354,0)</f>
        <v>0</v>
      </c>
      <c r="AO354" s="4">
        <f>AM354*' Inputs and Outputs Part A'!$D$5-'Model Part A'!AN354*' Inputs and Outputs Part A'!$D$6</f>
        <v>4000</v>
      </c>
    </row>
    <row r="355" spans="2:41" x14ac:dyDescent="0.2">
      <c r="B355" s="4" t="str">
        <f>'Flight Data'!$A353</f>
        <v>G352</v>
      </c>
      <c r="C355" s="4">
        <f>'Flight Data'!$B353</f>
        <v>0</v>
      </c>
      <c r="D355" s="4">
        <f>'Flight Data'!$C353</f>
        <v>90</v>
      </c>
      <c r="E355" s="4">
        <f>Capacity+[0]!One</f>
        <v>101</v>
      </c>
      <c r="F355" s="4">
        <f t="shared" si="25"/>
        <v>90</v>
      </c>
      <c r="G355" s="4">
        <f>IF(F355-C355&gt;' Inputs and Outputs Part A'!$D$4,[0]!One-C355,0)</f>
        <v>0</v>
      </c>
      <c r="H355" s="4">
        <f>F355*' Inputs and Outputs Part A'!$D$5-'Model Part A'!G355*' Inputs and Outputs Part A'!$D$6</f>
        <v>3600</v>
      </c>
      <c r="K355" s="4" t="str">
        <f>'Flight Data'!$A353</f>
        <v>G352</v>
      </c>
      <c r="L355" s="4">
        <f>'Flight Data'!$B353</f>
        <v>0</v>
      </c>
      <c r="M355" s="4">
        <f>'Flight Data'!$C353</f>
        <v>90</v>
      </c>
      <c r="N355" s="4">
        <f>' Inputs and Outputs Part A'!$D$4+' Inputs and Outputs Part A'!$D$12</f>
        <v>102</v>
      </c>
      <c r="O355" s="4">
        <f t="shared" si="26"/>
        <v>90</v>
      </c>
      <c r="P355" s="4">
        <f>IF(O355-L355&gt;' Inputs and Outputs Part A'!$D$4,[0]!Two-L355,0)</f>
        <v>0</v>
      </c>
      <c r="Q355" s="4">
        <f>O355*' Inputs and Outputs Part A'!$D$5-'Model Part A'!P355*' Inputs and Outputs Part A'!$D$6</f>
        <v>3600</v>
      </c>
      <c r="S355" s="4" t="str">
        <f>'Flight Data'!$A353</f>
        <v>G352</v>
      </c>
      <c r="T355" s="4">
        <f>'Flight Data'!$B353</f>
        <v>0</v>
      </c>
      <c r="U355" s="4">
        <f>'Flight Data'!$C353</f>
        <v>90</v>
      </c>
      <c r="V355" s="4">
        <f>' Inputs and Outputs Part A'!$D$4+[0]!Three</f>
        <v>103</v>
      </c>
      <c r="W355" s="4">
        <f t="shared" si="27"/>
        <v>90</v>
      </c>
      <c r="X355" s="4">
        <f>IF(W355-T355&gt;' Inputs and Outputs Part A'!$D$4,[0]!Three-T355,0)</f>
        <v>0</v>
      </c>
      <c r="Y355" s="4">
        <f>W355*' Inputs and Outputs Part A'!$D$5-'Model Part A'!X355*' Inputs and Outputs Part A'!$D$6</f>
        <v>3600</v>
      </c>
      <c r="AA355" s="4" t="str">
        <f>'Flight Data'!$A353</f>
        <v>G352</v>
      </c>
      <c r="AB355" s="4">
        <f>'Flight Data'!$B353</f>
        <v>0</v>
      </c>
      <c r="AC355" s="4">
        <f>'Flight Data'!$C353</f>
        <v>90</v>
      </c>
      <c r="AD355" s="4">
        <f>' Inputs and Outputs Part A'!$D$4+[0]!Four</f>
        <v>104</v>
      </c>
      <c r="AE355" s="4">
        <f t="shared" si="28"/>
        <v>90</v>
      </c>
      <c r="AF355" s="4">
        <f>IF(AE355-AB355&gt;' Inputs and Outputs Part A'!$D$4,[0]!Four-AB355,0)</f>
        <v>0</v>
      </c>
      <c r="AG355" s="4">
        <f>AE355*' Inputs and Outputs Part A'!$D$5-'Model Part A'!AF355*' Inputs and Outputs Part A'!$D$6</f>
        <v>3600</v>
      </c>
      <c r="AI355" s="4" t="str">
        <f>'Flight Data'!$A353</f>
        <v>G352</v>
      </c>
      <c r="AJ355" s="4">
        <f>'Flight Data'!$B353</f>
        <v>0</v>
      </c>
      <c r="AK355" s="4">
        <f>'Flight Data'!$C353</f>
        <v>90</v>
      </c>
      <c r="AL355" s="4">
        <f>' Inputs and Outputs Part A'!$D$4+[0]!Five</f>
        <v>105</v>
      </c>
      <c r="AM355" s="4">
        <f t="shared" si="29"/>
        <v>90</v>
      </c>
      <c r="AN355" s="4">
        <f>IF(AM355-AJ355&gt;' Inputs and Outputs Part A'!$D$4,[0]!Five-AJ355,0)</f>
        <v>0</v>
      </c>
      <c r="AO355" s="4">
        <f>AM355*' Inputs and Outputs Part A'!$D$5-'Model Part A'!AN355*' Inputs and Outputs Part A'!$D$6</f>
        <v>3600</v>
      </c>
    </row>
    <row r="356" spans="2:41" x14ac:dyDescent="0.2">
      <c r="B356" s="4" t="str">
        <f>'Flight Data'!$A354</f>
        <v>G353</v>
      </c>
      <c r="C356" s="4">
        <f>'Flight Data'!$B354</f>
        <v>4</v>
      </c>
      <c r="D356" s="4">
        <f>'Flight Data'!$C354</f>
        <v>104</v>
      </c>
      <c r="E356" s="4">
        <f>Capacity+[0]!One</f>
        <v>101</v>
      </c>
      <c r="F356" s="4">
        <f t="shared" si="25"/>
        <v>101</v>
      </c>
      <c r="G356" s="4">
        <f>IF(F356-C356&gt;' Inputs and Outputs Part A'!$D$4,[0]!One-C356,0)</f>
        <v>0</v>
      </c>
      <c r="H356" s="4">
        <f>F356*' Inputs and Outputs Part A'!$D$5-'Model Part A'!G356*' Inputs and Outputs Part A'!$D$6</f>
        <v>4040</v>
      </c>
      <c r="K356" s="4" t="str">
        <f>'Flight Data'!$A354</f>
        <v>G353</v>
      </c>
      <c r="L356" s="4">
        <f>'Flight Data'!$B354</f>
        <v>4</v>
      </c>
      <c r="M356" s="4">
        <f>'Flight Data'!$C354</f>
        <v>104</v>
      </c>
      <c r="N356" s="4">
        <f>' Inputs and Outputs Part A'!$D$4+' Inputs and Outputs Part A'!$D$12</f>
        <v>102</v>
      </c>
      <c r="O356" s="4">
        <f t="shared" si="26"/>
        <v>102</v>
      </c>
      <c r="P356" s="4">
        <f>IF(O356-L356&gt;' Inputs and Outputs Part A'!$D$4,[0]!Two-L356,0)</f>
        <v>0</v>
      </c>
      <c r="Q356" s="4">
        <f>O356*' Inputs and Outputs Part A'!$D$5-'Model Part A'!P356*' Inputs and Outputs Part A'!$D$6</f>
        <v>4080</v>
      </c>
      <c r="S356" s="4" t="str">
        <f>'Flight Data'!$A354</f>
        <v>G353</v>
      </c>
      <c r="T356" s="4">
        <f>'Flight Data'!$B354</f>
        <v>4</v>
      </c>
      <c r="U356" s="4">
        <f>'Flight Data'!$C354</f>
        <v>104</v>
      </c>
      <c r="V356" s="4">
        <f>' Inputs and Outputs Part A'!$D$4+[0]!Three</f>
        <v>103</v>
      </c>
      <c r="W356" s="4">
        <f t="shared" si="27"/>
        <v>103</v>
      </c>
      <c r="X356" s="4">
        <f>IF(W356-T356&gt;' Inputs and Outputs Part A'!$D$4,[0]!Three-T356,0)</f>
        <v>0</v>
      </c>
      <c r="Y356" s="4">
        <f>W356*' Inputs and Outputs Part A'!$D$5-'Model Part A'!X356*' Inputs and Outputs Part A'!$D$6</f>
        <v>4120</v>
      </c>
      <c r="AA356" s="4" t="str">
        <f>'Flight Data'!$A354</f>
        <v>G353</v>
      </c>
      <c r="AB356" s="4">
        <f>'Flight Data'!$B354</f>
        <v>4</v>
      </c>
      <c r="AC356" s="4">
        <f>'Flight Data'!$C354</f>
        <v>104</v>
      </c>
      <c r="AD356" s="4">
        <f>' Inputs and Outputs Part A'!$D$4+[0]!Four</f>
        <v>104</v>
      </c>
      <c r="AE356" s="4">
        <f t="shared" si="28"/>
        <v>104</v>
      </c>
      <c r="AF356" s="4">
        <f>IF(AE356-AB356&gt;' Inputs and Outputs Part A'!$D$4,[0]!Four-AB356,0)</f>
        <v>0</v>
      </c>
      <c r="AG356" s="4">
        <f>AE356*' Inputs and Outputs Part A'!$D$5-'Model Part A'!AF356*' Inputs and Outputs Part A'!$D$6</f>
        <v>4160</v>
      </c>
      <c r="AI356" s="4" t="str">
        <f>'Flight Data'!$A354</f>
        <v>G353</v>
      </c>
      <c r="AJ356" s="4">
        <f>'Flight Data'!$B354</f>
        <v>4</v>
      </c>
      <c r="AK356" s="4">
        <f>'Flight Data'!$C354</f>
        <v>104</v>
      </c>
      <c r="AL356" s="4">
        <f>' Inputs and Outputs Part A'!$D$4+[0]!Five</f>
        <v>105</v>
      </c>
      <c r="AM356" s="4">
        <f t="shared" si="29"/>
        <v>104</v>
      </c>
      <c r="AN356" s="4">
        <f>IF(AM356-AJ356&gt;' Inputs and Outputs Part A'!$D$4,[0]!Five-AJ356,0)</f>
        <v>0</v>
      </c>
      <c r="AO356" s="4">
        <f>AM356*' Inputs and Outputs Part A'!$D$5-'Model Part A'!AN356*' Inputs and Outputs Part A'!$D$6</f>
        <v>4160</v>
      </c>
    </row>
    <row r="357" spans="2:41" x14ac:dyDescent="0.2">
      <c r="B357" s="4" t="str">
        <f>'Flight Data'!$A355</f>
        <v>G354</v>
      </c>
      <c r="C357" s="4">
        <f>'Flight Data'!$B355</f>
        <v>0</v>
      </c>
      <c r="D357" s="4">
        <f>'Flight Data'!$C355</f>
        <v>97</v>
      </c>
      <c r="E357" s="4">
        <f>Capacity+[0]!One</f>
        <v>101</v>
      </c>
      <c r="F357" s="4">
        <f t="shared" si="25"/>
        <v>97</v>
      </c>
      <c r="G357" s="4">
        <f>IF(F357-C357&gt;' Inputs and Outputs Part A'!$D$4,[0]!One-C357,0)</f>
        <v>0</v>
      </c>
      <c r="H357" s="4">
        <f>F357*' Inputs and Outputs Part A'!$D$5-'Model Part A'!G357*' Inputs and Outputs Part A'!$D$6</f>
        <v>3880</v>
      </c>
      <c r="K357" s="4" t="str">
        <f>'Flight Data'!$A355</f>
        <v>G354</v>
      </c>
      <c r="L357" s="4">
        <f>'Flight Data'!$B355</f>
        <v>0</v>
      </c>
      <c r="M357" s="4">
        <f>'Flight Data'!$C355</f>
        <v>97</v>
      </c>
      <c r="N357" s="4">
        <f>' Inputs and Outputs Part A'!$D$4+' Inputs and Outputs Part A'!$D$12</f>
        <v>102</v>
      </c>
      <c r="O357" s="4">
        <f t="shared" si="26"/>
        <v>97</v>
      </c>
      <c r="P357" s="4">
        <f>IF(O357-L357&gt;' Inputs and Outputs Part A'!$D$4,[0]!Two-L357,0)</f>
        <v>0</v>
      </c>
      <c r="Q357" s="4">
        <f>O357*' Inputs and Outputs Part A'!$D$5-'Model Part A'!P357*' Inputs and Outputs Part A'!$D$6</f>
        <v>3880</v>
      </c>
      <c r="S357" s="4" t="str">
        <f>'Flight Data'!$A355</f>
        <v>G354</v>
      </c>
      <c r="T357" s="4">
        <f>'Flight Data'!$B355</f>
        <v>0</v>
      </c>
      <c r="U357" s="4">
        <f>'Flight Data'!$C355</f>
        <v>97</v>
      </c>
      <c r="V357" s="4">
        <f>' Inputs and Outputs Part A'!$D$4+[0]!Three</f>
        <v>103</v>
      </c>
      <c r="W357" s="4">
        <f t="shared" si="27"/>
        <v>97</v>
      </c>
      <c r="X357" s="4">
        <f>IF(W357-T357&gt;' Inputs and Outputs Part A'!$D$4,[0]!Three-T357,0)</f>
        <v>0</v>
      </c>
      <c r="Y357" s="4">
        <f>W357*' Inputs and Outputs Part A'!$D$5-'Model Part A'!X357*' Inputs and Outputs Part A'!$D$6</f>
        <v>3880</v>
      </c>
      <c r="AA357" s="4" t="str">
        <f>'Flight Data'!$A355</f>
        <v>G354</v>
      </c>
      <c r="AB357" s="4">
        <f>'Flight Data'!$B355</f>
        <v>0</v>
      </c>
      <c r="AC357" s="4">
        <f>'Flight Data'!$C355</f>
        <v>97</v>
      </c>
      <c r="AD357" s="4">
        <f>' Inputs and Outputs Part A'!$D$4+[0]!Four</f>
        <v>104</v>
      </c>
      <c r="AE357" s="4">
        <f t="shared" si="28"/>
        <v>97</v>
      </c>
      <c r="AF357" s="4">
        <f>IF(AE357-AB357&gt;' Inputs and Outputs Part A'!$D$4,[0]!Four-AB357,0)</f>
        <v>0</v>
      </c>
      <c r="AG357" s="4">
        <f>AE357*' Inputs and Outputs Part A'!$D$5-'Model Part A'!AF357*' Inputs and Outputs Part A'!$D$6</f>
        <v>3880</v>
      </c>
      <c r="AI357" s="4" t="str">
        <f>'Flight Data'!$A355</f>
        <v>G354</v>
      </c>
      <c r="AJ357" s="4">
        <f>'Flight Data'!$B355</f>
        <v>0</v>
      </c>
      <c r="AK357" s="4">
        <f>'Flight Data'!$C355</f>
        <v>97</v>
      </c>
      <c r="AL357" s="4">
        <f>' Inputs and Outputs Part A'!$D$4+[0]!Five</f>
        <v>105</v>
      </c>
      <c r="AM357" s="4">
        <f t="shared" si="29"/>
        <v>97</v>
      </c>
      <c r="AN357" s="4">
        <f>IF(AM357-AJ357&gt;' Inputs and Outputs Part A'!$D$4,[0]!Five-AJ357,0)</f>
        <v>0</v>
      </c>
      <c r="AO357" s="4">
        <f>AM357*' Inputs and Outputs Part A'!$D$5-'Model Part A'!AN357*' Inputs and Outputs Part A'!$D$6</f>
        <v>3880</v>
      </c>
    </row>
    <row r="358" spans="2:41" x14ac:dyDescent="0.2">
      <c r="B358" s="4" t="str">
        <f>'Flight Data'!$A356</f>
        <v>G355</v>
      </c>
      <c r="C358" s="4">
        <f>'Flight Data'!$B356</f>
        <v>3</v>
      </c>
      <c r="D358" s="4">
        <f>'Flight Data'!$C356</f>
        <v>100</v>
      </c>
      <c r="E358" s="4">
        <f>Capacity+[0]!One</f>
        <v>101</v>
      </c>
      <c r="F358" s="4">
        <f t="shared" si="25"/>
        <v>100</v>
      </c>
      <c r="G358" s="4">
        <f>IF(F358-C358&gt;' Inputs and Outputs Part A'!$D$4,[0]!One-C358,0)</f>
        <v>0</v>
      </c>
      <c r="H358" s="4">
        <f>F358*' Inputs and Outputs Part A'!$D$5-'Model Part A'!G358*' Inputs and Outputs Part A'!$D$6</f>
        <v>4000</v>
      </c>
      <c r="K358" s="4" t="str">
        <f>'Flight Data'!$A356</f>
        <v>G355</v>
      </c>
      <c r="L358" s="4">
        <f>'Flight Data'!$B356</f>
        <v>3</v>
      </c>
      <c r="M358" s="4">
        <f>'Flight Data'!$C356</f>
        <v>100</v>
      </c>
      <c r="N358" s="4">
        <f>' Inputs and Outputs Part A'!$D$4+' Inputs and Outputs Part A'!$D$12</f>
        <v>102</v>
      </c>
      <c r="O358" s="4">
        <f t="shared" si="26"/>
        <v>100</v>
      </c>
      <c r="P358" s="4">
        <f>IF(O358-L358&gt;' Inputs and Outputs Part A'!$D$4,[0]!Two-L358,0)</f>
        <v>0</v>
      </c>
      <c r="Q358" s="4">
        <f>O358*' Inputs and Outputs Part A'!$D$5-'Model Part A'!P358*' Inputs and Outputs Part A'!$D$6</f>
        <v>4000</v>
      </c>
      <c r="S358" s="4" t="str">
        <f>'Flight Data'!$A356</f>
        <v>G355</v>
      </c>
      <c r="T358" s="4">
        <f>'Flight Data'!$B356</f>
        <v>3</v>
      </c>
      <c r="U358" s="4">
        <f>'Flight Data'!$C356</f>
        <v>100</v>
      </c>
      <c r="V358" s="4">
        <f>' Inputs and Outputs Part A'!$D$4+[0]!Three</f>
        <v>103</v>
      </c>
      <c r="W358" s="4">
        <f t="shared" si="27"/>
        <v>100</v>
      </c>
      <c r="X358" s="4">
        <f>IF(W358-T358&gt;' Inputs and Outputs Part A'!$D$4,[0]!Three-T358,0)</f>
        <v>0</v>
      </c>
      <c r="Y358" s="4">
        <f>W358*' Inputs and Outputs Part A'!$D$5-'Model Part A'!X358*' Inputs and Outputs Part A'!$D$6</f>
        <v>4000</v>
      </c>
      <c r="AA358" s="4" t="str">
        <f>'Flight Data'!$A356</f>
        <v>G355</v>
      </c>
      <c r="AB358" s="4">
        <f>'Flight Data'!$B356</f>
        <v>3</v>
      </c>
      <c r="AC358" s="4">
        <f>'Flight Data'!$C356</f>
        <v>100</v>
      </c>
      <c r="AD358" s="4">
        <f>' Inputs and Outputs Part A'!$D$4+[0]!Four</f>
        <v>104</v>
      </c>
      <c r="AE358" s="4">
        <f t="shared" si="28"/>
        <v>100</v>
      </c>
      <c r="AF358" s="4">
        <f>IF(AE358-AB358&gt;' Inputs and Outputs Part A'!$D$4,[0]!Four-AB358,0)</f>
        <v>0</v>
      </c>
      <c r="AG358" s="4">
        <f>AE358*' Inputs and Outputs Part A'!$D$5-'Model Part A'!AF358*' Inputs and Outputs Part A'!$D$6</f>
        <v>4000</v>
      </c>
      <c r="AI358" s="4" t="str">
        <f>'Flight Data'!$A356</f>
        <v>G355</v>
      </c>
      <c r="AJ358" s="4">
        <f>'Flight Data'!$B356</f>
        <v>3</v>
      </c>
      <c r="AK358" s="4">
        <f>'Flight Data'!$C356</f>
        <v>100</v>
      </c>
      <c r="AL358" s="4">
        <f>' Inputs and Outputs Part A'!$D$4+[0]!Five</f>
        <v>105</v>
      </c>
      <c r="AM358" s="4">
        <f t="shared" si="29"/>
        <v>100</v>
      </c>
      <c r="AN358" s="4">
        <f>IF(AM358-AJ358&gt;' Inputs and Outputs Part A'!$D$4,[0]!Five-AJ358,0)</f>
        <v>0</v>
      </c>
      <c r="AO358" s="4">
        <f>AM358*' Inputs and Outputs Part A'!$D$5-'Model Part A'!AN358*' Inputs and Outputs Part A'!$D$6</f>
        <v>4000</v>
      </c>
    </row>
    <row r="359" spans="2:41" x14ac:dyDescent="0.2">
      <c r="B359" s="4" t="str">
        <f>'Flight Data'!$A357</f>
        <v>G356</v>
      </c>
      <c r="C359" s="4">
        <f>'Flight Data'!$B357</f>
        <v>3</v>
      </c>
      <c r="D359" s="4">
        <f>'Flight Data'!$C357</f>
        <v>98</v>
      </c>
      <c r="E359" s="4">
        <f>Capacity+[0]!One</f>
        <v>101</v>
      </c>
      <c r="F359" s="4">
        <f t="shared" si="25"/>
        <v>98</v>
      </c>
      <c r="G359" s="4">
        <f>IF(F359-C359&gt;' Inputs and Outputs Part A'!$D$4,[0]!One-C359,0)</f>
        <v>0</v>
      </c>
      <c r="H359" s="4">
        <f>F359*' Inputs and Outputs Part A'!$D$5-'Model Part A'!G359*' Inputs and Outputs Part A'!$D$6</f>
        <v>3920</v>
      </c>
      <c r="K359" s="4" t="str">
        <f>'Flight Data'!$A357</f>
        <v>G356</v>
      </c>
      <c r="L359" s="4">
        <f>'Flight Data'!$B357</f>
        <v>3</v>
      </c>
      <c r="M359" s="4">
        <f>'Flight Data'!$C357</f>
        <v>98</v>
      </c>
      <c r="N359" s="4">
        <f>' Inputs and Outputs Part A'!$D$4+' Inputs and Outputs Part A'!$D$12</f>
        <v>102</v>
      </c>
      <c r="O359" s="4">
        <f t="shared" si="26"/>
        <v>98</v>
      </c>
      <c r="P359" s="4">
        <f>IF(O359-L359&gt;' Inputs and Outputs Part A'!$D$4,[0]!Two-L359,0)</f>
        <v>0</v>
      </c>
      <c r="Q359" s="4">
        <f>O359*' Inputs and Outputs Part A'!$D$5-'Model Part A'!P359*' Inputs and Outputs Part A'!$D$6</f>
        <v>3920</v>
      </c>
      <c r="S359" s="4" t="str">
        <f>'Flight Data'!$A357</f>
        <v>G356</v>
      </c>
      <c r="T359" s="4">
        <f>'Flight Data'!$B357</f>
        <v>3</v>
      </c>
      <c r="U359" s="4">
        <f>'Flight Data'!$C357</f>
        <v>98</v>
      </c>
      <c r="V359" s="4">
        <f>' Inputs and Outputs Part A'!$D$4+[0]!Three</f>
        <v>103</v>
      </c>
      <c r="W359" s="4">
        <f t="shared" si="27"/>
        <v>98</v>
      </c>
      <c r="X359" s="4">
        <f>IF(W359-T359&gt;' Inputs and Outputs Part A'!$D$4,[0]!Three-T359,0)</f>
        <v>0</v>
      </c>
      <c r="Y359" s="4">
        <f>W359*' Inputs and Outputs Part A'!$D$5-'Model Part A'!X359*' Inputs and Outputs Part A'!$D$6</f>
        <v>3920</v>
      </c>
      <c r="AA359" s="4" t="str">
        <f>'Flight Data'!$A357</f>
        <v>G356</v>
      </c>
      <c r="AB359" s="4">
        <f>'Flight Data'!$B357</f>
        <v>3</v>
      </c>
      <c r="AC359" s="4">
        <f>'Flight Data'!$C357</f>
        <v>98</v>
      </c>
      <c r="AD359" s="4">
        <f>' Inputs and Outputs Part A'!$D$4+[0]!Four</f>
        <v>104</v>
      </c>
      <c r="AE359" s="4">
        <f t="shared" si="28"/>
        <v>98</v>
      </c>
      <c r="AF359" s="4">
        <f>IF(AE359-AB359&gt;' Inputs and Outputs Part A'!$D$4,[0]!Four-AB359,0)</f>
        <v>0</v>
      </c>
      <c r="AG359" s="4">
        <f>AE359*' Inputs and Outputs Part A'!$D$5-'Model Part A'!AF359*' Inputs and Outputs Part A'!$D$6</f>
        <v>3920</v>
      </c>
      <c r="AI359" s="4" t="str">
        <f>'Flight Data'!$A357</f>
        <v>G356</v>
      </c>
      <c r="AJ359" s="4">
        <f>'Flight Data'!$B357</f>
        <v>3</v>
      </c>
      <c r="AK359" s="4">
        <f>'Flight Data'!$C357</f>
        <v>98</v>
      </c>
      <c r="AL359" s="4">
        <f>' Inputs and Outputs Part A'!$D$4+[0]!Five</f>
        <v>105</v>
      </c>
      <c r="AM359" s="4">
        <f t="shared" si="29"/>
        <v>98</v>
      </c>
      <c r="AN359" s="4">
        <f>IF(AM359-AJ359&gt;' Inputs and Outputs Part A'!$D$4,[0]!Five-AJ359,0)</f>
        <v>0</v>
      </c>
      <c r="AO359" s="4">
        <f>AM359*' Inputs and Outputs Part A'!$D$5-'Model Part A'!AN359*' Inputs and Outputs Part A'!$D$6</f>
        <v>3920</v>
      </c>
    </row>
    <row r="360" spans="2:41" x14ac:dyDescent="0.2">
      <c r="B360" s="4" t="str">
        <f>'Flight Data'!$A358</f>
        <v>G357</v>
      </c>
      <c r="C360" s="4">
        <f>'Flight Data'!$B358</f>
        <v>1</v>
      </c>
      <c r="D360" s="4">
        <f>'Flight Data'!$C358</f>
        <v>102</v>
      </c>
      <c r="E360" s="4">
        <f>Capacity+[0]!One</f>
        <v>101</v>
      </c>
      <c r="F360" s="4">
        <f t="shared" si="25"/>
        <v>101</v>
      </c>
      <c r="G360" s="4">
        <f>IF(F360-C360&gt;' Inputs and Outputs Part A'!$D$4,[0]!One-C360,0)</f>
        <v>0</v>
      </c>
      <c r="H360" s="4">
        <f>F360*' Inputs and Outputs Part A'!$D$5-'Model Part A'!G360*' Inputs and Outputs Part A'!$D$6</f>
        <v>4040</v>
      </c>
      <c r="K360" s="4" t="str">
        <f>'Flight Data'!$A358</f>
        <v>G357</v>
      </c>
      <c r="L360" s="4">
        <f>'Flight Data'!$B358</f>
        <v>1</v>
      </c>
      <c r="M360" s="4">
        <f>'Flight Data'!$C358</f>
        <v>102</v>
      </c>
      <c r="N360" s="4">
        <f>' Inputs and Outputs Part A'!$D$4+' Inputs and Outputs Part A'!$D$12</f>
        <v>102</v>
      </c>
      <c r="O360" s="4">
        <f t="shared" si="26"/>
        <v>102</v>
      </c>
      <c r="P360" s="4">
        <f>IF(O360-L360&gt;' Inputs and Outputs Part A'!$D$4,[0]!Two-L360,0)</f>
        <v>1</v>
      </c>
      <c r="Q360" s="4">
        <f>O360*' Inputs and Outputs Part A'!$D$5-'Model Part A'!P360*' Inputs and Outputs Part A'!$D$6</f>
        <v>3980</v>
      </c>
      <c r="S360" s="4" t="str">
        <f>'Flight Data'!$A358</f>
        <v>G357</v>
      </c>
      <c r="T360" s="4">
        <f>'Flight Data'!$B358</f>
        <v>1</v>
      </c>
      <c r="U360" s="4">
        <f>'Flight Data'!$C358</f>
        <v>102</v>
      </c>
      <c r="V360" s="4">
        <f>' Inputs and Outputs Part A'!$D$4+[0]!Three</f>
        <v>103</v>
      </c>
      <c r="W360" s="4">
        <f t="shared" si="27"/>
        <v>102</v>
      </c>
      <c r="X360" s="4">
        <f>IF(W360-T360&gt;' Inputs and Outputs Part A'!$D$4,[0]!Three-T360,0)</f>
        <v>2</v>
      </c>
      <c r="Y360" s="4">
        <f>W360*' Inputs and Outputs Part A'!$D$5-'Model Part A'!X360*' Inputs and Outputs Part A'!$D$6</f>
        <v>3880</v>
      </c>
      <c r="AA360" s="4" t="str">
        <f>'Flight Data'!$A358</f>
        <v>G357</v>
      </c>
      <c r="AB360" s="4">
        <f>'Flight Data'!$B358</f>
        <v>1</v>
      </c>
      <c r="AC360" s="4">
        <f>'Flight Data'!$C358</f>
        <v>102</v>
      </c>
      <c r="AD360" s="4">
        <f>' Inputs and Outputs Part A'!$D$4+[0]!Four</f>
        <v>104</v>
      </c>
      <c r="AE360" s="4">
        <f t="shared" si="28"/>
        <v>102</v>
      </c>
      <c r="AF360" s="4">
        <f>IF(AE360-AB360&gt;' Inputs and Outputs Part A'!$D$4,[0]!Four-AB360,0)</f>
        <v>3</v>
      </c>
      <c r="AG360" s="4">
        <f>AE360*' Inputs and Outputs Part A'!$D$5-'Model Part A'!AF360*' Inputs and Outputs Part A'!$D$6</f>
        <v>3780</v>
      </c>
      <c r="AI360" s="4" t="str">
        <f>'Flight Data'!$A358</f>
        <v>G357</v>
      </c>
      <c r="AJ360" s="4">
        <f>'Flight Data'!$B358</f>
        <v>1</v>
      </c>
      <c r="AK360" s="4">
        <f>'Flight Data'!$C358</f>
        <v>102</v>
      </c>
      <c r="AL360" s="4">
        <f>' Inputs and Outputs Part A'!$D$4+[0]!Five</f>
        <v>105</v>
      </c>
      <c r="AM360" s="4">
        <f t="shared" si="29"/>
        <v>102</v>
      </c>
      <c r="AN360" s="4">
        <f>IF(AM360-AJ360&gt;' Inputs and Outputs Part A'!$D$4,[0]!Five-AJ360,0)</f>
        <v>4</v>
      </c>
      <c r="AO360" s="4">
        <f>AM360*' Inputs and Outputs Part A'!$D$5-'Model Part A'!AN360*' Inputs and Outputs Part A'!$D$6</f>
        <v>3680</v>
      </c>
    </row>
    <row r="361" spans="2:41" x14ac:dyDescent="0.2">
      <c r="B361" s="4" t="str">
        <f>'Flight Data'!$A359</f>
        <v>G358</v>
      </c>
      <c r="C361" s="4">
        <f>'Flight Data'!$B359</f>
        <v>3</v>
      </c>
      <c r="D361" s="4">
        <f>'Flight Data'!$C359</f>
        <v>98</v>
      </c>
      <c r="E361" s="4">
        <f>Capacity+[0]!One</f>
        <v>101</v>
      </c>
      <c r="F361" s="4">
        <f t="shared" si="25"/>
        <v>98</v>
      </c>
      <c r="G361" s="4">
        <f>IF(F361-C361&gt;' Inputs and Outputs Part A'!$D$4,[0]!One-C361,0)</f>
        <v>0</v>
      </c>
      <c r="H361" s="4">
        <f>F361*' Inputs and Outputs Part A'!$D$5-'Model Part A'!G361*' Inputs and Outputs Part A'!$D$6</f>
        <v>3920</v>
      </c>
      <c r="K361" s="4" t="str">
        <f>'Flight Data'!$A359</f>
        <v>G358</v>
      </c>
      <c r="L361" s="4">
        <f>'Flight Data'!$B359</f>
        <v>3</v>
      </c>
      <c r="M361" s="4">
        <f>'Flight Data'!$C359</f>
        <v>98</v>
      </c>
      <c r="N361" s="4">
        <f>' Inputs and Outputs Part A'!$D$4+' Inputs and Outputs Part A'!$D$12</f>
        <v>102</v>
      </c>
      <c r="O361" s="4">
        <f t="shared" si="26"/>
        <v>98</v>
      </c>
      <c r="P361" s="4">
        <f>IF(O361-L361&gt;' Inputs and Outputs Part A'!$D$4,[0]!Two-L361,0)</f>
        <v>0</v>
      </c>
      <c r="Q361" s="4">
        <f>O361*' Inputs and Outputs Part A'!$D$5-'Model Part A'!P361*' Inputs and Outputs Part A'!$D$6</f>
        <v>3920</v>
      </c>
      <c r="S361" s="4" t="str">
        <f>'Flight Data'!$A359</f>
        <v>G358</v>
      </c>
      <c r="T361" s="4">
        <f>'Flight Data'!$B359</f>
        <v>3</v>
      </c>
      <c r="U361" s="4">
        <f>'Flight Data'!$C359</f>
        <v>98</v>
      </c>
      <c r="V361" s="4">
        <f>' Inputs and Outputs Part A'!$D$4+[0]!Three</f>
        <v>103</v>
      </c>
      <c r="W361" s="4">
        <f t="shared" si="27"/>
        <v>98</v>
      </c>
      <c r="X361" s="4">
        <f>IF(W361-T361&gt;' Inputs and Outputs Part A'!$D$4,[0]!Three-T361,0)</f>
        <v>0</v>
      </c>
      <c r="Y361" s="4">
        <f>W361*' Inputs and Outputs Part A'!$D$5-'Model Part A'!X361*' Inputs and Outputs Part A'!$D$6</f>
        <v>3920</v>
      </c>
      <c r="AA361" s="4" t="str">
        <f>'Flight Data'!$A359</f>
        <v>G358</v>
      </c>
      <c r="AB361" s="4">
        <f>'Flight Data'!$B359</f>
        <v>3</v>
      </c>
      <c r="AC361" s="4">
        <f>'Flight Data'!$C359</f>
        <v>98</v>
      </c>
      <c r="AD361" s="4">
        <f>' Inputs and Outputs Part A'!$D$4+[0]!Four</f>
        <v>104</v>
      </c>
      <c r="AE361" s="4">
        <f t="shared" si="28"/>
        <v>98</v>
      </c>
      <c r="AF361" s="4">
        <f>IF(AE361-AB361&gt;' Inputs and Outputs Part A'!$D$4,[0]!Four-AB361,0)</f>
        <v>0</v>
      </c>
      <c r="AG361" s="4">
        <f>AE361*' Inputs and Outputs Part A'!$D$5-'Model Part A'!AF361*' Inputs and Outputs Part A'!$D$6</f>
        <v>3920</v>
      </c>
      <c r="AI361" s="4" t="str">
        <f>'Flight Data'!$A359</f>
        <v>G358</v>
      </c>
      <c r="AJ361" s="4">
        <f>'Flight Data'!$B359</f>
        <v>3</v>
      </c>
      <c r="AK361" s="4">
        <f>'Flight Data'!$C359</f>
        <v>98</v>
      </c>
      <c r="AL361" s="4">
        <f>' Inputs and Outputs Part A'!$D$4+[0]!Five</f>
        <v>105</v>
      </c>
      <c r="AM361" s="4">
        <f t="shared" si="29"/>
        <v>98</v>
      </c>
      <c r="AN361" s="4">
        <f>IF(AM361-AJ361&gt;' Inputs and Outputs Part A'!$D$4,[0]!Five-AJ361,0)</f>
        <v>0</v>
      </c>
      <c r="AO361" s="4">
        <f>AM361*' Inputs and Outputs Part A'!$D$5-'Model Part A'!AN361*' Inputs and Outputs Part A'!$D$6</f>
        <v>3920</v>
      </c>
    </row>
    <row r="362" spans="2:41" x14ac:dyDescent="0.2">
      <c r="B362" s="4" t="str">
        <f>'Flight Data'!$A360</f>
        <v>G359</v>
      </c>
      <c r="C362" s="4">
        <f>'Flight Data'!$B360</f>
        <v>4</v>
      </c>
      <c r="D362" s="4">
        <f>'Flight Data'!$C360</f>
        <v>95</v>
      </c>
      <c r="E362" s="4">
        <f>Capacity+[0]!One</f>
        <v>101</v>
      </c>
      <c r="F362" s="4">
        <f t="shared" si="25"/>
        <v>95</v>
      </c>
      <c r="G362" s="4">
        <f>IF(F362-C362&gt;' Inputs and Outputs Part A'!$D$4,[0]!One-C362,0)</f>
        <v>0</v>
      </c>
      <c r="H362" s="4">
        <f>F362*' Inputs and Outputs Part A'!$D$5-'Model Part A'!G362*' Inputs and Outputs Part A'!$D$6</f>
        <v>3800</v>
      </c>
      <c r="K362" s="4" t="str">
        <f>'Flight Data'!$A360</f>
        <v>G359</v>
      </c>
      <c r="L362" s="4">
        <f>'Flight Data'!$B360</f>
        <v>4</v>
      </c>
      <c r="M362" s="4">
        <f>'Flight Data'!$C360</f>
        <v>95</v>
      </c>
      <c r="N362" s="4">
        <f>' Inputs and Outputs Part A'!$D$4+' Inputs and Outputs Part A'!$D$12</f>
        <v>102</v>
      </c>
      <c r="O362" s="4">
        <f t="shared" si="26"/>
        <v>95</v>
      </c>
      <c r="P362" s="4">
        <f>IF(O362-L362&gt;' Inputs and Outputs Part A'!$D$4,[0]!Two-L362,0)</f>
        <v>0</v>
      </c>
      <c r="Q362" s="4">
        <f>O362*' Inputs and Outputs Part A'!$D$5-'Model Part A'!P362*' Inputs and Outputs Part A'!$D$6</f>
        <v>3800</v>
      </c>
      <c r="S362" s="4" t="str">
        <f>'Flight Data'!$A360</f>
        <v>G359</v>
      </c>
      <c r="T362" s="4">
        <f>'Flight Data'!$B360</f>
        <v>4</v>
      </c>
      <c r="U362" s="4">
        <f>'Flight Data'!$C360</f>
        <v>95</v>
      </c>
      <c r="V362" s="4">
        <f>' Inputs and Outputs Part A'!$D$4+[0]!Three</f>
        <v>103</v>
      </c>
      <c r="W362" s="4">
        <f t="shared" si="27"/>
        <v>95</v>
      </c>
      <c r="X362" s="4">
        <f>IF(W362-T362&gt;' Inputs and Outputs Part A'!$D$4,[0]!Three-T362,0)</f>
        <v>0</v>
      </c>
      <c r="Y362" s="4">
        <f>W362*' Inputs and Outputs Part A'!$D$5-'Model Part A'!X362*' Inputs and Outputs Part A'!$D$6</f>
        <v>3800</v>
      </c>
      <c r="AA362" s="4" t="str">
        <f>'Flight Data'!$A360</f>
        <v>G359</v>
      </c>
      <c r="AB362" s="4">
        <f>'Flight Data'!$B360</f>
        <v>4</v>
      </c>
      <c r="AC362" s="4">
        <f>'Flight Data'!$C360</f>
        <v>95</v>
      </c>
      <c r="AD362" s="4">
        <f>' Inputs and Outputs Part A'!$D$4+[0]!Four</f>
        <v>104</v>
      </c>
      <c r="AE362" s="4">
        <f t="shared" si="28"/>
        <v>95</v>
      </c>
      <c r="AF362" s="4">
        <f>IF(AE362-AB362&gt;' Inputs and Outputs Part A'!$D$4,[0]!Four-AB362,0)</f>
        <v>0</v>
      </c>
      <c r="AG362" s="4">
        <f>AE362*' Inputs and Outputs Part A'!$D$5-'Model Part A'!AF362*' Inputs and Outputs Part A'!$D$6</f>
        <v>3800</v>
      </c>
      <c r="AI362" s="4" t="str">
        <f>'Flight Data'!$A360</f>
        <v>G359</v>
      </c>
      <c r="AJ362" s="4">
        <f>'Flight Data'!$B360</f>
        <v>4</v>
      </c>
      <c r="AK362" s="4">
        <f>'Flight Data'!$C360</f>
        <v>95</v>
      </c>
      <c r="AL362" s="4">
        <f>' Inputs and Outputs Part A'!$D$4+[0]!Five</f>
        <v>105</v>
      </c>
      <c r="AM362" s="4">
        <f t="shared" si="29"/>
        <v>95</v>
      </c>
      <c r="AN362" s="4">
        <f>IF(AM362-AJ362&gt;' Inputs and Outputs Part A'!$D$4,[0]!Five-AJ362,0)</f>
        <v>0</v>
      </c>
      <c r="AO362" s="4">
        <f>AM362*' Inputs and Outputs Part A'!$D$5-'Model Part A'!AN362*' Inputs and Outputs Part A'!$D$6</f>
        <v>3800</v>
      </c>
    </row>
    <row r="363" spans="2:41" x14ac:dyDescent="0.2">
      <c r="B363" s="4" t="str">
        <f>'Flight Data'!$A361</f>
        <v>G360</v>
      </c>
      <c r="C363" s="4">
        <f>'Flight Data'!$B361</f>
        <v>0</v>
      </c>
      <c r="D363" s="4">
        <f>'Flight Data'!$C361</f>
        <v>113</v>
      </c>
      <c r="E363" s="4">
        <f>Capacity+[0]!One</f>
        <v>101</v>
      </c>
      <c r="F363" s="4">
        <f t="shared" si="25"/>
        <v>101</v>
      </c>
      <c r="G363" s="4">
        <f>IF(F363-C363&gt;' Inputs and Outputs Part A'!$D$4,[0]!One-C363,0)</f>
        <v>1</v>
      </c>
      <c r="H363" s="4">
        <f>F363*' Inputs and Outputs Part A'!$D$5-'Model Part A'!G363*' Inputs and Outputs Part A'!$D$6</f>
        <v>3940</v>
      </c>
      <c r="K363" s="4" t="str">
        <f>'Flight Data'!$A361</f>
        <v>G360</v>
      </c>
      <c r="L363" s="4">
        <f>'Flight Data'!$B361</f>
        <v>0</v>
      </c>
      <c r="M363" s="4">
        <f>'Flight Data'!$C361</f>
        <v>113</v>
      </c>
      <c r="N363" s="4">
        <f>' Inputs and Outputs Part A'!$D$4+' Inputs and Outputs Part A'!$D$12</f>
        <v>102</v>
      </c>
      <c r="O363" s="4">
        <f t="shared" si="26"/>
        <v>102</v>
      </c>
      <c r="P363" s="4">
        <f>IF(O363-L363&gt;' Inputs and Outputs Part A'!$D$4,[0]!Two-L363,0)</f>
        <v>2</v>
      </c>
      <c r="Q363" s="4">
        <f>O363*' Inputs and Outputs Part A'!$D$5-'Model Part A'!P363*' Inputs and Outputs Part A'!$D$6</f>
        <v>3880</v>
      </c>
      <c r="S363" s="4" t="str">
        <f>'Flight Data'!$A361</f>
        <v>G360</v>
      </c>
      <c r="T363" s="4">
        <f>'Flight Data'!$B361</f>
        <v>0</v>
      </c>
      <c r="U363" s="4">
        <f>'Flight Data'!$C361</f>
        <v>113</v>
      </c>
      <c r="V363" s="4">
        <f>' Inputs and Outputs Part A'!$D$4+[0]!Three</f>
        <v>103</v>
      </c>
      <c r="W363" s="4">
        <f t="shared" si="27"/>
        <v>103</v>
      </c>
      <c r="X363" s="4">
        <f>IF(W363-T363&gt;' Inputs and Outputs Part A'!$D$4,[0]!Three-T363,0)</f>
        <v>3</v>
      </c>
      <c r="Y363" s="4">
        <f>W363*' Inputs and Outputs Part A'!$D$5-'Model Part A'!X363*' Inputs and Outputs Part A'!$D$6</f>
        <v>3820</v>
      </c>
      <c r="AA363" s="4" t="str">
        <f>'Flight Data'!$A361</f>
        <v>G360</v>
      </c>
      <c r="AB363" s="4">
        <f>'Flight Data'!$B361</f>
        <v>0</v>
      </c>
      <c r="AC363" s="4">
        <f>'Flight Data'!$C361</f>
        <v>113</v>
      </c>
      <c r="AD363" s="4">
        <f>' Inputs and Outputs Part A'!$D$4+[0]!Four</f>
        <v>104</v>
      </c>
      <c r="AE363" s="4">
        <f t="shared" si="28"/>
        <v>104</v>
      </c>
      <c r="AF363" s="4">
        <f>IF(AE363-AB363&gt;' Inputs and Outputs Part A'!$D$4,[0]!Four-AB363,0)</f>
        <v>4</v>
      </c>
      <c r="AG363" s="4">
        <f>AE363*' Inputs and Outputs Part A'!$D$5-'Model Part A'!AF363*' Inputs and Outputs Part A'!$D$6</f>
        <v>3760</v>
      </c>
      <c r="AI363" s="4" t="str">
        <f>'Flight Data'!$A361</f>
        <v>G360</v>
      </c>
      <c r="AJ363" s="4">
        <f>'Flight Data'!$B361</f>
        <v>0</v>
      </c>
      <c r="AK363" s="4">
        <f>'Flight Data'!$C361</f>
        <v>113</v>
      </c>
      <c r="AL363" s="4">
        <f>' Inputs and Outputs Part A'!$D$4+[0]!Five</f>
        <v>105</v>
      </c>
      <c r="AM363" s="4">
        <f t="shared" si="29"/>
        <v>105</v>
      </c>
      <c r="AN363" s="4">
        <f>IF(AM363-AJ363&gt;' Inputs and Outputs Part A'!$D$4,[0]!Five-AJ363,0)</f>
        <v>5</v>
      </c>
      <c r="AO363" s="4">
        <f>AM363*' Inputs and Outputs Part A'!$D$5-'Model Part A'!AN363*' Inputs and Outputs Part A'!$D$6</f>
        <v>3700</v>
      </c>
    </row>
    <row r="364" spans="2:41" x14ac:dyDescent="0.2">
      <c r="B364" s="4" t="str">
        <f>'Flight Data'!$A362</f>
        <v>G361</v>
      </c>
      <c r="C364" s="4">
        <f>'Flight Data'!$B362</f>
        <v>3</v>
      </c>
      <c r="D364" s="4">
        <f>'Flight Data'!$C362</f>
        <v>108</v>
      </c>
      <c r="E364" s="4">
        <f>Capacity+[0]!One</f>
        <v>101</v>
      </c>
      <c r="F364" s="4">
        <f t="shared" si="25"/>
        <v>101</v>
      </c>
      <c r="G364" s="4">
        <f>IF(F364-C364&gt;' Inputs and Outputs Part A'!$D$4,[0]!One-C364,0)</f>
        <v>0</v>
      </c>
      <c r="H364" s="4">
        <f>F364*' Inputs and Outputs Part A'!$D$5-'Model Part A'!G364*' Inputs and Outputs Part A'!$D$6</f>
        <v>4040</v>
      </c>
      <c r="K364" s="4" t="str">
        <f>'Flight Data'!$A362</f>
        <v>G361</v>
      </c>
      <c r="L364" s="4">
        <f>'Flight Data'!$B362</f>
        <v>3</v>
      </c>
      <c r="M364" s="4">
        <f>'Flight Data'!$C362</f>
        <v>108</v>
      </c>
      <c r="N364" s="4">
        <f>' Inputs and Outputs Part A'!$D$4+' Inputs and Outputs Part A'!$D$12</f>
        <v>102</v>
      </c>
      <c r="O364" s="4">
        <f t="shared" si="26"/>
        <v>102</v>
      </c>
      <c r="P364" s="4">
        <f>IF(O364-L364&gt;' Inputs and Outputs Part A'!$D$4,[0]!Two-L364,0)</f>
        <v>0</v>
      </c>
      <c r="Q364" s="4">
        <f>O364*' Inputs and Outputs Part A'!$D$5-'Model Part A'!P364*' Inputs and Outputs Part A'!$D$6</f>
        <v>4080</v>
      </c>
      <c r="S364" s="4" t="str">
        <f>'Flight Data'!$A362</f>
        <v>G361</v>
      </c>
      <c r="T364" s="4">
        <f>'Flight Data'!$B362</f>
        <v>3</v>
      </c>
      <c r="U364" s="4">
        <f>'Flight Data'!$C362</f>
        <v>108</v>
      </c>
      <c r="V364" s="4">
        <f>' Inputs and Outputs Part A'!$D$4+[0]!Three</f>
        <v>103</v>
      </c>
      <c r="W364" s="4">
        <f t="shared" si="27"/>
        <v>103</v>
      </c>
      <c r="X364" s="4">
        <f>IF(W364-T364&gt;' Inputs and Outputs Part A'!$D$4,[0]!Three-T364,0)</f>
        <v>0</v>
      </c>
      <c r="Y364" s="4">
        <f>W364*' Inputs and Outputs Part A'!$D$5-'Model Part A'!X364*' Inputs and Outputs Part A'!$D$6</f>
        <v>4120</v>
      </c>
      <c r="AA364" s="4" t="str">
        <f>'Flight Data'!$A362</f>
        <v>G361</v>
      </c>
      <c r="AB364" s="4">
        <f>'Flight Data'!$B362</f>
        <v>3</v>
      </c>
      <c r="AC364" s="4">
        <f>'Flight Data'!$C362</f>
        <v>108</v>
      </c>
      <c r="AD364" s="4">
        <f>' Inputs and Outputs Part A'!$D$4+[0]!Four</f>
        <v>104</v>
      </c>
      <c r="AE364" s="4">
        <f t="shared" si="28"/>
        <v>104</v>
      </c>
      <c r="AF364" s="4">
        <f>IF(AE364-AB364&gt;' Inputs and Outputs Part A'!$D$4,[0]!Four-AB364,0)</f>
        <v>1</v>
      </c>
      <c r="AG364" s="4">
        <f>AE364*' Inputs and Outputs Part A'!$D$5-'Model Part A'!AF364*' Inputs and Outputs Part A'!$D$6</f>
        <v>4060</v>
      </c>
      <c r="AI364" s="4" t="str">
        <f>'Flight Data'!$A362</f>
        <v>G361</v>
      </c>
      <c r="AJ364" s="4">
        <f>'Flight Data'!$B362</f>
        <v>3</v>
      </c>
      <c r="AK364" s="4">
        <f>'Flight Data'!$C362</f>
        <v>108</v>
      </c>
      <c r="AL364" s="4">
        <f>' Inputs and Outputs Part A'!$D$4+[0]!Five</f>
        <v>105</v>
      </c>
      <c r="AM364" s="4">
        <f t="shared" si="29"/>
        <v>105</v>
      </c>
      <c r="AN364" s="4">
        <f>IF(AM364-AJ364&gt;' Inputs and Outputs Part A'!$D$4,[0]!Five-AJ364,0)</f>
        <v>2</v>
      </c>
      <c r="AO364" s="4">
        <f>AM364*' Inputs and Outputs Part A'!$D$5-'Model Part A'!AN364*' Inputs and Outputs Part A'!$D$6</f>
        <v>4000</v>
      </c>
    </row>
    <row r="365" spans="2:41" x14ac:dyDescent="0.2">
      <c r="B365" s="4" t="str">
        <f>'Flight Data'!$A363</f>
        <v>G362</v>
      </c>
      <c r="C365" s="4">
        <f>'Flight Data'!$B363</f>
        <v>1</v>
      </c>
      <c r="D365" s="4">
        <f>'Flight Data'!$C363</f>
        <v>106</v>
      </c>
      <c r="E365" s="4">
        <f>Capacity+[0]!One</f>
        <v>101</v>
      </c>
      <c r="F365" s="4">
        <f t="shared" si="25"/>
        <v>101</v>
      </c>
      <c r="G365" s="4">
        <f>IF(F365-C365&gt;' Inputs and Outputs Part A'!$D$4,[0]!One-C365,0)</f>
        <v>0</v>
      </c>
      <c r="H365" s="4">
        <f>F365*' Inputs and Outputs Part A'!$D$5-'Model Part A'!G365*' Inputs and Outputs Part A'!$D$6</f>
        <v>4040</v>
      </c>
      <c r="K365" s="4" t="str">
        <f>'Flight Data'!$A363</f>
        <v>G362</v>
      </c>
      <c r="L365" s="4">
        <f>'Flight Data'!$B363</f>
        <v>1</v>
      </c>
      <c r="M365" s="4">
        <f>'Flight Data'!$C363</f>
        <v>106</v>
      </c>
      <c r="N365" s="4">
        <f>' Inputs and Outputs Part A'!$D$4+' Inputs and Outputs Part A'!$D$12</f>
        <v>102</v>
      </c>
      <c r="O365" s="4">
        <f t="shared" si="26"/>
        <v>102</v>
      </c>
      <c r="P365" s="4">
        <f>IF(O365-L365&gt;' Inputs and Outputs Part A'!$D$4,[0]!Two-L365,0)</f>
        <v>1</v>
      </c>
      <c r="Q365" s="4">
        <f>O365*' Inputs and Outputs Part A'!$D$5-'Model Part A'!P365*' Inputs and Outputs Part A'!$D$6</f>
        <v>3980</v>
      </c>
      <c r="S365" s="4" t="str">
        <f>'Flight Data'!$A363</f>
        <v>G362</v>
      </c>
      <c r="T365" s="4">
        <f>'Flight Data'!$B363</f>
        <v>1</v>
      </c>
      <c r="U365" s="4">
        <f>'Flight Data'!$C363</f>
        <v>106</v>
      </c>
      <c r="V365" s="4">
        <f>' Inputs and Outputs Part A'!$D$4+[0]!Three</f>
        <v>103</v>
      </c>
      <c r="W365" s="4">
        <f t="shared" si="27"/>
        <v>103</v>
      </c>
      <c r="X365" s="4">
        <f>IF(W365-T365&gt;' Inputs and Outputs Part A'!$D$4,[0]!Three-T365,0)</f>
        <v>2</v>
      </c>
      <c r="Y365" s="4">
        <f>W365*' Inputs and Outputs Part A'!$D$5-'Model Part A'!X365*' Inputs and Outputs Part A'!$D$6</f>
        <v>3920</v>
      </c>
      <c r="AA365" s="4" t="str">
        <f>'Flight Data'!$A363</f>
        <v>G362</v>
      </c>
      <c r="AB365" s="4">
        <f>'Flight Data'!$B363</f>
        <v>1</v>
      </c>
      <c r="AC365" s="4">
        <f>'Flight Data'!$C363</f>
        <v>106</v>
      </c>
      <c r="AD365" s="4">
        <f>' Inputs and Outputs Part A'!$D$4+[0]!Four</f>
        <v>104</v>
      </c>
      <c r="AE365" s="4">
        <f t="shared" si="28"/>
        <v>104</v>
      </c>
      <c r="AF365" s="4">
        <f>IF(AE365-AB365&gt;' Inputs and Outputs Part A'!$D$4,[0]!Four-AB365,0)</f>
        <v>3</v>
      </c>
      <c r="AG365" s="4">
        <f>AE365*' Inputs and Outputs Part A'!$D$5-'Model Part A'!AF365*' Inputs and Outputs Part A'!$D$6</f>
        <v>3860</v>
      </c>
      <c r="AI365" s="4" t="str">
        <f>'Flight Data'!$A363</f>
        <v>G362</v>
      </c>
      <c r="AJ365" s="4">
        <f>'Flight Data'!$B363</f>
        <v>1</v>
      </c>
      <c r="AK365" s="4">
        <f>'Flight Data'!$C363</f>
        <v>106</v>
      </c>
      <c r="AL365" s="4">
        <f>' Inputs and Outputs Part A'!$D$4+[0]!Five</f>
        <v>105</v>
      </c>
      <c r="AM365" s="4">
        <f t="shared" si="29"/>
        <v>105</v>
      </c>
      <c r="AN365" s="4">
        <f>IF(AM365-AJ365&gt;' Inputs and Outputs Part A'!$D$4,[0]!Five-AJ365,0)</f>
        <v>4</v>
      </c>
      <c r="AO365" s="4">
        <f>AM365*' Inputs and Outputs Part A'!$D$5-'Model Part A'!AN365*' Inputs and Outputs Part A'!$D$6</f>
        <v>3800</v>
      </c>
    </row>
    <row r="366" spans="2:41" x14ac:dyDescent="0.2">
      <c r="B366" s="4" t="str">
        <f>'Flight Data'!$A364</f>
        <v>G363</v>
      </c>
      <c r="C366" s="4">
        <f>'Flight Data'!$B364</f>
        <v>1</v>
      </c>
      <c r="D366" s="4">
        <f>'Flight Data'!$C364</f>
        <v>116</v>
      </c>
      <c r="E366" s="4">
        <f>Capacity+[0]!One</f>
        <v>101</v>
      </c>
      <c r="F366" s="4">
        <f t="shared" si="25"/>
        <v>101</v>
      </c>
      <c r="G366" s="4">
        <f>IF(F366-C366&gt;' Inputs and Outputs Part A'!$D$4,[0]!One-C366,0)</f>
        <v>0</v>
      </c>
      <c r="H366" s="4">
        <f>F366*' Inputs and Outputs Part A'!$D$5-'Model Part A'!G366*' Inputs and Outputs Part A'!$D$6</f>
        <v>4040</v>
      </c>
      <c r="K366" s="4" t="str">
        <f>'Flight Data'!$A364</f>
        <v>G363</v>
      </c>
      <c r="L366" s="4">
        <f>'Flight Data'!$B364</f>
        <v>1</v>
      </c>
      <c r="M366" s="4">
        <f>'Flight Data'!$C364</f>
        <v>116</v>
      </c>
      <c r="N366" s="4">
        <f>' Inputs and Outputs Part A'!$D$4+' Inputs and Outputs Part A'!$D$12</f>
        <v>102</v>
      </c>
      <c r="O366" s="4">
        <f t="shared" si="26"/>
        <v>102</v>
      </c>
      <c r="P366" s="4">
        <f>IF(O366-L366&gt;' Inputs and Outputs Part A'!$D$4,[0]!Two-L366,0)</f>
        <v>1</v>
      </c>
      <c r="Q366" s="4">
        <f>O366*' Inputs and Outputs Part A'!$D$5-'Model Part A'!P366*' Inputs and Outputs Part A'!$D$6</f>
        <v>3980</v>
      </c>
      <c r="S366" s="4" t="str">
        <f>'Flight Data'!$A364</f>
        <v>G363</v>
      </c>
      <c r="T366" s="4">
        <f>'Flight Data'!$B364</f>
        <v>1</v>
      </c>
      <c r="U366" s="4">
        <f>'Flight Data'!$C364</f>
        <v>116</v>
      </c>
      <c r="V366" s="4">
        <f>' Inputs and Outputs Part A'!$D$4+[0]!Three</f>
        <v>103</v>
      </c>
      <c r="W366" s="4">
        <f t="shared" si="27"/>
        <v>103</v>
      </c>
      <c r="X366" s="4">
        <f>IF(W366-T366&gt;' Inputs and Outputs Part A'!$D$4,[0]!Three-T366,0)</f>
        <v>2</v>
      </c>
      <c r="Y366" s="4">
        <f>W366*' Inputs and Outputs Part A'!$D$5-'Model Part A'!X366*' Inputs and Outputs Part A'!$D$6</f>
        <v>3920</v>
      </c>
      <c r="AA366" s="4" t="str">
        <f>'Flight Data'!$A364</f>
        <v>G363</v>
      </c>
      <c r="AB366" s="4">
        <f>'Flight Data'!$B364</f>
        <v>1</v>
      </c>
      <c r="AC366" s="4">
        <f>'Flight Data'!$C364</f>
        <v>116</v>
      </c>
      <c r="AD366" s="4">
        <f>' Inputs and Outputs Part A'!$D$4+[0]!Four</f>
        <v>104</v>
      </c>
      <c r="AE366" s="4">
        <f t="shared" si="28"/>
        <v>104</v>
      </c>
      <c r="AF366" s="4">
        <f>IF(AE366-AB366&gt;' Inputs and Outputs Part A'!$D$4,[0]!Four-AB366,0)</f>
        <v>3</v>
      </c>
      <c r="AG366" s="4">
        <f>AE366*' Inputs and Outputs Part A'!$D$5-'Model Part A'!AF366*' Inputs and Outputs Part A'!$D$6</f>
        <v>3860</v>
      </c>
      <c r="AI366" s="4" t="str">
        <f>'Flight Data'!$A364</f>
        <v>G363</v>
      </c>
      <c r="AJ366" s="4">
        <f>'Flight Data'!$B364</f>
        <v>1</v>
      </c>
      <c r="AK366" s="4">
        <f>'Flight Data'!$C364</f>
        <v>116</v>
      </c>
      <c r="AL366" s="4">
        <f>' Inputs and Outputs Part A'!$D$4+[0]!Five</f>
        <v>105</v>
      </c>
      <c r="AM366" s="4">
        <f t="shared" si="29"/>
        <v>105</v>
      </c>
      <c r="AN366" s="4">
        <f>IF(AM366-AJ366&gt;' Inputs and Outputs Part A'!$D$4,[0]!Five-AJ366,0)</f>
        <v>4</v>
      </c>
      <c r="AO366" s="4">
        <f>AM366*' Inputs and Outputs Part A'!$D$5-'Model Part A'!AN366*' Inputs and Outputs Part A'!$D$6</f>
        <v>3800</v>
      </c>
    </row>
    <row r="367" spans="2:41" x14ac:dyDescent="0.2">
      <c r="B367" s="4" t="str">
        <f>'Flight Data'!$A365</f>
        <v>G364</v>
      </c>
      <c r="C367" s="4">
        <f>'Flight Data'!$B365</f>
        <v>3</v>
      </c>
      <c r="D367" s="4">
        <f>'Flight Data'!$C365</f>
        <v>99</v>
      </c>
      <c r="E367" s="4">
        <f>Capacity+[0]!One</f>
        <v>101</v>
      </c>
      <c r="F367" s="4">
        <f t="shared" si="25"/>
        <v>99</v>
      </c>
      <c r="G367" s="4">
        <f>IF(F367-C367&gt;' Inputs and Outputs Part A'!$D$4,[0]!One-C367,0)</f>
        <v>0</v>
      </c>
      <c r="H367" s="4">
        <f>F367*' Inputs and Outputs Part A'!$D$5-'Model Part A'!G367*' Inputs and Outputs Part A'!$D$6</f>
        <v>3960</v>
      </c>
      <c r="K367" s="4" t="str">
        <f>'Flight Data'!$A365</f>
        <v>G364</v>
      </c>
      <c r="L367" s="4">
        <f>'Flight Data'!$B365</f>
        <v>3</v>
      </c>
      <c r="M367" s="4">
        <f>'Flight Data'!$C365</f>
        <v>99</v>
      </c>
      <c r="N367" s="4">
        <f>' Inputs and Outputs Part A'!$D$4+' Inputs and Outputs Part A'!$D$12</f>
        <v>102</v>
      </c>
      <c r="O367" s="4">
        <f t="shared" si="26"/>
        <v>99</v>
      </c>
      <c r="P367" s="4">
        <f>IF(O367-L367&gt;' Inputs and Outputs Part A'!$D$4,[0]!Two-L367,0)</f>
        <v>0</v>
      </c>
      <c r="Q367" s="4">
        <f>O367*' Inputs and Outputs Part A'!$D$5-'Model Part A'!P367*' Inputs and Outputs Part A'!$D$6</f>
        <v>3960</v>
      </c>
      <c r="S367" s="4" t="str">
        <f>'Flight Data'!$A365</f>
        <v>G364</v>
      </c>
      <c r="T367" s="4">
        <f>'Flight Data'!$B365</f>
        <v>3</v>
      </c>
      <c r="U367" s="4">
        <f>'Flight Data'!$C365</f>
        <v>99</v>
      </c>
      <c r="V367" s="4">
        <f>' Inputs and Outputs Part A'!$D$4+[0]!Three</f>
        <v>103</v>
      </c>
      <c r="W367" s="4">
        <f t="shared" si="27"/>
        <v>99</v>
      </c>
      <c r="X367" s="4">
        <f>IF(W367-T367&gt;' Inputs and Outputs Part A'!$D$4,[0]!Three-T367,0)</f>
        <v>0</v>
      </c>
      <c r="Y367" s="4">
        <f>W367*' Inputs and Outputs Part A'!$D$5-'Model Part A'!X367*' Inputs and Outputs Part A'!$D$6</f>
        <v>3960</v>
      </c>
      <c r="AA367" s="4" t="str">
        <f>'Flight Data'!$A365</f>
        <v>G364</v>
      </c>
      <c r="AB367" s="4">
        <f>'Flight Data'!$B365</f>
        <v>3</v>
      </c>
      <c r="AC367" s="4">
        <f>'Flight Data'!$C365</f>
        <v>99</v>
      </c>
      <c r="AD367" s="4">
        <f>' Inputs and Outputs Part A'!$D$4+[0]!Four</f>
        <v>104</v>
      </c>
      <c r="AE367" s="4">
        <f t="shared" si="28"/>
        <v>99</v>
      </c>
      <c r="AF367" s="4">
        <f>IF(AE367-AB367&gt;' Inputs and Outputs Part A'!$D$4,[0]!Four-AB367,0)</f>
        <v>0</v>
      </c>
      <c r="AG367" s="4">
        <f>AE367*' Inputs and Outputs Part A'!$D$5-'Model Part A'!AF367*' Inputs and Outputs Part A'!$D$6</f>
        <v>3960</v>
      </c>
      <c r="AI367" s="4" t="str">
        <f>'Flight Data'!$A365</f>
        <v>G364</v>
      </c>
      <c r="AJ367" s="4">
        <f>'Flight Data'!$B365</f>
        <v>3</v>
      </c>
      <c r="AK367" s="4">
        <f>'Flight Data'!$C365</f>
        <v>99</v>
      </c>
      <c r="AL367" s="4">
        <f>' Inputs and Outputs Part A'!$D$4+[0]!Five</f>
        <v>105</v>
      </c>
      <c r="AM367" s="4">
        <f t="shared" si="29"/>
        <v>99</v>
      </c>
      <c r="AN367" s="4">
        <f>IF(AM367-AJ367&gt;' Inputs and Outputs Part A'!$D$4,[0]!Five-AJ367,0)</f>
        <v>0</v>
      </c>
      <c r="AO367" s="4">
        <f>AM367*' Inputs and Outputs Part A'!$D$5-'Model Part A'!AN367*' Inputs and Outputs Part A'!$D$6</f>
        <v>3960</v>
      </c>
    </row>
    <row r="368" spans="2:41" x14ac:dyDescent="0.2">
      <c r="B368" s="4" t="str">
        <f>'Flight Data'!$A366</f>
        <v>G365</v>
      </c>
      <c r="C368" s="4">
        <f>'Flight Data'!$B366</f>
        <v>3</v>
      </c>
      <c r="D368" s="4">
        <f>'Flight Data'!$C366</f>
        <v>120</v>
      </c>
      <c r="E368" s="4">
        <f>Capacity+[0]!One</f>
        <v>101</v>
      </c>
      <c r="F368" s="4">
        <f t="shared" si="25"/>
        <v>101</v>
      </c>
      <c r="G368" s="4">
        <f>IF(F368-C368&gt;' Inputs and Outputs Part A'!$D$4,[0]!One-C368,0)</f>
        <v>0</v>
      </c>
      <c r="H368" s="4">
        <f>F368*' Inputs and Outputs Part A'!$D$5-'Model Part A'!G368*' Inputs and Outputs Part A'!$D$6</f>
        <v>4040</v>
      </c>
      <c r="K368" s="4" t="str">
        <f>'Flight Data'!$A366</f>
        <v>G365</v>
      </c>
      <c r="L368" s="4">
        <f>'Flight Data'!$B366</f>
        <v>3</v>
      </c>
      <c r="M368" s="4">
        <f>'Flight Data'!$C366</f>
        <v>120</v>
      </c>
      <c r="N368" s="4">
        <f>' Inputs and Outputs Part A'!$D$4+' Inputs and Outputs Part A'!$D$12</f>
        <v>102</v>
      </c>
      <c r="O368" s="4">
        <f t="shared" si="26"/>
        <v>102</v>
      </c>
      <c r="P368" s="4">
        <f>IF(O368-L368&gt;' Inputs and Outputs Part A'!$D$4,[0]!Two-L368,0)</f>
        <v>0</v>
      </c>
      <c r="Q368" s="4">
        <f>O368*' Inputs and Outputs Part A'!$D$5-'Model Part A'!P368*' Inputs and Outputs Part A'!$D$6</f>
        <v>4080</v>
      </c>
      <c r="S368" s="4" t="str">
        <f>'Flight Data'!$A366</f>
        <v>G365</v>
      </c>
      <c r="T368" s="4">
        <f>'Flight Data'!$B366</f>
        <v>3</v>
      </c>
      <c r="U368" s="4">
        <f>'Flight Data'!$C366</f>
        <v>120</v>
      </c>
      <c r="V368" s="4">
        <f>' Inputs and Outputs Part A'!$D$4+[0]!Three</f>
        <v>103</v>
      </c>
      <c r="W368" s="4">
        <f t="shared" si="27"/>
        <v>103</v>
      </c>
      <c r="X368" s="4">
        <f>IF(W368-T368&gt;' Inputs and Outputs Part A'!$D$4,[0]!Three-T368,0)</f>
        <v>0</v>
      </c>
      <c r="Y368" s="4">
        <f>W368*' Inputs and Outputs Part A'!$D$5-'Model Part A'!X368*' Inputs and Outputs Part A'!$D$6</f>
        <v>4120</v>
      </c>
      <c r="AA368" s="4" t="str">
        <f>'Flight Data'!$A366</f>
        <v>G365</v>
      </c>
      <c r="AB368" s="4">
        <f>'Flight Data'!$B366</f>
        <v>3</v>
      </c>
      <c r="AC368" s="4">
        <f>'Flight Data'!$C366</f>
        <v>120</v>
      </c>
      <c r="AD368" s="4">
        <f>' Inputs and Outputs Part A'!$D$4+[0]!Four</f>
        <v>104</v>
      </c>
      <c r="AE368" s="4">
        <f t="shared" si="28"/>
        <v>104</v>
      </c>
      <c r="AF368" s="4">
        <f>IF(AE368-AB368&gt;' Inputs and Outputs Part A'!$D$4,[0]!Four-AB368,0)</f>
        <v>1</v>
      </c>
      <c r="AG368" s="4">
        <f>AE368*' Inputs and Outputs Part A'!$D$5-'Model Part A'!AF368*' Inputs and Outputs Part A'!$D$6</f>
        <v>4060</v>
      </c>
      <c r="AI368" s="4" t="str">
        <f>'Flight Data'!$A366</f>
        <v>G365</v>
      </c>
      <c r="AJ368" s="4">
        <f>'Flight Data'!$B366</f>
        <v>3</v>
      </c>
      <c r="AK368" s="4">
        <f>'Flight Data'!$C366</f>
        <v>120</v>
      </c>
      <c r="AL368" s="4">
        <f>' Inputs and Outputs Part A'!$D$4+[0]!Five</f>
        <v>105</v>
      </c>
      <c r="AM368" s="4">
        <f t="shared" si="29"/>
        <v>105</v>
      </c>
      <c r="AN368" s="4">
        <f>IF(AM368-AJ368&gt;' Inputs and Outputs Part A'!$D$4,[0]!Five-AJ368,0)</f>
        <v>2</v>
      </c>
      <c r="AO368" s="4">
        <f>AM368*' Inputs and Outputs Part A'!$D$5-'Model Part A'!AN368*' Inputs and Outputs Part A'!$D$6</f>
        <v>4000</v>
      </c>
    </row>
    <row r="369" spans="2:41" x14ac:dyDescent="0.2">
      <c r="B369" s="4" t="str">
        <f>'Flight Data'!$A367</f>
        <v>G366</v>
      </c>
      <c r="C369" s="4">
        <f>'Flight Data'!$B367</f>
        <v>1</v>
      </c>
      <c r="D369" s="4">
        <f>'Flight Data'!$C367</f>
        <v>103</v>
      </c>
      <c r="E369" s="4">
        <f>Capacity+[0]!One</f>
        <v>101</v>
      </c>
      <c r="F369" s="4">
        <f t="shared" si="25"/>
        <v>101</v>
      </c>
      <c r="G369" s="4">
        <f>IF(F369-C369&gt;' Inputs and Outputs Part A'!$D$4,[0]!One-C369,0)</f>
        <v>0</v>
      </c>
      <c r="H369" s="4">
        <f>F369*' Inputs and Outputs Part A'!$D$5-'Model Part A'!G369*' Inputs and Outputs Part A'!$D$6</f>
        <v>4040</v>
      </c>
      <c r="K369" s="4" t="str">
        <f>'Flight Data'!$A367</f>
        <v>G366</v>
      </c>
      <c r="L369" s="4">
        <f>'Flight Data'!$B367</f>
        <v>1</v>
      </c>
      <c r="M369" s="4">
        <f>'Flight Data'!$C367</f>
        <v>103</v>
      </c>
      <c r="N369" s="4">
        <f>' Inputs and Outputs Part A'!$D$4+' Inputs and Outputs Part A'!$D$12</f>
        <v>102</v>
      </c>
      <c r="O369" s="4">
        <f t="shared" si="26"/>
        <v>102</v>
      </c>
      <c r="P369" s="4">
        <f>IF(O369-L369&gt;' Inputs and Outputs Part A'!$D$4,[0]!Two-L369,0)</f>
        <v>1</v>
      </c>
      <c r="Q369" s="4">
        <f>O369*' Inputs and Outputs Part A'!$D$5-'Model Part A'!P369*' Inputs and Outputs Part A'!$D$6</f>
        <v>3980</v>
      </c>
      <c r="S369" s="4" t="str">
        <f>'Flight Data'!$A367</f>
        <v>G366</v>
      </c>
      <c r="T369" s="4">
        <f>'Flight Data'!$B367</f>
        <v>1</v>
      </c>
      <c r="U369" s="4">
        <f>'Flight Data'!$C367</f>
        <v>103</v>
      </c>
      <c r="V369" s="4">
        <f>' Inputs and Outputs Part A'!$D$4+[0]!Three</f>
        <v>103</v>
      </c>
      <c r="W369" s="4">
        <f t="shared" si="27"/>
        <v>103</v>
      </c>
      <c r="X369" s="4">
        <f>IF(W369-T369&gt;' Inputs and Outputs Part A'!$D$4,[0]!Three-T369,0)</f>
        <v>2</v>
      </c>
      <c r="Y369" s="4">
        <f>W369*' Inputs and Outputs Part A'!$D$5-'Model Part A'!X369*' Inputs and Outputs Part A'!$D$6</f>
        <v>3920</v>
      </c>
      <c r="AA369" s="4" t="str">
        <f>'Flight Data'!$A367</f>
        <v>G366</v>
      </c>
      <c r="AB369" s="4">
        <f>'Flight Data'!$B367</f>
        <v>1</v>
      </c>
      <c r="AC369" s="4">
        <f>'Flight Data'!$C367</f>
        <v>103</v>
      </c>
      <c r="AD369" s="4">
        <f>' Inputs and Outputs Part A'!$D$4+[0]!Four</f>
        <v>104</v>
      </c>
      <c r="AE369" s="4">
        <f t="shared" si="28"/>
        <v>103</v>
      </c>
      <c r="AF369" s="4">
        <f>IF(AE369-AB369&gt;' Inputs and Outputs Part A'!$D$4,[0]!Four-AB369,0)</f>
        <v>3</v>
      </c>
      <c r="AG369" s="4">
        <f>AE369*' Inputs and Outputs Part A'!$D$5-'Model Part A'!AF369*' Inputs and Outputs Part A'!$D$6</f>
        <v>3820</v>
      </c>
      <c r="AI369" s="4" t="str">
        <f>'Flight Data'!$A367</f>
        <v>G366</v>
      </c>
      <c r="AJ369" s="4">
        <f>'Flight Data'!$B367</f>
        <v>1</v>
      </c>
      <c r="AK369" s="4">
        <f>'Flight Data'!$C367</f>
        <v>103</v>
      </c>
      <c r="AL369" s="4">
        <f>' Inputs and Outputs Part A'!$D$4+[0]!Five</f>
        <v>105</v>
      </c>
      <c r="AM369" s="4">
        <f t="shared" si="29"/>
        <v>103</v>
      </c>
      <c r="AN369" s="4">
        <f>IF(AM369-AJ369&gt;' Inputs and Outputs Part A'!$D$4,[0]!Five-AJ369,0)</f>
        <v>4</v>
      </c>
      <c r="AO369" s="4">
        <f>AM369*' Inputs and Outputs Part A'!$D$5-'Model Part A'!AN369*' Inputs and Outputs Part A'!$D$6</f>
        <v>3720</v>
      </c>
    </row>
    <row r="370" spans="2:41" x14ac:dyDescent="0.2">
      <c r="B370" s="4" t="str">
        <f>'Flight Data'!$A368</f>
        <v>G367</v>
      </c>
      <c r="C370" s="4">
        <f>'Flight Data'!$B368</f>
        <v>2</v>
      </c>
      <c r="D370" s="4">
        <f>'Flight Data'!$C368</f>
        <v>101</v>
      </c>
      <c r="E370" s="4">
        <f>Capacity+[0]!One</f>
        <v>101</v>
      </c>
      <c r="F370" s="4">
        <f t="shared" si="25"/>
        <v>101</v>
      </c>
      <c r="G370" s="4">
        <f>IF(F370-C370&gt;' Inputs and Outputs Part A'!$D$4,[0]!One-C370,0)</f>
        <v>0</v>
      </c>
      <c r="H370" s="4">
        <f>F370*' Inputs and Outputs Part A'!$D$5-'Model Part A'!G370*' Inputs and Outputs Part A'!$D$6</f>
        <v>4040</v>
      </c>
      <c r="K370" s="4" t="str">
        <f>'Flight Data'!$A368</f>
        <v>G367</v>
      </c>
      <c r="L370" s="4">
        <f>'Flight Data'!$B368</f>
        <v>2</v>
      </c>
      <c r="M370" s="4">
        <f>'Flight Data'!$C368</f>
        <v>101</v>
      </c>
      <c r="N370" s="4">
        <f>' Inputs and Outputs Part A'!$D$4+' Inputs and Outputs Part A'!$D$12</f>
        <v>102</v>
      </c>
      <c r="O370" s="4">
        <f t="shared" si="26"/>
        <v>101</v>
      </c>
      <c r="P370" s="4">
        <f>IF(O370-L370&gt;' Inputs and Outputs Part A'!$D$4,[0]!Two-L370,0)</f>
        <v>0</v>
      </c>
      <c r="Q370" s="4">
        <f>O370*' Inputs and Outputs Part A'!$D$5-'Model Part A'!P370*' Inputs and Outputs Part A'!$D$6</f>
        <v>4040</v>
      </c>
      <c r="S370" s="4" t="str">
        <f>'Flight Data'!$A368</f>
        <v>G367</v>
      </c>
      <c r="T370" s="4">
        <f>'Flight Data'!$B368</f>
        <v>2</v>
      </c>
      <c r="U370" s="4">
        <f>'Flight Data'!$C368</f>
        <v>101</v>
      </c>
      <c r="V370" s="4">
        <f>' Inputs and Outputs Part A'!$D$4+[0]!Three</f>
        <v>103</v>
      </c>
      <c r="W370" s="4">
        <f t="shared" si="27"/>
        <v>101</v>
      </c>
      <c r="X370" s="4">
        <f>IF(W370-T370&gt;' Inputs and Outputs Part A'!$D$4,[0]!Three-T370,0)</f>
        <v>0</v>
      </c>
      <c r="Y370" s="4">
        <f>W370*' Inputs and Outputs Part A'!$D$5-'Model Part A'!X370*' Inputs and Outputs Part A'!$D$6</f>
        <v>4040</v>
      </c>
      <c r="AA370" s="4" t="str">
        <f>'Flight Data'!$A368</f>
        <v>G367</v>
      </c>
      <c r="AB370" s="4">
        <f>'Flight Data'!$B368</f>
        <v>2</v>
      </c>
      <c r="AC370" s="4">
        <f>'Flight Data'!$C368</f>
        <v>101</v>
      </c>
      <c r="AD370" s="4">
        <f>' Inputs and Outputs Part A'!$D$4+[0]!Four</f>
        <v>104</v>
      </c>
      <c r="AE370" s="4">
        <f t="shared" si="28"/>
        <v>101</v>
      </c>
      <c r="AF370" s="4">
        <f>IF(AE370-AB370&gt;' Inputs and Outputs Part A'!$D$4,[0]!Four-AB370,0)</f>
        <v>0</v>
      </c>
      <c r="AG370" s="4">
        <f>AE370*' Inputs and Outputs Part A'!$D$5-'Model Part A'!AF370*' Inputs and Outputs Part A'!$D$6</f>
        <v>4040</v>
      </c>
      <c r="AI370" s="4" t="str">
        <f>'Flight Data'!$A368</f>
        <v>G367</v>
      </c>
      <c r="AJ370" s="4">
        <f>'Flight Data'!$B368</f>
        <v>2</v>
      </c>
      <c r="AK370" s="4">
        <f>'Flight Data'!$C368</f>
        <v>101</v>
      </c>
      <c r="AL370" s="4">
        <f>' Inputs and Outputs Part A'!$D$4+[0]!Five</f>
        <v>105</v>
      </c>
      <c r="AM370" s="4">
        <f t="shared" si="29"/>
        <v>101</v>
      </c>
      <c r="AN370" s="4">
        <f>IF(AM370-AJ370&gt;' Inputs and Outputs Part A'!$D$4,[0]!Five-AJ370,0)</f>
        <v>0</v>
      </c>
      <c r="AO370" s="4">
        <f>AM370*' Inputs and Outputs Part A'!$D$5-'Model Part A'!AN370*' Inputs and Outputs Part A'!$D$6</f>
        <v>4040</v>
      </c>
    </row>
    <row r="371" spans="2:41" x14ac:dyDescent="0.2">
      <c r="B371" s="4" t="str">
        <f>'Flight Data'!$A369</f>
        <v>G368</v>
      </c>
      <c r="C371" s="4">
        <f>'Flight Data'!$B369</f>
        <v>0</v>
      </c>
      <c r="D371" s="4">
        <f>'Flight Data'!$C369</f>
        <v>101</v>
      </c>
      <c r="E371" s="4">
        <f>Capacity+[0]!One</f>
        <v>101</v>
      </c>
      <c r="F371" s="4">
        <f t="shared" si="25"/>
        <v>101</v>
      </c>
      <c r="G371" s="4">
        <f>IF(F371-C371&gt;' Inputs and Outputs Part A'!$D$4,[0]!One-C371,0)</f>
        <v>1</v>
      </c>
      <c r="H371" s="4">
        <f>F371*' Inputs and Outputs Part A'!$D$5-'Model Part A'!G371*' Inputs and Outputs Part A'!$D$6</f>
        <v>3940</v>
      </c>
      <c r="K371" s="4" t="str">
        <f>'Flight Data'!$A369</f>
        <v>G368</v>
      </c>
      <c r="L371" s="4">
        <f>'Flight Data'!$B369</f>
        <v>0</v>
      </c>
      <c r="M371" s="4">
        <f>'Flight Data'!$C369</f>
        <v>101</v>
      </c>
      <c r="N371" s="4">
        <f>' Inputs and Outputs Part A'!$D$4+' Inputs and Outputs Part A'!$D$12</f>
        <v>102</v>
      </c>
      <c r="O371" s="4">
        <f t="shared" si="26"/>
        <v>101</v>
      </c>
      <c r="P371" s="4">
        <f>IF(O371-L371&gt;' Inputs and Outputs Part A'!$D$4,[0]!Two-L371,0)</f>
        <v>2</v>
      </c>
      <c r="Q371" s="4">
        <f>O371*' Inputs and Outputs Part A'!$D$5-'Model Part A'!P371*' Inputs and Outputs Part A'!$D$6</f>
        <v>3840</v>
      </c>
      <c r="S371" s="4" t="str">
        <f>'Flight Data'!$A369</f>
        <v>G368</v>
      </c>
      <c r="T371" s="4">
        <f>'Flight Data'!$B369</f>
        <v>0</v>
      </c>
      <c r="U371" s="4">
        <f>'Flight Data'!$C369</f>
        <v>101</v>
      </c>
      <c r="V371" s="4">
        <f>' Inputs and Outputs Part A'!$D$4+[0]!Three</f>
        <v>103</v>
      </c>
      <c r="W371" s="4">
        <f t="shared" si="27"/>
        <v>101</v>
      </c>
      <c r="X371" s="4">
        <f>IF(W371-T371&gt;' Inputs and Outputs Part A'!$D$4,[0]!Three-T371,0)</f>
        <v>3</v>
      </c>
      <c r="Y371" s="4">
        <f>W371*' Inputs and Outputs Part A'!$D$5-'Model Part A'!X371*' Inputs and Outputs Part A'!$D$6</f>
        <v>3740</v>
      </c>
      <c r="AA371" s="4" t="str">
        <f>'Flight Data'!$A369</f>
        <v>G368</v>
      </c>
      <c r="AB371" s="4">
        <f>'Flight Data'!$B369</f>
        <v>0</v>
      </c>
      <c r="AC371" s="4">
        <f>'Flight Data'!$C369</f>
        <v>101</v>
      </c>
      <c r="AD371" s="4">
        <f>' Inputs and Outputs Part A'!$D$4+[0]!Four</f>
        <v>104</v>
      </c>
      <c r="AE371" s="4">
        <f t="shared" si="28"/>
        <v>101</v>
      </c>
      <c r="AF371" s="4">
        <f>IF(AE371-AB371&gt;' Inputs and Outputs Part A'!$D$4,[0]!Four-AB371,0)</f>
        <v>4</v>
      </c>
      <c r="AG371" s="4">
        <f>AE371*' Inputs and Outputs Part A'!$D$5-'Model Part A'!AF371*' Inputs and Outputs Part A'!$D$6</f>
        <v>3640</v>
      </c>
      <c r="AI371" s="4" t="str">
        <f>'Flight Data'!$A369</f>
        <v>G368</v>
      </c>
      <c r="AJ371" s="4">
        <f>'Flight Data'!$B369</f>
        <v>0</v>
      </c>
      <c r="AK371" s="4">
        <f>'Flight Data'!$C369</f>
        <v>101</v>
      </c>
      <c r="AL371" s="4">
        <f>' Inputs and Outputs Part A'!$D$4+[0]!Five</f>
        <v>105</v>
      </c>
      <c r="AM371" s="4">
        <f t="shared" si="29"/>
        <v>101</v>
      </c>
      <c r="AN371" s="4">
        <f>IF(AM371-AJ371&gt;' Inputs and Outputs Part A'!$D$4,[0]!Five-AJ371,0)</f>
        <v>5</v>
      </c>
      <c r="AO371" s="4">
        <f>AM371*' Inputs and Outputs Part A'!$D$5-'Model Part A'!AN371*' Inputs and Outputs Part A'!$D$6</f>
        <v>3540</v>
      </c>
    </row>
    <row r="372" spans="2:41" x14ac:dyDescent="0.2">
      <c r="B372" s="4" t="str">
        <f>'Flight Data'!$A370</f>
        <v>G369</v>
      </c>
      <c r="C372" s="4">
        <f>'Flight Data'!$B370</f>
        <v>2</v>
      </c>
      <c r="D372" s="4">
        <f>'Flight Data'!$C370</f>
        <v>104</v>
      </c>
      <c r="E372" s="4">
        <f>Capacity+[0]!One</f>
        <v>101</v>
      </c>
      <c r="F372" s="4">
        <f t="shared" si="25"/>
        <v>101</v>
      </c>
      <c r="G372" s="4">
        <f>IF(F372-C372&gt;' Inputs and Outputs Part A'!$D$4,[0]!One-C372,0)</f>
        <v>0</v>
      </c>
      <c r="H372" s="4">
        <f>F372*' Inputs and Outputs Part A'!$D$5-'Model Part A'!G372*' Inputs and Outputs Part A'!$D$6</f>
        <v>4040</v>
      </c>
      <c r="K372" s="4" t="str">
        <f>'Flight Data'!$A370</f>
        <v>G369</v>
      </c>
      <c r="L372" s="4">
        <f>'Flight Data'!$B370</f>
        <v>2</v>
      </c>
      <c r="M372" s="4">
        <f>'Flight Data'!$C370</f>
        <v>104</v>
      </c>
      <c r="N372" s="4">
        <f>' Inputs and Outputs Part A'!$D$4+' Inputs and Outputs Part A'!$D$12</f>
        <v>102</v>
      </c>
      <c r="O372" s="4">
        <f t="shared" si="26"/>
        <v>102</v>
      </c>
      <c r="P372" s="4">
        <f>IF(O372-L372&gt;' Inputs and Outputs Part A'!$D$4,[0]!Two-L372,0)</f>
        <v>0</v>
      </c>
      <c r="Q372" s="4">
        <f>O372*' Inputs and Outputs Part A'!$D$5-'Model Part A'!P372*' Inputs and Outputs Part A'!$D$6</f>
        <v>4080</v>
      </c>
      <c r="S372" s="4" t="str">
        <f>'Flight Data'!$A370</f>
        <v>G369</v>
      </c>
      <c r="T372" s="4">
        <f>'Flight Data'!$B370</f>
        <v>2</v>
      </c>
      <c r="U372" s="4">
        <f>'Flight Data'!$C370</f>
        <v>104</v>
      </c>
      <c r="V372" s="4">
        <f>' Inputs and Outputs Part A'!$D$4+[0]!Three</f>
        <v>103</v>
      </c>
      <c r="W372" s="4">
        <f t="shared" si="27"/>
        <v>103</v>
      </c>
      <c r="X372" s="4">
        <f>IF(W372-T372&gt;' Inputs and Outputs Part A'!$D$4,[0]!Three-T372,0)</f>
        <v>1</v>
      </c>
      <c r="Y372" s="4">
        <f>W372*' Inputs and Outputs Part A'!$D$5-'Model Part A'!X372*' Inputs and Outputs Part A'!$D$6</f>
        <v>4020</v>
      </c>
      <c r="AA372" s="4" t="str">
        <f>'Flight Data'!$A370</f>
        <v>G369</v>
      </c>
      <c r="AB372" s="4">
        <f>'Flight Data'!$B370</f>
        <v>2</v>
      </c>
      <c r="AC372" s="4">
        <f>'Flight Data'!$C370</f>
        <v>104</v>
      </c>
      <c r="AD372" s="4">
        <f>' Inputs and Outputs Part A'!$D$4+[0]!Four</f>
        <v>104</v>
      </c>
      <c r="AE372" s="4">
        <f t="shared" si="28"/>
        <v>104</v>
      </c>
      <c r="AF372" s="4">
        <f>IF(AE372-AB372&gt;' Inputs and Outputs Part A'!$D$4,[0]!Four-AB372,0)</f>
        <v>2</v>
      </c>
      <c r="AG372" s="4">
        <f>AE372*' Inputs and Outputs Part A'!$D$5-'Model Part A'!AF372*' Inputs and Outputs Part A'!$D$6</f>
        <v>3960</v>
      </c>
      <c r="AI372" s="4" t="str">
        <f>'Flight Data'!$A370</f>
        <v>G369</v>
      </c>
      <c r="AJ372" s="4">
        <f>'Flight Data'!$B370</f>
        <v>2</v>
      </c>
      <c r="AK372" s="4">
        <f>'Flight Data'!$C370</f>
        <v>104</v>
      </c>
      <c r="AL372" s="4">
        <f>' Inputs and Outputs Part A'!$D$4+[0]!Five</f>
        <v>105</v>
      </c>
      <c r="AM372" s="4">
        <f t="shared" si="29"/>
        <v>104</v>
      </c>
      <c r="AN372" s="4">
        <f>IF(AM372-AJ372&gt;' Inputs and Outputs Part A'!$D$4,[0]!Five-AJ372,0)</f>
        <v>3</v>
      </c>
      <c r="AO372" s="4">
        <f>AM372*' Inputs and Outputs Part A'!$D$5-'Model Part A'!AN372*' Inputs and Outputs Part A'!$D$6</f>
        <v>3860</v>
      </c>
    </row>
    <row r="373" spans="2:41" x14ac:dyDescent="0.2">
      <c r="B373" s="4" t="str">
        <f>'Flight Data'!$A371</f>
        <v>G370</v>
      </c>
      <c r="C373" s="4">
        <f>'Flight Data'!$B371</f>
        <v>4</v>
      </c>
      <c r="D373" s="4">
        <f>'Flight Data'!$C371</f>
        <v>98</v>
      </c>
      <c r="E373" s="4">
        <f>Capacity+[0]!One</f>
        <v>101</v>
      </c>
      <c r="F373" s="4">
        <f t="shared" si="25"/>
        <v>98</v>
      </c>
      <c r="G373" s="4">
        <f>IF(F373-C373&gt;' Inputs and Outputs Part A'!$D$4,[0]!One-C373,0)</f>
        <v>0</v>
      </c>
      <c r="H373" s="4">
        <f>F373*' Inputs and Outputs Part A'!$D$5-'Model Part A'!G373*' Inputs and Outputs Part A'!$D$6</f>
        <v>3920</v>
      </c>
      <c r="K373" s="4" t="str">
        <f>'Flight Data'!$A371</f>
        <v>G370</v>
      </c>
      <c r="L373" s="4">
        <f>'Flight Data'!$B371</f>
        <v>4</v>
      </c>
      <c r="M373" s="4">
        <f>'Flight Data'!$C371</f>
        <v>98</v>
      </c>
      <c r="N373" s="4">
        <f>' Inputs and Outputs Part A'!$D$4+' Inputs and Outputs Part A'!$D$12</f>
        <v>102</v>
      </c>
      <c r="O373" s="4">
        <f t="shared" si="26"/>
        <v>98</v>
      </c>
      <c r="P373" s="4">
        <f>IF(O373-L373&gt;' Inputs and Outputs Part A'!$D$4,[0]!Two-L373,0)</f>
        <v>0</v>
      </c>
      <c r="Q373" s="4">
        <f>O373*' Inputs and Outputs Part A'!$D$5-'Model Part A'!P373*' Inputs and Outputs Part A'!$D$6</f>
        <v>3920</v>
      </c>
      <c r="S373" s="4" t="str">
        <f>'Flight Data'!$A371</f>
        <v>G370</v>
      </c>
      <c r="T373" s="4">
        <f>'Flight Data'!$B371</f>
        <v>4</v>
      </c>
      <c r="U373" s="4">
        <f>'Flight Data'!$C371</f>
        <v>98</v>
      </c>
      <c r="V373" s="4">
        <f>' Inputs and Outputs Part A'!$D$4+[0]!Three</f>
        <v>103</v>
      </c>
      <c r="W373" s="4">
        <f t="shared" si="27"/>
        <v>98</v>
      </c>
      <c r="X373" s="4">
        <f>IF(W373-T373&gt;' Inputs and Outputs Part A'!$D$4,[0]!Three-T373,0)</f>
        <v>0</v>
      </c>
      <c r="Y373" s="4">
        <f>W373*' Inputs and Outputs Part A'!$D$5-'Model Part A'!X373*' Inputs and Outputs Part A'!$D$6</f>
        <v>3920</v>
      </c>
      <c r="AA373" s="4" t="str">
        <f>'Flight Data'!$A371</f>
        <v>G370</v>
      </c>
      <c r="AB373" s="4">
        <f>'Flight Data'!$B371</f>
        <v>4</v>
      </c>
      <c r="AC373" s="4">
        <f>'Flight Data'!$C371</f>
        <v>98</v>
      </c>
      <c r="AD373" s="4">
        <f>' Inputs and Outputs Part A'!$D$4+[0]!Four</f>
        <v>104</v>
      </c>
      <c r="AE373" s="4">
        <f t="shared" si="28"/>
        <v>98</v>
      </c>
      <c r="AF373" s="4">
        <f>IF(AE373-AB373&gt;' Inputs and Outputs Part A'!$D$4,[0]!Four-AB373,0)</f>
        <v>0</v>
      </c>
      <c r="AG373" s="4">
        <f>AE373*' Inputs and Outputs Part A'!$D$5-'Model Part A'!AF373*' Inputs and Outputs Part A'!$D$6</f>
        <v>3920</v>
      </c>
      <c r="AI373" s="4" t="str">
        <f>'Flight Data'!$A371</f>
        <v>G370</v>
      </c>
      <c r="AJ373" s="4">
        <f>'Flight Data'!$B371</f>
        <v>4</v>
      </c>
      <c r="AK373" s="4">
        <f>'Flight Data'!$C371</f>
        <v>98</v>
      </c>
      <c r="AL373" s="4">
        <f>' Inputs and Outputs Part A'!$D$4+[0]!Five</f>
        <v>105</v>
      </c>
      <c r="AM373" s="4">
        <f t="shared" si="29"/>
        <v>98</v>
      </c>
      <c r="AN373" s="4">
        <f>IF(AM373-AJ373&gt;' Inputs and Outputs Part A'!$D$4,[0]!Five-AJ373,0)</f>
        <v>0</v>
      </c>
      <c r="AO373" s="4">
        <f>AM373*' Inputs and Outputs Part A'!$D$5-'Model Part A'!AN373*' Inputs and Outputs Part A'!$D$6</f>
        <v>3920</v>
      </c>
    </row>
    <row r="374" spans="2:41" x14ac:dyDescent="0.2">
      <c r="B374" s="4" t="str">
        <f>'Flight Data'!$A372</f>
        <v>G371</v>
      </c>
      <c r="C374" s="4">
        <f>'Flight Data'!$B372</f>
        <v>0</v>
      </c>
      <c r="D374" s="4">
        <f>'Flight Data'!$C372</f>
        <v>106</v>
      </c>
      <c r="E374" s="4">
        <f>Capacity+[0]!One</f>
        <v>101</v>
      </c>
      <c r="F374" s="4">
        <f t="shared" si="25"/>
        <v>101</v>
      </c>
      <c r="G374" s="4">
        <f>IF(F374-C374&gt;' Inputs and Outputs Part A'!$D$4,[0]!One-C374,0)</f>
        <v>1</v>
      </c>
      <c r="H374" s="4">
        <f>F374*' Inputs and Outputs Part A'!$D$5-'Model Part A'!G374*' Inputs and Outputs Part A'!$D$6</f>
        <v>3940</v>
      </c>
      <c r="K374" s="4" t="str">
        <f>'Flight Data'!$A372</f>
        <v>G371</v>
      </c>
      <c r="L374" s="4">
        <f>'Flight Data'!$B372</f>
        <v>0</v>
      </c>
      <c r="M374" s="4">
        <f>'Flight Data'!$C372</f>
        <v>106</v>
      </c>
      <c r="N374" s="4">
        <f>' Inputs and Outputs Part A'!$D$4+' Inputs and Outputs Part A'!$D$12</f>
        <v>102</v>
      </c>
      <c r="O374" s="4">
        <f t="shared" si="26"/>
        <v>102</v>
      </c>
      <c r="P374" s="4">
        <f>IF(O374-L374&gt;' Inputs and Outputs Part A'!$D$4,[0]!Two-L374,0)</f>
        <v>2</v>
      </c>
      <c r="Q374" s="4">
        <f>O374*' Inputs and Outputs Part A'!$D$5-'Model Part A'!P374*' Inputs and Outputs Part A'!$D$6</f>
        <v>3880</v>
      </c>
      <c r="S374" s="4" t="str">
        <f>'Flight Data'!$A372</f>
        <v>G371</v>
      </c>
      <c r="T374" s="4">
        <f>'Flight Data'!$B372</f>
        <v>0</v>
      </c>
      <c r="U374" s="4">
        <f>'Flight Data'!$C372</f>
        <v>106</v>
      </c>
      <c r="V374" s="4">
        <f>' Inputs and Outputs Part A'!$D$4+[0]!Three</f>
        <v>103</v>
      </c>
      <c r="W374" s="4">
        <f t="shared" si="27"/>
        <v>103</v>
      </c>
      <c r="X374" s="4">
        <f>IF(W374-T374&gt;' Inputs and Outputs Part A'!$D$4,[0]!Three-T374,0)</f>
        <v>3</v>
      </c>
      <c r="Y374" s="4">
        <f>W374*' Inputs and Outputs Part A'!$D$5-'Model Part A'!X374*' Inputs and Outputs Part A'!$D$6</f>
        <v>3820</v>
      </c>
      <c r="AA374" s="4" t="str">
        <f>'Flight Data'!$A372</f>
        <v>G371</v>
      </c>
      <c r="AB374" s="4">
        <f>'Flight Data'!$B372</f>
        <v>0</v>
      </c>
      <c r="AC374" s="4">
        <f>'Flight Data'!$C372</f>
        <v>106</v>
      </c>
      <c r="AD374" s="4">
        <f>' Inputs and Outputs Part A'!$D$4+[0]!Four</f>
        <v>104</v>
      </c>
      <c r="AE374" s="4">
        <f t="shared" si="28"/>
        <v>104</v>
      </c>
      <c r="AF374" s="4">
        <f>IF(AE374-AB374&gt;' Inputs and Outputs Part A'!$D$4,[0]!Four-AB374,0)</f>
        <v>4</v>
      </c>
      <c r="AG374" s="4">
        <f>AE374*' Inputs and Outputs Part A'!$D$5-'Model Part A'!AF374*' Inputs and Outputs Part A'!$D$6</f>
        <v>3760</v>
      </c>
      <c r="AI374" s="4" t="str">
        <f>'Flight Data'!$A372</f>
        <v>G371</v>
      </c>
      <c r="AJ374" s="4">
        <f>'Flight Data'!$B372</f>
        <v>0</v>
      </c>
      <c r="AK374" s="4">
        <f>'Flight Data'!$C372</f>
        <v>106</v>
      </c>
      <c r="AL374" s="4">
        <f>' Inputs and Outputs Part A'!$D$4+[0]!Five</f>
        <v>105</v>
      </c>
      <c r="AM374" s="4">
        <f t="shared" si="29"/>
        <v>105</v>
      </c>
      <c r="AN374" s="4">
        <f>IF(AM374-AJ374&gt;' Inputs and Outputs Part A'!$D$4,[0]!Five-AJ374,0)</f>
        <v>5</v>
      </c>
      <c r="AO374" s="4">
        <f>AM374*' Inputs and Outputs Part A'!$D$5-'Model Part A'!AN374*' Inputs and Outputs Part A'!$D$6</f>
        <v>3700</v>
      </c>
    </row>
    <row r="375" spans="2:41" x14ac:dyDescent="0.2">
      <c r="B375" s="4" t="str">
        <f>'Flight Data'!$A373</f>
        <v>G372</v>
      </c>
      <c r="C375" s="4">
        <f>'Flight Data'!$B373</f>
        <v>1</v>
      </c>
      <c r="D375" s="4">
        <f>'Flight Data'!$C373</f>
        <v>110</v>
      </c>
      <c r="E375" s="4">
        <f>Capacity+[0]!One</f>
        <v>101</v>
      </c>
      <c r="F375" s="4">
        <f t="shared" si="25"/>
        <v>101</v>
      </c>
      <c r="G375" s="4">
        <f>IF(F375-C375&gt;' Inputs and Outputs Part A'!$D$4,[0]!One-C375,0)</f>
        <v>0</v>
      </c>
      <c r="H375" s="4">
        <f>F375*' Inputs and Outputs Part A'!$D$5-'Model Part A'!G375*' Inputs and Outputs Part A'!$D$6</f>
        <v>4040</v>
      </c>
      <c r="K375" s="4" t="str">
        <f>'Flight Data'!$A373</f>
        <v>G372</v>
      </c>
      <c r="L375" s="4">
        <f>'Flight Data'!$B373</f>
        <v>1</v>
      </c>
      <c r="M375" s="4">
        <f>'Flight Data'!$C373</f>
        <v>110</v>
      </c>
      <c r="N375" s="4">
        <f>' Inputs and Outputs Part A'!$D$4+' Inputs and Outputs Part A'!$D$12</f>
        <v>102</v>
      </c>
      <c r="O375" s="4">
        <f t="shared" si="26"/>
        <v>102</v>
      </c>
      <c r="P375" s="4">
        <f>IF(O375-L375&gt;' Inputs and Outputs Part A'!$D$4,[0]!Two-L375,0)</f>
        <v>1</v>
      </c>
      <c r="Q375" s="4">
        <f>O375*' Inputs and Outputs Part A'!$D$5-'Model Part A'!P375*' Inputs and Outputs Part A'!$D$6</f>
        <v>3980</v>
      </c>
      <c r="S375" s="4" t="str">
        <f>'Flight Data'!$A373</f>
        <v>G372</v>
      </c>
      <c r="T375" s="4">
        <f>'Flight Data'!$B373</f>
        <v>1</v>
      </c>
      <c r="U375" s="4">
        <f>'Flight Data'!$C373</f>
        <v>110</v>
      </c>
      <c r="V375" s="4">
        <f>' Inputs and Outputs Part A'!$D$4+[0]!Three</f>
        <v>103</v>
      </c>
      <c r="W375" s="4">
        <f t="shared" si="27"/>
        <v>103</v>
      </c>
      <c r="X375" s="4">
        <f>IF(W375-T375&gt;' Inputs and Outputs Part A'!$D$4,[0]!Three-T375,0)</f>
        <v>2</v>
      </c>
      <c r="Y375" s="4">
        <f>W375*' Inputs and Outputs Part A'!$D$5-'Model Part A'!X375*' Inputs and Outputs Part A'!$D$6</f>
        <v>3920</v>
      </c>
      <c r="AA375" s="4" t="str">
        <f>'Flight Data'!$A373</f>
        <v>G372</v>
      </c>
      <c r="AB375" s="4">
        <f>'Flight Data'!$B373</f>
        <v>1</v>
      </c>
      <c r="AC375" s="4">
        <f>'Flight Data'!$C373</f>
        <v>110</v>
      </c>
      <c r="AD375" s="4">
        <f>' Inputs and Outputs Part A'!$D$4+[0]!Four</f>
        <v>104</v>
      </c>
      <c r="AE375" s="4">
        <f t="shared" si="28"/>
        <v>104</v>
      </c>
      <c r="AF375" s="4">
        <f>IF(AE375-AB375&gt;' Inputs and Outputs Part A'!$D$4,[0]!Four-AB375,0)</f>
        <v>3</v>
      </c>
      <c r="AG375" s="4">
        <f>AE375*' Inputs and Outputs Part A'!$D$5-'Model Part A'!AF375*' Inputs and Outputs Part A'!$D$6</f>
        <v>3860</v>
      </c>
      <c r="AI375" s="4" t="str">
        <f>'Flight Data'!$A373</f>
        <v>G372</v>
      </c>
      <c r="AJ375" s="4">
        <f>'Flight Data'!$B373</f>
        <v>1</v>
      </c>
      <c r="AK375" s="4">
        <f>'Flight Data'!$C373</f>
        <v>110</v>
      </c>
      <c r="AL375" s="4">
        <f>' Inputs and Outputs Part A'!$D$4+[0]!Five</f>
        <v>105</v>
      </c>
      <c r="AM375" s="4">
        <f t="shared" si="29"/>
        <v>105</v>
      </c>
      <c r="AN375" s="4">
        <f>IF(AM375-AJ375&gt;' Inputs and Outputs Part A'!$D$4,[0]!Five-AJ375,0)</f>
        <v>4</v>
      </c>
      <c r="AO375" s="4">
        <f>AM375*' Inputs and Outputs Part A'!$D$5-'Model Part A'!AN375*' Inputs and Outputs Part A'!$D$6</f>
        <v>3800</v>
      </c>
    </row>
    <row r="376" spans="2:41" x14ac:dyDescent="0.2">
      <c r="B376" s="4" t="str">
        <f>'Flight Data'!$A374</f>
        <v>G373</v>
      </c>
      <c r="C376" s="4">
        <f>'Flight Data'!$B374</f>
        <v>2</v>
      </c>
      <c r="D376" s="4">
        <f>'Flight Data'!$C374</f>
        <v>111</v>
      </c>
      <c r="E376" s="4">
        <f>Capacity+[0]!One</f>
        <v>101</v>
      </c>
      <c r="F376" s="4">
        <f t="shared" si="25"/>
        <v>101</v>
      </c>
      <c r="G376" s="4">
        <f>IF(F376-C376&gt;' Inputs and Outputs Part A'!$D$4,[0]!One-C376,0)</f>
        <v>0</v>
      </c>
      <c r="H376" s="4">
        <f>F376*' Inputs and Outputs Part A'!$D$5-'Model Part A'!G376*' Inputs and Outputs Part A'!$D$6</f>
        <v>4040</v>
      </c>
      <c r="K376" s="4" t="str">
        <f>'Flight Data'!$A374</f>
        <v>G373</v>
      </c>
      <c r="L376" s="4">
        <f>'Flight Data'!$B374</f>
        <v>2</v>
      </c>
      <c r="M376" s="4">
        <f>'Flight Data'!$C374</f>
        <v>111</v>
      </c>
      <c r="N376" s="4">
        <f>' Inputs and Outputs Part A'!$D$4+' Inputs and Outputs Part A'!$D$12</f>
        <v>102</v>
      </c>
      <c r="O376" s="4">
        <f t="shared" si="26"/>
        <v>102</v>
      </c>
      <c r="P376" s="4">
        <f>IF(O376-L376&gt;' Inputs and Outputs Part A'!$D$4,[0]!Two-L376,0)</f>
        <v>0</v>
      </c>
      <c r="Q376" s="4">
        <f>O376*' Inputs and Outputs Part A'!$D$5-'Model Part A'!P376*' Inputs and Outputs Part A'!$D$6</f>
        <v>4080</v>
      </c>
      <c r="S376" s="4" t="str">
        <f>'Flight Data'!$A374</f>
        <v>G373</v>
      </c>
      <c r="T376" s="4">
        <f>'Flight Data'!$B374</f>
        <v>2</v>
      </c>
      <c r="U376" s="4">
        <f>'Flight Data'!$C374</f>
        <v>111</v>
      </c>
      <c r="V376" s="4">
        <f>' Inputs and Outputs Part A'!$D$4+[0]!Three</f>
        <v>103</v>
      </c>
      <c r="W376" s="4">
        <f t="shared" si="27"/>
        <v>103</v>
      </c>
      <c r="X376" s="4">
        <f>IF(W376-T376&gt;' Inputs and Outputs Part A'!$D$4,[0]!Three-T376,0)</f>
        <v>1</v>
      </c>
      <c r="Y376" s="4">
        <f>W376*' Inputs and Outputs Part A'!$D$5-'Model Part A'!X376*' Inputs and Outputs Part A'!$D$6</f>
        <v>4020</v>
      </c>
      <c r="AA376" s="4" t="str">
        <f>'Flight Data'!$A374</f>
        <v>G373</v>
      </c>
      <c r="AB376" s="4">
        <f>'Flight Data'!$B374</f>
        <v>2</v>
      </c>
      <c r="AC376" s="4">
        <f>'Flight Data'!$C374</f>
        <v>111</v>
      </c>
      <c r="AD376" s="4">
        <f>' Inputs and Outputs Part A'!$D$4+[0]!Four</f>
        <v>104</v>
      </c>
      <c r="AE376" s="4">
        <f t="shared" si="28"/>
        <v>104</v>
      </c>
      <c r="AF376" s="4">
        <f>IF(AE376-AB376&gt;' Inputs and Outputs Part A'!$D$4,[0]!Four-AB376,0)</f>
        <v>2</v>
      </c>
      <c r="AG376" s="4">
        <f>AE376*' Inputs and Outputs Part A'!$D$5-'Model Part A'!AF376*' Inputs and Outputs Part A'!$D$6</f>
        <v>3960</v>
      </c>
      <c r="AI376" s="4" t="str">
        <f>'Flight Data'!$A374</f>
        <v>G373</v>
      </c>
      <c r="AJ376" s="4">
        <f>'Flight Data'!$B374</f>
        <v>2</v>
      </c>
      <c r="AK376" s="4">
        <f>'Flight Data'!$C374</f>
        <v>111</v>
      </c>
      <c r="AL376" s="4">
        <f>' Inputs and Outputs Part A'!$D$4+[0]!Five</f>
        <v>105</v>
      </c>
      <c r="AM376" s="4">
        <f t="shared" si="29"/>
        <v>105</v>
      </c>
      <c r="AN376" s="4">
        <f>IF(AM376-AJ376&gt;' Inputs and Outputs Part A'!$D$4,[0]!Five-AJ376,0)</f>
        <v>3</v>
      </c>
      <c r="AO376" s="4">
        <f>AM376*' Inputs and Outputs Part A'!$D$5-'Model Part A'!AN376*' Inputs and Outputs Part A'!$D$6</f>
        <v>3900</v>
      </c>
    </row>
    <row r="377" spans="2:41" x14ac:dyDescent="0.2">
      <c r="B377" s="4" t="str">
        <f>'Flight Data'!$A375</f>
        <v>G374</v>
      </c>
      <c r="C377" s="4">
        <f>'Flight Data'!$B375</f>
        <v>2</v>
      </c>
      <c r="D377" s="4">
        <f>'Flight Data'!$C375</f>
        <v>104</v>
      </c>
      <c r="E377" s="4">
        <f>Capacity+[0]!One</f>
        <v>101</v>
      </c>
      <c r="F377" s="4">
        <f t="shared" si="25"/>
        <v>101</v>
      </c>
      <c r="G377" s="4">
        <f>IF(F377-C377&gt;' Inputs and Outputs Part A'!$D$4,[0]!One-C377,0)</f>
        <v>0</v>
      </c>
      <c r="H377" s="4">
        <f>F377*' Inputs and Outputs Part A'!$D$5-'Model Part A'!G377*' Inputs and Outputs Part A'!$D$6</f>
        <v>4040</v>
      </c>
      <c r="K377" s="4" t="str">
        <f>'Flight Data'!$A375</f>
        <v>G374</v>
      </c>
      <c r="L377" s="4">
        <f>'Flight Data'!$B375</f>
        <v>2</v>
      </c>
      <c r="M377" s="4">
        <f>'Flight Data'!$C375</f>
        <v>104</v>
      </c>
      <c r="N377" s="4">
        <f>' Inputs and Outputs Part A'!$D$4+' Inputs and Outputs Part A'!$D$12</f>
        <v>102</v>
      </c>
      <c r="O377" s="4">
        <f t="shared" si="26"/>
        <v>102</v>
      </c>
      <c r="P377" s="4">
        <f>IF(O377-L377&gt;' Inputs and Outputs Part A'!$D$4,[0]!Two-L377,0)</f>
        <v>0</v>
      </c>
      <c r="Q377" s="4">
        <f>O377*' Inputs and Outputs Part A'!$D$5-'Model Part A'!P377*' Inputs and Outputs Part A'!$D$6</f>
        <v>4080</v>
      </c>
      <c r="S377" s="4" t="str">
        <f>'Flight Data'!$A375</f>
        <v>G374</v>
      </c>
      <c r="T377" s="4">
        <f>'Flight Data'!$B375</f>
        <v>2</v>
      </c>
      <c r="U377" s="4">
        <f>'Flight Data'!$C375</f>
        <v>104</v>
      </c>
      <c r="V377" s="4">
        <f>' Inputs and Outputs Part A'!$D$4+[0]!Three</f>
        <v>103</v>
      </c>
      <c r="W377" s="4">
        <f t="shared" si="27"/>
        <v>103</v>
      </c>
      <c r="X377" s="4">
        <f>IF(W377-T377&gt;' Inputs and Outputs Part A'!$D$4,[0]!Three-T377,0)</f>
        <v>1</v>
      </c>
      <c r="Y377" s="4">
        <f>W377*' Inputs and Outputs Part A'!$D$5-'Model Part A'!X377*' Inputs and Outputs Part A'!$D$6</f>
        <v>4020</v>
      </c>
      <c r="AA377" s="4" t="str">
        <f>'Flight Data'!$A375</f>
        <v>G374</v>
      </c>
      <c r="AB377" s="4">
        <f>'Flight Data'!$B375</f>
        <v>2</v>
      </c>
      <c r="AC377" s="4">
        <f>'Flight Data'!$C375</f>
        <v>104</v>
      </c>
      <c r="AD377" s="4">
        <f>' Inputs and Outputs Part A'!$D$4+[0]!Four</f>
        <v>104</v>
      </c>
      <c r="AE377" s="4">
        <f t="shared" si="28"/>
        <v>104</v>
      </c>
      <c r="AF377" s="4">
        <f>IF(AE377-AB377&gt;' Inputs and Outputs Part A'!$D$4,[0]!Four-AB377,0)</f>
        <v>2</v>
      </c>
      <c r="AG377" s="4">
        <f>AE377*' Inputs and Outputs Part A'!$D$5-'Model Part A'!AF377*' Inputs and Outputs Part A'!$D$6</f>
        <v>3960</v>
      </c>
      <c r="AI377" s="4" t="str">
        <f>'Flight Data'!$A375</f>
        <v>G374</v>
      </c>
      <c r="AJ377" s="4">
        <f>'Flight Data'!$B375</f>
        <v>2</v>
      </c>
      <c r="AK377" s="4">
        <f>'Flight Data'!$C375</f>
        <v>104</v>
      </c>
      <c r="AL377" s="4">
        <f>' Inputs and Outputs Part A'!$D$4+[0]!Five</f>
        <v>105</v>
      </c>
      <c r="AM377" s="4">
        <f t="shared" si="29"/>
        <v>104</v>
      </c>
      <c r="AN377" s="4">
        <f>IF(AM377-AJ377&gt;' Inputs and Outputs Part A'!$D$4,[0]!Five-AJ377,0)</f>
        <v>3</v>
      </c>
      <c r="AO377" s="4">
        <f>AM377*' Inputs and Outputs Part A'!$D$5-'Model Part A'!AN377*' Inputs and Outputs Part A'!$D$6</f>
        <v>3860</v>
      </c>
    </row>
    <row r="378" spans="2:41" x14ac:dyDescent="0.2">
      <c r="B378" s="4" t="str">
        <f>'Flight Data'!$A376</f>
        <v>G375</v>
      </c>
      <c r="C378" s="4">
        <f>'Flight Data'!$B376</f>
        <v>0</v>
      </c>
      <c r="D378" s="4">
        <f>'Flight Data'!$C376</f>
        <v>110</v>
      </c>
      <c r="E378" s="4">
        <f>Capacity+[0]!One</f>
        <v>101</v>
      </c>
      <c r="F378" s="4">
        <f t="shared" si="25"/>
        <v>101</v>
      </c>
      <c r="G378" s="4">
        <f>IF(F378-C378&gt;' Inputs and Outputs Part A'!$D$4,[0]!One-C378,0)</f>
        <v>1</v>
      </c>
      <c r="H378" s="4">
        <f>F378*' Inputs and Outputs Part A'!$D$5-'Model Part A'!G378*' Inputs and Outputs Part A'!$D$6</f>
        <v>3940</v>
      </c>
      <c r="K378" s="4" t="str">
        <f>'Flight Data'!$A376</f>
        <v>G375</v>
      </c>
      <c r="L378" s="4">
        <f>'Flight Data'!$B376</f>
        <v>0</v>
      </c>
      <c r="M378" s="4">
        <f>'Flight Data'!$C376</f>
        <v>110</v>
      </c>
      <c r="N378" s="4">
        <f>' Inputs and Outputs Part A'!$D$4+' Inputs and Outputs Part A'!$D$12</f>
        <v>102</v>
      </c>
      <c r="O378" s="4">
        <f t="shared" si="26"/>
        <v>102</v>
      </c>
      <c r="P378" s="4">
        <f>IF(O378-L378&gt;' Inputs and Outputs Part A'!$D$4,[0]!Two-L378,0)</f>
        <v>2</v>
      </c>
      <c r="Q378" s="4">
        <f>O378*' Inputs and Outputs Part A'!$D$5-'Model Part A'!P378*' Inputs and Outputs Part A'!$D$6</f>
        <v>3880</v>
      </c>
      <c r="S378" s="4" t="str">
        <f>'Flight Data'!$A376</f>
        <v>G375</v>
      </c>
      <c r="T378" s="4">
        <f>'Flight Data'!$B376</f>
        <v>0</v>
      </c>
      <c r="U378" s="4">
        <f>'Flight Data'!$C376</f>
        <v>110</v>
      </c>
      <c r="V378" s="4">
        <f>' Inputs and Outputs Part A'!$D$4+[0]!Three</f>
        <v>103</v>
      </c>
      <c r="W378" s="4">
        <f t="shared" si="27"/>
        <v>103</v>
      </c>
      <c r="X378" s="4">
        <f>IF(W378-T378&gt;' Inputs and Outputs Part A'!$D$4,[0]!Three-T378,0)</f>
        <v>3</v>
      </c>
      <c r="Y378" s="4">
        <f>W378*' Inputs and Outputs Part A'!$D$5-'Model Part A'!X378*' Inputs and Outputs Part A'!$D$6</f>
        <v>3820</v>
      </c>
      <c r="AA378" s="4" t="str">
        <f>'Flight Data'!$A376</f>
        <v>G375</v>
      </c>
      <c r="AB378" s="4">
        <f>'Flight Data'!$B376</f>
        <v>0</v>
      </c>
      <c r="AC378" s="4">
        <f>'Flight Data'!$C376</f>
        <v>110</v>
      </c>
      <c r="AD378" s="4">
        <f>' Inputs and Outputs Part A'!$D$4+[0]!Four</f>
        <v>104</v>
      </c>
      <c r="AE378" s="4">
        <f t="shared" si="28"/>
        <v>104</v>
      </c>
      <c r="AF378" s="4">
        <f>IF(AE378-AB378&gt;' Inputs and Outputs Part A'!$D$4,[0]!Four-AB378,0)</f>
        <v>4</v>
      </c>
      <c r="AG378" s="4">
        <f>AE378*' Inputs and Outputs Part A'!$D$5-'Model Part A'!AF378*' Inputs and Outputs Part A'!$D$6</f>
        <v>3760</v>
      </c>
      <c r="AI378" s="4" t="str">
        <f>'Flight Data'!$A376</f>
        <v>G375</v>
      </c>
      <c r="AJ378" s="4">
        <f>'Flight Data'!$B376</f>
        <v>0</v>
      </c>
      <c r="AK378" s="4">
        <f>'Flight Data'!$C376</f>
        <v>110</v>
      </c>
      <c r="AL378" s="4">
        <f>' Inputs and Outputs Part A'!$D$4+[0]!Five</f>
        <v>105</v>
      </c>
      <c r="AM378" s="4">
        <f t="shared" si="29"/>
        <v>105</v>
      </c>
      <c r="AN378" s="4">
        <f>IF(AM378-AJ378&gt;' Inputs and Outputs Part A'!$D$4,[0]!Five-AJ378,0)</f>
        <v>5</v>
      </c>
      <c r="AO378" s="4">
        <f>AM378*' Inputs and Outputs Part A'!$D$5-'Model Part A'!AN378*' Inputs and Outputs Part A'!$D$6</f>
        <v>3700</v>
      </c>
    </row>
    <row r="379" spans="2:41" x14ac:dyDescent="0.2">
      <c r="B379" s="4" t="str">
        <f>'Flight Data'!$A377</f>
        <v>G376</v>
      </c>
      <c r="C379" s="4">
        <f>'Flight Data'!$B377</f>
        <v>1</v>
      </c>
      <c r="D379" s="4">
        <f>'Flight Data'!$C377</f>
        <v>104</v>
      </c>
      <c r="E379" s="4">
        <f>Capacity+[0]!One</f>
        <v>101</v>
      </c>
      <c r="F379" s="4">
        <f t="shared" si="25"/>
        <v>101</v>
      </c>
      <c r="G379" s="4">
        <f>IF(F379-C379&gt;' Inputs and Outputs Part A'!$D$4,[0]!One-C379,0)</f>
        <v>0</v>
      </c>
      <c r="H379" s="4">
        <f>F379*' Inputs and Outputs Part A'!$D$5-'Model Part A'!G379*' Inputs and Outputs Part A'!$D$6</f>
        <v>4040</v>
      </c>
      <c r="K379" s="4" t="str">
        <f>'Flight Data'!$A377</f>
        <v>G376</v>
      </c>
      <c r="L379" s="4">
        <f>'Flight Data'!$B377</f>
        <v>1</v>
      </c>
      <c r="M379" s="4">
        <f>'Flight Data'!$C377</f>
        <v>104</v>
      </c>
      <c r="N379" s="4">
        <f>' Inputs and Outputs Part A'!$D$4+' Inputs and Outputs Part A'!$D$12</f>
        <v>102</v>
      </c>
      <c r="O379" s="4">
        <f t="shared" si="26"/>
        <v>102</v>
      </c>
      <c r="P379" s="4">
        <f>IF(O379-L379&gt;' Inputs and Outputs Part A'!$D$4,[0]!Two-L379,0)</f>
        <v>1</v>
      </c>
      <c r="Q379" s="4">
        <f>O379*' Inputs and Outputs Part A'!$D$5-'Model Part A'!P379*' Inputs and Outputs Part A'!$D$6</f>
        <v>3980</v>
      </c>
      <c r="S379" s="4" t="str">
        <f>'Flight Data'!$A377</f>
        <v>G376</v>
      </c>
      <c r="T379" s="4">
        <f>'Flight Data'!$B377</f>
        <v>1</v>
      </c>
      <c r="U379" s="4">
        <f>'Flight Data'!$C377</f>
        <v>104</v>
      </c>
      <c r="V379" s="4">
        <f>' Inputs and Outputs Part A'!$D$4+[0]!Three</f>
        <v>103</v>
      </c>
      <c r="W379" s="4">
        <f t="shared" si="27"/>
        <v>103</v>
      </c>
      <c r="X379" s="4">
        <f>IF(W379-T379&gt;' Inputs and Outputs Part A'!$D$4,[0]!Three-T379,0)</f>
        <v>2</v>
      </c>
      <c r="Y379" s="4">
        <f>W379*' Inputs and Outputs Part A'!$D$5-'Model Part A'!X379*' Inputs and Outputs Part A'!$D$6</f>
        <v>3920</v>
      </c>
      <c r="AA379" s="4" t="str">
        <f>'Flight Data'!$A377</f>
        <v>G376</v>
      </c>
      <c r="AB379" s="4">
        <f>'Flight Data'!$B377</f>
        <v>1</v>
      </c>
      <c r="AC379" s="4">
        <f>'Flight Data'!$C377</f>
        <v>104</v>
      </c>
      <c r="AD379" s="4">
        <f>' Inputs and Outputs Part A'!$D$4+[0]!Four</f>
        <v>104</v>
      </c>
      <c r="AE379" s="4">
        <f t="shared" si="28"/>
        <v>104</v>
      </c>
      <c r="AF379" s="4">
        <f>IF(AE379-AB379&gt;' Inputs and Outputs Part A'!$D$4,[0]!Four-AB379,0)</f>
        <v>3</v>
      </c>
      <c r="AG379" s="4">
        <f>AE379*' Inputs and Outputs Part A'!$D$5-'Model Part A'!AF379*' Inputs and Outputs Part A'!$D$6</f>
        <v>3860</v>
      </c>
      <c r="AI379" s="4" t="str">
        <f>'Flight Data'!$A377</f>
        <v>G376</v>
      </c>
      <c r="AJ379" s="4">
        <f>'Flight Data'!$B377</f>
        <v>1</v>
      </c>
      <c r="AK379" s="4">
        <f>'Flight Data'!$C377</f>
        <v>104</v>
      </c>
      <c r="AL379" s="4">
        <f>' Inputs and Outputs Part A'!$D$4+[0]!Five</f>
        <v>105</v>
      </c>
      <c r="AM379" s="4">
        <f t="shared" si="29"/>
        <v>104</v>
      </c>
      <c r="AN379" s="4">
        <f>IF(AM379-AJ379&gt;' Inputs and Outputs Part A'!$D$4,[0]!Five-AJ379,0)</f>
        <v>4</v>
      </c>
      <c r="AO379" s="4">
        <f>AM379*' Inputs and Outputs Part A'!$D$5-'Model Part A'!AN379*' Inputs and Outputs Part A'!$D$6</f>
        <v>3760</v>
      </c>
    </row>
    <row r="380" spans="2:41" x14ac:dyDescent="0.2">
      <c r="B380" s="4" t="str">
        <f>'Flight Data'!$A378</f>
        <v>G377</v>
      </c>
      <c r="C380" s="4">
        <f>'Flight Data'!$B378</f>
        <v>3</v>
      </c>
      <c r="D380" s="4">
        <f>'Flight Data'!$C378</f>
        <v>111</v>
      </c>
      <c r="E380" s="4">
        <f>Capacity+[0]!One</f>
        <v>101</v>
      </c>
      <c r="F380" s="4">
        <f t="shared" si="25"/>
        <v>101</v>
      </c>
      <c r="G380" s="4">
        <f>IF(F380-C380&gt;' Inputs and Outputs Part A'!$D$4,[0]!One-C380,0)</f>
        <v>0</v>
      </c>
      <c r="H380" s="4">
        <f>F380*' Inputs and Outputs Part A'!$D$5-'Model Part A'!G380*' Inputs and Outputs Part A'!$D$6</f>
        <v>4040</v>
      </c>
      <c r="K380" s="4" t="str">
        <f>'Flight Data'!$A378</f>
        <v>G377</v>
      </c>
      <c r="L380" s="4">
        <f>'Flight Data'!$B378</f>
        <v>3</v>
      </c>
      <c r="M380" s="4">
        <f>'Flight Data'!$C378</f>
        <v>111</v>
      </c>
      <c r="N380" s="4">
        <f>' Inputs and Outputs Part A'!$D$4+' Inputs and Outputs Part A'!$D$12</f>
        <v>102</v>
      </c>
      <c r="O380" s="4">
        <f t="shared" si="26"/>
        <v>102</v>
      </c>
      <c r="P380" s="4">
        <f>IF(O380-L380&gt;' Inputs and Outputs Part A'!$D$4,[0]!Two-L380,0)</f>
        <v>0</v>
      </c>
      <c r="Q380" s="4">
        <f>O380*' Inputs and Outputs Part A'!$D$5-'Model Part A'!P380*' Inputs and Outputs Part A'!$D$6</f>
        <v>4080</v>
      </c>
      <c r="S380" s="4" t="str">
        <f>'Flight Data'!$A378</f>
        <v>G377</v>
      </c>
      <c r="T380" s="4">
        <f>'Flight Data'!$B378</f>
        <v>3</v>
      </c>
      <c r="U380" s="4">
        <f>'Flight Data'!$C378</f>
        <v>111</v>
      </c>
      <c r="V380" s="4">
        <f>' Inputs and Outputs Part A'!$D$4+[0]!Three</f>
        <v>103</v>
      </c>
      <c r="W380" s="4">
        <f t="shared" si="27"/>
        <v>103</v>
      </c>
      <c r="X380" s="4">
        <f>IF(W380-T380&gt;' Inputs and Outputs Part A'!$D$4,[0]!Three-T380,0)</f>
        <v>0</v>
      </c>
      <c r="Y380" s="4">
        <f>W380*' Inputs and Outputs Part A'!$D$5-'Model Part A'!X380*' Inputs and Outputs Part A'!$D$6</f>
        <v>4120</v>
      </c>
      <c r="AA380" s="4" t="str">
        <f>'Flight Data'!$A378</f>
        <v>G377</v>
      </c>
      <c r="AB380" s="4">
        <f>'Flight Data'!$B378</f>
        <v>3</v>
      </c>
      <c r="AC380" s="4">
        <f>'Flight Data'!$C378</f>
        <v>111</v>
      </c>
      <c r="AD380" s="4">
        <f>' Inputs and Outputs Part A'!$D$4+[0]!Four</f>
        <v>104</v>
      </c>
      <c r="AE380" s="4">
        <f t="shared" si="28"/>
        <v>104</v>
      </c>
      <c r="AF380" s="4">
        <f>IF(AE380-AB380&gt;' Inputs and Outputs Part A'!$D$4,[0]!Four-AB380,0)</f>
        <v>1</v>
      </c>
      <c r="AG380" s="4">
        <f>AE380*' Inputs and Outputs Part A'!$D$5-'Model Part A'!AF380*' Inputs and Outputs Part A'!$D$6</f>
        <v>4060</v>
      </c>
      <c r="AI380" s="4" t="str">
        <f>'Flight Data'!$A378</f>
        <v>G377</v>
      </c>
      <c r="AJ380" s="4">
        <f>'Flight Data'!$B378</f>
        <v>3</v>
      </c>
      <c r="AK380" s="4">
        <f>'Flight Data'!$C378</f>
        <v>111</v>
      </c>
      <c r="AL380" s="4">
        <f>' Inputs and Outputs Part A'!$D$4+[0]!Five</f>
        <v>105</v>
      </c>
      <c r="AM380" s="4">
        <f t="shared" si="29"/>
        <v>105</v>
      </c>
      <c r="AN380" s="4">
        <f>IF(AM380-AJ380&gt;' Inputs and Outputs Part A'!$D$4,[0]!Five-AJ380,0)</f>
        <v>2</v>
      </c>
      <c r="AO380" s="4">
        <f>AM380*' Inputs and Outputs Part A'!$D$5-'Model Part A'!AN380*' Inputs and Outputs Part A'!$D$6</f>
        <v>4000</v>
      </c>
    </row>
    <row r="381" spans="2:41" x14ac:dyDescent="0.2">
      <c r="B381" s="4" t="str">
        <f>'Flight Data'!$A379</f>
        <v>G378</v>
      </c>
      <c r="C381" s="4">
        <f>'Flight Data'!$B379</f>
        <v>0</v>
      </c>
      <c r="D381" s="4">
        <f>'Flight Data'!$C379</f>
        <v>102</v>
      </c>
      <c r="E381" s="4">
        <f>Capacity+[0]!One</f>
        <v>101</v>
      </c>
      <c r="F381" s="4">
        <f t="shared" si="25"/>
        <v>101</v>
      </c>
      <c r="G381" s="4">
        <f>IF(F381-C381&gt;' Inputs and Outputs Part A'!$D$4,[0]!One-C381,0)</f>
        <v>1</v>
      </c>
      <c r="H381" s="4">
        <f>F381*' Inputs and Outputs Part A'!$D$5-'Model Part A'!G381*' Inputs and Outputs Part A'!$D$6</f>
        <v>3940</v>
      </c>
      <c r="K381" s="4" t="str">
        <f>'Flight Data'!$A379</f>
        <v>G378</v>
      </c>
      <c r="L381" s="4">
        <f>'Flight Data'!$B379</f>
        <v>0</v>
      </c>
      <c r="M381" s="4">
        <f>'Flight Data'!$C379</f>
        <v>102</v>
      </c>
      <c r="N381" s="4">
        <f>' Inputs and Outputs Part A'!$D$4+' Inputs and Outputs Part A'!$D$12</f>
        <v>102</v>
      </c>
      <c r="O381" s="4">
        <f t="shared" si="26"/>
        <v>102</v>
      </c>
      <c r="P381" s="4">
        <f>IF(O381-L381&gt;' Inputs and Outputs Part A'!$D$4,[0]!Two-L381,0)</f>
        <v>2</v>
      </c>
      <c r="Q381" s="4">
        <f>O381*' Inputs and Outputs Part A'!$D$5-'Model Part A'!P381*' Inputs and Outputs Part A'!$D$6</f>
        <v>3880</v>
      </c>
      <c r="S381" s="4" t="str">
        <f>'Flight Data'!$A379</f>
        <v>G378</v>
      </c>
      <c r="T381" s="4">
        <f>'Flight Data'!$B379</f>
        <v>0</v>
      </c>
      <c r="U381" s="4">
        <f>'Flight Data'!$C379</f>
        <v>102</v>
      </c>
      <c r="V381" s="4">
        <f>' Inputs and Outputs Part A'!$D$4+[0]!Three</f>
        <v>103</v>
      </c>
      <c r="W381" s="4">
        <f t="shared" si="27"/>
        <v>102</v>
      </c>
      <c r="X381" s="4">
        <f>IF(W381-T381&gt;' Inputs and Outputs Part A'!$D$4,[0]!Three-T381,0)</f>
        <v>3</v>
      </c>
      <c r="Y381" s="4">
        <f>W381*' Inputs and Outputs Part A'!$D$5-'Model Part A'!X381*' Inputs and Outputs Part A'!$D$6</f>
        <v>3780</v>
      </c>
      <c r="AA381" s="4" t="str">
        <f>'Flight Data'!$A379</f>
        <v>G378</v>
      </c>
      <c r="AB381" s="4">
        <f>'Flight Data'!$B379</f>
        <v>0</v>
      </c>
      <c r="AC381" s="4">
        <f>'Flight Data'!$C379</f>
        <v>102</v>
      </c>
      <c r="AD381" s="4">
        <f>' Inputs and Outputs Part A'!$D$4+[0]!Four</f>
        <v>104</v>
      </c>
      <c r="AE381" s="4">
        <f t="shared" si="28"/>
        <v>102</v>
      </c>
      <c r="AF381" s="4">
        <f>IF(AE381-AB381&gt;' Inputs and Outputs Part A'!$D$4,[0]!Four-AB381,0)</f>
        <v>4</v>
      </c>
      <c r="AG381" s="4">
        <f>AE381*' Inputs and Outputs Part A'!$D$5-'Model Part A'!AF381*' Inputs and Outputs Part A'!$D$6</f>
        <v>3680</v>
      </c>
      <c r="AI381" s="4" t="str">
        <f>'Flight Data'!$A379</f>
        <v>G378</v>
      </c>
      <c r="AJ381" s="4">
        <f>'Flight Data'!$B379</f>
        <v>0</v>
      </c>
      <c r="AK381" s="4">
        <f>'Flight Data'!$C379</f>
        <v>102</v>
      </c>
      <c r="AL381" s="4">
        <f>' Inputs and Outputs Part A'!$D$4+[0]!Five</f>
        <v>105</v>
      </c>
      <c r="AM381" s="4">
        <f t="shared" si="29"/>
        <v>102</v>
      </c>
      <c r="AN381" s="4">
        <f>IF(AM381-AJ381&gt;' Inputs and Outputs Part A'!$D$4,[0]!Five-AJ381,0)</f>
        <v>5</v>
      </c>
      <c r="AO381" s="4">
        <f>AM381*' Inputs and Outputs Part A'!$D$5-'Model Part A'!AN381*' Inputs and Outputs Part A'!$D$6</f>
        <v>3580</v>
      </c>
    </row>
    <row r="382" spans="2:41" x14ac:dyDescent="0.2">
      <c r="B382" s="4" t="str">
        <f>'Flight Data'!$A380</f>
        <v>G379</v>
      </c>
      <c r="C382" s="4">
        <f>'Flight Data'!$B380</f>
        <v>3</v>
      </c>
      <c r="D382" s="4">
        <f>'Flight Data'!$C380</f>
        <v>109</v>
      </c>
      <c r="E382" s="4">
        <f>Capacity+[0]!One</f>
        <v>101</v>
      </c>
      <c r="F382" s="4">
        <f t="shared" si="25"/>
        <v>101</v>
      </c>
      <c r="G382" s="4">
        <f>IF(F382-C382&gt;' Inputs and Outputs Part A'!$D$4,[0]!One-C382,0)</f>
        <v>0</v>
      </c>
      <c r="H382" s="4">
        <f>F382*' Inputs and Outputs Part A'!$D$5-'Model Part A'!G382*' Inputs and Outputs Part A'!$D$6</f>
        <v>4040</v>
      </c>
      <c r="K382" s="4" t="str">
        <f>'Flight Data'!$A380</f>
        <v>G379</v>
      </c>
      <c r="L382" s="4">
        <f>'Flight Data'!$B380</f>
        <v>3</v>
      </c>
      <c r="M382" s="4">
        <f>'Flight Data'!$C380</f>
        <v>109</v>
      </c>
      <c r="N382" s="4">
        <f>' Inputs and Outputs Part A'!$D$4+' Inputs and Outputs Part A'!$D$12</f>
        <v>102</v>
      </c>
      <c r="O382" s="4">
        <f t="shared" si="26"/>
        <v>102</v>
      </c>
      <c r="P382" s="4">
        <f>IF(O382-L382&gt;' Inputs and Outputs Part A'!$D$4,[0]!Two-L382,0)</f>
        <v>0</v>
      </c>
      <c r="Q382" s="4">
        <f>O382*' Inputs and Outputs Part A'!$D$5-'Model Part A'!P382*' Inputs and Outputs Part A'!$D$6</f>
        <v>4080</v>
      </c>
      <c r="S382" s="4" t="str">
        <f>'Flight Data'!$A380</f>
        <v>G379</v>
      </c>
      <c r="T382" s="4">
        <f>'Flight Data'!$B380</f>
        <v>3</v>
      </c>
      <c r="U382" s="4">
        <f>'Flight Data'!$C380</f>
        <v>109</v>
      </c>
      <c r="V382" s="4">
        <f>' Inputs and Outputs Part A'!$D$4+[0]!Three</f>
        <v>103</v>
      </c>
      <c r="W382" s="4">
        <f t="shared" si="27"/>
        <v>103</v>
      </c>
      <c r="X382" s="4">
        <f>IF(W382-T382&gt;' Inputs and Outputs Part A'!$D$4,[0]!Three-T382,0)</f>
        <v>0</v>
      </c>
      <c r="Y382" s="4">
        <f>W382*' Inputs and Outputs Part A'!$D$5-'Model Part A'!X382*' Inputs and Outputs Part A'!$D$6</f>
        <v>4120</v>
      </c>
      <c r="AA382" s="4" t="str">
        <f>'Flight Data'!$A380</f>
        <v>G379</v>
      </c>
      <c r="AB382" s="4">
        <f>'Flight Data'!$B380</f>
        <v>3</v>
      </c>
      <c r="AC382" s="4">
        <f>'Flight Data'!$C380</f>
        <v>109</v>
      </c>
      <c r="AD382" s="4">
        <f>' Inputs and Outputs Part A'!$D$4+[0]!Four</f>
        <v>104</v>
      </c>
      <c r="AE382" s="4">
        <f t="shared" si="28"/>
        <v>104</v>
      </c>
      <c r="AF382" s="4">
        <f>IF(AE382-AB382&gt;' Inputs and Outputs Part A'!$D$4,[0]!Four-AB382,0)</f>
        <v>1</v>
      </c>
      <c r="AG382" s="4">
        <f>AE382*' Inputs and Outputs Part A'!$D$5-'Model Part A'!AF382*' Inputs and Outputs Part A'!$D$6</f>
        <v>4060</v>
      </c>
      <c r="AI382" s="4" t="str">
        <f>'Flight Data'!$A380</f>
        <v>G379</v>
      </c>
      <c r="AJ382" s="4">
        <f>'Flight Data'!$B380</f>
        <v>3</v>
      </c>
      <c r="AK382" s="4">
        <f>'Flight Data'!$C380</f>
        <v>109</v>
      </c>
      <c r="AL382" s="4">
        <f>' Inputs and Outputs Part A'!$D$4+[0]!Five</f>
        <v>105</v>
      </c>
      <c r="AM382" s="4">
        <f t="shared" si="29"/>
        <v>105</v>
      </c>
      <c r="AN382" s="4">
        <f>IF(AM382-AJ382&gt;' Inputs and Outputs Part A'!$D$4,[0]!Five-AJ382,0)</f>
        <v>2</v>
      </c>
      <c r="AO382" s="4">
        <f>AM382*' Inputs and Outputs Part A'!$D$5-'Model Part A'!AN382*' Inputs and Outputs Part A'!$D$6</f>
        <v>4000</v>
      </c>
    </row>
    <row r="383" spans="2:41" x14ac:dyDescent="0.2">
      <c r="B383" s="4" t="str">
        <f>'Flight Data'!$A381</f>
        <v>G380</v>
      </c>
      <c r="C383" s="4">
        <f>'Flight Data'!$B381</f>
        <v>1</v>
      </c>
      <c r="D383" s="4">
        <f>'Flight Data'!$C381</f>
        <v>114</v>
      </c>
      <c r="E383" s="4">
        <f>Capacity+[0]!One</f>
        <v>101</v>
      </c>
      <c r="F383" s="4">
        <f t="shared" si="25"/>
        <v>101</v>
      </c>
      <c r="G383" s="4">
        <f>IF(F383-C383&gt;' Inputs and Outputs Part A'!$D$4,[0]!One-C383,0)</f>
        <v>0</v>
      </c>
      <c r="H383" s="4">
        <f>F383*' Inputs and Outputs Part A'!$D$5-'Model Part A'!G383*' Inputs and Outputs Part A'!$D$6</f>
        <v>4040</v>
      </c>
      <c r="K383" s="4" t="str">
        <f>'Flight Data'!$A381</f>
        <v>G380</v>
      </c>
      <c r="L383" s="4">
        <f>'Flight Data'!$B381</f>
        <v>1</v>
      </c>
      <c r="M383" s="4">
        <f>'Flight Data'!$C381</f>
        <v>114</v>
      </c>
      <c r="N383" s="4">
        <f>' Inputs and Outputs Part A'!$D$4+' Inputs and Outputs Part A'!$D$12</f>
        <v>102</v>
      </c>
      <c r="O383" s="4">
        <f t="shared" si="26"/>
        <v>102</v>
      </c>
      <c r="P383" s="4">
        <f>IF(O383-L383&gt;' Inputs and Outputs Part A'!$D$4,[0]!Two-L383,0)</f>
        <v>1</v>
      </c>
      <c r="Q383" s="4">
        <f>O383*' Inputs and Outputs Part A'!$D$5-'Model Part A'!P383*' Inputs and Outputs Part A'!$D$6</f>
        <v>3980</v>
      </c>
      <c r="S383" s="4" t="str">
        <f>'Flight Data'!$A381</f>
        <v>G380</v>
      </c>
      <c r="T383" s="4">
        <f>'Flight Data'!$B381</f>
        <v>1</v>
      </c>
      <c r="U383" s="4">
        <f>'Flight Data'!$C381</f>
        <v>114</v>
      </c>
      <c r="V383" s="4">
        <f>' Inputs and Outputs Part A'!$D$4+[0]!Three</f>
        <v>103</v>
      </c>
      <c r="W383" s="4">
        <f t="shared" si="27"/>
        <v>103</v>
      </c>
      <c r="X383" s="4">
        <f>IF(W383-T383&gt;' Inputs and Outputs Part A'!$D$4,[0]!Three-T383,0)</f>
        <v>2</v>
      </c>
      <c r="Y383" s="4">
        <f>W383*' Inputs and Outputs Part A'!$D$5-'Model Part A'!X383*' Inputs and Outputs Part A'!$D$6</f>
        <v>3920</v>
      </c>
      <c r="AA383" s="4" t="str">
        <f>'Flight Data'!$A381</f>
        <v>G380</v>
      </c>
      <c r="AB383" s="4">
        <f>'Flight Data'!$B381</f>
        <v>1</v>
      </c>
      <c r="AC383" s="4">
        <f>'Flight Data'!$C381</f>
        <v>114</v>
      </c>
      <c r="AD383" s="4">
        <f>' Inputs and Outputs Part A'!$D$4+[0]!Four</f>
        <v>104</v>
      </c>
      <c r="AE383" s="4">
        <f t="shared" si="28"/>
        <v>104</v>
      </c>
      <c r="AF383" s="4">
        <f>IF(AE383-AB383&gt;' Inputs and Outputs Part A'!$D$4,[0]!Four-AB383,0)</f>
        <v>3</v>
      </c>
      <c r="AG383" s="4">
        <f>AE383*' Inputs and Outputs Part A'!$D$5-'Model Part A'!AF383*' Inputs and Outputs Part A'!$D$6</f>
        <v>3860</v>
      </c>
      <c r="AI383" s="4" t="str">
        <f>'Flight Data'!$A381</f>
        <v>G380</v>
      </c>
      <c r="AJ383" s="4">
        <f>'Flight Data'!$B381</f>
        <v>1</v>
      </c>
      <c r="AK383" s="4">
        <f>'Flight Data'!$C381</f>
        <v>114</v>
      </c>
      <c r="AL383" s="4">
        <f>' Inputs and Outputs Part A'!$D$4+[0]!Five</f>
        <v>105</v>
      </c>
      <c r="AM383" s="4">
        <f t="shared" si="29"/>
        <v>105</v>
      </c>
      <c r="AN383" s="4">
        <f>IF(AM383-AJ383&gt;' Inputs and Outputs Part A'!$D$4,[0]!Five-AJ383,0)</f>
        <v>4</v>
      </c>
      <c r="AO383" s="4">
        <f>AM383*' Inputs and Outputs Part A'!$D$5-'Model Part A'!AN383*' Inputs and Outputs Part A'!$D$6</f>
        <v>3800</v>
      </c>
    </row>
    <row r="384" spans="2:41" x14ac:dyDescent="0.2">
      <c r="B384" s="4" t="str">
        <f>'Flight Data'!$A382</f>
        <v>G381</v>
      </c>
      <c r="C384" s="4">
        <f>'Flight Data'!$B382</f>
        <v>1</v>
      </c>
      <c r="D384" s="4">
        <f>'Flight Data'!$C382</f>
        <v>106</v>
      </c>
      <c r="E384" s="4">
        <f>Capacity+[0]!One</f>
        <v>101</v>
      </c>
      <c r="F384" s="4">
        <f t="shared" si="25"/>
        <v>101</v>
      </c>
      <c r="G384" s="4">
        <f>IF(F384-C384&gt;' Inputs and Outputs Part A'!$D$4,[0]!One-C384,0)</f>
        <v>0</v>
      </c>
      <c r="H384" s="4">
        <f>F384*' Inputs and Outputs Part A'!$D$5-'Model Part A'!G384*' Inputs and Outputs Part A'!$D$6</f>
        <v>4040</v>
      </c>
      <c r="K384" s="4" t="str">
        <f>'Flight Data'!$A382</f>
        <v>G381</v>
      </c>
      <c r="L384" s="4">
        <f>'Flight Data'!$B382</f>
        <v>1</v>
      </c>
      <c r="M384" s="4">
        <f>'Flight Data'!$C382</f>
        <v>106</v>
      </c>
      <c r="N384" s="4">
        <f>' Inputs and Outputs Part A'!$D$4+' Inputs and Outputs Part A'!$D$12</f>
        <v>102</v>
      </c>
      <c r="O384" s="4">
        <f t="shared" si="26"/>
        <v>102</v>
      </c>
      <c r="P384" s="4">
        <f>IF(O384-L384&gt;' Inputs and Outputs Part A'!$D$4,[0]!Two-L384,0)</f>
        <v>1</v>
      </c>
      <c r="Q384" s="4">
        <f>O384*' Inputs and Outputs Part A'!$D$5-'Model Part A'!P384*' Inputs and Outputs Part A'!$D$6</f>
        <v>3980</v>
      </c>
      <c r="S384" s="4" t="str">
        <f>'Flight Data'!$A382</f>
        <v>G381</v>
      </c>
      <c r="T384" s="4">
        <f>'Flight Data'!$B382</f>
        <v>1</v>
      </c>
      <c r="U384" s="4">
        <f>'Flight Data'!$C382</f>
        <v>106</v>
      </c>
      <c r="V384" s="4">
        <f>' Inputs and Outputs Part A'!$D$4+[0]!Three</f>
        <v>103</v>
      </c>
      <c r="W384" s="4">
        <f t="shared" si="27"/>
        <v>103</v>
      </c>
      <c r="X384" s="4">
        <f>IF(W384-T384&gt;' Inputs and Outputs Part A'!$D$4,[0]!Three-T384,0)</f>
        <v>2</v>
      </c>
      <c r="Y384" s="4">
        <f>W384*' Inputs and Outputs Part A'!$D$5-'Model Part A'!X384*' Inputs and Outputs Part A'!$D$6</f>
        <v>3920</v>
      </c>
      <c r="AA384" s="4" t="str">
        <f>'Flight Data'!$A382</f>
        <v>G381</v>
      </c>
      <c r="AB384" s="4">
        <f>'Flight Data'!$B382</f>
        <v>1</v>
      </c>
      <c r="AC384" s="4">
        <f>'Flight Data'!$C382</f>
        <v>106</v>
      </c>
      <c r="AD384" s="4">
        <f>' Inputs and Outputs Part A'!$D$4+[0]!Four</f>
        <v>104</v>
      </c>
      <c r="AE384" s="4">
        <f t="shared" si="28"/>
        <v>104</v>
      </c>
      <c r="AF384" s="4">
        <f>IF(AE384-AB384&gt;' Inputs and Outputs Part A'!$D$4,[0]!Four-AB384,0)</f>
        <v>3</v>
      </c>
      <c r="AG384" s="4">
        <f>AE384*' Inputs and Outputs Part A'!$D$5-'Model Part A'!AF384*' Inputs and Outputs Part A'!$D$6</f>
        <v>3860</v>
      </c>
      <c r="AI384" s="4" t="str">
        <f>'Flight Data'!$A382</f>
        <v>G381</v>
      </c>
      <c r="AJ384" s="4">
        <f>'Flight Data'!$B382</f>
        <v>1</v>
      </c>
      <c r="AK384" s="4">
        <f>'Flight Data'!$C382</f>
        <v>106</v>
      </c>
      <c r="AL384" s="4">
        <f>' Inputs and Outputs Part A'!$D$4+[0]!Five</f>
        <v>105</v>
      </c>
      <c r="AM384" s="4">
        <f t="shared" si="29"/>
        <v>105</v>
      </c>
      <c r="AN384" s="4">
        <f>IF(AM384-AJ384&gt;' Inputs and Outputs Part A'!$D$4,[0]!Five-AJ384,0)</f>
        <v>4</v>
      </c>
      <c r="AO384" s="4">
        <f>AM384*' Inputs and Outputs Part A'!$D$5-'Model Part A'!AN384*' Inputs and Outputs Part A'!$D$6</f>
        <v>3800</v>
      </c>
    </row>
    <row r="385" spans="2:41" x14ac:dyDescent="0.2">
      <c r="B385" s="4" t="str">
        <f>'Flight Data'!$A383</f>
        <v>G382</v>
      </c>
      <c r="C385" s="4">
        <f>'Flight Data'!$B383</f>
        <v>3</v>
      </c>
      <c r="D385" s="4">
        <f>'Flight Data'!$C383</f>
        <v>106</v>
      </c>
      <c r="E385" s="4">
        <f>Capacity+[0]!One</f>
        <v>101</v>
      </c>
      <c r="F385" s="4">
        <f t="shared" si="25"/>
        <v>101</v>
      </c>
      <c r="G385" s="4">
        <f>IF(F385-C385&gt;' Inputs and Outputs Part A'!$D$4,[0]!One-C385,0)</f>
        <v>0</v>
      </c>
      <c r="H385" s="4">
        <f>F385*' Inputs and Outputs Part A'!$D$5-'Model Part A'!G385*' Inputs and Outputs Part A'!$D$6</f>
        <v>4040</v>
      </c>
      <c r="K385" s="4" t="str">
        <f>'Flight Data'!$A383</f>
        <v>G382</v>
      </c>
      <c r="L385" s="4">
        <f>'Flight Data'!$B383</f>
        <v>3</v>
      </c>
      <c r="M385" s="4">
        <f>'Flight Data'!$C383</f>
        <v>106</v>
      </c>
      <c r="N385" s="4">
        <f>' Inputs and Outputs Part A'!$D$4+' Inputs and Outputs Part A'!$D$12</f>
        <v>102</v>
      </c>
      <c r="O385" s="4">
        <f t="shared" si="26"/>
        <v>102</v>
      </c>
      <c r="P385" s="4">
        <f>IF(O385-L385&gt;' Inputs and Outputs Part A'!$D$4,[0]!Two-L385,0)</f>
        <v>0</v>
      </c>
      <c r="Q385" s="4">
        <f>O385*' Inputs and Outputs Part A'!$D$5-'Model Part A'!P385*' Inputs and Outputs Part A'!$D$6</f>
        <v>4080</v>
      </c>
      <c r="S385" s="4" t="str">
        <f>'Flight Data'!$A383</f>
        <v>G382</v>
      </c>
      <c r="T385" s="4">
        <f>'Flight Data'!$B383</f>
        <v>3</v>
      </c>
      <c r="U385" s="4">
        <f>'Flight Data'!$C383</f>
        <v>106</v>
      </c>
      <c r="V385" s="4">
        <f>' Inputs and Outputs Part A'!$D$4+[0]!Three</f>
        <v>103</v>
      </c>
      <c r="W385" s="4">
        <f t="shared" si="27"/>
        <v>103</v>
      </c>
      <c r="X385" s="4">
        <f>IF(W385-T385&gt;' Inputs and Outputs Part A'!$D$4,[0]!Three-T385,0)</f>
        <v>0</v>
      </c>
      <c r="Y385" s="4">
        <f>W385*' Inputs and Outputs Part A'!$D$5-'Model Part A'!X385*' Inputs and Outputs Part A'!$D$6</f>
        <v>4120</v>
      </c>
      <c r="AA385" s="4" t="str">
        <f>'Flight Data'!$A383</f>
        <v>G382</v>
      </c>
      <c r="AB385" s="4">
        <f>'Flight Data'!$B383</f>
        <v>3</v>
      </c>
      <c r="AC385" s="4">
        <f>'Flight Data'!$C383</f>
        <v>106</v>
      </c>
      <c r="AD385" s="4">
        <f>' Inputs and Outputs Part A'!$D$4+[0]!Four</f>
        <v>104</v>
      </c>
      <c r="AE385" s="4">
        <f t="shared" si="28"/>
        <v>104</v>
      </c>
      <c r="AF385" s="4">
        <f>IF(AE385-AB385&gt;' Inputs and Outputs Part A'!$D$4,[0]!Four-AB385,0)</f>
        <v>1</v>
      </c>
      <c r="AG385" s="4">
        <f>AE385*' Inputs and Outputs Part A'!$D$5-'Model Part A'!AF385*' Inputs and Outputs Part A'!$D$6</f>
        <v>4060</v>
      </c>
      <c r="AI385" s="4" t="str">
        <f>'Flight Data'!$A383</f>
        <v>G382</v>
      </c>
      <c r="AJ385" s="4">
        <f>'Flight Data'!$B383</f>
        <v>3</v>
      </c>
      <c r="AK385" s="4">
        <f>'Flight Data'!$C383</f>
        <v>106</v>
      </c>
      <c r="AL385" s="4">
        <f>' Inputs and Outputs Part A'!$D$4+[0]!Five</f>
        <v>105</v>
      </c>
      <c r="AM385" s="4">
        <f t="shared" si="29"/>
        <v>105</v>
      </c>
      <c r="AN385" s="4">
        <f>IF(AM385-AJ385&gt;' Inputs and Outputs Part A'!$D$4,[0]!Five-AJ385,0)</f>
        <v>2</v>
      </c>
      <c r="AO385" s="4">
        <f>AM385*' Inputs and Outputs Part A'!$D$5-'Model Part A'!AN385*' Inputs and Outputs Part A'!$D$6</f>
        <v>4000</v>
      </c>
    </row>
    <row r="386" spans="2:41" x14ac:dyDescent="0.2">
      <c r="B386" s="4" t="str">
        <f>'Flight Data'!$A384</f>
        <v>G383</v>
      </c>
      <c r="C386" s="4">
        <f>'Flight Data'!$B384</f>
        <v>0</v>
      </c>
      <c r="D386" s="4">
        <f>'Flight Data'!$C384</f>
        <v>102</v>
      </c>
      <c r="E386" s="4">
        <f>Capacity+[0]!One</f>
        <v>101</v>
      </c>
      <c r="F386" s="4">
        <f t="shared" si="25"/>
        <v>101</v>
      </c>
      <c r="G386" s="4">
        <f>IF(F386-C386&gt;' Inputs and Outputs Part A'!$D$4,[0]!One-C386,0)</f>
        <v>1</v>
      </c>
      <c r="H386" s="4">
        <f>F386*' Inputs and Outputs Part A'!$D$5-'Model Part A'!G386*' Inputs and Outputs Part A'!$D$6</f>
        <v>3940</v>
      </c>
      <c r="K386" s="4" t="str">
        <f>'Flight Data'!$A384</f>
        <v>G383</v>
      </c>
      <c r="L386" s="4">
        <f>'Flight Data'!$B384</f>
        <v>0</v>
      </c>
      <c r="M386" s="4">
        <f>'Flight Data'!$C384</f>
        <v>102</v>
      </c>
      <c r="N386" s="4">
        <f>' Inputs and Outputs Part A'!$D$4+' Inputs and Outputs Part A'!$D$12</f>
        <v>102</v>
      </c>
      <c r="O386" s="4">
        <f t="shared" si="26"/>
        <v>102</v>
      </c>
      <c r="P386" s="4">
        <f>IF(O386-L386&gt;' Inputs and Outputs Part A'!$D$4,[0]!Two-L386,0)</f>
        <v>2</v>
      </c>
      <c r="Q386" s="4">
        <f>O386*' Inputs and Outputs Part A'!$D$5-'Model Part A'!P386*' Inputs and Outputs Part A'!$D$6</f>
        <v>3880</v>
      </c>
      <c r="S386" s="4" t="str">
        <f>'Flight Data'!$A384</f>
        <v>G383</v>
      </c>
      <c r="T386" s="4">
        <f>'Flight Data'!$B384</f>
        <v>0</v>
      </c>
      <c r="U386" s="4">
        <f>'Flight Data'!$C384</f>
        <v>102</v>
      </c>
      <c r="V386" s="4">
        <f>' Inputs and Outputs Part A'!$D$4+[0]!Three</f>
        <v>103</v>
      </c>
      <c r="W386" s="4">
        <f t="shared" si="27"/>
        <v>102</v>
      </c>
      <c r="X386" s="4">
        <f>IF(W386-T386&gt;' Inputs and Outputs Part A'!$D$4,[0]!Three-T386,0)</f>
        <v>3</v>
      </c>
      <c r="Y386" s="4">
        <f>W386*' Inputs and Outputs Part A'!$D$5-'Model Part A'!X386*' Inputs and Outputs Part A'!$D$6</f>
        <v>3780</v>
      </c>
      <c r="AA386" s="4" t="str">
        <f>'Flight Data'!$A384</f>
        <v>G383</v>
      </c>
      <c r="AB386" s="4">
        <f>'Flight Data'!$B384</f>
        <v>0</v>
      </c>
      <c r="AC386" s="4">
        <f>'Flight Data'!$C384</f>
        <v>102</v>
      </c>
      <c r="AD386" s="4">
        <f>' Inputs and Outputs Part A'!$D$4+[0]!Four</f>
        <v>104</v>
      </c>
      <c r="AE386" s="4">
        <f t="shared" si="28"/>
        <v>102</v>
      </c>
      <c r="AF386" s="4">
        <f>IF(AE386-AB386&gt;' Inputs and Outputs Part A'!$D$4,[0]!Four-AB386,0)</f>
        <v>4</v>
      </c>
      <c r="AG386" s="4">
        <f>AE386*' Inputs and Outputs Part A'!$D$5-'Model Part A'!AF386*' Inputs and Outputs Part A'!$D$6</f>
        <v>3680</v>
      </c>
      <c r="AI386" s="4" t="str">
        <f>'Flight Data'!$A384</f>
        <v>G383</v>
      </c>
      <c r="AJ386" s="4">
        <f>'Flight Data'!$B384</f>
        <v>0</v>
      </c>
      <c r="AK386" s="4">
        <f>'Flight Data'!$C384</f>
        <v>102</v>
      </c>
      <c r="AL386" s="4">
        <f>' Inputs and Outputs Part A'!$D$4+[0]!Five</f>
        <v>105</v>
      </c>
      <c r="AM386" s="4">
        <f t="shared" si="29"/>
        <v>102</v>
      </c>
      <c r="AN386" s="4">
        <f>IF(AM386-AJ386&gt;' Inputs and Outputs Part A'!$D$4,[0]!Five-AJ386,0)</f>
        <v>5</v>
      </c>
      <c r="AO386" s="4">
        <f>AM386*' Inputs and Outputs Part A'!$D$5-'Model Part A'!AN386*' Inputs and Outputs Part A'!$D$6</f>
        <v>3580</v>
      </c>
    </row>
    <row r="387" spans="2:41" x14ac:dyDescent="0.2">
      <c r="B387" s="4" t="str">
        <f>'Flight Data'!$A385</f>
        <v>G384</v>
      </c>
      <c r="C387" s="4">
        <f>'Flight Data'!$B385</f>
        <v>1</v>
      </c>
      <c r="D387" s="4">
        <f>'Flight Data'!$C385</f>
        <v>104</v>
      </c>
      <c r="E387" s="4">
        <f>Capacity+[0]!One</f>
        <v>101</v>
      </c>
      <c r="F387" s="4">
        <f t="shared" si="25"/>
        <v>101</v>
      </c>
      <c r="G387" s="4">
        <f>IF(F387-C387&gt;' Inputs and Outputs Part A'!$D$4,[0]!One-C387,0)</f>
        <v>0</v>
      </c>
      <c r="H387" s="4">
        <f>F387*' Inputs and Outputs Part A'!$D$5-'Model Part A'!G387*' Inputs and Outputs Part A'!$D$6</f>
        <v>4040</v>
      </c>
      <c r="K387" s="4" t="str">
        <f>'Flight Data'!$A385</f>
        <v>G384</v>
      </c>
      <c r="L387" s="4">
        <f>'Flight Data'!$B385</f>
        <v>1</v>
      </c>
      <c r="M387" s="4">
        <f>'Flight Data'!$C385</f>
        <v>104</v>
      </c>
      <c r="N387" s="4">
        <f>' Inputs and Outputs Part A'!$D$4+' Inputs and Outputs Part A'!$D$12</f>
        <v>102</v>
      </c>
      <c r="O387" s="4">
        <f t="shared" si="26"/>
        <v>102</v>
      </c>
      <c r="P387" s="4">
        <f>IF(O387-L387&gt;' Inputs and Outputs Part A'!$D$4,[0]!Two-L387,0)</f>
        <v>1</v>
      </c>
      <c r="Q387" s="4">
        <f>O387*' Inputs and Outputs Part A'!$D$5-'Model Part A'!P387*' Inputs and Outputs Part A'!$D$6</f>
        <v>3980</v>
      </c>
      <c r="S387" s="4" t="str">
        <f>'Flight Data'!$A385</f>
        <v>G384</v>
      </c>
      <c r="T387" s="4">
        <f>'Flight Data'!$B385</f>
        <v>1</v>
      </c>
      <c r="U387" s="4">
        <f>'Flight Data'!$C385</f>
        <v>104</v>
      </c>
      <c r="V387" s="4">
        <f>' Inputs and Outputs Part A'!$D$4+[0]!Three</f>
        <v>103</v>
      </c>
      <c r="W387" s="4">
        <f t="shared" si="27"/>
        <v>103</v>
      </c>
      <c r="X387" s="4">
        <f>IF(W387-T387&gt;' Inputs and Outputs Part A'!$D$4,[0]!Three-T387,0)</f>
        <v>2</v>
      </c>
      <c r="Y387" s="4">
        <f>W387*' Inputs and Outputs Part A'!$D$5-'Model Part A'!X387*' Inputs and Outputs Part A'!$D$6</f>
        <v>3920</v>
      </c>
      <c r="AA387" s="4" t="str">
        <f>'Flight Data'!$A385</f>
        <v>G384</v>
      </c>
      <c r="AB387" s="4">
        <f>'Flight Data'!$B385</f>
        <v>1</v>
      </c>
      <c r="AC387" s="4">
        <f>'Flight Data'!$C385</f>
        <v>104</v>
      </c>
      <c r="AD387" s="4">
        <f>' Inputs and Outputs Part A'!$D$4+[0]!Four</f>
        <v>104</v>
      </c>
      <c r="AE387" s="4">
        <f t="shared" si="28"/>
        <v>104</v>
      </c>
      <c r="AF387" s="4">
        <f>IF(AE387-AB387&gt;' Inputs and Outputs Part A'!$D$4,[0]!Four-AB387,0)</f>
        <v>3</v>
      </c>
      <c r="AG387" s="4">
        <f>AE387*' Inputs and Outputs Part A'!$D$5-'Model Part A'!AF387*' Inputs and Outputs Part A'!$D$6</f>
        <v>3860</v>
      </c>
      <c r="AI387" s="4" t="str">
        <f>'Flight Data'!$A385</f>
        <v>G384</v>
      </c>
      <c r="AJ387" s="4">
        <f>'Flight Data'!$B385</f>
        <v>1</v>
      </c>
      <c r="AK387" s="4">
        <f>'Flight Data'!$C385</f>
        <v>104</v>
      </c>
      <c r="AL387" s="4">
        <f>' Inputs and Outputs Part A'!$D$4+[0]!Five</f>
        <v>105</v>
      </c>
      <c r="AM387" s="4">
        <f t="shared" si="29"/>
        <v>104</v>
      </c>
      <c r="AN387" s="4">
        <f>IF(AM387-AJ387&gt;' Inputs and Outputs Part A'!$D$4,[0]!Five-AJ387,0)</f>
        <v>4</v>
      </c>
      <c r="AO387" s="4">
        <f>AM387*' Inputs and Outputs Part A'!$D$5-'Model Part A'!AN387*' Inputs and Outputs Part A'!$D$6</f>
        <v>3760</v>
      </c>
    </row>
    <row r="388" spans="2:41" x14ac:dyDescent="0.2">
      <c r="B388" s="4" t="str">
        <f>'Flight Data'!$A386</f>
        <v>G385</v>
      </c>
      <c r="C388" s="4">
        <f>'Flight Data'!$B386</f>
        <v>4</v>
      </c>
      <c r="D388" s="4">
        <f>'Flight Data'!$C386</f>
        <v>95</v>
      </c>
      <c r="E388" s="4">
        <f>Capacity+[0]!One</f>
        <v>101</v>
      </c>
      <c r="F388" s="4">
        <f t="shared" ref="F388:F451" si="30">MIN(D388,E388)</f>
        <v>95</v>
      </c>
      <c r="G388" s="4">
        <f>IF(F388-C388&gt;' Inputs and Outputs Part A'!$D$4,[0]!One-C388,0)</f>
        <v>0</v>
      </c>
      <c r="H388" s="4">
        <f>F388*' Inputs and Outputs Part A'!$D$5-'Model Part A'!G388*' Inputs and Outputs Part A'!$D$6</f>
        <v>3800</v>
      </c>
      <c r="K388" s="4" t="str">
        <f>'Flight Data'!$A386</f>
        <v>G385</v>
      </c>
      <c r="L388" s="4">
        <f>'Flight Data'!$B386</f>
        <v>4</v>
      </c>
      <c r="M388" s="4">
        <f>'Flight Data'!$C386</f>
        <v>95</v>
      </c>
      <c r="N388" s="4">
        <f>' Inputs and Outputs Part A'!$D$4+' Inputs and Outputs Part A'!$D$12</f>
        <v>102</v>
      </c>
      <c r="O388" s="4">
        <f t="shared" ref="O388:O451" si="31">MIN(M388,N388)</f>
        <v>95</v>
      </c>
      <c r="P388" s="4">
        <f>IF(O388-L388&gt;' Inputs and Outputs Part A'!$D$4,[0]!Two-L388,0)</f>
        <v>0</v>
      </c>
      <c r="Q388" s="4">
        <f>O388*' Inputs and Outputs Part A'!$D$5-'Model Part A'!P388*' Inputs and Outputs Part A'!$D$6</f>
        <v>3800</v>
      </c>
      <c r="S388" s="4" t="str">
        <f>'Flight Data'!$A386</f>
        <v>G385</v>
      </c>
      <c r="T388" s="4">
        <f>'Flight Data'!$B386</f>
        <v>4</v>
      </c>
      <c r="U388" s="4">
        <f>'Flight Data'!$C386</f>
        <v>95</v>
      </c>
      <c r="V388" s="4">
        <f>' Inputs and Outputs Part A'!$D$4+[0]!Three</f>
        <v>103</v>
      </c>
      <c r="W388" s="4">
        <f t="shared" ref="W388:W451" si="32">MIN(U388,V388)</f>
        <v>95</v>
      </c>
      <c r="X388" s="4">
        <f>IF(W388-T388&gt;' Inputs and Outputs Part A'!$D$4,[0]!Three-T388,0)</f>
        <v>0</v>
      </c>
      <c r="Y388" s="4">
        <f>W388*' Inputs and Outputs Part A'!$D$5-'Model Part A'!X388*' Inputs and Outputs Part A'!$D$6</f>
        <v>3800</v>
      </c>
      <c r="AA388" s="4" t="str">
        <f>'Flight Data'!$A386</f>
        <v>G385</v>
      </c>
      <c r="AB388" s="4">
        <f>'Flight Data'!$B386</f>
        <v>4</v>
      </c>
      <c r="AC388" s="4">
        <f>'Flight Data'!$C386</f>
        <v>95</v>
      </c>
      <c r="AD388" s="4">
        <f>' Inputs and Outputs Part A'!$D$4+[0]!Four</f>
        <v>104</v>
      </c>
      <c r="AE388" s="4">
        <f t="shared" ref="AE388:AE451" si="33">MIN(AC388,AD388)</f>
        <v>95</v>
      </c>
      <c r="AF388" s="4">
        <f>IF(AE388-AB388&gt;' Inputs and Outputs Part A'!$D$4,[0]!Four-AB388,0)</f>
        <v>0</v>
      </c>
      <c r="AG388" s="4">
        <f>AE388*' Inputs and Outputs Part A'!$D$5-'Model Part A'!AF388*' Inputs and Outputs Part A'!$D$6</f>
        <v>3800</v>
      </c>
      <c r="AI388" s="4" t="str">
        <f>'Flight Data'!$A386</f>
        <v>G385</v>
      </c>
      <c r="AJ388" s="4">
        <f>'Flight Data'!$B386</f>
        <v>4</v>
      </c>
      <c r="AK388" s="4">
        <f>'Flight Data'!$C386</f>
        <v>95</v>
      </c>
      <c r="AL388" s="4">
        <f>' Inputs and Outputs Part A'!$D$4+[0]!Five</f>
        <v>105</v>
      </c>
      <c r="AM388" s="4">
        <f t="shared" ref="AM388:AM451" si="34">MIN(AK388,AL388)</f>
        <v>95</v>
      </c>
      <c r="AN388" s="4">
        <f>IF(AM388-AJ388&gt;' Inputs and Outputs Part A'!$D$4,[0]!Five-AJ388,0)</f>
        <v>0</v>
      </c>
      <c r="AO388" s="4">
        <f>AM388*' Inputs and Outputs Part A'!$D$5-'Model Part A'!AN388*' Inputs and Outputs Part A'!$D$6</f>
        <v>3800</v>
      </c>
    </row>
    <row r="389" spans="2:41" x14ac:dyDescent="0.2">
      <c r="B389" s="4" t="str">
        <f>'Flight Data'!$A387</f>
        <v>G386</v>
      </c>
      <c r="C389" s="4">
        <f>'Flight Data'!$B387</f>
        <v>1</v>
      </c>
      <c r="D389" s="4">
        <f>'Flight Data'!$C387</f>
        <v>104</v>
      </c>
      <c r="E389" s="4">
        <f>Capacity+[0]!One</f>
        <v>101</v>
      </c>
      <c r="F389" s="4">
        <f t="shared" si="30"/>
        <v>101</v>
      </c>
      <c r="G389" s="4">
        <f>IF(F389-C389&gt;' Inputs and Outputs Part A'!$D$4,[0]!One-C389,0)</f>
        <v>0</v>
      </c>
      <c r="H389" s="4">
        <f>F389*' Inputs and Outputs Part A'!$D$5-'Model Part A'!G389*' Inputs and Outputs Part A'!$D$6</f>
        <v>4040</v>
      </c>
      <c r="K389" s="4" t="str">
        <f>'Flight Data'!$A387</f>
        <v>G386</v>
      </c>
      <c r="L389" s="4">
        <f>'Flight Data'!$B387</f>
        <v>1</v>
      </c>
      <c r="M389" s="4">
        <f>'Flight Data'!$C387</f>
        <v>104</v>
      </c>
      <c r="N389" s="4">
        <f>' Inputs and Outputs Part A'!$D$4+' Inputs and Outputs Part A'!$D$12</f>
        <v>102</v>
      </c>
      <c r="O389" s="4">
        <f t="shared" si="31"/>
        <v>102</v>
      </c>
      <c r="P389" s="4">
        <f>IF(O389-L389&gt;' Inputs and Outputs Part A'!$D$4,[0]!Two-L389,0)</f>
        <v>1</v>
      </c>
      <c r="Q389" s="4">
        <f>O389*' Inputs and Outputs Part A'!$D$5-'Model Part A'!P389*' Inputs and Outputs Part A'!$D$6</f>
        <v>3980</v>
      </c>
      <c r="S389" s="4" t="str">
        <f>'Flight Data'!$A387</f>
        <v>G386</v>
      </c>
      <c r="T389" s="4">
        <f>'Flight Data'!$B387</f>
        <v>1</v>
      </c>
      <c r="U389" s="4">
        <f>'Flight Data'!$C387</f>
        <v>104</v>
      </c>
      <c r="V389" s="4">
        <f>' Inputs and Outputs Part A'!$D$4+[0]!Three</f>
        <v>103</v>
      </c>
      <c r="W389" s="4">
        <f t="shared" si="32"/>
        <v>103</v>
      </c>
      <c r="X389" s="4">
        <f>IF(W389-T389&gt;' Inputs and Outputs Part A'!$D$4,[0]!Three-T389,0)</f>
        <v>2</v>
      </c>
      <c r="Y389" s="4">
        <f>W389*' Inputs and Outputs Part A'!$D$5-'Model Part A'!X389*' Inputs and Outputs Part A'!$D$6</f>
        <v>3920</v>
      </c>
      <c r="AA389" s="4" t="str">
        <f>'Flight Data'!$A387</f>
        <v>G386</v>
      </c>
      <c r="AB389" s="4">
        <f>'Flight Data'!$B387</f>
        <v>1</v>
      </c>
      <c r="AC389" s="4">
        <f>'Flight Data'!$C387</f>
        <v>104</v>
      </c>
      <c r="AD389" s="4">
        <f>' Inputs and Outputs Part A'!$D$4+[0]!Four</f>
        <v>104</v>
      </c>
      <c r="AE389" s="4">
        <f t="shared" si="33"/>
        <v>104</v>
      </c>
      <c r="AF389" s="4">
        <f>IF(AE389-AB389&gt;' Inputs and Outputs Part A'!$D$4,[0]!Four-AB389,0)</f>
        <v>3</v>
      </c>
      <c r="AG389" s="4">
        <f>AE389*' Inputs and Outputs Part A'!$D$5-'Model Part A'!AF389*' Inputs and Outputs Part A'!$D$6</f>
        <v>3860</v>
      </c>
      <c r="AI389" s="4" t="str">
        <f>'Flight Data'!$A387</f>
        <v>G386</v>
      </c>
      <c r="AJ389" s="4">
        <f>'Flight Data'!$B387</f>
        <v>1</v>
      </c>
      <c r="AK389" s="4">
        <f>'Flight Data'!$C387</f>
        <v>104</v>
      </c>
      <c r="AL389" s="4">
        <f>' Inputs and Outputs Part A'!$D$4+[0]!Five</f>
        <v>105</v>
      </c>
      <c r="AM389" s="4">
        <f t="shared" si="34"/>
        <v>104</v>
      </c>
      <c r="AN389" s="4">
        <f>IF(AM389-AJ389&gt;' Inputs and Outputs Part A'!$D$4,[0]!Five-AJ389,0)</f>
        <v>4</v>
      </c>
      <c r="AO389" s="4">
        <f>AM389*' Inputs and Outputs Part A'!$D$5-'Model Part A'!AN389*' Inputs and Outputs Part A'!$D$6</f>
        <v>3760</v>
      </c>
    </row>
    <row r="390" spans="2:41" x14ac:dyDescent="0.2">
      <c r="B390" s="4" t="str">
        <f>'Flight Data'!$A388</f>
        <v>G387</v>
      </c>
      <c r="C390" s="4">
        <f>'Flight Data'!$B388</f>
        <v>3</v>
      </c>
      <c r="D390" s="4">
        <f>'Flight Data'!$C388</f>
        <v>105</v>
      </c>
      <c r="E390" s="4">
        <f>Capacity+[0]!One</f>
        <v>101</v>
      </c>
      <c r="F390" s="4">
        <f t="shared" si="30"/>
        <v>101</v>
      </c>
      <c r="G390" s="4">
        <f>IF(F390-C390&gt;' Inputs and Outputs Part A'!$D$4,[0]!One-C390,0)</f>
        <v>0</v>
      </c>
      <c r="H390" s="4">
        <f>F390*' Inputs and Outputs Part A'!$D$5-'Model Part A'!G390*' Inputs and Outputs Part A'!$D$6</f>
        <v>4040</v>
      </c>
      <c r="K390" s="4" t="str">
        <f>'Flight Data'!$A388</f>
        <v>G387</v>
      </c>
      <c r="L390" s="4">
        <f>'Flight Data'!$B388</f>
        <v>3</v>
      </c>
      <c r="M390" s="4">
        <f>'Flight Data'!$C388</f>
        <v>105</v>
      </c>
      <c r="N390" s="4">
        <f>' Inputs and Outputs Part A'!$D$4+' Inputs and Outputs Part A'!$D$12</f>
        <v>102</v>
      </c>
      <c r="O390" s="4">
        <f t="shared" si="31"/>
        <v>102</v>
      </c>
      <c r="P390" s="4">
        <f>IF(O390-L390&gt;' Inputs and Outputs Part A'!$D$4,[0]!Two-L390,0)</f>
        <v>0</v>
      </c>
      <c r="Q390" s="4">
        <f>O390*' Inputs and Outputs Part A'!$D$5-'Model Part A'!P390*' Inputs and Outputs Part A'!$D$6</f>
        <v>4080</v>
      </c>
      <c r="S390" s="4" t="str">
        <f>'Flight Data'!$A388</f>
        <v>G387</v>
      </c>
      <c r="T390" s="4">
        <f>'Flight Data'!$B388</f>
        <v>3</v>
      </c>
      <c r="U390" s="4">
        <f>'Flight Data'!$C388</f>
        <v>105</v>
      </c>
      <c r="V390" s="4">
        <f>' Inputs and Outputs Part A'!$D$4+[0]!Three</f>
        <v>103</v>
      </c>
      <c r="W390" s="4">
        <f t="shared" si="32"/>
        <v>103</v>
      </c>
      <c r="X390" s="4">
        <f>IF(W390-T390&gt;' Inputs and Outputs Part A'!$D$4,[0]!Three-T390,0)</f>
        <v>0</v>
      </c>
      <c r="Y390" s="4">
        <f>W390*' Inputs and Outputs Part A'!$D$5-'Model Part A'!X390*' Inputs and Outputs Part A'!$D$6</f>
        <v>4120</v>
      </c>
      <c r="AA390" s="4" t="str">
        <f>'Flight Data'!$A388</f>
        <v>G387</v>
      </c>
      <c r="AB390" s="4">
        <f>'Flight Data'!$B388</f>
        <v>3</v>
      </c>
      <c r="AC390" s="4">
        <f>'Flight Data'!$C388</f>
        <v>105</v>
      </c>
      <c r="AD390" s="4">
        <f>' Inputs and Outputs Part A'!$D$4+[0]!Four</f>
        <v>104</v>
      </c>
      <c r="AE390" s="4">
        <f t="shared" si="33"/>
        <v>104</v>
      </c>
      <c r="AF390" s="4">
        <f>IF(AE390-AB390&gt;' Inputs and Outputs Part A'!$D$4,[0]!Four-AB390,0)</f>
        <v>1</v>
      </c>
      <c r="AG390" s="4">
        <f>AE390*' Inputs and Outputs Part A'!$D$5-'Model Part A'!AF390*' Inputs and Outputs Part A'!$D$6</f>
        <v>4060</v>
      </c>
      <c r="AI390" s="4" t="str">
        <f>'Flight Data'!$A388</f>
        <v>G387</v>
      </c>
      <c r="AJ390" s="4">
        <f>'Flight Data'!$B388</f>
        <v>3</v>
      </c>
      <c r="AK390" s="4">
        <f>'Flight Data'!$C388</f>
        <v>105</v>
      </c>
      <c r="AL390" s="4">
        <f>' Inputs and Outputs Part A'!$D$4+[0]!Five</f>
        <v>105</v>
      </c>
      <c r="AM390" s="4">
        <f t="shared" si="34"/>
        <v>105</v>
      </c>
      <c r="AN390" s="4">
        <f>IF(AM390-AJ390&gt;' Inputs and Outputs Part A'!$D$4,[0]!Five-AJ390,0)</f>
        <v>2</v>
      </c>
      <c r="AO390" s="4">
        <f>AM390*' Inputs and Outputs Part A'!$D$5-'Model Part A'!AN390*' Inputs and Outputs Part A'!$D$6</f>
        <v>4000</v>
      </c>
    </row>
    <row r="391" spans="2:41" x14ac:dyDescent="0.2">
      <c r="B391" s="4" t="str">
        <f>'Flight Data'!$A389</f>
        <v>G388</v>
      </c>
      <c r="C391" s="4">
        <f>'Flight Data'!$B389</f>
        <v>3</v>
      </c>
      <c r="D391" s="4">
        <f>'Flight Data'!$C389</f>
        <v>98</v>
      </c>
      <c r="E391" s="4">
        <f>Capacity+[0]!One</f>
        <v>101</v>
      </c>
      <c r="F391" s="4">
        <f t="shared" si="30"/>
        <v>98</v>
      </c>
      <c r="G391" s="4">
        <f>IF(F391-C391&gt;' Inputs and Outputs Part A'!$D$4,[0]!One-C391,0)</f>
        <v>0</v>
      </c>
      <c r="H391" s="4">
        <f>F391*' Inputs and Outputs Part A'!$D$5-'Model Part A'!G391*' Inputs and Outputs Part A'!$D$6</f>
        <v>3920</v>
      </c>
      <c r="K391" s="4" t="str">
        <f>'Flight Data'!$A389</f>
        <v>G388</v>
      </c>
      <c r="L391" s="4">
        <f>'Flight Data'!$B389</f>
        <v>3</v>
      </c>
      <c r="M391" s="4">
        <f>'Flight Data'!$C389</f>
        <v>98</v>
      </c>
      <c r="N391" s="4">
        <f>' Inputs and Outputs Part A'!$D$4+' Inputs and Outputs Part A'!$D$12</f>
        <v>102</v>
      </c>
      <c r="O391" s="4">
        <f t="shared" si="31"/>
        <v>98</v>
      </c>
      <c r="P391" s="4">
        <f>IF(O391-L391&gt;' Inputs and Outputs Part A'!$D$4,[0]!Two-L391,0)</f>
        <v>0</v>
      </c>
      <c r="Q391" s="4">
        <f>O391*' Inputs and Outputs Part A'!$D$5-'Model Part A'!P391*' Inputs and Outputs Part A'!$D$6</f>
        <v>3920</v>
      </c>
      <c r="S391" s="4" t="str">
        <f>'Flight Data'!$A389</f>
        <v>G388</v>
      </c>
      <c r="T391" s="4">
        <f>'Flight Data'!$B389</f>
        <v>3</v>
      </c>
      <c r="U391" s="4">
        <f>'Flight Data'!$C389</f>
        <v>98</v>
      </c>
      <c r="V391" s="4">
        <f>' Inputs and Outputs Part A'!$D$4+[0]!Three</f>
        <v>103</v>
      </c>
      <c r="W391" s="4">
        <f t="shared" si="32"/>
        <v>98</v>
      </c>
      <c r="X391" s="4">
        <f>IF(W391-T391&gt;' Inputs and Outputs Part A'!$D$4,[0]!Three-T391,0)</f>
        <v>0</v>
      </c>
      <c r="Y391" s="4">
        <f>W391*' Inputs and Outputs Part A'!$D$5-'Model Part A'!X391*' Inputs and Outputs Part A'!$D$6</f>
        <v>3920</v>
      </c>
      <c r="AA391" s="4" t="str">
        <f>'Flight Data'!$A389</f>
        <v>G388</v>
      </c>
      <c r="AB391" s="4">
        <f>'Flight Data'!$B389</f>
        <v>3</v>
      </c>
      <c r="AC391" s="4">
        <f>'Flight Data'!$C389</f>
        <v>98</v>
      </c>
      <c r="AD391" s="4">
        <f>' Inputs and Outputs Part A'!$D$4+[0]!Four</f>
        <v>104</v>
      </c>
      <c r="AE391" s="4">
        <f t="shared" si="33"/>
        <v>98</v>
      </c>
      <c r="AF391" s="4">
        <f>IF(AE391-AB391&gt;' Inputs and Outputs Part A'!$D$4,[0]!Four-AB391,0)</f>
        <v>0</v>
      </c>
      <c r="AG391" s="4">
        <f>AE391*' Inputs and Outputs Part A'!$D$5-'Model Part A'!AF391*' Inputs and Outputs Part A'!$D$6</f>
        <v>3920</v>
      </c>
      <c r="AI391" s="4" t="str">
        <f>'Flight Data'!$A389</f>
        <v>G388</v>
      </c>
      <c r="AJ391" s="4">
        <f>'Flight Data'!$B389</f>
        <v>3</v>
      </c>
      <c r="AK391" s="4">
        <f>'Flight Data'!$C389</f>
        <v>98</v>
      </c>
      <c r="AL391" s="4">
        <f>' Inputs and Outputs Part A'!$D$4+[0]!Five</f>
        <v>105</v>
      </c>
      <c r="AM391" s="4">
        <f t="shared" si="34"/>
        <v>98</v>
      </c>
      <c r="AN391" s="4">
        <f>IF(AM391-AJ391&gt;' Inputs and Outputs Part A'!$D$4,[0]!Five-AJ391,0)</f>
        <v>0</v>
      </c>
      <c r="AO391" s="4">
        <f>AM391*' Inputs and Outputs Part A'!$D$5-'Model Part A'!AN391*' Inputs and Outputs Part A'!$D$6</f>
        <v>3920</v>
      </c>
    </row>
    <row r="392" spans="2:41" x14ac:dyDescent="0.2">
      <c r="B392" s="4" t="str">
        <f>'Flight Data'!$A390</f>
        <v>G389</v>
      </c>
      <c r="C392" s="4">
        <f>'Flight Data'!$B390</f>
        <v>1</v>
      </c>
      <c r="D392" s="4">
        <f>'Flight Data'!$C390</f>
        <v>105</v>
      </c>
      <c r="E392" s="4">
        <f>Capacity+[0]!One</f>
        <v>101</v>
      </c>
      <c r="F392" s="4">
        <f t="shared" si="30"/>
        <v>101</v>
      </c>
      <c r="G392" s="4">
        <f>IF(F392-C392&gt;' Inputs and Outputs Part A'!$D$4,[0]!One-C392,0)</f>
        <v>0</v>
      </c>
      <c r="H392" s="4">
        <f>F392*' Inputs and Outputs Part A'!$D$5-'Model Part A'!G392*' Inputs and Outputs Part A'!$D$6</f>
        <v>4040</v>
      </c>
      <c r="K392" s="4" t="str">
        <f>'Flight Data'!$A390</f>
        <v>G389</v>
      </c>
      <c r="L392" s="4">
        <f>'Flight Data'!$B390</f>
        <v>1</v>
      </c>
      <c r="M392" s="4">
        <f>'Flight Data'!$C390</f>
        <v>105</v>
      </c>
      <c r="N392" s="4">
        <f>' Inputs and Outputs Part A'!$D$4+' Inputs and Outputs Part A'!$D$12</f>
        <v>102</v>
      </c>
      <c r="O392" s="4">
        <f t="shared" si="31"/>
        <v>102</v>
      </c>
      <c r="P392" s="4">
        <f>IF(O392-L392&gt;' Inputs and Outputs Part A'!$D$4,[0]!Two-L392,0)</f>
        <v>1</v>
      </c>
      <c r="Q392" s="4">
        <f>O392*' Inputs and Outputs Part A'!$D$5-'Model Part A'!P392*' Inputs and Outputs Part A'!$D$6</f>
        <v>3980</v>
      </c>
      <c r="S392" s="4" t="str">
        <f>'Flight Data'!$A390</f>
        <v>G389</v>
      </c>
      <c r="T392" s="4">
        <f>'Flight Data'!$B390</f>
        <v>1</v>
      </c>
      <c r="U392" s="4">
        <f>'Flight Data'!$C390</f>
        <v>105</v>
      </c>
      <c r="V392" s="4">
        <f>' Inputs and Outputs Part A'!$D$4+[0]!Three</f>
        <v>103</v>
      </c>
      <c r="W392" s="4">
        <f t="shared" si="32"/>
        <v>103</v>
      </c>
      <c r="X392" s="4">
        <f>IF(W392-T392&gt;' Inputs and Outputs Part A'!$D$4,[0]!Three-T392,0)</f>
        <v>2</v>
      </c>
      <c r="Y392" s="4">
        <f>W392*' Inputs and Outputs Part A'!$D$5-'Model Part A'!X392*' Inputs and Outputs Part A'!$D$6</f>
        <v>3920</v>
      </c>
      <c r="AA392" s="4" t="str">
        <f>'Flight Data'!$A390</f>
        <v>G389</v>
      </c>
      <c r="AB392" s="4">
        <f>'Flight Data'!$B390</f>
        <v>1</v>
      </c>
      <c r="AC392" s="4">
        <f>'Flight Data'!$C390</f>
        <v>105</v>
      </c>
      <c r="AD392" s="4">
        <f>' Inputs and Outputs Part A'!$D$4+[0]!Four</f>
        <v>104</v>
      </c>
      <c r="AE392" s="4">
        <f t="shared" si="33"/>
        <v>104</v>
      </c>
      <c r="AF392" s="4">
        <f>IF(AE392-AB392&gt;' Inputs and Outputs Part A'!$D$4,[0]!Four-AB392,0)</f>
        <v>3</v>
      </c>
      <c r="AG392" s="4">
        <f>AE392*' Inputs and Outputs Part A'!$D$5-'Model Part A'!AF392*' Inputs and Outputs Part A'!$D$6</f>
        <v>3860</v>
      </c>
      <c r="AI392" s="4" t="str">
        <f>'Flight Data'!$A390</f>
        <v>G389</v>
      </c>
      <c r="AJ392" s="4">
        <f>'Flight Data'!$B390</f>
        <v>1</v>
      </c>
      <c r="AK392" s="4">
        <f>'Flight Data'!$C390</f>
        <v>105</v>
      </c>
      <c r="AL392" s="4">
        <f>' Inputs and Outputs Part A'!$D$4+[0]!Five</f>
        <v>105</v>
      </c>
      <c r="AM392" s="4">
        <f t="shared" si="34"/>
        <v>105</v>
      </c>
      <c r="AN392" s="4">
        <f>IF(AM392-AJ392&gt;' Inputs and Outputs Part A'!$D$4,[0]!Five-AJ392,0)</f>
        <v>4</v>
      </c>
      <c r="AO392" s="4">
        <f>AM392*' Inputs and Outputs Part A'!$D$5-'Model Part A'!AN392*' Inputs and Outputs Part A'!$D$6</f>
        <v>3800</v>
      </c>
    </row>
    <row r="393" spans="2:41" x14ac:dyDescent="0.2">
      <c r="B393" s="4" t="str">
        <f>'Flight Data'!$A391</f>
        <v>G390</v>
      </c>
      <c r="C393" s="4">
        <f>'Flight Data'!$B391</f>
        <v>1</v>
      </c>
      <c r="D393" s="4">
        <f>'Flight Data'!$C391</f>
        <v>106</v>
      </c>
      <c r="E393" s="4">
        <f>Capacity+[0]!One</f>
        <v>101</v>
      </c>
      <c r="F393" s="4">
        <f t="shared" si="30"/>
        <v>101</v>
      </c>
      <c r="G393" s="4">
        <f>IF(F393-C393&gt;' Inputs and Outputs Part A'!$D$4,[0]!One-C393,0)</f>
        <v>0</v>
      </c>
      <c r="H393" s="4">
        <f>F393*' Inputs and Outputs Part A'!$D$5-'Model Part A'!G393*' Inputs and Outputs Part A'!$D$6</f>
        <v>4040</v>
      </c>
      <c r="K393" s="4" t="str">
        <f>'Flight Data'!$A391</f>
        <v>G390</v>
      </c>
      <c r="L393" s="4">
        <f>'Flight Data'!$B391</f>
        <v>1</v>
      </c>
      <c r="M393" s="4">
        <f>'Flight Data'!$C391</f>
        <v>106</v>
      </c>
      <c r="N393" s="4">
        <f>' Inputs and Outputs Part A'!$D$4+' Inputs and Outputs Part A'!$D$12</f>
        <v>102</v>
      </c>
      <c r="O393" s="4">
        <f t="shared" si="31"/>
        <v>102</v>
      </c>
      <c r="P393" s="4">
        <f>IF(O393-L393&gt;' Inputs and Outputs Part A'!$D$4,[0]!Two-L393,0)</f>
        <v>1</v>
      </c>
      <c r="Q393" s="4">
        <f>O393*' Inputs and Outputs Part A'!$D$5-'Model Part A'!P393*' Inputs and Outputs Part A'!$D$6</f>
        <v>3980</v>
      </c>
      <c r="S393" s="4" t="str">
        <f>'Flight Data'!$A391</f>
        <v>G390</v>
      </c>
      <c r="T393" s="4">
        <f>'Flight Data'!$B391</f>
        <v>1</v>
      </c>
      <c r="U393" s="4">
        <f>'Flight Data'!$C391</f>
        <v>106</v>
      </c>
      <c r="V393" s="4">
        <f>' Inputs and Outputs Part A'!$D$4+[0]!Three</f>
        <v>103</v>
      </c>
      <c r="W393" s="4">
        <f t="shared" si="32"/>
        <v>103</v>
      </c>
      <c r="X393" s="4">
        <f>IF(W393-T393&gt;' Inputs and Outputs Part A'!$D$4,[0]!Three-T393,0)</f>
        <v>2</v>
      </c>
      <c r="Y393" s="4">
        <f>W393*' Inputs and Outputs Part A'!$D$5-'Model Part A'!X393*' Inputs and Outputs Part A'!$D$6</f>
        <v>3920</v>
      </c>
      <c r="AA393" s="4" t="str">
        <f>'Flight Data'!$A391</f>
        <v>G390</v>
      </c>
      <c r="AB393" s="4">
        <f>'Flight Data'!$B391</f>
        <v>1</v>
      </c>
      <c r="AC393" s="4">
        <f>'Flight Data'!$C391</f>
        <v>106</v>
      </c>
      <c r="AD393" s="4">
        <f>' Inputs and Outputs Part A'!$D$4+[0]!Four</f>
        <v>104</v>
      </c>
      <c r="AE393" s="4">
        <f t="shared" si="33"/>
        <v>104</v>
      </c>
      <c r="AF393" s="4">
        <f>IF(AE393-AB393&gt;' Inputs and Outputs Part A'!$D$4,[0]!Four-AB393,0)</f>
        <v>3</v>
      </c>
      <c r="AG393" s="4">
        <f>AE393*' Inputs and Outputs Part A'!$D$5-'Model Part A'!AF393*' Inputs and Outputs Part A'!$D$6</f>
        <v>3860</v>
      </c>
      <c r="AI393" s="4" t="str">
        <f>'Flight Data'!$A391</f>
        <v>G390</v>
      </c>
      <c r="AJ393" s="4">
        <f>'Flight Data'!$B391</f>
        <v>1</v>
      </c>
      <c r="AK393" s="4">
        <f>'Flight Data'!$C391</f>
        <v>106</v>
      </c>
      <c r="AL393" s="4">
        <f>' Inputs and Outputs Part A'!$D$4+[0]!Five</f>
        <v>105</v>
      </c>
      <c r="AM393" s="4">
        <f t="shared" si="34"/>
        <v>105</v>
      </c>
      <c r="AN393" s="4">
        <f>IF(AM393-AJ393&gt;' Inputs and Outputs Part A'!$D$4,[0]!Five-AJ393,0)</f>
        <v>4</v>
      </c>
      <c r="AO393" s="4">
        <f>AM393*' Inputs and Outputs Part A'!$D$5-'Model Part A'!AN393*' Inputs and Outputs Part A'!$D$6</f>
        <v>3800</v>
      </c>
    </row>
    <row r="394" spans="2:41" x14ac:dyDescent="0.2">
      <c r="B394" s="4" t="str">
        <f>'Flight Data'!$A392</f>
        <v>G391</v>
      </c>
      <c r="C394" s="4">
        <f>'Flight Data'!$B392</f>
        <v>5</v>
      </c>
      <c r="D394" s="4">
        <f>'Flight Data'!$C392</f>
        <v>104</v>
      </c>
      <c r="E394" s="4">
        <f>Capacity+[0]!One</f>
        <v>101</v>
      </c>
      <c r="F394" s="4">
        <f t="shared" si="30"/>
        <v>101</v>
      </c>
      <c r="G394" s="4">
        <f>IF(F394-C394&gt;' Inputs and Outputs Part A'!$D$4,[0]!One-C394,0)</f>
        <v>0</v>
      </c>
      <c r="H394" s="4">
        <f>F394*' Inputs and Outputs Part A'!$D$5-'Model Part A'!G394*' Inputs and Outputs Part A'!$D$6</f>
        <v>4040</v>
      </c>
      <c r="K394" s="4" t="str">
        <f>'Flight Data'!$A392</f>
        <v>G391</v>
      </c>
      <c r="L394" s="4">
        <f>'Flight Data'!$B392</f>
        <v>5</v>
      </c>
      <c r="M394" s="4">
        <f>'Flight Data'!$C392</f>
        <v>104</v>
      </c>
      <c r="N394" s="4">
        <f>' Inputs and Outputs Part A'!$D$4+' Inputs and Outputs Part A'!$D$12</f>
        <v>102</v>
      </c>
      <c r="O394" s="4">
        <f t="shared" si="31"/>
        <v>102</v>
      </c>
      <c r="P394" s="4">
        <f>IF(O394-L394&gt;' Inputs and Outputs Part A'!$D$4,[0]!Two-L394,0)</f>
        <v>0</v>
      </c>
      <c r="Q394" s="4">
        <f>O394*' Inputs and Outputs Part A'!$D$5-'Model Part A'!P394*' Inputs and Outputs Part A'!$D$6</f>
        <v>4080</v>
      </c>
      <c r="S394" s="4" t="str">
        <f>'Flight Data'!$A392</f>
        <v>G391</v>
      </c>
      <c r="T394" s="4">
        <f>'Flight Data'!$B392</f>
        <v>5</v>
      </c>
      <c r="U394" s="4">
        <f>'Flight Data'!$C392</f>
        <v>104</v>
      </c>
      <c r="V394" s="4">
        <f>' Inputs and Outputs Part A'!$D$4+[0]!Three</f>
        <v>103</v>
      </c>
      <c r="W394" s="4">
        <f t="shared" si="32"/>
        <v>103</v>
      </c>
      <c r="X394" s="4">
        <f>IF(W394-T394&gt;' Inputs and Outputs Part A'!$D$4,[0]!Three-T394,0)</f>
        <v>0</v>
      </c>
      <c r="Y394" s="4">
        <f>W394*' Inputs and Outputs Part A'!$D$5-'Model Part A'!X394*' Inputs and Outputs Part A'!$D$6</f>
        <v>4120</v>
      </c>
      <c r="AA394" s="4" t="str">
        <f>'Flight Data'!$A392</f>
        <v>G391</v>
      </c>
      <c r="AB394" s="4">
        <f>'Flight Data'!$B392</f>
        <v>5</v>
      </c>
      <c r="AC394" s="4">
        <f>'Flight Data'!$C392</f>
        <v>104</v>
      </c>
      <c r="AD394" s="4">
        <f>' Inputs and Outputs Part A'!$D$4+[0]!Four</f>
        <v>104</v>
      </c>
      <c r="AE394" s="4">
        <f t="shared" si="33"/>
        <v>104</v>
      </c>
      <c r="AF394" s="4">
        <f>IF(AE394-AB394&gt;' Inputs and Outputs Part A'!$D$4,[0]!Four-AB394,0)</f>
        <v>0</v>
      </c>
      <c r="AG394" s="4">
        <f>AE394*' Inputs and Outputs Part A'!$D$5-'Model Part A'!AF394*' Inputs and Outputs Part A'!$D$6</f>
        <v>4160</v>
      </c>
      <c r="AI394" s="4" t="str">
        <f>'Flight Data'!$A392</f>
        <v>G391</v>
      </c>
      <c r="AJ394" s="4">
        <f>'Flight Data'!$B392</f>
        <v>5</v>
      </c>
      <c r="AK394" s="4">
        <f>'Flight Data'!$C392</f>
        <v>104</v>
      </c>
      <c r="AL394" s="4">
        <f>' Inputs and Outputs Part A'!$D$4+[0]!Five</f>
        <v>105</v>
      </c>
      <c r="AM394" s="4">
        <f t="shared" si="34"/>
        <v>104</v>
      </c>
      <c r="AN394" s="4">
        <f>IF(AM394-AJ394&gt;' Inputs and Outputs Part A'!$D$4,[0]!Five-AJ394,0)</f>
        <v>0</v>
      </c>
      <c r="AO394" s="4">
        <f>AM394*' Inputs and Outputs Part A'!$D$5-'Model Part A'!AN394*' Inputs and Outputs Part A'!$D$6</f>
        <v>4160</v>
      </c>
    </row>
    <row r="395" spans="2:41" x14ac:dyDescent="0.2">
      <c r="B395" s="4" t="str">
        <f>'Flight Data'!$A393</f>
        <v>G392</v>
      </c>
      <c r="C395" s="4">
        <f>'Flight Data'!$B393</f>
        <v>1</v>
      </c>
      <c r="D395" s="4">
        <f>'Flight Data'!$C393</f>
        <v>101</v>
      </c>
      <c r="E395" s="4">
        <f>Capacity+[0]!One</f>
        <v>101</v>
      </c>
      <c r="F395" s="4">
        <f t="shared" si="30"/>
        <v>101</v>
      </c>
      <c r="G395" s="4">
        <f>IF(F395-C395&gt;' Inputs and Outputs Part A'!$D$4,[0]!One-C395,0)</f>
        <v>0</v>
      </c>
      <c r="H395" s="4">
        <f>F395*' Inputs and Outputs Part A'!$D$5-'Model Part A'!G395*' Inputs and Outputs Part A'!$D$6</f>
        <v>4040</v>
      </c>
      <c r="K395" s="4" t="str">
        <f>'Flight Data'!$A393</f>
        <v>G392</v>
      </c>
      <c r="L395" s="4">
        <f>'Flight Data'!$B393</f>
        <v>1</v>
      </c>
      <c r="M395" s="4">
        <f>'Flight Data'!$C393</f>
        <v>101</v>
      </c>
      <c r="N395" s="4">
        <f>' Inputs and Outputs Part A'!$D$4+' Inputs and Outputs Part A'!$D$12</f>
        <v>102</v>
      </c>
      <c r="O395" s="4">
        <f t="shared" si="31"/>
        <v>101</v>
      </c>
      <c r="P395" s="4">
        <f>IF(O395-L395&gt;' Inputs and Outputs Part A'!$D$4,[0]!Two-L395,0)</f>
        <v>0</v>
      </c>
      <c r="Q395" s="4">
        <f>O395*' Inputs and Outputs Part A'!$D$5-'Model Part A'!P395*' Inputs and Outputs Part A'!$D$6</f>
        <v>4040</v>
      </c>
      <c r="S395" s="4" t="str">
        <f>'Flight Data'!$A393</f>
        <v>G392</v>
      </c>
      <c r="T395" s="4">
        <f>'Flight Data'!$B393</f>
        <v>1</v>
      </c>
      <c r="U395" s="4">
        <f>'Flight Data'!$C393</f>
        <v>101</v>
      </c>
      <c r="V395" s="4">
        <f>' Inputs and Outputs Part A'!$D$4+[0]!Three</f>
        <v>103</v>
      </c>
      <c r="W395" s="4">
        <f t="shared" si="32"/>
        <v>101</v>
      </c>
      <c r="X395" s="4">
        <f>IF(W395-T395&gt;' Inputs and Outputs Part A'!$D$4,[0]!Three-T395,0)</f>
        <v>0</v>
      </c>
      <c r="Y395" s="4">
        <f>W395*' Inputs and Outputs Part A'!$D$5-'Model Part A'!X395*' Inputs and Outputs Part A'!$D$6</f>
        <v>4040</v>
      </c>
      <c r="AA395" s="4" t="str">
        <f>'Flight Data'!$A393</f>
        <v>G392</v>
      </c>
      <c r="AB395" s="4">
        <f>'Flight Data'!$B393</f>
        <v>1</v>
      </c>
      <c r="AC395" s="4">
        <f>'Flight Data'!$C393</f>
        <v>101</v>
      </c>
      <c r="AD395" s="4">
        <f>' Inputs and Outputs Part A'!$D$4+[0]!Four</f>
        <v>104</v>
      </c>
      <c r="AE395" s="4">
        <f t="shared" si="33"/>
        <v>101</v>
      </c>
      <c r="AF395" s="4">
        <f>IF(AE395-AB395&gt;' Inputs and Outputs Part A'!$D$4,[0]!Four-AB395,0)</f>
        <v>0</v>
      </c>
      <c r="AG395" s="4">
        <f>AE395*' Inputs and Outputs Part A'!$D$5-'Model Part A'!AF395*' Inputs and Outputs Part A'!$D$6</f>
        <v>4040</v>
      </c>
      <c r="AI395" s="4" t="str">
        <f>'Flight Data'!$A393</f>
        <v>G392</v>
      </c>
      <c r="AJ395" s="4">
        <f>'Flight Data'!$B393</f>
        <v>1</v>
      </c>
      <c r="AK395" s="4">
        <f>'Flight Data'!$C393</f>
        <v>101</v>
      </c>
      <c r="AL395" s="4">
        <f>' Inputs and Outputs Part A'!$D$4+[0]!Five</f>
        <v>105</v>
      </c>
      <c r="AM395" s="4">
        <f t="shared" si="34"/>
        <v>101</v>
      </c>
      <c r="AN395" s="4">
        <f>IF(AM395-AJ395&gt;' Inputs and Outputs Part A'!$D$4,[0]!Five-AJ395,0)</f>
        <v>0</v>
      </c>
      <c r="AO395" s="4">
        <f>AM395*' Inputs and Outputs Part A'!$D$5-'Model Part A'!AN395*' Inputs and Outputs Part A'!$D$6</f>
        <v>4040</v>
      </c>
    </row>
    <row r="396" spans="2:41" x14ac:dyDescent="0.2">
      <c r="B396" s="4" t="str">
        <f>'Flight Data'!$A394</f>
        <v>G393</v>
      </c>
      <c r="C396" s="4">
        <f>'Flight Data'!$B394</f>
        <v>2</v>
      </c>
      <c r="D396" s="4">
        <f>'Flight Data'!$C394</f>
        <v>104</v>
      </c>
      <c r="E396" s="4">
        <f>Capacity+[0]!One</f>
        <v>101</v>
      </c>
      <c r="F396" s="4">
        <f t="shared" si="30"/>
        <v>101</v>
      </c>
      <c r="G396" s="4">
        <f>IF(F396-C396&gt;' Inputs and Outputs Part A'!$D$4,[0]!One-C396,0)</f>
        <v>0</v>
      </c>
      <c r="H396" s="4">
        <f>F396*' Inputs and Outputs Part A'!$D$5-'Model Part A'!G396*' Inputs and Outputs Part A'!$D$6</f>
        <v>4040</v>
      </c>
      <c r="K396" s="4" t="str">
        <f>'Flight Data'!$A394</f>
        <v>G393</v>
      </c>
      <c r="L396" s="4">
        <f>'Flight Data'!$B394</f>
        <v>2</v>
      </c>
      <c r="M396" s="4">
        <f>'Flight Data'!$C394</f>
        <v>104</v>
      </c>
      <c r="N396" s="4">
        <f>' Inputs and Outputs Part A'!$D$4+' Inputs and Outputs Part A'!$D$12</f>
        <v>102</v>
      </c>
      <c r="O396" s="4">
        <f t="shared" si="31"/>
        <v>102</v>
      </c>
      <c r="P396" s="4">
        <f>IF(O396-L396&gt;' Inputs and Outputs Part A'!$D$4,[0]!Two-L396,0)</f>
        <v>0</v>
      </c>
      <c r="Q396" s="4">
        <f>O396*' Inputs and Outputs Part A'!$D$5-'Model Part A'!P396*' Inputs and Outputs Part A'!$D$6</f>
        <v>4080</v>
      </c>
      <c r="S396" s="4" t="str">
        <f>'Flight Data'!$A394</f>
        <v>G393</v>
      </c>
      <c r="T396" s="4">
        <f>'Flight Data'!$B394</f>
        <v>2</v>
      </c>
      <c r="U396" s="4">
        <f>'Flight Data'!$C394</f>
        <v>104</v>
      </c>
      <c r="V396" s="4">
        <f>' Inputs and Outputs Part A'!$D$4+[0]!Three</f>
        <v>103</v>
      </c>
      <c r="W396" s="4">
        <f t="shared" si="32"/>
        <v>103</v>
      </c>
      <c r="X396" s="4">
        <f>IF(W396-T396&gt;' Inputs and Outputs Part A'!$D$4,[0]!Three-T396,0)</f>
        <v>1</v>
      </c>
      <c r="Y396" s="4">
        <f>W396*' Inputs and Outputs Part A'!$D$5-'Model Part A'!X396*' Inputs and Outputs Part A'!$D$6</f>
        <v>4020</v>
      </c>
      <c r="AA396" s="4" t="str">
        <f>'Flight Data'!$A394</f>
        <v>G393</v>
      </c>
      <c r="AB396" s="4">
        <f>'Flight Data'!$B394</f>
        <v>2</v>
      </c>
      <c r="AC396" s="4">
        <f>'Flight Data'!$C394</f>
        <v>104</v>
      </c>
      <c r="AD396" s="4">
        <f>' Inputs and Outputs Part A'!$D$4+[0]!Four</f>
        <v>104</v>
      </c>
      <c r="AE396" s="4">
        <f t="shared" si="33"/>
        <v>104</v>
      </c>
      <c r="AF396" s="4">
        <f>IF(AE396-AB396&gt;' Inputs and Outputs Part A'!$D$4,[0]!Four-AB396,0)</f>
        <v>2</v>
      </c>
      <c r="AG396" s="4">
        <f>AE396*' Inputs and Outputs Part A'!$D$5-'Model Part A'!AF396*' Inputs and Outputs Part A'!$D$6</f>
        <v>3960</v>
      </c>
      <c r="AI396" s="4" t="str">
        <f>'Flight Data'!$A394</f>
        <v>G393</v>
      </c>
      <c r="AJ396" s="4">
        <f>'Flight Data'!$B394</f>
        <v>2</v>
      </c>
      <c r="AK396" s="4">
        <f>'Flight Data'!$C394</f>
        <v>104</v>
      </c>
      <c r="AL396" s="4">
        <f>' Inputs and Outputs Part A'!$D$4+[0]!Five</f>
        <v>105</v>
      </c>
      <c r="AM396" s="4">
        <f t="shared" si="34"/>
        <v>104</v>
      </c>
      <c r="AN396" s="4">
        <f>IF(AM396-AJ396&gt;' Inputs and Outputs Part A'!$D$4,[0]!Five-AJ396,0)</f>
        <v>3</v>
      </c>
      <c r="AO396" s="4">
        <f>AM396*' Inputs and Outputs Part A'!$D$5-'Model Part A'!AN396*' Inputs and Outputs Part A'!$D$6</f>
        <v>3860</v>
      </c>
    </row>
    <row r="397" spans="2:41" x14ac:dyDescent="0.2">
      <c r="B397" s="4" t="str">
        <f>'Flight Data'!$A395</f>
        <v>G394</v>
      </c>
      <c r="C397" s="4">
        <f>'Flight Data'!$B395</f>
        <v>4</v>
      </c>
      <c r="D397" s="4">
        <f>'Flight Data'!$C395</f>
        <v>91</v>
      </c>
      <c r="E397" s="4">
        <f>Capacity+[0]!One</f>
        <v>101</v>
      </c>
      <c r="F397" s="4">
        <f t="shared" si="30"/>
        <v>91</v>
      </c>
      <c r="G397" s="4">
        <f>IF(F397-C397&gt;' Inputs and Outputs Part A'!$D$4,[0]!One-C397,0)</f>
        <v>0</v>
      </c>
      <c r="H397" s="4">
        <f>F397*' Inputs and Outputs Part A'!$D$5-'Model Part A'!G397*' Inputs and Outputs Part A'!$D$6</f>
        <v>3640</v>
      </c>
      <c r="K397" s="4" t="str">
        <f>'Flight Data'!$A395</f>
        <v>G394</v>
      </c>
      <c r="L397" s="4">
        <f>'Flight Data'!$B395</f>
        <v>4</v>
      </c>
      <c r="M397" s="4">
        <f>'Flight Data'!$C395</f>
        <v>91</v>
      </c>
      <c r="N397" s="4">
        <f>' Inputs and Outputs Part A'!$D$4+' Inputs and Outputs Part A'!$D$12</f>
        <v>102</v>
      </c>
      <c r="O397" s="4">
        <f t="shared" si="31"/>
        <v>91</v>
      </c>
      <c r="P397" s="4">
        <f>IF(O397-L397&gt;' Inputs and Outputs Part A'!$D$4,[0]!Two-L397,0)</f>
        <v>0</v>
      </c>
      <c r="Q397" s="4">
        <f>O397*' Inputs and Outputs Part A'!$D$5-'Model Part A'!P397*' Inputs and Outputs Part A'!$D$6</f>
        <v>3640</v>
      </c>
      <c r="S397" s="4" t="str">
        <f>'Flight Data'!$A395</f>
        <v>G394</v>
      </c>
      <c r="T397" s="4">
        <f>'Flight Data'!$B395</f>
        <v>4</v>
      </c>
      <c r="U397" s="4">
        <f>'Flight Data'!$C395</f>
        <v>91</v>
      </c>
      <c r="V397" s="4">
        <f>' Inputs and Outputs Part A'!$D$4+[0]!Three</f>
        <v>103</v>
      </c>
      <c r="W397" s="4">
        <f t="shared" si="32"/>
        <v>91</v>
      </c>
      <c r="X397" s="4">
        <f>IF(W397-T397&gt;' Inputs and Outputs Part A'!$D$4,[0]!Three-T397,0)</f>
        <v>0</v>
      </c>
      <c r="Y397" s="4">
        <f>W397*' Inputs and Outputs Part A'!$D$5-'Model Part A'!X397*' Inputs and Outputs Part A'!$D$6</f>
        <v>3640</v>
      </c>
      <c r="AA397" s="4" t="str">
        <f>'Flight Data'!$A395</f>
        <v>G394</v>
      </c>
      <c r="AB397" s="4">
        <f>'Flight Data'!$B395</f>
        <v>4</v>
      </c>
      <c r="AC397" s="4">
        <f>'Flight Data'!$C395</f>
        <v>91</v>
      </c>
      <c r="AD397" s="4">
        <f>' Inputs and Outputs Part A'!$D$4+[0]!Four</f>
        <v>104</v>
      </c>
      <c r="AE397" s="4">
        <f t="shared" si="33"/>
        <v>91</v>
      </c>
      <c r="AF397" s="4">
        <f>IF(AE397-AB397&gt;' Inputs and Outputs Part A'!$D$4,[0]!Four-AB397,0)</f>
        <v>0</v>
      </c>
      <c r="AG397" s="4">
        <f>AE397*' Inputs and Outputs Part A'!$D$5-'Model Part A'!AF397*' Inputs and Outputs Part A'!$D$6</f>
        <v>3640</v>
      </c>
      <c r="AI397" s="4" t="str">
        <f>'Flight Data'!$A395</f>
        <v>G394</v>
      </c>
      <c r="AJ397" s="4">
        <f>'Flight Data'!$B395</f>
        <v>4</v>
      </c>
      <c r="AK397" s="4">
        <f>'Flight Data'!$C395</f>
        <v>91</v>
      </c>
      <c r="AL397" s="4">
        <f>' Inputs and Outputs Part A'!$D$4+[0]!Five</f>
        <v>105</v>
      </c>
      <c r="AM397" s="4">
        <f t="shared" si="34"/>
        <v>91</v>
      </c>
      <c r="AN397" s="4">
        <f>IF(AM397-AJ397&gt;' Inputs and Outputs Part A'!$D$4,[0]!Five-AJ397,0)</f>
        <v>0</v>
      </c>
      <c r="AO397" s="4">
        <f>AM397*' Inputs and Outputs Part A'!$D$5-'Model Part A'!AN397*' Inputs and Outputs Part A'!$D$6</f>
        <v>3640</v>
      </c>
    </row>
    <row r="398" spans="2:41" x14ac:dyDescent="0.2">
      <c r="B398" s="4" t="str">
        <f>'Flight Data'!$A396</f>
        <v>G395</v>
      </c>
      <c r="C398" s="4">
        <f>'Flight Data'!$B396</f>
        <v>3</v>
      </c>
      <c r="D398" s="4">
        <f>'Flight Data'!$C396</f>
        <v>101</v>
      </c>
      <c r="E398" s="4">
        <f>Capacity+[0]!One</f>
        <v>101</v>
      </c>
      <c r="F398" s="4">
        <f t="shared" si="30"/>
        <v>101</v>
      </c>
      <c r="G398" s="4">
        <f>IF(F398-C398&gt;' Inputs and Outputs Part A'!$D$4,[0]!One-C398,0)</f>
        <v>0</v>
      </c>
      <c r="H398" s="4">
        <f>F398*' Inputs and Outputs Part A'!$D$5-'Model Part A'!G398*' Inputs and Outputs Part A'!$D$6</f>
        <v>4040</v>
      </c>
      <c r="K398" s="4" t="str">
        <f>'Flight Data'!$A396</f>
        <v>G395</v>
      </c>
      <c r="L398" s="4">
        <f>'Flight Data'!$B396</f>
        <v>3</v>
      </c>
      <c r="M398" s="4">
        <f>'Flight Data'!$C396</f>
        <v>101</v>
      </c>
      <c r="N398" s="4">
        <f>' Inputs and Outputs Part A'!$D$4+' Inputs and Outputs Part A'!$D$12</f>
        <v>102</v>
      </c>
      <c r="O398" s="4">
        <f t="shared" si="31"/>
        <v>101</v>
      </c>
      <c r="P398" s="4">
        <f>IF(O398-L398&gt;' Inputs and Outputs Part A'!$D$4,[0]!Two-L398,0)</f>
        <v>0</v>
      </c>
      <c r="Q398" s="4">
        <f>O398*' Inputs and Outputs Part A'!$D$5-'Model Part A'!P398*' Inputs and Outputs Part A'!$D$6</f>
        <v>4040</v>
      </c>
      <c r="S398" s="4" t="str">
        <f>'Flight Data'!$A396</f>
        <v>G395</v>
      </c>
      <c r="T398" s="4">
        <f>'Flight Data'!$B396</f>
        <v>3</v>
      </c>
      <c r="U398" s="4">
        <f>'Flight Data'!$C396</f>
        <v>101</v>
      </c>
      <c r="V398" s="4">
        <f>' Inputs and Outputs Part A'!$D$4+[0]!Three</f>
        <v>103</v>
      </c>
      <c r="W398" s="4">
        <f t="shared" si="32"/>
        <v>101</v>
      </c>
      <c r="X398" s="4">
        <f>IF(W398-T398&gt;' Inputs and Outputs Part A'!$D$4,[0]!Three-T398,0)</f>
        <v>0</v>
      </c>
      <c r="Y398" s="4">
        <f>W398*' Inputs and Outputs Part A'!$D$5-'Model Part A'!X398*' Inputs and Outputs Part A'!$D$6</f>
        <v>4040</v>
      </c>
      <c r="AA398" s="4" t="str">
        <f>'Flight Data'!$A396</f>
        <v>G395</v>
      </c>
      <c r="AB398" s="4">
        <f>'Flight Data'!$B396</f>
        <v>3</v>
      </c>
      <c r="AC398" s="4">
        <f>'Flight Data'!$C396</f>
        <v>101</v>
      </c>
      <c r="AD398" s="4">
        <f>' Inputs and Outputs Part A'!$D$4+[0]!Four</f>
        <v>104</v>
      </c>
      <c r="AE398" s="4">
        <f t="shared" si="33"/>
        <v>101</v>
      </c>
      <c r="AF398" s="4">
        <f>IF(AE398-AB398&gt;' Inputs and Outputs Part A'!$D$4,[0]!Four-AB398,0)</f>
        <v>0</v>
      </c>
      <c r="AG398" s="4">
        <f>AE398*' Inputs and Outputs Part A'!$D$5-'Model Part A'!AF398*' Inputs and Outputs Part A'!$D$6</f>
        <v>4040</v>
      </c>
      <c r="AI398" s="4" t="str">
        <f>'Flight Data'!$A396</f>
        <v>G395</v>
      </c>
      <c r="AJ398" s="4">
        <f>'Flight Data'!$B396</f>
        <v>3</v>
      </c>
      <c r="AK398" s="4">
        <f>'Flight Data'!$C396</f>
        <v>101</v>
      </c>
      <c r="AL398" s="4">
        <f>' Inputs and Outputs Part A'!$D$4+[0]!Five</f>
        <v>105</v>
      </c>
      <c r="AM398" s="4">
        <f t="shared" si="34"/>
        <v>101</v>
      </c>
      <c r="AN398" s="4">
        <f>IF(AM398-AJ398&gt;' Inputs and Outputs Part A'!$D$4,[0]!Five-AJ398,0)</f>
        <v>0</v>
      </c>
      <c r="AO398" s="4">
        <f>AM398*' Inputs and Outputs Part A'!$D$5-'Model Part A'!AN398*' Inputs and Outputs Part A'!$D$6</f>
        <v>4040</v>
      </c>
    </row>
    <row r="399" spans="2:41" x14ac:dyDescent="0.2">
      <c r="B399" s="4" t="str">
        <f>'Flight Data'!$A397</f>
        <v>G396</v>
      </c>
      <c r="C399" s="4">
        <f>'Flight Data'!$B397</f>
        <v>2</v>
      </c>
      <c r="D399" s="4">
        <f>'Flight Data'!$C397</f>
        <v>109</v>
      </c>
      <c r="E399" s="4">
        <f>Capacity+[0]!One</f>
        <v>101</v>
      </c>
      <c r="F399" s="4">
        <f t="shared" si="30"/>
        <v>101</v>
      </c>
      <c r="G399" s="4">
        <f>IF(F399-C399&gt;' Inputs and Outputs Part A'!$D$4,[0]!One-C399,0)</f>
        <v>0</v>
      </c>
      <c r="H399" s="4">
        <f>F399*' Inputs and Outputs Part A'!$D$5-'Model Part A'!G399*' Inputs and Outputs Part A'!$D$6</f>
        <v>4040</v>
      </c>
      <c r="K399" s="4" t="str">
        <f>'Flight Data'!$A397</f>
        <v>G396</v>
      </c>
      <c r="L399" s="4">
        <f>'Flight Data'!$B397</f>
        <v>2</v>
      </c>
      <c r="M399" s="4">
        <f>'Flight Data'!$C397</f>
        <v>109</v>
      </c>
      <c r="N399" s="4">
        <f>' Inputs and Outputs Part A'!$D$4+' Inputs and Outputs Part A'!$D$12</f>
        <v>102</v>
      </c>
      <c r="O399" s="4">
        <f t="shared" si="31"/>
        <v>102</v>
      </c>
      <c r="P399" s="4">
        <f>IF(O399-L399&gt;' Inputs and Outputs Part A'!$D$4,[0]!Two-L399,0)</f>
        <v>0</v>
      </c>
      <c r="Q399" s="4">
        <f>O399*' Inputs and Outputs Part A'!$D$5-'Model Part A'!P399*' Inputs and Outputs Part A'!$D$6</f>
        <v>4080</v>
      </c>
      <c r="S399" s="4" t="str">
        <f>'Flight Data'!$A397</f>
        <v>G396</v>
      </c>
      <c r="T399" s="4">
        <f>'Flight Data'!$B397</f>
        <v>2</v>
      </c>
      <c r="U399" s="4">
        <f>'Flight Data'!$C397</f>
        <v>109</v>
      </c>
      <c r="V399" s="4">
        <f>' Inputs and Outputs Part A'!$D$4+[0]!Three</f>
        <v>103</v>
      </c>
      <c r="W399" s="4">
        <f t="shared" si="32"/>
        <v>103</v>
      </c>
      <c r="X399" s="4">
        <f>IF(W399-T399&gt;' Inputs and Outputs Part A'!$D$4,[0]!Three-T399,0)</f>
        <v>1</v>
      </c>
      <c r="Y399" s="4">
        <f>W399*' Inputs and Outputs Part A'!$D$5-'Model Part A'!X399*' Inputs and Outputs Part A'!$D$6</f>
        <v>4020</v>
      </c>
      <c r="AA399" s="4" t="str">
        <f>'Flight Data'!$A397</f>
        <v>G396</v>
      </c>
      <c r="AB399" s="4">
        <f>'Flight Data'!$B397</f>
        <v>2</v>
      </c>
      <c r="AC399" s="4">
        <f>'Flight Data'!$C397</f>
        <v>109</v>
      </c>
      <c r="AD399" s="4">
        <f>' Inputs and Outputs Part A'!$D$4+[0]!Four</f>
        <v>104</v>
      </c>
      <c r="AE399" s="4">
        <f t="shared" si="33"/>
        <v>104</v>
      </c>
      <c r="AF399" s="4">
        <f>IF(AE399-AB399&gt;' Inputs and Outputs Part A'!$D$4,[0]!Four-AB399,0)</f>
        <v>2</v>
      </c>
      <c r="AG399" s="4">
        <f>AE399*' Inputs and Outputs Part A'!$D$5-'Model Part A'!AF399*' Inputs and Outputs Part A'!$D$6</f>
        <v>3960</v>
      </c>
      <c r="AI399" s="4" t="str">
        <f>'Flight Data'!$A397</f>
        <v>G396</v>
      </c>
      <c r="AJ399" s="4">
        <f>'Flight Data'!$B397</f>
        <v>2</v>
      </c>
      <c r="AK399" s="4">
        <f>'Flight Data'!$C397</f>
        <v>109</v>
      </c>
      <c r="AL399" s="4">
        <f>' Inputs and Outputs Part A'!$D$4+[0]!Five</f>
        <v>105</v>
      </c>
      <c r="AM399" s="4">
        <f t="shared" si="34"/>
        <v>105</v>
      </c>
      <c r="AN399" s="4">
        <f>IF(AM399-AJ399&gt;' Inputs and Outputs Part A'!$D$4,[0]!Five-AJ399,0)</f>
        <v>3</v>
      </c>
      <c r="AO399" s="4">
        <f>AM399*' Inputs and Outputs Part A'!$D$5-'Model Part A'!AN399*' Inputs and Outputs Part A'!$D$6</f>
        <v>3900</v>
      </c>
    </row>
    <row r="400" spans="2:41" x14ac:dyDescent="0.2">
      <c r="B400" s="4" t="str">
        <f>'Flight Data'!$A398</f>
        <v>G397</v>
      </c>
      <c r="C400" s="4">
        <f>'Flight Data'!$B398</f>
        <v>1</v>
      </c>
      <c r="D400" s="4">
        <f>'Flight Data'!$C398</f>
        <v>104</v>
      </c>
      <c r="E400" s="4">
        <f>Capacity+[0]!One</f>
        <v>101</v>
      </c>
      <c r="F400" s="4">
        <f t="shared" si="30"/>
        <v>101</v>
      </c>
      <c r="G400" s="4">
        <f>IF(F400-C400&gt;' Inputs and Outputs Part A'!$D$4,[0]!One-C400,0)</f>
        <v>0</v>
      </c>
      <c r="H400" s="4">
        <f>F400*' Inputs and Outputs Part A'!$D$5-'Model Part A'!G400*' Inputs and Outputs Part A'!$D$6</f>
        <v>4040</v>
      </c>
      <c r="K400" s="4" t="str">
        <f>'Flight Data'!$A398</f>
        <v>G397</v>
      </c>
      <c r="L400" s="4">
        <f>'Flight Data'!$B398</f>
        <v>1</v>
      </c>
      <c r="M400" s="4">
        <f>'Flight Data'!$C398</f>
        <v>104</v>
      </c>
      <c r="N400" s="4">
        <f>' Inputs and Outputs Part A'!$D$4+' Inputs and Outputs Part A'!$D$12</f>
        <v>102</v>
      </c>
      <c r="O400" s="4">
        <f t="shared" si="31"/>
        <v>102</v>
      </c>
      <c r="P400" s="4">
        <f>IF(O400-L400&gt;' Inputs and Outputs Part A'!$D$4,[0]!Two-L400,0)</f>
        <v>1</v>
      </c>
      <c r="Q400" s="4">
        <f>O400*' Inputs and Outputs Part A'!$D$5-'Model Part A'!P400*' Inputs and Outputs Part A'!$D$6</f>
        <v>3980</v>
      </c>
      <c r="S400" s="4" t="str">
        <f>'Flight Data'!$A398</f>
        <v>G397</v>
      </c>
      <c r="T400" s="4">
        <f>'Flight Data'!$B398</f>
        <v>1</v>
      </c>
      <c r="U400" s="4">
        <f>'Flight Data'!$C398</f>
        <v>104</v>
      </c>
      <c r="V400" s="4">
        <f>' Inputs and Outputs Part A'!$D$4+[0]!Three</f>
        <v>103</v>
      </c>
      <c r="W400" s="4">
        <f t="shared" si="32"/>
        <v>103</v>
      </c>
      <c r="X400" s="4">
        <f>IF(W400-T400&gt;' Inputs and Outputs Part A'!$D$4,[0]!Three-T400,0)</f>
        <v>2</v>
      </c>
      <c r="Y400" s="4">
        <f>W400*' Inputs and Outputs Part A'!$D$5-'Model Part A'!X400*' Inputs and Outputs Part A'!$D$6</f>
        <v>3920</v>
      </c>
      <c r="AA400" s="4" t="str">
        <f>'Flight Data'!$A398</f>
        <v>G397</v>
      </c>
      <c r="AB400" s="4">
        <f>'Flight Data'!$B398</f>
        <v>1</v>
      </c>
      <c r="AC400" s="4">
        <f>'Flight Data'!$C398</f>
        <v>104</v>
      </c>
      <c r="AD400" s="4">
        <f>' Inputs and Outputs Part A'!$D$4+[0]!Four</f>
        <v>104</v>
      </c>
      <c r="AE400" s="4">
        <f t="shared" si="33"/>
        <v>104</v>
      </c>
      <c r="AF400" s="4">
        <f>IF(AE400-AB400&gt;' Inputs and Outputs Part A'!$D$4,[0]!Four-AB400,0)</f>
        <v>3</v>
      </c>
      <c r="AG400" s="4">
        <f>AE400*' Inputs and Outputs Part A'!$D$5-'Model Part A'!AF400*' Inputs and Outputs Part A'!$D$6</f>
        <v>3860</v>
      </c>
      <c r="AI400" s="4" t="str">
        <f>'Flight Data'!$A398</f>
        <v>G397</v>
      </c>
      <c r="AJ400" s="4">
        <f>'Flight Data'!$B398</f>
        <v>1</v>
      </c>
      <c r="AK400" s="4">
        <f>'Flight Data'!$C398</f>
        <v>104</v>
      </c>
      <c r="AL400" s="4">
        <f>' Inputs and Outputs Part A'!$D$4+[0]!Five</f>
        <v>105</v>
      </c>
      <c r="AM400" s="4">
        <f t="shared" si="34"/>
        <v>104</v>
      </c>
      <c r="AN400" s="4">
        <f>IF(AM400-AJ400&gt;' Inputs and Outputs Part A'!$D$4,[0]!Five-AJ400,0)</f>
        <v>4</v>
      </c>
      <c r="AO400" s="4">
        <f>AM400*' Inputs and Outputs Part A'!$D$5-'Model Part A'!AN400*' Inputs and Outputs Part A'!$D$6</f>
        <v>3760</v>
      </c>
    </row>
    <row r="401" spans="2:41" x14ac:dyDescent="0.2">
      <c r="B401" s="4" t="str">
        <f>'Flight Data'!$A399</f>
        <v>G398</v>
      </c>
      <c r="C401" s="4">
        <f>'Flight Data'!$B399</f>
        <v>2</v>
      </c>
      <c r="D401" s="4">
        <f>'Flight Data'!$C399</f>
        <v>102</v>
      </c>
      <c r="E401" s="4">
        <f>Capacity+[0]!One</f>
        <v>101</v>
      </c>
      <c r="F401" s="4">
        <f t="shared" si="30"/>
        <v>101</v>
      </c>
      <c r="G401" s="4">
        <f>IF(F401-C401&gt;' Inputs and Outputs Part A'!$D$4,[0]!One-C401,0)</f>
        <v>0</v>
      </c>
      <c r="H401" s="4">
        <f>F401*' Inputs and Outputs Part A'!$D$5-'Model Part A'!G401*' Inputs and Outputs Part A'!$D$6</f>
        <v>4040</v>
      </c>
      <c r="K401" s="4" t="str">
        <f>'Flight Data'!$A399</f>
        <v>G398</v>
      </c>
      <c r="L401" s="4">
        <f>'Flight Data'!$B399</f>
        <v>2</v>
      </c>
      <c r="M401" s="4">
        <f>'Flight Data'!$C399</f>
        <v>102</v>
      </c>
      <c r="N401" s="4">
        <f>' Inputs and Outputs Part A'!$D$4+' Inputs and Outputs Part A'!$D$12</f>
        <v>102</v>
      </c>
      <c r="O401" s="4">
        <f t="shared" si="31"/>
        <v>102</v>
      </c>
      <c r="P401" s="4">
        <f>IF(O401-L401&gt;' Inputs and Outputs Part A'!$D$4,[0]!Two-L401,0)</f>
        <v>0</v>
      </c>
      <c r="Q401" s="4">
        <f>O401*' Inputs and Outputs Part A'!$D$5-'Model Part A'!P401*' Inputs and Outputs Part A'!$D$6</f>
        <v>4080</v>
      </c>
      <c r="S401" s="4" t="str">
        <f>'Flight Data'!$A399</f>
        <v>G398</v>
      </c>
      <c r="T401" s="4">
        <f>'Flight Data'!$B399</f>
        <v>2</v>
      </c>
      <c r="U401" s="4">
        <f>'Flight Data'!$C399</f>
        <v>102</v>
      </c>
      <c r="V401" s="4">
        <f>' Inputs and Outputs Part A'!$D$4+[0]!Three</f>
        <v>103</v>
      </c>
      <c r="W401" s="4">
        <f t="shared" si="32"/>
        <v>102</v>
      </c>
      <c r="X401" s="4">
        <f>IF(W401-T401&gt;' Inputs and Outputs Part A'!$D$4,[0]!Three-T401,0)</f>
        <v>0</v>
      </c>
      <c r="Y401" s="4">
        <f>W401*' Inputs and Outputs Part A'!$D$5-'Model Part A'!X401*' Inputs and Outputs Part A'!$D$6</f>
        <v>4080</v>
      </c>
      <c r="AA401" s="4" t="str">
        <f>'Flight Data'!$A399</f>
        <v>G398</v>
      </c>
      <c r="AB401" s="4">
        <f>'Flight Data'!$B399</f>
        <v>2</v>
      </c>
      <c r="AC401" s="4">
        <f>'Flight Data'!$C399</f>
        <v>102</v>
      </c>
      <c r="AD401" s="4">
        <f>' Inputs and Outputs Part A'!$D$4+[0]!Four</f>
        <v>104</v>
      </c>
      <c r="AE401" s="4">
        <f t="shared" si="33"/>
        <v>102</v>
      </c>
      <c r="AF401" s="4">
        <f>IF(AE401-AB401&gt;' Inputs and Outputs Part A'!$D$4,[0]!Four-AB401,0)</f>
        <v>0</v>
      </c>
      <c r="AG401" s="4">
        <f>AE401*' Inputs and Outputs Part A'!$D$5-'Model Part A'!AF401*' Inputs and Outputs Part A'!$D$6</f>
        <v>4080</v>
      </c>
      <c r="AI401" s="4" t="str">
        <f>'Flight Data'!$A399</f>
        <v>G398</v>
      </c>
      <c r="AJ401" s="4">
        <f>'Flight Data'!$B399</f>
        <v>2</v>
      </c>
      <c r="AK401" s="4">
        <f>'Flight Data'!$C399</f>
        <v>102</v>
      </c>
      <c r="AL401" s="4">
        <f>' Inputs and Outputs Part A'!$D$4+[0]!Five</f>
        <v>105</v>
      </c>
      <c r="AM401" s="4">
        <f t="shared" si="34"/>
        <v>102</v>
      </c>
      <c r="AN401" s="4">
        <f>IF(AM401-AJ401&gt;' Inputs and Outputs Part A'!$D$4,[0]!Five-AJ401,0)</f>
        <v>0</v>
      </c>
      <c r="AO401" s="4">
        <f>AM401*' Inputs and Outputs Part A'!$D$5-'Model Part A'!AN401*' Inputs and Outputs Part A'!$D$6</f>
        <v>4080</v>
      </c>
    </row>
    <row r="402" spans="2:41" x14ac:dyDescent="0.2">
      <c r="B402" s="4" t="str">
        <f>'Flight Data'!$A400</f>
        <v>G399</v>
      </c>
      <c r="C402" s="4">
        <f>'Flight Data'!$B400</f>
        <v>0</v>
      </c>
      <c r="D402" s="4">
        <f>'Flight Data'!$C400</f>
        <v>102</v>
      </c>
      <c r="E402" s="4">
        <f>Capacity+[0]!One</f>
        <v>101</v>
      </c>
      <c r="F402" s="4">
        <f t="shared" si="30"/>
        <v>101</v>
      </c>
      <c r="G402" s="4">
        <f>IF(F402-C402&gt;' Inputs and Outputs Part A'!$D$4,[0]!One-C402,0)</f>
        <v>1</v>
      </c>
      <c r="H402" s="4">
        <f>F402*' Inputs and Outputs Part A'!$D$5-'Model Part A'!G402*' Inputs and Outputs Part A'!$D$6</f>
        <v>3940</v>
      </c>
      <c r="K402" s="4" t="str">
        <f>'Flight Data'!$A400</f>
        <v>G399</v>
      </c>
      <c r="L402" s="4">
        <f>'Flight Data'!$B400</f>
        <v>0</v>
      </c>
      <c r="M402" s="4">
        <f>'Flight Data'!$C400</f>
        <v>102</v>
      </c>
      <c r="N402" s="4">
        <f>' Inputs and Outputs Part A'!$D$4+' Inputs and Outputs Part A'!$D$12</f>
        <v>102</v>
      </c>
      <c r="O402" s="4">
        <f t="shared" si="31"/>
        <v>102</v>
      </c>
      <c r="P402" s="4">
        <f>IF(O402-L402&gt;' Inputs and Outputs Part A'!$D$4,[0]!Two-L402,0)</f>
        <v>2</v>
      </c>
      <c r="Q402" s="4">
        <f>O402*' Inputs and Outputs Part A'!$D$5-'Model Part A'!P402*' Inputs and Outputs Part A'!$D$6</f>
        <v>3880</v>
      </c>
      <c r="S402" s="4" t="str">
        <f>'Flight Data'!$A400</f>
        <v>G399</v>
      </c>
      <c r="T402" s="4">
        <f>'Flight Data'!$B400</f>
        <v>0</v>
      </c>
      <c r="U402" s="4">
        <f>'Flight Data'!$C400</f>
        <v>102</v>
      </c>
      <c r="V402" s="4">
        <f>' Inputs and Outputs Part A'!$D$4+[0]!Three</f>
        <v>103</v>
      </c>
      <c r="W402" s="4">
        <f t="shared" si="32"/>
        <v>102</v>
      </c>
      <c r="X402" s="4">
        <f>IF(W402-T402&gt;' Inputs and Outputs Part A'!$D$4,[0]!Three-T402,0)</f>
        <v>3</v>
      </c>
      <c r="Y402" s="4">
        <f>W402*' Inputs and Outputs Part A'!$D$5-'Model Part A'!X402*' Inputs and Outputs Part A'!$D$6</f>
        <v>3780</v>
      </c>
      <c r="AA402" s="4" t="str">
        <f>'Flight Data'!$A400</f>
        <v>G399</v>
      </c>
      <c r="AB402" s="4">
        <f>'Flight Data'!$B400</f>
        <v>0</v>
      </c>
      <c r="AC402" s="4">
        <f>'Flight Data'!$C400</f>
        <v>102</v>
      </c>
      <c r="AD402" s="4">
        <f>' Inputs and Outputs Part A'!$D$4+[0]!Four</f>
        <v>104</v>
      </c>
      <c r="AE402" s="4">
        <f t="shared" si="33"/>
        <v>102</v>
      </c>
      <c r="AF402" s="4">
        <f>IF(AE402-AB402&gt;' Inputs and Outputs Part A'!$D$4,[0]!Four-AB402,0)</f>
        <v>4</v>
      </c>
      <c r="AG402" s="4">
        <f>AE402*' Inputs and Outputs Part A'!$D$5-'Model Part A'!AF402*' Inputs and Outputs Part A'!$D$6</f>
        <v>3680</v>
      </c>
      <c r="AI402" s="4" t="str">
        <f>'Flight Data'!$A400</f>
        <v>G399</v>
      </c>
      <c r="AJ402" s="4">
        <f>'Flight Data'!$B400</f>
        <v>0</v>
      </c>
      <c r="AK402" s="4">
        <f>'Flight Data'!$C400</f>
        <v>102</v>
      </c>
      <c r="AL402" s="4">
        <f>' Inputs and Outputs Part A'!$D$4+[0]!Five</f>
        <v>105</v>
      </c>
      <c r="AM402" s="4">
        <f t="shared" si="34"/>
        <v>102</v>
      </c>
      <c r="AN402" s="4">
        <f>IF(AM402-AJ402&gt;' Inputs and Outputs Part A'!$D$4,[0]!Five-AJ402,0)</f>
        <v>5</v>
      </c>
      <c r="AO402" s="4">
        <f>AM402*' Inputs and Outputs Part A'!$D$5-'Model Part A'!AN402*' Inputs and Outputs Part A'!$D$6</f>
        <v>3580</v>
      </c>
    </row>
    <row r="403" spans="2:41" x14ac:dyDescent="0.2">
      <c r="B403" s="4" t="str">
        <f>'Flight Data'!$A401</f>
        <v>G400</v>
      </c>
      <c r="C403" s="4">
        <f>'Flight Data'!$B401</f>
        <v>3</v>
      </c>
      <c r="D403" s="4">
        <f>'Flight Data'!$C401</f>
        <v>98</v>
      </c>
      <c r="E403" s="4">
        <f>Capacity+[0]!One</f>
        <v>101</v>
      </c>
      <c r="F403" s="4">
        <f t="shared" si="30"/>
        <v>98</v>
      </c>
      <c r="G403" s="4">
        <f>IF(F403-C403&gt;' Inputs and Outputs Part A'!$D$4,[0]!One-C403,0)</f>
        <v>0</v>
      </c>
      <c r="H403" s="4">
        <f>F403*' Inputs and Outputs Part A'!$D$5-'Model Part A'!G403*' Inputs and Outputs Part A'!$D$6</f>
        <v>3920</v>
      </c>
      <c r="K403" s="4" t="str">
        <f>'Flight Data'!$A401</f>
        <v>G400</v>
      </c>
      <c r="L403" s="4">
        <f>'Flight Data'!$B401</f>
        <v>3</v>
      </c>
      <c r="M403" s="4">
        <f>'Flight Data'!$C401</f>
        <v>98</v>
      </c>
      <c r="N403" s="4">
        <f>' Inputs and Outputs Part A'!$D$4+' Inputs and Outputs Part A'!$D$12</f>
        <v>102</v>
      </c>
      <c r="O403" s="4">
        <f t="shared" si="31"/>
        <v>98</v>
      </c>
      <c r="P403" s="4">
        <f>IF(O403-L403&gt;' Inputs and Outputs Part A'!$D$4,[0]!Two-L403,0)</f>
        <v>0</v>
      </c>
      <c r="Q403" s="4">
        <f>O403*' Inputs and Outputs Part A'!$D$5-'Model Part A'!P403*' Inputs and Outputs Part A'!$D$6</f>
        <v>3920</v>
      </c>
      <c r="S403" s="4" t="str">
        <f>'Flight Data'!$A401</f>
        <v>G400</v>
      </c>
      <c r="T403" s="4">
        <f>'Flight Data'!$B401</f>
        <v>3</v>
      </c>
      <c r="U403" s="4">
        <f>'Flight Data'!$C401</f>
        <v>98</v>
      </c>
      <c r="V403" s="4">
        <f>' Inputs and Outputs Part A'!$D$4+[0]!Three</f>
        <v>103</v>
      </c>
      <c r="W403" s="4">
        <f t="shared" si="32"/>
        <v>98</v>
      </c>
      <c r="X403" s="4">
        <f>IF(W403-T403&gt;' Inputs and Outputs Part A'!$D$4,[0]!Three-T403,0)</f>
        <v>0</v>
      </c>
      <c r="Y403" s="4">
        <f>W403*' Inputs and Outputs Part A'!$D$5-'Model Part A'!X403*' Inputs and Outputs Part A'!$D$6</f>
        <v>3920</v>
      </c>
      <c r="AA403" s="4" t="str">
        <f>'Flight Data'!$A401</f>
        <v>G400</v>
      </c>
      <c r="AB403" s="4">
        <f>'Flight Data'!$B401</f>
        <v>3</v>
      </c>
      <c r="AC403" s="4">
        <f>'Flight Data'!$C401</f>
        <v>98</v>
      </c>
      <c r="AD403" s="4">
        <f>' Inputs and Outputs Part A'!$D$4+[0]!Four</f>
        <v>104</v>
      </c>
      <c r="AE403" s="4">
        <f t="shared" si="33"/>
        <v>98</v>
      </c>
      <c r="AF403" s="4">
        <f>IF(AE403-AB403&gt;' Inputs and Outputs Part A'!$D$4,[0]!Four-AB403,0)</f>
        <v>0</v>
      </c>
      <c r="AG403" s="4">
        <f>AE403*' Inputs and Outputs Part A'!$D$5-'Model Part A'!AF403*' Inputs and Outputs Part A'!$D$6</f>
        <v>3920</v>
      </c>
      <c r="AI403" s="4" t="str">
        <f>'Flight Data'!$A401</f>
        <v>G400</v>
      </c>
      <c r="AJ403" s="4">
        <f>'Flight Data'!$B401</f>
        <v>3</v>
      </c>
      <c r="AK403" s="4">
        <f>'Flight Data'!$C401</f>
        <v>98</v>
      </c>
      <c r="AL403" s="4">
        <f>' Inputs and Outputs Part A'!$D$4+[0]!Five</f>
        <v>105</v>
      </c>
      <c r="AM403" s="4">
        <f t="shared" si="34"/>
        <v>98</v>
      </c>
      <c r="AN403" s="4">
        <f>IF(AM403-AJ403&gt;' Inputs and Outputs Part A'!$D$4,[0]!Five-AJ403,0)</f>
        <v>0</v>
      </c>
      <c r="AO403" s="4">
        <f>AM403*' Inputs and Outputs Part A'!$D$5-'Model Part A'!AN403*' Inputs and Outputs Part A'!$D$6</f>
        <v>3920</v>
      </c>
    </row>
    <row r="404" spans="2:41" x14ac:dyDescent="0.2">
      <c r="B404" s="4" t="str">
        <f>'Flight Data'!$A402</f>
        <v>G401</v>
      </c>
      <c r="C404" s="4">
        <f>'Flight Data'!$B402</f>
        <v>1</v>
      </c>
      <c r="D404" s="4">
        <f>'Flight Data'!$C402</f>
        <v>104</v>
      </c>
      <c r="E404" s="4">
        <f>Capacity+[0]!One</f>
        <v>101</v>
      </c>
      <c r="F404" s="4">
        <f t="shared" si="30"/>
        <v>101</v>
      </c>
      <c r="G404" s="4">
        <f>IF(F404-C404&gt;' Inputs and Outputs Part A'!$D$4,[0]!One-C404,0)</f>
        <v>0</v>
      </c>
      <c r="H404" s="4">
        <f>F404*' Inputs and Outputs Part A'!$D$5-'Model Part A'!G404*' Inputs and Outputs Part A'!$D$6</f>
        <v>4040</v>
      </c>
      <c r="K404" s="4" t="str">
        <f>'Flight Data'!$A402</f>
        <v>G401</v>
      </c>
      <c r="L404" s="4">
        <f>'Flight Data'!$B402</f>
        <v>1</v>
      </c>
      <c r="M404" s="4">
        <f>'Flight Data'!$C402</f>
        <v>104</v>
      </c>
      <c r="N404" s="4">
        <f>' Inputs and Outputs Part A'!$D$4+' Inputs and Outputs Part A'!$D$12</f>
        <v>102</v>
      </c>
      <c r="O404" s="4">
        <f t="shared" si="31"/>
        <v>102</v>
      </c>
      <c r="P404" s="4">
        <f>IF(O404-L404&gt;' Inputs and Outputs Part A'!$D$4,[0]!Two-L404,0)</f>
        <v>1</v>
      </c>
      <c r="Q404" s="4">
        <f>O404*' Inputs and Outputs Part A'!$D$5-'Model Part A'!P404*' Inputs and Outputs Part A'!$D$6</f>
        <v>3980</v>
      </c>
      <c r="S404" s="4" t="str">
        <f>'Flight Data'!$A402</f>
        <v>G401</v>
      </c>
      <c r="T404" s="4">
        <f>'Flight Data'!$B402</f>
        <v>1</v>
      </c>
      <c r="U404" s="4">
        <f>'Flight Data'!$C402</f>
        <v>104</v>
      </c>
      <c r="V404" s="4">
        <f>' Inputs and Outputs Part A'!$D$4+[0]!Three</f>
        <v>103</v>
      </c>
      <c r="W404" s="4">
        <f t="shared" si="32"/>
        <v>103</v>
      </c>
      <c r="X404" s="4">
        <f>IF(W404-T404&gt;' Inputs and Outputs Part A'!$D$4,[0]!Three-T404,0)</f>
        <v>2</v>
      </c>
      <c r="Y404" s="4">
        <f>W404*' Inputs and Outputs Part A'!$D$5-'Model Part A'!X404*' Inputs and Outputs Part A'!$D$6</f>
        <v>3920</v>
      </c>
      <c r="AA404" s="4" t="str">
        <f>'Flight Data'!$A402</f>
        <v>G401</v>
      </c>
      <c r="AB404" s="4">
        <f>'Flight Data'!$B402</f>
        <v>1</v>
      </c>
      <c r="AC404" s="4">
        <f>'Flight Data'!$C402</f>
        <v>104</v>
      </c>
      <c r="AD404" s="4">
        <f>' Inputs and Outputs Part A'!$D$4+[0]!Four</f>
        <v>104</v>
      </c>
      <c r="AE404" s="4">
        <f t="shared" si="33"/>
        <v>104</v>
      </c>
      <c r="AF404" s="4">
        <f>IF(AE404-AB404&gt;' Inputs and Outputs Part A'!$D$4,[0]!Four-AB404,0)</f>
        <v>3</v>
      </c>
      <c r="AG404" s="4">
        <f>AE404*' Inputs and Outputs Part A'!$D$5-'Model Part A'!AF404*' Inputs and Outputs Part A'!$D$6</f>
        <v>3860</v>
      </c>
      <c r="AI404" s="4" t="str">
        <f>'Flight Data'!$A402</f>
        <v>G401</v>
      </c>
      <c r="AJ404" s="4">
        <f>'Flight Data'!$B402</f>
        <v>1</v>
      </c>
      <c r="AK404" s="4">
        <f>'Flight Data'!$C402</f>
        <v>104</v>
      </c>
      <c r="AL404" s="4">
        <f>' Inputs and Outputs Part A'!$D$4+[0]!Five</f>
        <v>105</v>
      </c>
      <c r="AM404" s="4">
        <f t="shared" si="34"/>
        <v>104</v>
      </c>
      <c r="AN404" s="4">
        <f>IF(AM404-AJ404&gt;' Inputs and Outputs Part A'!$D$4,[0]!Five-AJ404,0)</f>
        <v>4</v>
      </c>
      <c r="AO404" s="4">
        <f>AM404*' Inputs and Outputs Part A'!$D$5-'Model Part A'!AN404*' Inputs and Outputs Part A'!$D$6</f>
        <v>3760</v>
      </c>
    </row>
    <row r="405" spans="2:41" x14ac:dyDescent="0.2">
      <c r="B405" s="4" t="str">
        <f>'Flight Data'!$A403</f>
        <v>G402</v>
      </c>
      <c r="C405" s="4">
        <f>'Flight Data'!$B403</f>
        <v>1</v>
      </c>
      <c r="D405" s="4">
        <f>'Flight Data'!$C403</f>
        <v>111</v>
      </c>
      <c r="E405" s="4">
        <f>Capacity+[0]!One</f>
        <v>101</v>
      </c>
      <c r="F405" s="4">
        <f t="shared" si="30"/>
        <v>101</v>
      </c>
      <c r="G405" s="4">
        <f>IF(F405-C405&gt;' Inputs and Outputs Part A'!$D$4,[0]!One-C405,0)</f>
        <v>0</v>
      </c>
      <c r="H405" s="4">
        <f>F405*' Inputs and Outputs Part A'!$D$5-'Model Part A'!G405*' Inputs and Outputs Part A'!$D$6</f>
        <v>4040</v>
      </c>
      <c r="K405" s="4" t="str">
        <f>'Flight Data'!$A403</f>
        <v>G402</v>
      </c>
      <c r="L405" s="4">
        <f>'Flight Data'!$B403</f>
        <v>1</v>
      </c>
      <c r="M405" s="4">
        <f>'Flight Data'!$C403</f>
        <v>111</v>
      </c>
      <c r="N405" s="4">
        <f>' Inputs and Outputs Part A'!$D$4+' Inputs and Outputs Part A'!$D$12</f>
        <v>102</v>
      </c>
      <c r="O405" s="4">
        <f t="shared" si="31"/>
        <v>102</v>
      </c>
      <c r="P405" s="4">
        <f>IF(O405-L405&gt;' Inputs and Outputs Part A'!$D$4,[0]!Two-L405,0)</f>
        <v>1</v>
      </c>
      <c r="Q405" s="4">
        <f>O405*' Inputs and Outputs Part A'!$D$5-'Model Part A'!P405*' Inputs and Outputs Part A'!$D$6</f>
        <v>3980</v>
      </c>
      <c r="S405" s="4" t="str">
        <f>'Flight Data'!$A403</f>
        <v>G402</v>
      </c>
      <c r="T405" s="4">
        <f>'Flight Data'!$B403</f>
        <v>1</v>
      </c>
      <c r="U405" s="4">
        <f>'Flight Data'!$C403</f>
        <v>111</v>
      </c>
      <c r="V405" s="4">
        <f>' Inputs and Outputs Part A'!$D$4+[0]!Three</f>
        <v>103</v>
      </c>
      <c r="W405" s="4">
        <f t="shared" si="32"/>
        <v>103</v>
      </c>
      <c r="X405" s="4">
        <f>IF(W405-T405&gt;' Inputs and Outputs Part A'!$D$4,[0]!Three-T405,0)</f>
        <v>2</v>
      </c>
      <c r="Y405" s="4">
        <f>W405*' Inputs and Outputs Part A'!$D$5-'Model Part A'!X405*' Inputs and Outputs Part A'!$D$6</f>
        <v>3920</v>
      </c>
      <c r="AA405" s="4" t="str">
        <f>'Flight Data'!$A403</f>
        <v>G402</v>
      </c>
      <c r="AB405" s="4">
        <f>'Flight Data'!$B403</f>
        <v>1</v>
      </c>
      <c r="AC405" s="4">
        <f>'Flight Data'!$C403</f>
        <v>111</v>
      </c>
      <c r="AD405" s="4">
        <f>' Inputs and Outputs Part A'!$D$4+[0]!Four</f>
        <v>104</v>
      </c>
      <c r="AE405" s="4">
        <f t="shared" si="33"/>
        <v>104</v>
      </c>
      <c r="AF405" s="4">
        <f>IF(AE405-AB405&gt;' Inputs and Outputs Part A'!$D$4,[0]!Four-AB405,0)</f>
        <v>3</v>
      </c>
      <c r="AG405" s="4">
        <f>AE405*' Inputs and Outputs Part A'!$D$5-'Model Part A'!AF405*' Inputs and Outputs Part A'!$D$6</f>
        <v>3860</v>
      </c>
      <c r="AI405" s="4" t="str">
        <f>'Flight Data'!$A403</f>
        <v>G402</v>
      </c>
      <c r="AJ405" s="4">
        <f>'Flight Data'!$B403</f>
        <v>1</v>
      </c>
      <c r="AK405" s="4">
        <f>'Flight Data'!$C403</f>
        <v>111</v>
      </c>
      <c r="AL405" s="4">
        <f>' Inputs and Outputs Part A'!$D$4+[0]!Five</f>
        <v>105</v>
      </c>
      <c r="AM405" s="4">
        <f t="shared" si="34"/>
        <v>105</v>
      </c>
      <c r="AN405" s="4">
        <f>IF(AM405-AJ405&gt;' Inputs and Outputs Part A'!$D$4,[0]!Five-AJ405,0)</f>
        <v>4</v>
      </c>
      <c r="AO405" s="4">
        <f>AM405*' Inputs and Outputs Part A'!$D$5-'Model Part A'!AN405*' Inputs and Outputs Part A'!$D$6</f>
        <v>3800</v>
      </c>
    </row>
    <row r="406" spans="2:41" x14ac:dyDescent="0.2">
      <c r="B406" s="4" t="str">
        <f>'Flight Data'!$A404</f>
        <v>G403</v>
      </c>
      <c r="C406" s="4">
        <f>'Flight Data'!$B404</f>
        <v>7</v>
      </c>
      <c r="D406" s="4">
        <f>'Flight Data'!$C404</f>
        <v>98</v>
      </c>
      <c r="E406" s="4">
        <f>Capacity+[0]!One</f>
        <v>101</v>
      </c>
      <c r="F406" s="4">
        <f t="shared" si="30"/>
        <v>98</v>
      </c>
      <c r="G406" s="4">
        <f>IF(F406-C406&gt;' Inputs and Outputs Part A'!$D$4,[0]!One-C406,0)</f>
        <v>0</v>
      </c>
      <c r="H406" s="4">
        <f>F406*' Inputs and Outputs Part A'!$D$5-'Model Part A'!G406*' Inputs and Outputs Part A'!$D$6</f>
        <v>3920</v>
      </c>
      <c r="K406" s="4" t="str">
        <f>'Flight Data'!$A404</f>
        <v>G403</v>
      </c>
      <c r="L406" s="4">
        <f>'Flight Data'!$B404</f>
        <v>7</v>
      </c>
      <c r="M406" s="4">
        <f>'Flight Data'!$C404</f>
        <v>98</v>
      </c>
      <c r="N406" s="4">
        <f>' Inputs and Outputs Part A'!$D$4+' Inputs and Outputs Part A'!$D$12</f>
        <v>102</v>
      </c>
      <c r="O406" s="4">
        <f t="shared" si="31"/>
        <v>98</v>
      </c>
      <c r="P406" s="4">
        <f>IF(O406-L406&gt;' Inputs and Outputs Part A'!$D$4,[0]!Two-L406,0)</f>
        <v>0</v>
      </c>
      <c r="Q406" s="4">
        <f>O406*' Inputs and Outputs Part A'!$D$5-'Model Part A'!P406*' Inputs and Outputs Part A'!$D$6</f>
        <v>3920</v>
      </c>
      <c r="S406" s="4" t="str">
        <f>'Flight Data'!$A404</f>
        <v>G403</v>
      </c>
      <c r="T406" s="4">
        <f>'Flight Data'!$B404</f>
        <v>7</v>
      </c>
      <c r="U406" s="4">
        <f>'Flight Data'!$C404</f>
        <v>98</v>
      </c>
      <c r="V406" s="4">
        <f>' Inputs and Outputs Part A'!$D$4+[0]!Three</f>
        <v>103</v>
      </c>
      <c r="W406" s="4">
        <f t="shared" si="32"/>
        <v>98</v>
      </c>
      <c r="X406" s="4">
        <f>IF(W406-T406&gt;' Inputs and Outputs Part A'!$D$4,[0]!Three-T406,0)</f>
        <v>0</v>
      </c>
      <c r="Y406" s="4">
        <f>W406*' Inputs and Outputs Part A'!$D$5-'Model Part A'!X406*' Inputs and Outputs Part A'!$D$6</f>
        <v>3920</v>
      </c>
      <c r="AA406" s="4" t="str">
        <f>'Flight Data'!$A404</f>
        <v>G403</v>
      </c>
      <c r="AB406" s="4">
        <f>'Flight Data'!$B404</f>
        <v>7</v>
      </c>
      <c r="AC406" s="4">
        <f>'Flight Data'!$C404</f>
        <v>98</v>
      </c>
      <c r="AD406" s="4">
        <f>' Inputs and Outputs Part A'!$D$4+[0]!Four</f>
        <v>104</v>
      </c>
      <c r="AE406" s="4">
        <f t="shared" si="33"/>
        <v>98</v>
      </c>
      <c r="AF406" s="4">
        <f>IF(AE406-AB406&gt;' Inputs and Outputs Part A'!$D$4,[0]!Four-AB406,0)</f>
        <v>0</v>
      </c>
      <c r="AG406" s="4">
        <f>AE406*' Inputs and Outputs Part A'!$D$5-'Model Part A'!AF406*' Inputs and Outputs Part A'!$D$6</f>
        <v>3920</v>
      </c>
      <c r="AI406" s="4" t="str">
        <f>'Flight Data'!$A404</f>
        <v>G403</v>
      </c>
      <c r="AJ406" s="4">
        <f>'Flight Data'!$B404</f>
        <v>7</v>
      </c>
      <c r="AK406" s="4">
        <f>'Flight Data'!$C404</f>
        <v>98</v>
      </c>
      <c r="AL406" s="4">
        <f>' Inputs and Outputs Part A'!$D$4+[0]!Five</f>
        <v>105</v>
      </c>
      <c r="AM406" s="4">
        <f t="shared" si="34"/>
        <v>98</v>
      </c>
      <c r="AN406" s="4">
        <f>IF(AM406-AJ406&gt;' Inputs and Outputs Part A'!$D$4,[0]!Five-AJ406,0)</f>
        <v>0</v>
      </c>
      <c r="AO406" s="4">
        <f>AM406*' Inputs and Outputs Part A'!$D$5-'Model Part A'!AN406*' Inputs and Outputs Part A'!$D$6</f>
        <v>3920</v>
      </c>
    </row>
    <row r="407" spans="2:41" x14ac:dyDescent="0.2">
      <c r="B407" s="4" t="str">
        <f>'Flight Data'!$A405</f>
        <v>G404</v>
      </c>
      <c r="C407" s="4">
        <f>'Flight Data'!$B405</f>
        <v>4</v>
      </c>
      <c r="D407" s="4">
        <f>'Flight Data'!$C405</f>
        <v>109</v>
      </c>
      <c r="E407" s="4">
        <f>Capacity+[0]!One</f>
        <v>101</v>
      </c>
      <c r="F407" s="4">
        <f t="shared" si="30"/>
        <v>101</v>
      </c>
      <c r="G407" s="4">
        <f>IF(F407-C407&gt;' Inputs and Outputs Part A'!$D$4,[0]!One-C407,0)</f>
        <v>0</v>
      </c>
      <c r="H407" s="4">
        <f>F407*' Inputs and Outputs Part A'!$D$5-'Model Part A'!G407*' Inputs and Outputs Part A'!$D$6</f>
        <v>4040</v>
      </c>
      <c r="K407" s="4" t="str">
        <f>'Flight Data'!$A405</f>
        <v>G404</v>
      </c>
      <c r="L407" s="4">
        <f>'Flight Data'!$B405</f>
        <v>4</v>
      </c>
      <c r="M407" s="4">
        <f>'Flight Data'!$C405</f>
        <v>109</v>
      </c>
      <c r="N407" s="4">
        <f>' Inputs and Outputs Part A'!$D$4+' Inputs and Outputs Part A'!$D$12</f>
        <v>102</v>
      </c>
      <c r="O407" s="4">
        <f t="shared" si="31"/>
        <v>102</v>
      </c>
      <c r="P407" s="4">
        <f>IF(O407-L407&gt;' Inputs and Outputs Part A'!$D$4,[0]!Two-L407,0)</f>
        <v>0</v>
      </c>
      <c r="Q407" s="4">
        <f>O407*' Inputs and Outputs Part A'!$D$5-'Model Part A'!P407*' Inputs and Outputs Part A'!$D$6</f>
        <v>4080</v>
      </c>
      <c r="S407" s="4" t="str">
        <f>'Flight Data'!$A405</f>
        <v>G404</v>
      </c>
      <c r="T407" s="4">
        <f>'Flight Data'!$B405</f>
        <v>4</v>
      </c>
      <c r="U407" s="4">
        <f>'Flight Data'!$C405</f>
        <v>109</v>
      </c>
      <c r="V407" s="4">
        <f>' Inputs and Outputs Part A'!$D$4+[0]!Three</f>
        <v>103</v>
      </c>
      <c r="W407" s="4">
        <f t="shared" si="32"/>
        <v>103</v>
      </c>
      <c r="X407" s="4">
        <f>IF(W407-T407&gt;' Inputs and Outputs Part A'!$D$4,[0]!Three-T407,0)</f>
        <v>0</v>
      </c>
      <c r="Y407" s="4">
        <f>W407*' Inputs and Outputs Part A'!$D$5-'Model Part A'!X407*' Inputs and Outputs Part A'!$D$6</f>
        <v>4120</v>
      </c>
      <c r="AA407" s="4" t="str">
        <f>'Flight Data'!$A405</f>
        <v>G404</v>
      </c>
      <c r="AB407" s="4">
        <f>'Flight Data'!$B405</f>
        <v>4</v>
      </c>
      <c r="AC407" s="4">
        <f>'Flight Data'!$C405</f>
        <v>109</v>
      </c>
      <c r="AD407" s="4">
        <f>' Inputs and Outputs Part A'!$D$4+[0]!Four</f>
        <v>104</v>
      </c>
      <c r="AE407" s="4">
        <f t="shared" si="33"/>
        <v>104</v>
      </c>
      <c r="AF407" s="4">
        <f>IF(AE407-AB407&gt;' Inputs and Outputs Part A'!$D$4,[0]!Four-AB407,0)</f>
        <v>0</v>
      </c>
      <c r="AG407" s="4">
        <f>AE407*' Inputs and Outputs Part A'!$D$5-'Model Part A'!AF407*' Inputs and Outputs Part A'!$D$6</f>
        <v>4160</v>
      </c>
      <c r="AI407" s="4" t="str">
        <f>'Flight Data'!$A405</f>
        <v>G404</v>
      </c>
      <c r="AJ407" s="4">
        <f>'Flight Data'!$B405</f>
        <v>4</v>
      </c>
      <c r="AK407" s="4">
        <f>'Flight Data'!$C405</f>
        <v>109</v>
      </c>
      <c r="AL407" s="4">
        <f>' Inputs and Outputs Part A'!$D$4+[0]!Five</f>
        <v>105</v>
      </c>
      <c r="AM407" s="4">
        <f t="shared" si="34"/>
        <v>105</v>
      </c>
      <c r="AN407" s="4">
        <f>IF(AM407-AJ407&gt;' Inputs and Outputs Part A'!$D$4,[0]!Five-AJ407,0)</f>
        <v>1</v>
      </c>
      <c r="AO407" s="4">
        <f>AM407*' Inputs and Outputs Part A'!$D$5-'Model Part A'!AN407*' Inputs and Outputs Part A'!$D$6</f>
        <v>4100</v>
      </c>
    </row>
    <row r="408" spans="2:41" x14ac:dyDescent="0.2">
      <c r="B408" s="4" t="str">
        <f>'Flight Data'!$A406</f>
        <v>G405</v>
      </c>
      <c r="C408" s="4">
        <f>'Flight Data'!$B406</f>
        <v>3</v>
      </c>
      <c r="D408" s="4">
        <f>'Flight Data'!$C406</f>
        <v>100</v>
      </c>
      <c r="E408" s="4">
        <f>Capacity+[0]!One</f>
        <v>101</v>
      </c>
      <c r="F408" s="4">
        <f t="shared" si="30"/>
        <v>100</v>
      </c>
      <c r="G408" s="4">
        <f>IF(F408-C408&gt;' Inputs and Outputs Part A'!$D$4,[0]!One-C408,0)</f>
        <v>0</v>
      </c>
      <c r="H408" s="4">
        <f>F408*' Inputs and Outputs Part A'!$D$5-'Model Part A'!G408*' Inputs and Outputs Part A'!$D$6</f>
        <v>4000</v>
      </c>
      <c r="K408" s="4" t="str">
        <f>'Flight Data'!$A406</f>
        <v>G405</v>
      </c>
      <c r="L408" s="4">
        <f>'Flight Data'!$B406</f>
        <v>3</v>
      </c>
      <c r="M408" s="4">
        <f>'Flight Data'!$C406</f>
        <v>100</v>
      </c>
      <c r="N408" s="4">
        <f>' Inputs and Outputs Part A'!$D$4+' Inputs and Outputs Part A'!$D$12</f>
        <v>102</v>
      </c>
      <c r="O408" s="4">
        <f t="shared" si="31"/>
        <v>100</v>
      </c>
      <c r="P408" s="4">
        <f>IF(O408-L408&gt;' Inputs and Outputs Part A'!$D$4,[0]!Two-L408,0)</f>
        <v>0</v>
      </c>
      <c r="Q408" s="4">
        <f>O408*' Inputs and Outputs Part A'!$D$5-'Model Part A'!P408*' Inputs and Outputs Part A'!$D$6</f>
        <v>4000</v>
      </c>
      <c r="S408" s="4" t="str">
        <f>'Flight Data'!$A406</f>
        <v>G405</v>
      </c>
      <c r="T408" s="4">
        <f>'Flight Data'!$B406</f>
        <v>3</v>
      </c>
      <c r="U408" s="4">
        <f>'Flight Data'!$C406</f>
        <v>100</v>
      </c>
      <c r="V408" s="4">
        <f>' Inputs and Outputs Part A'!$D$4+[0]!Three</f>
        <v>103</v>
      </c>
      <c r="W408" s="4">
        <f t="shared" si="32"/>
        <v>100</v>
      </c>
      <c r="X408" s="4">
        <f>IF(W408-T408&gt;' Inputs and Outputs Part A'!$D$4,[0]!Three-T408,0)</f>
        <v>0</v>
      </c>
      <c r="Y408" s="4">
        <f>W408*' Inputs and Outputs Part A'!$D$5-'Model Part A'!X408*' Inputs and Outputs Part A'!$D$6</f>
        <v>4000</v>
      </c>
      <c r="AA408" s="4" t="str">
        <f>'Flight Data'!$A406</f>
        <v>G405</v>
      </c>
      <c r="AB408" s="4">
        <f>'Flight Data'!$B406</f>
        <v>3</v>
      </c>
      <c r="AC408" s="4">
        <f>'Flight Data'!$C406</f>
        <v>100</v>
      </c>
      <c r="AD408" s="4">
        <f>' Inputs and Outputs Part A'!$D$4+[0]!Four</f>
        <v>104</v>
      </c>
      <c r="AE408" s="4">
        <f t="shared" si="33"/>
        <v>100</v>
      </c>
      <c r="AF408" s="4">
        <f>IF(AE408-AB408&gt;' Inputs and Outputs Part A'!$D$4,[0]!Four-AB408,0)</f>
        <v>0</v>
      </c>
      <c r="AG408" s="4">
        <f>AE408*' Inputs and Outputs Part A'!$D$5-'Model Part A'!AF408*' Inputs and Outputs Part A'!$D$6</f>
        <v>4000</v>
      </c>
      <c r="AI408" s="4" t="str">
        <f>'Flight Data'!$A406</f>
        <v>G405</v>
      </c>
      <c r="AJ408" s="4">
        <f>'Flight Data'!$B406</f>
        <v>3</v>
      </c>
      <c r="AK408" s="4">
        <f>'Flight Data'!$C406</f>
        <v>100</v>
      </c>
      <c r="AL408" s="4">
        <f>' Inputs and Outputs Part A'!$D$4+[0]!Five</f>
        <v>105</v>
      </c>
      <c r="AM408" s="4">
        <f t="shared" si="34"/>
        <v>100</v>
      </c>
      <c r="AN408" s="4">
        <f>IF(AM408-AJ408&gt;' Inputs and Outputs Part A'!$D$4,[0]!Five-AJ408,0)</f>
        <v>0</v>
      </c>
      <c r="AO408" s="4">
        <f>AM408*' Inputs and Outputs Part A'!$D$5-'Model Part A'!AN408*' Inputs and Outputs Part A'!$D$6</f>
        <v>4000</v>
      </c>
    </row>
    <row r="409" spans="2:41" x14ac:dyDescent="0.2">
      <c r="B409" s="4" t="str">
        <f>'Flight Data'!$A407</f>
        <v>G406</v>
      </c>
      <c r="C409" s="4">
        <f>'Flight Data'!$B407</f>
        <v>3</v>
      </c>
      <c r="D409" s="4">
        <f>'Flight Data'!$C407</f>
        <v>103</v>
      </c>
      <c r="E409" s="4">
        <f>Capacity+[0]!One</f>
        <v>101</v>
      </c>
      <c r="F409" s="4">
        <f t="shared" si="30"/>
        <v>101</v>
      </c>
      <c r="G409" s="4">
        <f>IF(F409-C409&gt;' Inputs and Outputs Part A'!$D$4,[0]!One-C409,0)</f>
        <v>0</v>
      </c>
      <c r="H409" s="4">
        <f>F409*' Inputs and Outputs Part A'!$D$5-'Model Part A'!G409*' Inputs and Outputs Part A'!$D$6</f>
        <v>4040</v>
      </c>
      <c r="K409" s="4" t="str">
        <f>'Flight Data'!$A407</f>
        <v>G406</v>
      </c>
      <c r="L409" s="4">
        <f>'Flight Data'!$B407</f>
        <v>3</v>
      </c>
      <c r="M409" s="4">
        <f>'Flight Data'!$C407</f>
        <v>103</v>
      </c>
      <c r="N409" s="4">
        <f>' Inputs and Outputs Part A'!$D$4+' Inputs and Outputs Part A'!$D$12</f>
        <v>102</v>
      </c>
      <c r="O409" s="4">
        <f t="shared" si="31"/>
        <v>102</v>
      </c>
      <c r="P409" s="4">
        <f>IF(O409-L409&gt;' Inputs and Outputs Part A'!$D$4,[0]!Two-L409,0)</f>
        <v>0</v>
      </c>
      <c r="Q409" s="4">
        <f>O409*' Inputs and Outputs Part A'!$D$5-'Model Part A'!P409*' Inputs and Outputs Part A'!$D$6</f>
        <v>4080</v>
      </c>
      <c r="S409" s="4" t="str">
        <f>'Flight Data'!$A407</f>
        <v>G406</v>
      </c>
      <c r="T409" s="4">
        <f>'Flight Data'!$B407</f>
        <v>3</v>
      </c>
      <c r="U409" s="4">
        <f>'Flight Data'!$C407</f>
        <v>103</v>
      </c>
      <c r="V409" s="4">
        <f>' Inputs and Outputs Part A'!$D$4+[0]!Three</f>
        <v>103</v>
      </c>
      <c r="W409" s="4">
        <f t="shared" si="32"/>
        <v>103</v>
      </c>
      <c r="X409" s="4">
        <f>IF(W409-T409&gt;' Inputs and Outputs Part A'!$D$4,[0]!Three-T409,0)</f>
        <v>0</v>
      </c>
      <c r="Y409" s="4">
        <f>W409*' Inputs and Outputs Part A'!$D$5-'Model Part A'!X409*' Inputs and Outputs Part A'!$D$6</f>
        <v>4120</v>
      </c>
      <c r="AA409" s="4" t="str">
        <f>'Flight Data'!$A407</f>
        <v>G406</v>
      </c>
      <c r="AB409" s="4">
        <f>'Flight Data'!$B407</f>
        <v>3</v>
      </c>
      <c r="AC409" s="4">
        <f>'Flight Data'!$C407</f>
        <v>103</v>
      </c>
      <c r="AD409" s="4">
        <f>' Inputs and Outputs Part A'!$D$4+[0]!Four</f>
        <v>104</v>
      </c>
      <c r="AE409" s="4">
        <f t="shared" si="33"/>
        <v>103</v>
      </c>
      <c r="AF409" s="4">
        <f>IF(AE409-AB409&gt;' Inputs and Outputs Part A'!$D$4,[0]!Four-AB409,0)</f>
        <v>0</v>
      </c>
      <c r="AG409" s="4">
        <f>AE409*' Inputs and Outputs Part A'!$D$5-'Model Part A'!AF409*' Inputs and Outputs Part A'!$D$6</f>
        <v>4120</v>
      </c>
      <c r="AI409" s="4" t="str">
        <f>'Flight Data'!$A407</f>
        <v>G406</v>
      </c>
      <c r="AJ409" s="4">
        <f>'Flight Data'!$B407</f>
        <v>3</v>
      </c>
      <c r="AK409" s="4">
        <f>'Flight Data'!$C407</f>
        <v>103</v>
      </c>
      <c r="AL409" s="4">
        <f>' Inputs and Outputs Part A'!$D$4+[0]!Five</f>
        <v>105</v>
      </c>
      <c r="AM409" s="4">
        <f t="shared" si="34"/>
        <v>103</v>
      </c>
      <c r="AN409" s="4">
        <f>IF(AM409-AJ409&gt;' Inputs and Outputs Part A'!$D$4,[0]!Five-AJ409,0)</f>
        <v>0</v>
      </c>
      <c r="AO409" s="4">
        <f>AM409*' Inputs and Outputs Part A'!$D$5-'Model Part A'!AN409*' Inputs and Outputs Part A'!$D$6</f>
        <v>4120</v>
      </c>
    </row>
    <row r="410" spans="2:41" x14ac:dyDescent="0.2">
      <c r="B410" s="4" t="str">
        <f>'Flight Data'!$A408</f>
        <v>G407</v>
      </c>
      <c r="C410" s="4">
        <f>'Flight Data'!$B408</f>
        <v>1</v>
      </c>
      <c r="D410" s="4">
        <f>'Flight Data'!$C408</f>
        <v>107</v>
      </c>
      <c r="E410" s="4">
        <f>Capacity+[0]!One</f>
        <v>101</v>
      </c>
      <c r="F410" s="4">
        <f t="shared" si="30"/>
        <v>101</v>
      </c>
      <c r="G410" s="4">
        <f>IF(F410-C410&gt;' Inputs and Outputs Part A'!$D$4,[0]!One-C410,0)</f>
        <v>0</v>
      </c>
      <c r="H410" s="4">
        <f>F410*' Inputs and Outputs Part A'!$D$5-'Model Part A'!G410*' Inputs and Outputs Part A'!$D$6</f>
        <v>4040</v>
      </c>
      <c r="K410" s="4" t="str">
        <f>'Flight Data'!$A408</f>
        <v>G407</v>
      </c>
      <c r="L410" s="4">
        <f>'Flight Data'!$B408</f>
        <v>1</v>
      </c>
      <c r="M410" s="4">
        <f>'Flight Data'!$C408</f>
        <v>107</v>
      </c>
      <c r="N410" s="4">
        <f>' Inputs and Outputs Part A'!$D$4+' Inputs and Outputs Part A'!$D$12</f>
        <v>102</v>
      </c>
      <c r="O410" s="4">
        <f t="shared" si="31"/>
        <v>102</v>
      </c>
      <c r="P410" s="4">
        <f>IF(O410-L410&gt;' Inputs and Outputs Part A'!$D$4,[0]!Two-L410,0)</f>
        <v>1</v>
      </c>
      <c r="Q410" s="4">
        <f>O410*' Inputs and Outputs Part A'!$D$5-'Model Part A'!P410*' Inputs and Outputs Part A'!$D$6</f>
        <v>3980</v>
      </c>
      <c r="S410" s="4" t="str">
        <f>'Flight Data'!$A408</f>
        <v>G407</v>
      </c>
      <c r="T410" s="4">
        <f>'Flight Data'!$B408</f>
        <v>1</v>
      </c>
      <c r="U410" s="4">
        <f>'Flight Data'!$C408</f>
        <v>107</v>
      </c>
      <c r="V410" s="4">
        <f>' Inputs and Outputs Part A'!$D$4+[0]!Three</f>
        <v>103</v>
      </c>
      <c r="W410" s="4">
        <f t="shared" si="32"/>
        <v>103</v>
      </c>
      <c r="X410" s="4">
        <f>IF(W410-T410&gt;' Inputs and Outputs Part A'!$D$4,[0]!Three-T410,0)</f>
        <v>2</v>
      </c>
      <c r="Y410" s="4">
        <f>W410*' Inputs and Outputs Part A'!$D$5-'Model Part A'!X410*' Inputs and Outputs Part A'!$D$6</f>
        <v>3920</v>
      </c>
      <c r="AA410" s="4" t="str">
        <f>'Flight Data'!$A408</f>
        <v>G407</v>
      </c>
      <c r="AB410" s="4">
        <f>'Flight Data'!$B408</f>
        <v>1</v>
      </c>
      <c r="AC410" s="4">
        <f>'Flight Data'!$C408</f>
        <v>107</v>
      </c>
      <c r="AD410" s="4">
        <f>' Inputs and Outputs Part A'!$D$4+[0]!Four</f>
        <v>104</v>
      </c>
      <c r="AE410" s="4">
        <f t="shared" si="33"/>
        <v>104</v>
      </c>
      <c r="AF410" s="4">
        <f>IF(AE410-AB410&gt;' Inputs and Outputs Part A'!$D$4,[0]!Four-AB410,0)</f>
        <v>3</v>
      </c>
      <c r="AG410" s="4">
        <f>AE410*' Inputs and Outputs Part A'!$D$5-'Model Part A'!AF410*' Inputs and Outputs Part A'!$D$6</f>
        <v>3860</v>
      </c>
      <c r="AI410" s="4" t="str">
        <f>'Flight Data'!$A408</f>
        <v>G407</v>
      </c>
      <c r="AJ410" s="4">
        <f>'Flight Data'!$B408</f>
        <v>1</v>
      </c>
      <c r="AK410" s="4">
        <f>'Flight Data'!$C408</f>
        <v>107</v>
      </c>
      <c r="AL410" s="4">
        <f>' Inputs and Outputs Part A'!$D$4+[0]!Five</f>
        <v>105</v>
      </c>
      <c r="AM410" s="4">
        <f t="shared" si="34"/>
        <v>105</v>
      </c>
      <c r="AN410" s="4">
        <f>IF(AM410-AJ410&gt;' Inputs and Outputs Part A'!$D$4,[0]!Five-AJ410,0)</f>
        <v>4</v>
      </c>
      <c r="AO410" s="4">
        <f>AM410*' Inputs and Outputs Part A'!$D$5-'Model Part A'!AN410*' Inputs and Outputs Part A'!$D$6</f>
        <v>3800</v>
      </c>
    </row>
    <row r="411" spans="2:41" x14ac:dyDescent="0.2">
      <c r="B411" s="4" t="str">
        <f>'Flight Data'!$A409</f>
        <v>G408</v>
      </c>
      <c r="C411" s="4">
        <f>'Flight Data'!$B409</f>
        <v>3</v>
      </c>
      <c r="D411" s="4">
        <f>'Flight Data'!$C409</f>
        <v>102</v>
      </c>
      <c r="E411" s="4">
        <f>Capacity+[0]!One</f>
        <v>101</v>
      </c>
      <c r="F411" s="4">
        <f t="shared" si="30"/>
        <v>101</v>
      </c>
      <c r="G411" s="4">
        <f>IF(F411-C411&gt;' Inputs and Outputs Part A'!$D$4,[0]!One-C411,0)</f>
        <v>0</v>
      </c>
      <c r="H411" s="4">
        <f>F411*' Inputs and Outputs Part A'!$D$5-'Model Part A'!G411*' Inputs and Outputs Part A'!$D$6</f>
        <v>4040</v>
      </c>
      <c r="K411" s="4" t="str">
        <f>'Flight Data'!$A409</f>
        <v>G408</v>
      </c>
      <c r="L411" s="4">
        <f>'Flight Data'!$B409</f>
        <v>3</v>
      </c>
      <c r="M411" s="4">
        <f>'Flight Data'!$C409</f>
        <v>102</v>
      </c>
      <c r="N411" s="4">
        <f>' Inputs and Outputs Part A'!$D$4+' Inputs and Outputs Part A'!$D$12</f>
        <v>102</v>
      </c>
      <c r="O411" s="4">
        <f t="shared" si="31"/>
        <v>102</v>
      </c>
      <c r="P411" s="4">
        <f>IF(O411-L411&gt;' Inputs and Outputs Part A'!$D$4,[0]!Two-L411,0)</f>
        <v>0</v>
      </c>
      <c r="Q411" s="4">
        <f>O411*' Inputs and Outputs Part A'!$D$5-'Model Part A'!P411*' Inputs and Outputs Part A'!$D$6</f>
        <v>4080</v>
      </c>
      <c r="S411" s="4" t="str">
        <f>'Flight Data'!$A409</f>
        <v>G408</v>
      </c>
      <c r="T411" s="4">
        <f>'Flight Data'!$B409</f>
        <v>3</v>
      </c>
      <c r="U411" s="4">
        <f>'Flight Data'!$C409</f>
        <v>102</v>
      </c>
      <c r="V411" s="4">
        <f>' Inputs and Outputs Part A'!$D$4+[0]!Three</f>
        <v>103</v>
      </c>
      <c r="W411" s="4">
        <f t="shared" si="32"/>
        <v>102</v>
      </c>
      <c r="X411" s="4">
        <f>IF(W411-T411&gt;' Inputs and Outputs Part A'!$D$4,[0]!Three-T411,0)</f>
        <v>0</v>
      </c>
      <c r="Y411" s="4">
        <f>W411*' Inputs and Outputs Part A'!$D$5-'Model Part A'!X411*' Inputs and Outputs Part A'!$D$6</f>
        <v>4080</v>
      </c>
      <c r="AA411" s="4" t="str">
        <f>'Flight Data'!$A409</f>
        <v>G408</v>
      </c>
      <c r="AB411" s="4">
        <f>'Flight Data'!$B409</f>
        <v>3</v>
      </c>
      <c r="AC411" s="4">
        <f>'Flight Data'!$C409</f>
        <v>102</v>
      </c>
      <c r="AD411" s="4">
        <f>' Inputs and Outputs Part A'!$D$4+[0]!Four</f>
        <v>104</v>
      </c>
      <c r="AE411" s="4">
        <f t="shared" si="33"/>
        <v>102</v>
      </c>
      <c r="AF411" s="4">
        <f>IF(AE411-AB411&gt;' Inputs and Outputs Part A'!$D$4,[0]!Four-AB411,0)</f>
        <v>0</v>
      </c>
      <c r="AG411" s="4">
        <f>AE411*' Inputs and Outputs Part A'!$D$5-'Model Part A'!AF411*' Inputs and Outputs Part A'!$D$6</f>
        <v>4080</v>
      </c>
      <c r="AI411" s="4" t="str">
        <f>'Flight Data'!$A409</f>
        <v>G408</v>
      </c>
      <c r="AJ411" s="4">
        <f>'Flight Data'!$B409</f>
        <v>3</v>
      </c>
      <c r="AK411" s="4">
        <f>'Flight Data'!$C409</f>
        <v>102</v>
      </c>
      <c r="AL411" s="4">
        <f>' Inputs and Outputs Part A'!$D$4+[0]!Five</f>
        <v>105</v>
      </c>
      <c r="AM411" s="4">
        <f t="shared" si="34"/>
        <v>102</v>
      </c>
      <c r="AN411" s="4">
        <f>IF(AM411-AJ411&gt;' Inputs and Outputs Part A'!$D$4,[0]!Five-AJ411,0)</f>
        <v>0</v>
      </c>
      <c r="AO411" s="4">
        <f>AM411*' Inputs and Outputs Part A'!$D$5-'Model Part A'!AN411*' Inputs and Outputs Part A'!$D$6</f>
        <v>4080</v>
      </c>
    </row>
    <row r="412" spans="2:41" x14ac:dyDescent="0.2">
      <c r="B412" s="4" t="str">
        <f>'Flight Data'!$A410</f>
        <v>G409</v>
      </c>
      <c r="C412" s="4">
        <f>'Flight Data'!$B410</f>
        <v>4</v>
      </c>
      <c r="D412" s="4">
        <f>'Flight Data'!$C410</f>
        <v>109</v>
      </c>
      <c r="E412" s="4">
        <f>Capacity+[0]!One</f>
        <v>101</v>
      </c>
      <c r="F412" s="4">
        <f t="shared" si="30"/>
        <v>101</v>
      </c>
      <c r="G412" s="4">
        <f>IF(F412-C412&gt;' Inputs and Outputs Part A'!$D$4,[0]!One-C412,0)</f>
        <v>0</v>
      </c>
      <c r="H412" s="4">
        <f>F412*' Inputs and Outputs Part A'!$D$5-'Model Part A'!G412*' Inputs and Outputs Part A'!$D$6</f>
        <v>4040</v>
      </c>
      <c r="K412" s="4" t="str">
        <f>'Flight Data'!$A410</f>
        <v>G409</v>
      </c>
      <c r="L412" s="4">
        <f>'Flight Data'!$B410</f>
        <v>4</v>
      </c>
      <c r="M412" s="4">
        <f>'Flight Data'!$C410</f>
        <v>109</v>
      </c>
      <c r="N412" s="4">
        <f>' Inputs and Outputs Part A'!$D$4+' Inputs and Outputs Part A'!$D$12</f>
        <v>102</v>
      </c>
      <c r="O412" s="4">
        <f t="shared" si="31"/>
        <v>102</v>
      </c>
      <c r="P412" s="4">
        <f>IF(O412-L412&gt;' Inputs and Outputs Part A'!$D$4,[0]!Two-L412,0)</f>
        <v>0</v>
      </c>
      <c r="Q412" s="4">
        <f>O412*' Inputs and Outputs Part A'!$D$5-'Model Part A'!P412*' Inputs and Outputs Part A'!$D$6</f>
        <v>4080</v>
      </c>
      <c r="S412" s="4" t="str">
        <f>'Flight Data'!$A410</f>
        <v>G409</v>
      </c>
      <c r="T412" s="4">
        <f>'Flight Data'!$B410</f>
        <v>4</v>
      </c>
      <c r="U412" s="4">
        <f>'Flight Data'!$C410</f>
        <v>109</v>
      </c>
      <c r="V412" s="4">
        <f>' Inputs and Outputs Part A'!$D$4+[0]!Three</f>
        <v>103</v>
      </c>
      <c r="W412" s="4">
        <f t="shared" si="32"/>
        <v>103</v>
      </c>
      <c r="X412" s="4">
        <f>IF(W412-T412&gt;' Inputs and Outputs Part A'!$D$4,[0]!Three-T412,0)</f>
        <v>0</v>
      </c>
      <c r="Y412" s="4">
        <f>W412*' Inputs and Outputs Part A'!$D$5-'Model Part A'!X412*' Inputs and Outputs Part A'!$D$6</f>
        <v>4120</v>
      </c>
      <c r="AA412" s="4" t="str">
        <f>'Flight Data'!$A410</f>
        <v>G409</v>
      </c>
      <c r="AB412" s="4">
        <f>'Flight Data'!$B410</f>
        <v>4</v>
      </c>
      <c r="AC412" s="4">
        <f>'Flight Data'!$C410</f>
        <v>109</v>
      </c>
      <c r="AD412" s="4">
        <f>' Inputs and Outputs Part A'!$D$4+[0]!Four</f>
        <v>104</v>
      </c>
      <c r="AE412" s="4">
        <f t="shared" si="33"/>
        <v>104</v>
      </c>
      <c r="AF412" s="4">
        <f>IF(AE412-AB412&gt;' Inputs and Outputs Part A'!$D$4,[0]!Four-AB412,0)</f>
        <v>0</v>
      </c>
      <c r="AG412" s="4">
        <f>AE412*' Inputs and Outputs Part A'!$D$5-'Model Part A'!AF412*' Inputs and Outputs Part A'!$D$6</f>
        <v>4160</v>
      </c>
      <c r="AI412" s="4" t="str">
        <f>'Flight Data'!$A410</f>
        <v>G409</v>
      </c>
      <c r="AJ412" s="4">
        <f>'Flight Data'!$B410</f>
        <v>4</v>
      </c>
      <c r="AK412" s="4">
        <f>'Flight Data'!$C410</f>
        <v>109</v>
      </c>
      <c r="AL412" s="4">
        <f>' Inputs and Outputs Part A'!$D$4+[0]!Five</f>
        <v>105</v>
      </c>
      <c r="AM412" s="4">
        <f t="shared" si="34"/>
        <v>105</v>
      </c>
      <c r="AN412" s="4">
        <f>IF(AM412-AJ412&gt;' Inputs and Outputs Part A'!$D$4,[0]!Five-AJ412,0)</f>
        <v>1</v>
      </c>
      <c r="AO412" s="4">
        <f>AM412*' Inputs and Outputs Part A'!$D$5-'Model Part A'!AN412*' Inputs and Outputs Part A'!$D$6</f>
        <v>4100</v>
      </c>
    </row>
    <row r="413" spans="2:41" x14ac:dyDescent="0.2">
      <c r="B413" s="4" t="str">
        <f>'Flight Data'!$A411</f>
        <v>G410</v>
      </c>
      <c r="C413" s="4">
        <f>'Flight Data'!$B411</f>
        <v>2</v>
      </c>
      <c r="D413" s="4">
        <f>'Flight Data'!$C411</f>
        <v>96</v>
      </c>
      <c r="E413" s="4">
        <f>Capacity+[0]!One</f>
        <v>101</v>
      </c>
      <c r="F413" s="4">
        <f t="shared" si="30"/>
        <v>96</v>
      </c>
      <c r="G413" s="4">
        <f>IF(F413-C413&gt;' Inputs and Outputs Part A'!$D$4,[0]!One-C413,0)</f>
        <v>0</v>
      </c>
      <c r="H413" s="4">
        <f>F413*' Inputs and Outputs Part A'!$D$5-'Model Part A'!G413*' Inputs and Outputs Part A'!$D$6</f>
        <v>3840</v>
      </c>
      <c r="K413" s="4" t="str">
        <f>'Flight Data'!$A411</f>
        <v>G410</v>
      </c>
      <c r="L413" s="4">
        <f>'Flight Data'!$B411</f>
        <v>2</v>
      </c>
      <c r="M413" s="4">
        <f>'Flight Data'!$C411</f>
        <v>96</v>
      </c>
      <c r="N413" s="4">
        <f>' Inputs and Outputs Part A'!$D$4+' Inputs and Outputs Part A'!$D$12</f>
        <v>102</v>
      </c>
      <c r="O413" s="4">
        <f t="shared" si="31"/>
        <v>96</v>
      </c>
      <c r="P413" s="4">
        <f>IF(O413-L413&gt;' Inputs and Outputs Part A'!$D$4,[0]!Two-L413,0)</f>
        <v>0</v>
      </c>
      <c r="Q413" s="4">
        <f>O413*' Inputs and Outputs Part A'!$D$5-'Model Part A'!P413*' Inputs and Outputs Part A'!$D$6</f>
        <v>3840</v>
      </c>
      <c r="S413" s="4" t="str">
        <f>'Flight Data'!$A411</f>
        <v>G410</v>
      </c>
      <c r="T413" s="4">
        <f>'Flight Data'!$B411</f>
        <v>2</v>
      </c>
      <c r="U413" s="4">
        <f>'Flight Data'!$C411</f>
        <v>96</v>
      </c>
      <c r="V413" s="4">
        <f>' Inputs and Outputs Part A'!$D$4+[0]!Three</f>
        <v>103</v>
      </c>
      <c r="W413" s="4">
        <f t="shared" si="32"/>
        <v>96</v>
      </c>
      <c r="X413" s="4">
        <f>IF(W413-T413&gt;' Inputs and Outputs Part A'!$D$4,[0]!Three-T413,0)</f>
        <v>0</v>
      </c>
      <c r="Y413" s="4">
        <f>W413*' Inputs and Outputs Part A'!$D$5-'Model Part A'!X413*' Inputs and Outputs Part A'!$D$6</f>
        <v>3840</v>
      </c>
      <c r="AA413" s="4" t="str">
        <f>'Flight Data'!$A411</f>
        <v>G410</v>
      </c>
      <c r="AB413" s="4">
        <f>'Flight Data'!$B411</f>
        <v>2</v>
      </c>
      <c r="AC413" s="4">
        <f>'Flight Data'!$C411</f>
        <v>96</v>
      </c>
      <c r="AD413" s="4">
        <f>' Inputs and Outputs Part A'!$D$4+[0]!Four</f>
        <v>104</v>
      </c>
      <c r="AE413" s="4">
        <f t="shared" si="33"/>
        <v>96</v>
      </c>
      <c r="AF413" s="4">
        <f>IF(AE413-AB413&gt;' Inputs and Outputs Part A'!$D$4,[0]!Four-AB413,0)</f>
        <v>0</v>
      </c>
      <c r="AG413" s="4">
        <f>AE413*' Inputs and Outputs Part A'!$D$5-'Model Part A'!AF413*' Inputs and Outputs Part A'!$D$6</f>
        <v>3840</v>
      </c>
      <c r="AI413" s="4" t="str">
        <f>'Flight Data'!$A411</f>
        <v>G410</v>
      </c>
      <c r="AJ413" s="4">
        <f>'Flight Data'!$B411</f>
        <v>2</v>
      </c>
      <c r="AK413" s="4">
        <f>'Flight Data'!$C411</f>
        <v>96</v>
      </c>
      <c r="AL413" s="4">
        <f>' Inputs and Outputs Part A'!$D$4+[0]!Five</f>
        <v>105</v>
      </c>
      <c r="AM413" s="4">
        <f t="shared" si="34"/>
        <v>96</v>
      </c>
      <c r="AN413" s="4">
        <f>IF(AM413-AJ413&gt;' Inputs and Outputs Part A'!$D$4,[0]!Five-AJ413,0)</f>
        <v>0</v>
      </c>
      <c r="AO413" s="4">
        <f>AM413*' Inputs and Outputs Part A'!$D$5-'Model Part A'!AN413*' Inputs and Outputs Part A'!$D$6</f>
        <v>3840</v>
      </c>
    </row>
    <row r="414" spans="2:41" x14ac:dyDescent="0.2">
      <c r="B414" s="4" t="str">
        <f>'Flight Data'!$A412</f>
        <v>G411</v>
      </c>
      <c r="C414" s="4">
        <f>'Flight Data'!$B412</f>
        <v>0</v>
      </c>
      <c r="D414" s="4">
        <f>'Flight Data'!$C412</f>
        <v>106</v>
      </c>
      <c r="E414" s="4">
        <f>Capacity+[0]!One</f>
        <v>101</v>
      </c>
      <c r="F414" s="4">
        <f t="shared" si="30"/>
        <v>101</v>
      </c>
      <c r="G414" s="4">
        <f>IF(F414-C414&gt;' Inputs and Outputs Part A'!$D$4,[0]!One-C414,0)</f>
        <v>1</v>
      </c>
      <c r="H414" s="4">
        <f>F414*' Inputs and Outputs Part A'!$D$5-'Model Part A'!G414*' Inputs and Outputs Part A'!$D$6</f>
        <v>3940</v>
      </c>
      <c r="K414" s="4" t="str">
        <f>'Flight Data'!$A412</f>
        <v>G411</v>
      </c>
      <c r="L414" s="4">
        <f>'Flight Data'!$B412</f>
        <v>0</v>
      </c>
      <c r="M414" s="4">
        <f>'Flight Data'!$C412</f>
        <v>106</v>
      </c>
      <c r="N414" s="4">
        <f>' Inputs and Outputs Part A'!$D$4+' Inputs and Outputs Part A'!$D$12</f>
        <v>102</v>
      </c>
      <c r="O414" s="4">
        <f t="shared" si="31"/>
        <v>102</v>
      </c>
      <c r="P414" s="4">
        <f>IF(O414-L414&gt;' Inputs and Outputs Part A'!$D$4,[0]!Two-L414,0)</f>
        <v>2</v>
      </c>
      <c r="Q414" s="4">
        <f>O414*' Inputs and Outputs Part A'!$D$5-'Model Part A'!P414*' Inputs and Outputs Part A'!$D$6</f>
        <v>3880</v>
      </c>
      <c r="S414" s="4" t="str">
        <f>'Flight Data'!$A412</f>
        <v>G411</v>
      </c>
      <c r="T414" s="4">
        <f>'Flight Data'!$B412</f>
        <v>0</v>
      </c>
      <c r="U414" s="4">
        <f>'Flight Data'!$C412</f>
        <v>106</v>
      </c>
      <c r="V414" s="4">
        <f>' Inputs and Outputs Part A'!$D$4+[0]!Three</f>
        <v>103</v>
      </c>
      <c r="W414" s="4">
        <f t="shared" si="32"/>
        <v>103</v>
      </c>
      <c r="X414" s="4">
        <f>IF(W414-T414&gt;' Inputs and Outputs Part A'!$D$4,[0]!Three-T414,0)</f>
        <v>3</v>
      </c>
      <c r="Y414" s="4">
        <f>W414*' Inputs and Outputs Part A'!$D$5-'Model Part A'!X414*' Inputs and Outputs Part A'!$D$6</f>
        <v>3820</v>
      </c>
      <c r="AA414" s="4" t="str">
        <f>'Flight Data'!$A412</f>
        <v>G411</v>
      </c>
      <c r="AB414" s="4">
        <f>'Flight Data'!$B412</f>
        <v>0</v>
      </c>
      <c r="AC414" s="4">
        <f>'Flight Data'!$C412</f>
        <v>106</v>
      </c>
      <c r="AD414" s="4">
        <f>' Inputs and Outputs Part A'!$D$4+[0]!Four</f>
        <v>104</v>
      </c>
      <c r="AE414" s="4">
        <f t="shared" si="33"/>
        <v>104</v>
      </c>
      <c r="AF414" s="4">
        <f>IF(AE414-AB414&gt;' Inputs and Outputs Part A'!$D$4,[0]!Four-AB414,0)</f>
        <v>4</v>
      </c>
      <c r="AG414" s="4">
        <f>AE414*' Inputs and Outputs Part A'!$D$5-'Model Part A'!AF414*' Inputs and Outputs Part A'!$D$6</f>
        <v>3760</v>
      </c>
      <c r="AI414" s="4" t="str">
        <f>'Flight Data'!$A412</f>
        <v>G411</v>
      </c>
      <c r="AJ414" s="4">
        <f>'Flight Data'!$B412</f>
        <v>0</v>
      </c>
      <c r="AK414" s="4">
        <f>'Flight Data'!$C412</f>
        <v>106</v>
      </c>
      <c r="AL414" s="4">
        <f>' Inputs and Outputs Part A'!$D$4+[0]!Five</f>
        <v>105</v>
      </c>
      <c r="AM414" s="4">
        <f t="shared" si="34"/>
        <v>105</v>
      </c>
      <c r="AN414" s="4">
        <f>IF(AM414-AJ414&gt;' Inputs and Outputs Part A'!$D$4,[0]!Five-AJ414,0)</f>
        <v>5</v>
      </c>
      <c r="AO414" s="4">
        <f>AM414*' Inputs and Outputs Part A'!$D$5-'Model Part A'!AN414*' Inputs and Outputs Part A'!$D$6</f>
        <v>3700</v>
      </c>
    </row>
    <row r="415" spans="2:41" x14ac:dyDescent="0.2">
      <c r="B415" s="4" t="str">
        <f>'Flight Data'!$A413</f>
        <v>G412</v>
      </c>
      <c r="C415" s="4">
        <f>'Flight Data'!$B413</f>
        <v>4</v>
      </c>
      <c r="D415" s="4">
        <f>'Flight Data'!$C413</f>
        <v>102</v>
      </c>
      <c r="E415" s="4">
        <f>Capacity+[0]!One</f>
        <v>101</v>
      </c>
      <c r="F415" s="4">
        <f t="shared" si="30"/>
        <v>101</v>
      </c>
      <c r="G415" s="4">
        <f>IF(F415-C415&gt;' Inputs and Outputs Part A'!$D$4,[0]!One-C415,0)</f>
        <v>0</v>
      </c>
      <c r="H415" s="4">
        <f>F415*' Inputs and Outputs Part A'!$D$5-'Model Part A'!G415*' Inputs and Outputs Part A'!$D$6</f>
        <v>4040</v>
      </c>
      <c r="K415" s="4" t="str">
        <f>'Flight Data'!$A413</f>
        <v>G412</v>
      </c>
      <c r="L415" s="4">
        <f>'Flight Data'!$B413</f>
        <v>4</v>
      </c>
      <c r="M415" s="4">
        <f>'Flight Data'!$C413</f>
        <v>102</v>
      </c>
      <c r="N415" s="4">
        <f>' Inputs and Outputs Part A'!$D$4+' Inputs and Outputs Part A'!$D$12</f>
        <v>102</v>
      </c>
      <c r="O415" s="4">
        <f t="shared" si="31"/>
        <v>102</v>
      </c>
      <c r="P415" s="4">
        <f>IF(O415-L415&gt;' Inputs and Outputs Part A'!$D$4,[0]!Two-L415,0)</f>
        <v>0</v>
      </c>
      <c r="Q415" s="4">
        <f>O415*' Inputs and Outputs Part A'!$D$5-'Model Part A'!P415*' Inputs and Outputs Part A'!$D$6</f>
        <v>4080</v>
      </c>
      <c r="S415" s="4" t="str">
        <f>'Flight Data'!$A413</f>
        <v>G412</v>
      </c>
      <c r="T415" s="4">
        <f>'Flight Data'!$B413</f>
        <v>4</v>
      </c>
      <c r="U415" s="4">
        <f>'Flight Data'!$C413</f>
        <v>102</v>
      </c>
      <c r="V415" s="4">
        <f>' Inputs and Outputs Part A'!$D$4+[0]!Three</f>
        <v>103</v>
      </c>
      <c r="W415" s="4">
        <f t="shared" si="32"/>
        <v>102</v>
      </c>
      <c r="X415" s="4">
        <f>IF(W415-T415&gt;' Inputs and Outputs Part A'!$D$4,[0]!Three-T415,0)</f>
        <v>0</v>
      </c>
      <c r="Y415" s="4">
        <f>W415*' Inputs and Outputs Part A'!$D$5-'Model Part A'!X415*' Inputs and Outputs Part A'!$D$6</f>
        <v>4080</v>
      </c>
      <c r="AA415" s="4" t="str">
        <f>'Flight Data'!$A413</f>
        <v>G412</v>
      </c>
      <c r="AB415" s="4">
        <f>'Flight Data'!$B413</f>
        <v>4</v>
      </c>
      <c r="AC415" s="4">
        <f>'Flight Data'!$C413</f>
        <v>102</v>
      </c>
      <c r="AD415" s="4">
        <f>' Inputs and Outputs Part A'!$D$4+[0]!Four</f>
        <v>104</v>
      </c>
      <c r="AE415" s="4">
        <f t="shared" si="33"/>
        <v>102</v>
      </c>
      <c r="AF415" s="4">
        <f>IF(AE415-AB415&gt;' Inputs and Outputs Part A'!$D$4,[0]!Four-AB415,0)</f>
        <v>0</v>
      </c>
      <c r="AG415" s="4">
        <f>AE415*' Inputs and Outputs Part A'!$D$5-'Model Part A'!AF415*' Inputs and Outputs Part A'!$D$6</f>
        <v>4080</v>
      </c>
      <c r="AI415" s="4" t="str">
        <f>'Flight Data'!$A413</f>
        <v>G412</v>
      </c>
      <c r="AJ415" s="4">
        <f>'Flight Data'!$B413</f>
        <v>4</v>
      </c>
      <c r="AK415" s="4">
        <f>'Flight Data'!$C413</f>
        <v>102</v>
      </c>
      <c r="AL415" s="4">
        <f>' Inputs and Outputs Part A'!$D$4+[0]!Five</f>
        <v>105</v>
      </c>
      <c r="AM415" s="4">
        <f t="shared" si="34"/>
        <v>102</v>
      </c>
      <c r="AN415" s="4">
        <f>IF(AM415-AJ415&gt;' Inputs and Outputs Part A'!$D$4,[0]!Five-AJ415,0)</f>
        <v>0</v>
      </c>
      <c r="AO415" s="4">
        <f>AM415*' Inputs and Outputs Part A'!$D$5-'Model Part A'!AN415*' Inputs and Outputs Part A'!$D$6</f>
        <v>4080</v>
      </c>
    </row>
    <row r="416" spans="2:41" x14ac:dyDescent="0.2">
      <c r="B416" s="4" t="str">
        <f>'Flight Data'!$A414</f>
        <v>G413</v>
      </c>
      <c r="C416" s="4">
        <f>'Flight Data'!$B414</f>
        <v>0</v>
      </c>
      <c r="D416" s="4">
        <f>'Flight Data'!$C414</f>
        <v>104</v>
      </c>
      <c r="E416" s="4">
        <f>Capacity+[0]!One</f>
        <v>101</v>
      </c>
      <c r="F416" s="4">
        <f t="shared" si="30"/>
        <v>101</v>
      </c>
      <c r="G416" s="4">
        <f>IF(F416-C416&gt;' Inputs and Outputs Part A'!$D$4,[0]!One-C416,0)</f>
        <v>1</v>
      </c>
      <c r="H416" s="4">
        <f>F416*' Inputs and Outputs Part A'!$D$5-'Model Part A'!G416*' Inputs and Outputs Part A'!$D$6</f>
        <v>3940</v>
      </c>
      <c r="K416" s="4" t="str">
        <f>'Flight Data'!$A414</f>
        <v>G413</v>
      </c>
      <c r="L416" s="4">
        <f>'Flight Data'!$B414</f>
        <v>0</v>
      </c>
      <c r="M416" s="4">
        <f>'Flight Data'!$C414</f>
        <v>104</v>
      </c>
      <c r="N416" s="4">
        <f>' Inputs and Outputs Part A'!$D$4+' Inputs and Outputs Part A'!$D$12</f>
        <v>102</v>
      </c>
      <c r="O416" s="4">
        <f t="shared" si="31"/>
        <v>102</v>
      </c>
      <c r="P416" s="4">
        <f>IF(O416-L416&gt;' Inputs and Outputs Part A'!$D$4,[0]!Two-L416,0)</f>
        <v>2</v>
      </c>
      <c r="Q416" s="4">
        <f>O416*' Inputs and Outputs Part A'!$D$5-'Model Part A'!P416*' Inputs and Outputs Part A'!$D$6</f>
        <v>3880</v>
      </c>
      <c r="S416" s="4" t="str">
        <f>'Flight Data'!$A414</f>
        <v>G413</v>
      </c>
      <c r="T416" s="4">
        <f>'Flight Data'!$B414</f>
        <v>0</v>
      </c>
      <c r="U416" s="4">
        <f>'Flight Data'!$C414</f>
        <v>104</v>
      </c>
      <c r="V416" s="4">
        <f>' Inputs and Outputs Part A'!$D$4+[0]!Three</f>
        <v>103</v>
      </c>
      <c r="W416" s="4">
        <f t="shared" si="32"/>
        <v>103</v>
      </c>
      <c r="X416" s="4">
        <f>IF(W416-T416&gt;' Inputs and Outputs Part A'!$D$4,[0]!Three-T416,0)</f>
        <v>3</v>
      </c>
      <c r="Y416" s="4">
        <f>W416*' Inputs and Outputs Part A'!$D$5-'Model Part A'!X416*' Inputs and Outputs Part A'!$D$6</f>
        <v>3820</v>
      </c>
      <c r="AA416" s="4" t="str">
        <f>'Flight Data'!$A414</f>
        <v>G413</v>
      </c>
      <c r="AB416" s="4">
        <f>'Flight Data'!$B414</f>
        <v>0</v>
      </c>
      <c r="AC416" s="4">
        <f>'Flight Data'!$C414</f>
        <v>104</v>
      </c>
      <c r="AD416" s="4">
        <f>' Inputs and Outputs Part A'!$D$4+[0]!Four</f>
        <v>104</v>
      </c>
      <c r="AE416" s="4">
        <f t="shared" si="33"/>
        <v>104</v>
      </c>
      <c r="AF416" s="4">
        <f>IF(AE416-AB416&gt;' Inputs and Outputs Part A'!$D$4,[0]!Four-AB416,0)</f>
        <v>4</v>
      </c>
      <c r="AG416" s="4">
        <f>AE416*' Inputs and Outputs Part A'!$D$5-'Model Part A'!AF416*' Inputs and Outputs Part A'!$D$6</f>
        <v>3760</v>
      </c>
      <c r="AI416" s="4" t="str">
        <f>'Flight Data'!$A414</f>
        <v>G413</v>
      </c>
      <c r="AJ416" s="4">
        <f>'Flight Data'!$B414</f>
        <v>0</v>
      </c>
      <c r="AK416" s="4">
        <f>'Flight Data'!$C414</f>
        <v>104</v>
      </c>
      <c r="AL416" s="4">
        <f>' Inputs and Outputs Part A'!$D$4+[0]!Five</f>
        <v>105</v>
      </c>
      <c r="AM416" s="4">
        <f t="shared" si="34"/>
        <v>104</v>
      </c>
      <c r="AN416" s="4">
        <f>IF(AM416-AJ416&gt;' Inputs and Outputs Part A'!$D$4,[0]!Five-AJ416,0)</f>
        <v>5</v>
      </c>
      <c r="AO416" s="4">
        <f>AM416*' Inputs and Outputs Part A'!$D$5-'Model Part A'!AN416*' Inputs and Outputs Part A'!$D$6</f>
        <v>3660</v>
      </c>
    </row>
    <row r="417" spans="2:41" x14ac:dyDescent="0.2">
      <c r="B417" s="4" t="str">
        <f>'Flight Data'!$A415</f>
        <v>G414</v>
      </c>
      <c r="C417" s="4">
        <f>'Flight Data'!$B415</f>
        <v>1</v>
      </c>
      <c r="D417" s="4">
        <f>'Flight Data'!$C415</f>
        <v>96</v>
      </c>
      <c r="E417" s="4">
        <f>Capacity+[0]!One</f>
        <v>101</v>
      </c>
      <c r="F417" s="4">
        <f t="shared" si="30"/>
        <v>96</v>
      </c>
      <c r="G417" s="4">
        <f>IF(F417-C417&gt;' Inputs and Outputs Part A'!$D$4,[0]!One-C417,0)</f>
        <v>0</v>
      </c>
      <c r="H417" s="4">
        <f>F417*' Inputs and Outputs Part A'!$D$5-'Model Part A'!G417*' Inputs and Outputs Part A'!$D$6</f>
        <v>3840</v>
      </c>
      <c r="K417" s="4" t="str">
        <f>'Flight Data'!$A415</f>
        <v>G414</v>
      </c>
      <c r="L417" s="4">
        <f>'Flight Data'!$B415</f>
        <v>1</v>
      </c>
      <c r="M417" s="4">
        <f>'Flight Data'!$C415</f>
        <v>96</v>
      </c>
      <c r="N417" s="4">
        <f>' Inputs and Outputs Part A'!$D$4+' Inputs and Outputs Part A'!$D$12</f>
        <v>102</v>
      </c>
      <c r="O417" s="4">
        <f t="shared" si="31"/>
        <v>96</v>
      </c>
      <c r="P417" s="4">
        <f>IF(O417-L417&gt;' Inputs and Outputs Part A'!$D$4,[0]!Two-L417,0)</f>
        <v>0</v>
      </c>
      <c r="Q417" s="4">
        <f>O417*' Inputs and Outputs Part A'!$D$5-'Model Part A'!P417*' Inputs and Outputs Part A'!$D$6</f>
        <v>3840</v>
      </c>
      <c r="S417" s="4" t="str">
        <f>'Flight Data'!$A415</f>
        <v>G414</v>
      </c>
      <c r="T417" s="4">
        <f>'Flight Data'!$B415</f>
        <v>1</v>
      </c>
      <c r="U417" s="4">
        <f>'Flight Data'!$C415</f>
        <v>96</v>
      </c>
      <c r="V417" s="4">
        <f>' Inputs and Outputs Part A'!$D$4+[0]!Three</f>
        <v>103</v>
      </c>
      <c r="W417" s="4">
        <f t="shared" si="32"/>
        <v>96</v>
      </c>
      <c r="X417" s="4">
        <f>IF(W417-T417&gt;' Inputs and Outputs Part A'!$D$4,[0]!Three-T417,0)</f>
        <v>0</v>
      </c>
      <c r="Y417" s="4">
        <f>W417*' Inputs and Outputs Part A'!$D$5-'Model Part A'!X417*' Inputs and Outputs Part A'!$D$6</f>
        <v>3840</v>
      </c>
      <c r="AA417" s="4" t="str">
        <f>'Flight Data'!$A415</f>
        <v>G414</v>
      </c>
      <c r="AB417" s="4">
        <f>'Flight Data'!$B415</f>
        <v>1</v>
      </c>
      <c r="AC417" s="4">
        <f>'Flight Data'!$C415</f>
        <v>96</v>
      </c>
      <c r="AD417" s="4">
        <f>' Inputs and Outputs Part A'!$D$4+[0]!Four</f>
        <v>104</v>
      </c>
      <c r="AE417" s="4">
        <f t="shared" si="33"/>
        <v>96</v>
      </c>
      <c r="AF417" s="4">
        <f>IF(AE417-AB417&gt;' Inputs and Outputs Part A'!$D$4,[0]!Four-AB417,0)</f>
        <v>0</v>
      </c>
      <c r="AG417" s="4">
        <f>AE417*' Inputs and Outputs Part A'!$D$5-'Model Part A'!AF417*' Inputs and Outputs Part A'!$D$6</f>
        <v>3840</v>
      </c>
      <c r="AI417" s="4" t="str">
        <f>'Flight Data'!$A415</f>
        <v>G414</v>
      </c>
      <c r="AJ417" s="4">
        <f>'Flight Data'!$B415</f>
        <v>1</v>
      </c>
      <c r="AK417" s="4">
        <f>'Flight Data'!$C415</f>
        <v>96</v>
      </c>
      <c r="AL417" s="4">
        <f>' Inputs and Outputs Part A'!$D$4+[0]!Five</f>
        <v>105</v>
      </c>
      <c r="AM417" s="4">
        <f t="shared" si="34"/>
        <v>96</v>
      </c>
      <c r="AN417" s="4">
        <f>IF(AM417-AJ417&gt;' Inputs and Outputs Part A'!$D$4,[0]!Five-AJ417,0)</f>
        <v>0</v>
      </c>
      <c r="AO417" s="4">
        <f>AM417*' Inputs and Outputs Part A'!$D$5-'Model Part A'!AN417*' Inputs and Outputs Part A'!$D$6</f>
        <v>3840</v>
      </c>
    </row>
    <row r="418" spans="2:41" x14ac:dyDescent="0.2">
      <c r="B418" s="4" t="str">
        <f>'Flight Data'!$A416</f>
        <v>G415</v>
      </c>
      <c r="C418" s="4">
        <f>'Flight Data'!$B416</f>
        <v>9</v>
      </c>
      <c r="D418" s="4">
        <f>'Flight Data'!$C416</f>
        <v>92</v>
      </c>
      <c r="E418" s="4">
        <f>Capacity+[0]!One</f>
        <v>101</v>
      </c>
      <c r="F418" s="4">
        <f t="shared" si="30"/>
        <v>92</v>
      </c>
      <c r="G418" s="4">
        <f>IF(F418-C418&gt;' Inputs and Outputs Part A'!$D$4,[0]!One-C418,0)</f>
        <v>0</v>
      </c>
      <c r="H418" s="4">
        <f>F418*' Inputs and Outputs Part A'!$D$5-'Model Part A'!G418*' Inputs and Outputs Part A'!$D$6</f>
        <v>3680</v>
      </c>
      <c r="K418" s="4" t="str">
        <f>'Flight Data'!$A416</f>
        <v>G415</v>
      </c>
      <c r="L418" s="4">
        <f>'Flight Data'!$B416</f>
        <v>9</v>
      </c>
      <c r="M418" s="4">
        <f>'Flight Data'!$C416</f>
        <v>92</v>
      </c>
      <c r="N418" s="4">
        <f>' Inputs and Outputs Part A'!$D$4+' Inputs and Outputs Part A'!$D$12</f>
        <v>102</v>
      </c>
      <c r="O418" s="4">
        <f t="shared" si="31"/>
        <v>92</v>
      </c>
      <c r="P418" s="4">
        <f>IF(O418-L418&gt;' Inputs and Outputs Part A'!$D$4,[0]!Two-L418,0)</f>
        <v>0</v>
      </c>
      <c r="Q418" s="4">
        <f>O418*' Inputs and Outputs Part A'!$D$5-'Model Part A'!P418*' Inputs and Outputs Part A'!$D$6</f>
        <v>3680</v>
      </c>
      <c r="S418" s="4" t="str">
        <f>'Flight Data'!$A416</f>
        <v>G415</v>
      </c>
      <c r="T418" s="4">
        <f>'Flight Data'!$B416</f>
        <v>9</v>
      </c>
      <c r="U418" s="4">
        <f>'Flight Data'!$C416</f>
        <v>92</v>
      </c>
      <c r="V418" s="4">
        <f>' Inputs and Outputs Part A'!$D$4+[0]!Three</f>
        <v>103</v>
      </c>
      <c r="W418" s="4">
        <f t="shared" si="32"/>
        <v>92</v>
      </c>
      <c r="X418" s="4">
        <f>IF(W418-T418&gt;' Inputs and Outputs Part A'!$D$4,[0]!Three-T418,0)</f>
        <v>0</v>
      </c>
      <c r="Y418" s="4">
        <f>W418*' Inputs and Outputs Part A'!$D$5-'Model Part A'!X418*' Inputs and Outputs Part A'!$D$6</f>
        <v>3680</v>
      </c>
      <c r="AA418" s="4" t="str">
        <f>'Flight Data'!$A416</f>
        <v>G415</v>
      </c>
      <c r="AB418" s="4">
        <f>'Flight Data'!$B416</f>
        <v>9</v>
      </c>
      <c r="AC418" s="4">
        <f>'Flight Data'!$C416</f>
        <v>92</v>
      </c>
      <c r="AD418" s="4">
        <f>' Inputs and Outputs Part A'!$D$4+[0]!Four</f>
        <v>104</v>
      </c>
      <c r="AE418" s="4">
        <f t="shared" si="33"/>
        <v>92</v>
      </c>
      <c r="AF418" s="4">
        <f>IF(AE418-AB418&gt;' Inputs and Outputs Part A'!$D$4,[0]!Four-AB418,0)</f>
        <v>0</v>
      </c>
      <c r="AG418" s="4">
        <f>AE418*' Inputs and Outputs Part A'!$D$5-'Model Part A'!AF418*' Inputs and Outputs Part A'!$D$6</f>
        <v>3680</v>
      </c>
      <c r="AI418" s="4" t="str">
        <f>'Flight Data'!$A416</f>
        <v>G415</v>
      </c>
      <c r="AJ418" s="4">
        <f>'Flight Data'!$B416</f>
        <v>9</v>
      </c>
      <c r="AK418" s="4">
        <f>'Flight Data'!$C416</f>
        <v>92</v>
      </c>
      <c r="AL418" s="4">
        <f>' Inputs and Outputs Part A'!$D$4+[0]!Five</f>
        <v>105</v>
      </c>
      <c r="AM418" s="4">
        <f t="shared" si="34"/>
        <v>92</v>
      </c>
      <c r="AN418" s="4">
        <f>IF(AM418-AJ418&gt;' Inputs and Outputs Part A'!$D$4,[0]!Five-AJ418,0)</f>
        <v>0</v>
      </c>
      <c r="AO418" s="4">
        <f>AM418*' Inputs and Outputs Part A'!$D$5-'Model Part A'!AN418*' Inputs and Outputs Part A'!$D$6</f>
        <v>3680</v>
      </c>
    </row>
    <row r="419" spans="2:41" x14ac:dyDescent="0.2">
      <c r="B419" s="4" t="str">
        <f>'Flight Data'!$A417</f>
        <v>G416</v>
      </c>
      <c r="C419" s="4">
        <f>'Flight Data'!$B417</f>
        <v>0</v>
      </c>
      <c r="D419" s="4">
        <f>'Flight Data'!$C417</f>
        <v>103</v>
      </c>
      <c r="E419" s="4">
        <f>Capacity+[0]!One</f>
        <v>101</v>
      </c>
      <c r="F419" s="4">
        <f t="shared" si="30"/>
        <v>101</v>
      </c>
      <c r="G419" s="4">
        <f>IF(F419-C419&gt;' Inputs and Outputs Part A'!$D$4,[0]!One-C419,0)</f>
        <v>1</v>
      </c>
      <c r="H419" s="4">
        <f>F419*' Inputs and Outputs Part A'!$D$5-'Model Part A'!G419*' Inputs and Outputs Part A'!$D$6</f>
        <v>3940</v>
      </c>
      <c r="K419" s="4" t="str">
        <f>'Flight Data'!$A417</f>
        <v>G416</v>
      </c>
      <c r="L419" s="4">
        <f>'Flight Data'!$B417</f>
        <v>0</v>
      </c>
      <c r="M419" s="4">
        <f>'Flight Data'!$C417</f>
        <v>103</v>
      </c>
      <c r="N419" s="4">
        <f>' Inputs and Outputs Part A'!$D$4+' Inputs and Outputs Part A'!$D$12</f>
        <v>102</v>
      </c>
      <c r="O419" s="4">
        <f t="shared" si="31"/>
        <v>102</v>
      </c>
      <c r="P419" s="4">
        <f>IF(O419-L419&gt;' Inputs and Outputs Part A'!$D$4,[0]!Two-L419,0)</f>
        <v>2</v>
      </c>
      <c r="Q419" s="4">
        <f>O419*' Inputs and Outputs Part A'!$D$5-'Model Part A'!P419*' Inputs and Outputs Part A'!$D$6</f>
        <v>3880</v>
      </c>
      <c r="S419" s="4" t="str">
        <f>'Flight Data'!$A417</f>
        <v>G416</v>
      </c>
      <c r="T419" s="4">
        <f>'Flight Data'!$B417</f>
        <v>0</v>
      </c>
      <c r="U419" s="4">
        <f>'Flight Data'!$C417</f>
        <v>103</v>
      </c>
      <c r="V419" s="4">
        <f>' Inputs and Outputs Part A'!$D$4+[0]!Three</f>
        <v>103</v>
      </c>
      <c r="W419" s="4">
        <f t="shared" si="32"/>
        <v>103</v>
      </c>
      <c r="X419" s="4">
        <f>IF(W419-T419&gt;' Inputs and Outputs Part A'!$D$4,[0]!Three-T419,0)</f>
        <v>3</v>
      </c>
      <c r="Y419" s="4">
        <f>W419*' Inputs and Outputs Part A'!$D$5-'Model Part A'!X419*' Inputs and Outputs Part A'!$D$6</f>
        <v>3820</v>
      </c>
      <c r="AA419" s="4" t="str">
        <f>'Flight Data'!$A417</f>
        <v>G416</v>
      </c>
      <c r="AB419" s="4">
        <f>'Flight Data'!$B417</f>
        <v>0</v>
      </c>
      <c r="AC419" s="4">
        <f>'Flight Data'!$C417</f>
        <v>103</v>
      </c>
      <c r="AD419" s="4">
        <f>' Inputs and Outputs Part A'!$D$4+[0]!Four</f>
        <v>104</v>
      </c>
      <c r="AE419" s="4">
        <f t="shared" si="33"/>
        <v>103</v>
      </c>
      <c r="AF419" s="4">
        <f>IF(AE419-AB419&gt;' Inputs and Outputs Part A'!$D$4,[0]!Four-AB419,0)</f>
        <v>4</v>
      </c>
      <c r="AG419" s="4">
        <f>AE419*' Inputs and Outputs Part A'!$D$5-'Model Part A'!AF419*' Inputs and Outputs Part A'!$D$6</f>
        <v>3720</v>
      </c>
      <c r="AI419" s="4" t="str">
        <f>'Flight Data'!$A417</f>
        <v>G416</v>
      </c>
      <c r="AJ419" s="4">
        <f>'Flight Data'!$B417</f>
        <v>0</v>
      </c>
      <c r="AK419" s="4">
        <f>'Flight Data'!$C417</f>
        <v>103</v>
      </c>
      <c r="AL419" s="4">
        <f>' Inputs and Outputs Part A'!$D$4+[0]!Five</f>
        <v>105</v>
      </c>
      <c r="AM419" s="4">
        <f t="shared" si="34"/>
        <v>103</v>
      </c>
      <c r="AN419" s="4">
        <f>IF(AM419-AJ419&gt;' Inputs and Outputs Part A'!$D$4,[0]!Five-AJ419,0)</f>
        <v>5</v>
      </c>
      <c r="AO419" s="4">
        <f>AM419*' Inputs and Outputs Part A'!$D$5-'Model Part A'!AN419*' Inputs and Outputs Part A'!$D$6</f>
        <v>3620</v>
      </c>
    </row>
    <row r="420" spans="2:41" x14ac:dyDescent="0.2">
      <c r="B420" s="4" t="str">
        <f>'Flight Data'!$A418</f>
        <v>G417</v>
      </c>
      <c r="C420" s="4">
        <f>'Flight Data'!$B418</f>
        <v>0</v>
      </c>
      <c r="D420" s="4">
        <f>'Flight Data'!$C418</f>
        <v>105</v>
      </c>
      <c r="E420" s="4">
        <f>Capacity+[0]!One</f>
        <v>101</v>
      </c>
      <c r="F420" s="4">
        <f t="shared" si="30"/>
        <v>101</v>
      </c>
      <c r="G420" s="4">
        <f>IF(F420-C420&gt;' Inputs and Outputs Part A'!$D$4,[0]!One-C420,0)</f>
        <v>1</v>
      </c>
      <c r="H420" s="4">
        <f>F420*' Inputs and Outputs Part A'!$D$5-'Model Part A'!G420*' Inputs and Outputs Part A'!$D$6</f>
        <v>3940</v>
      </c>
      <c r="K420" s="4" t="str">
        <f>'Flight Data'!$A418</f>
        <v>G417</v>
      </c>
      <c r="L420" s="4">
        <f>'Flight Data'!$B418</f>
        <v>0</v>
      </c>
      <c r="M420" s="4">
        <f>'Flight Data'!$C418</f>
        <v>105</v>
      </c>
      <c r="N420" s="4">
        <f>' Inputs and Outputs Part A'!$D$4+' Inputs and Outputs Part A'!$D$12</f>
        <v>102</v>
      </c>
      <c r="O420" s="4">
        <f t="shared" si="31"/>
        <v>102</v>
      </c>
      <c r="P420" s="4">
        <f>IF(O420-L420&gt;' Inputs and Outputs Part A'!$D$4,[0]!Two-L420,0)</f>
        <v>2</v>
      </c>
      <c r="Q420" s="4">
        <f>O420*' Inputs and Outputs Part A'!$D$5-'Model Part A'!P420*' Inputs and Outputs Part A'!$D$6</f>
        <v>3880</v>
      </c>
      <c r="S420" s="4" t="str">
        <f>'Flight Data'!$A418</f>
        <v>G417</v>
      </c>
      <c r="T420" s="4">
        <f>'Flight Data'!$B418</f>
        <v>0</v>
      </c>
      <c r="U420" s="4">
        <f>'Flight Data'!$C418</f>
        <v>105</v>
      </c>
      <c r="V420" s="4">
        <f>' Inputs and Outputs Part A'!$D$4+[0]!Three</f>
        <v>103</v>
      </c>
      <c r="W420" s="4">
        <f t="shared" si="32"/>
        <v>103</v>
      </c>
      <c r="X420" s="4">
        <f>IF(W420-T420&gt;' Inputs and Outputs Part A'!$D$4,[0]!Three-T420,0)</f>
        <v>3</v>
      </c>
      <c r="Y420" s="4">
        <f>W420*' Inputs and Outputs Part A'!$D$5-'Model Part A'!X420*' Inputs and Outputs Part A'!$D$6</f>
        <v>3820</v>
      </c>
      <c r="AA420" s="4" t="str">
        <f>'Flight Data'!$A418</f>
        <v>G417</v>
      </c>
      <c r="AB420" s="4">
        <f>'Flight Data'!$B418</f>
        <v>0</v>
      </c>
      <c r="AC420" s="4">
        <f>'Flight Data'!$C418</f>
        <v>105</v>
      </c>
      <c r="AD420" s="4">
        <f>' Inputs and Outputs Part A'!$D$4+[0]!Four</f>
        <v>104</v>
      </c>
      <c r="AE420" s="4">
        <f t="shared" si="33"/>
        <v>104</v>
      </c>
      <c r="AF420" s="4">
        <f>IF(AE420-AB420&gt;' Inputs and Outputs Part A'!$D$4,[0]!Four-AB420,0)</f>
        <v>4</v>
      </c>
      <c r="AG420" s="4">
        <f>AE420*' Inputs and Outputs Part A'!$D$5-'Model Part A'!AF420*' Inputs and Outputs Part A'!$D$6</f>
        <v>3760</v>
      </c>
      <c r="AI420" s="4" t="str">
        <f>'Flight Data'!$A418</f>
        <v>G417</v>
      </c>
      <c r="AJ420" s="4">
        <f>'Flight Data'!$B418</f>
        <v>0</v>
      </c>
      <c r="AK420" s="4">
        <f>'Flight Data'!$C418</f>
        <v>105</v>
      </c>
      <c r="AL420" s="4">
        <f>' Inputs and Outputs Part A'!$D$4+[0]!Five</f>
        <v>105</v>
      </c>
      <c r="AM420" s="4">
        <f t="shared" si="34"/>
        <v>105</v>
      </c>
      <c r="AN420" s="4">
        <f>IF(AM420-AJ420&gt;' Inputs and Outputs Part A'!$D$4,[0]!Five-AJ420,0)</f>
        <v>5</v>
      </c>
      <c r="AO420" s="4">
        <f>AM420*' Inputs and Outputs Part A'!$D$5-'Model Part A'!AN420*' Inputs and Outputs Part A'!$D$6</f>
        <v>3700</v>
      </c>
    </row>
    <row r="421" spans="2:41" x14ac:dyDescent="0.2">
      <c r="B421" s="4" t="str">
        <f>'Flight Data'!$A419</f>
        <v>G418</v>
      </c>
      <c r="C421" s="4">
        <f>'Flight Data'!$B419</f>
        <v>2</v>
      </c>
      <c r="D421" s="4">
        <f>'Flight Data'!$C419</f>
        <v>103</v>
      </c>
      <c r="E421" s="4">
        <f>Capacity+[0]!One</f>
        <v>101</v>
      </c>
      <c r="F421" s="4">
        <f t="shared" si="30"/>
        <v>101</v>
      </c>
      <c r="G421" s="4">
        <f>IF(F421-C421&gt;' Inputs and Outputs Part A'!$D$4,[0]!One-C421,0)</f>
        <v>0</v>
      </c>
      <c r="H421" s="4">
        <f>F421*' Inputs and Outputs Part A'!$D$5-'Model Part A'!G421*' Inputs and Outputs Part A'!$D$6</f>
        <v>4040</v>
      </c>
      <c r="K421" s="4" t="str">
        <f>'Flight Data'!$A419</f>
        <v>G418</v>
      </c>
      <c r="L421" s="4">
        <f>'Flight Data'!$B419</f>
        <v>2</v>
      </c>
      <c r="M421" s="4">
        <f>'Flight Data'!$C419</f>
        <v>103</v>
      </c>
      <c r="N421" s="4">
        <f>' Inputs and Outputs Part A'!$D$4+' Inputs and Outputs Part A'!$D$12</f>
        <v>102</v>
      </c>
      <c r="O421" s="4">
        <f t="shared" si="31"/>
        <v>102</v>
      </c>
      <c r="P421" s="4">
        <f>IF(O421-L421&gt;' Inputs and Outputs Part A'!$D$4,[0]!Two-L421,0)</f>
        <v>0</v>
      </c>
      <c r="Q421" s="4">
        <f>O421*' Inputs and Outputs Part A'!$D$5-'Model Part A'!P421*' Inputs and Outputs Part A'!$D$6</f>
        <v>4080</v>
      </c>
      <c r="S421" s="4" t="str">
        <f>'Flight Data'!$A419</f>
        <v>G418</v>
      </c>
      <c r="T421" s="4">
        <f>'Flight Data'!$B419</f>
        <v>2</v>
      </c>
      <c r="U421" s="4">
        <f>'Flight Data'!$C419</f>
        <v>103</v>
      </c>
      <c r="V421" s="4">
        <f>' Inputs and Outputs Part A'!$D$4+[0]!Three</f>
        <v>103</v>
      </c>
      <c r="W421" s="4">
        <f t="shared" si="32"/>
        <v>103</v>
      </c>
      <c r="X421" s="4">
        <f>IF(W421-T421&gt;' Inputs and Outputs Part A'!$D$4,[0]!Three-T421,0)</f>
        <v>1</v>
      </c>
      <c r="Y421" s="4">
        <f>W421*' Inputs and Outputs Part A'!$D$5-'Model Part A'!X421*' Inputs and Outputs Part A'!$D$6</f>
        <v>4020</v>
      </c>
      <c r="AA421" s="4" t="str">
        <f>'Flight Data'!$A419</f>
        <v>G418</v>
      </c>
      <c r="AB421" s="4">
        <f>'Flight Data'!$B419</f>
        <v>2</v>
      </c>
      <c r="AC421" s="4">
        <f>'Flight Data'!$C419</f>
        <v>103</v>
      </c>
      <c r="AD421" s="4">
        <f>' Inputs and Outputs Part A'!$D$4+[0]!Four</f>
        <v>104</v>
      </c>
      <c r="AE421" s="4">
        <f t="shared" si="33"/>
        <v>103</v>
      </c>
      <c r="AF421" s="4">
        <f>IF(AE421-AB421&gt;' Inputs and Outputs Part A'!$D$4,[0]!Four-AB421,0)</f>
        <v>2</v>
      </c>
      <c r="AG421" s="4">
        <f>AE421*' Inputs and Outputs Part A'!$D$5-'Model Part A'!AF421*' Inputs and Outputs Part A'!$D$6</f>
        <v>3920</v>
      </c>
      <c r="AI421" s="4" t="str">
        <f>'Flight Data'!$A419</f>
        <v>G418</v>
      </c>
      <c r="AJ421" s="4">
        <f>'Flight Data'!$B419</f>
        <v>2</v>
      </c>
      <c r="AK421" s="4">
        <f>'Flight Data'!$C419</f>
        <v>103</v>
      </c>
      <c r="AL421" s="4">
        <f>' Inputs and Outputs Part A'!$D$4+[0]!Five</f>
        <v>105</v>
      </c>
      <c r="AM421" s="4">
        <f t="shared" si="34"/>
        <v>103</v>
      </c>
      <c r="AN421" s="4">
        <f>IF(AM421-AJ421&gt;' Inputs and Outputs Part A'!$D$4,[0]!Five-AJ421,0)</f>
        <v>3</v>
      </c>
      <c r="AO421" s="4">
        <f>AM421*' Inputs and Outputs Part A'!$D$5-'Model Part A'!AN421*' Inputs and Outputs Part A'!$D$6</f>
        <v>3820</v>
      </c>
    </row>
    <row r="422" spans="2:41" x14ac:dyDescent="0.2">
      <c r="B422" s="4" t="str">
        <f>'Flight Data'!$A420</f>
        <v>G419</v>
      </c>
      <c r="C422" s="4">
        <f>'Flight Data'!$B420</f>
        <v>3</v>
      </c>
      <c r="D422" s="4">
        <f>'Flight Data'!$C420</f>
        <v>104</v>
      </c>
      <c r="E422" s="4">
        <f>Capacity+[0]!One</f>
        <v>101</v>
      </c>
      <c r="F422" s="4">
        <f t="shared" si="30"/>
        <v>101</v>
      </c>
      <c r="G422" s="4">
        <f>IF(F422-C422&gt;' Inputs and Outputs Part A'!$D$4,[0]!One-C422,0)</f>
        <v>0</v>
      </c>
      <c r="H422" s="4">
        <f>F422*' Inputs and Outputs Part A'!$D$5-'Model Part A'!G422*' Inputs and Outputs Part A'!$D$6</f>
        <v>4040</v>
      </c>
      <c r="K422" s="4" t="str">
        <f>'Flight Data'!$A420</f>
        <v>G419</v>
      </c>
      <c r="L422" s="4">
        <f>'Flight Data'!$B420</f>
        <v>3</v>
      </c>
      <c r="M422" s="4">
        <f>'Flight Data'!$C420</f>
        <v>104</v>
      </c>
      <c r="N422" s="4">
        <f>' Inputs and Outputs Part A'!$D$4+' Inputs and Outputs Part A'!$D$12</f>
        <v>102</v>
      </c>
      <c r="O422" s="4">
        <f t="shared" si="31"/>
        <v>102</v>
      </c>
      <c r="P422" s="4">
        <f>IF(O422-L422&gt;' Inputs and Outputs Part A'!$D$4,[0]!Two-L422,0)</f>
        <v>0</v>
      </c>
      <c r="Q422" s="4">
        <f>O422*' Inputs and Outputs Part A'!$D$5-'Model Part A'!P422*' Inputs and Outputs Part A'!$D$6</f>
        <v>4080</v>
      </c>
      <c r="S422" s="4" t="str">
        <f>'Flight Data'!$A420</f>
        <v>G419</v>
      </c>
      <c r="T422" s="4">
        <f>'Flight Data'!$B420</f>
        <v>3</v>
      </c>
      <c r="U422" s="4">
        <f>'Flight Data'!$C420</f>
        <v>104</v>
      </c>
      <c r="V422" s="4">
        <f>' Inputs and Outputs Part A'!$D$4+[0]!Three</f>
        <v>103</v>
      </c>
      <c r="W422" s="4">
        <f t="shared" si="32"/>
        <v>103</v>
      </c>
      <c r="X422" s="4">
        <f>IF(W422-T422&gt;' Inputs and Outputs Part A'!$D$4,[0]!Three-T422,0)</f>
        <v>0</v>
      </c>
      <c r="Y422" s="4">
        <f>W422*' Inputs and Outputs Part A'!$D$5-'Model Part A'!X422*' Inputs and Outputs Part A'!$D$6</f>
        <v>4120</v>
      </c>
      <c r="AA422" s="4" t="str">
        <f>'Flight Data'!$A420</f>
        <v>G419</v>
      </c>
      <c r="AB422" s="4">
        <f>'Flight Data'!$B420</f>
        <v>3</v>
      </c>
      <c r="AC422" s="4">
        <f>'Flight Data'!$C420</f>
        <v>104</v>
      </c>
      <c r="AD422" s="4">
        <f>' Inputs and Outputs Part A'!$D$4+[0]!Four</f>
        <v>104</v>
      </c>
      <c r="AE422" s="4">
        <f t="shared" si="33"/>
        <v>104</v>
      </c>
      <c r="AF422" s="4">
        <f>IF(AE422-AB422&gt;' Inputs and Outputs Part A'!$D$4,[0]!Four-AB422,0)</f>
        <v>1</v>
      </c>
      <c r="AG422" s="4">
        <f>AE422*' Inputs and Outputs Part A'!$D$5-'Model Part A'!AF422*' Inputs and Outputs Part A'!$D$6</f>
        <v>4060</v>
      </c>
      <c r="AI422" s="4" t="str">
        <f>'Flight Data'!$A420</f>
        <v>G419</v>
      </c>
      <c r="AJ422" s="4">
        <f>'Flight Data'!$B420</f>
        <v>3</v>
      </c>
      <c r="AK422" s="4">
        <f>'Flight Data'!$C420</f>
        <v>104</v>
      </c>
      <c r="AL422" s="4">
        <f>' Inputs and Outputs Part A'!$D$4+[0]!Five</f>
        <v>105</v>
      </c>
      <c r="AM422" s="4">
        <f t="shared" si="34"/>
        <v>104</v>
      </c>
      <c r="AN422" s="4">
        <f>IF(AM422-AJ422&gt;' Inputs and Outputs Part A'!$D$4,[0]!Five-AJ422,0)</f>
        <v>2</v>
      </c>
      <c r="AO422" s="4">
        <f>AM422*' Inputs and Outputs Part A'!$D$5-'Model Part A'!AN422*' Inputs and Outputs Part A'!$D$6</f>
        <v>3960</v>
      </c>
    </row>
    <row r="423" spans="2:41" x14ac:dyDescent="0.2">
      <c r="B423" s="4" t="str">
        <f>'Flight Data'!$A421</f>
        <v>G420</v>
      </c>
      <c r="C423" s="4">
        <f>'Flight Data'!$B421</f>
        <v>1</v>
      </c>
      <c r="D423" s="4">
        <f>'Flight Data'!$C421</f>
        <v>108</v>
      </c>
      <c r="E423" s="4">
        <f>Capacity+[0]!One</f>
        <v>101</v>
      </c>
      <c r="F423" s="4">
        <f t="shared" si="30"/>
        <v>101</v>
      </c>
      <c r="G423" s="4">
        <f>IF(F423-C423&gt;' Inputs and Outputs Part A'!$D$4,[0]!One-C423,0)</f>
        <v>0</v>
      </c>
      <c r="H423" s="4">
        <f>F423*' Inputs and Outputs Part A'!$D$5-'Model Part A'!G423*' Inputs and Outputs Part A'!$D$6</f>
        <v>4040</v>
      </c>
      <c r="K423" s="4" t="str">
        <f>'Flight Data'!$A421</f>
        <v>G420</v>
      </c>
      <c r="L423" s="4">
        <f>'Flight Data'!$B421</f>
        <v>1</v>
      </c>
      <c r="M423" s="4">
        <f>'Flight Data'!$C421</f>
        <v>108</v>
      </c>
      <c r="N423" s="4">
        <f>' Inputs and Outputs Part A'!$D$4+' Inputs and Outputs Part A'!$D$12</f>
        <v>102</v>
      </c>
      <c r="O423" s="4">
        <f t="shared" si="31"/>
        <v>102</v>
      </c>
      <c r="P423" s="4">
        <f>IF(O423-L423&gt;' Inputs and Outputs Part A'!$D$4,[0]!Two-L423,0)</f>
        <v>1</v>
      </c>
      <c r="Q423" s="4">
        <f>O423*' Inputs and Outputs Part A'!$D$5-'Model Part A'!P423*' Inputs and Outputs Part A'!$D$6</f>
        <v>3980</v>
      </c>
      <c r="S423" s="4" t="str">
        <f>'Flight Data'!$A421</f>
        <v>G420</v>
      </c>
      <c r="T423" s="4">
        <f>'Flight Data'!$B421</f>
        <v>1</v>
      </c>
      <c r="U423" s="4">
        <f>'Flight Data'!$C421</f>
        <v>108</v>
      </c>
      <c r="V423" s="4">
        <f>' Inputs and Outputs Part A'!$D$4+[0]!Three</f>
        <v>103</v>
      </c>
      <c r="W423" s="4">
        <f t="shared" si="32"/>
        <v>103</v>
      </c>
      <c r="X423" s="4">
        <f>IF(W423-T423&gt;' Inputs and Outputs Part A'!$D$4,[0]!Three-T423,0)</f>
        <v>2</v>
      </c>
      <c r="Y423" s="4">
        <f>W423*' Inputs and Outputs Part A'!$D$5-'Model Part A'!X423*' Inputs and Outputs Part A'!$D$6</f>
        <v>3920</v>
      </c>
      <c r="AA423" s="4" t="str">
        <f>'Flight Data'!$A421</f>
        <v>G420</v>
      </c>
      <c r="AB423" s="4">
        <f>'Flight Data'!$B421</f>
        <v>1</v>
      </c>
      <c r="AC423" s="4">
        <f>'Flight Data'!$C421</f>
        <v>108</v>
      </c>
      <c r="AD423" s="4">
        <f>' Inputs and Outputs Part A'!$D$4+[0]!Four</f>
        <v>104</v>
      </c>
      <c r="AE423" s="4">
        <f t="shared" si="33"/>
        <v>104</v>
      </c>
      <c r="AF423" s="4">
        <f>IF(AE423-AB423&gt;' Inputs and Outputs Part A'!$D$4,[0]!Four-AB423,0)</f>
        <v>3</v>
      </c>
      <c r="AG423" s="4">
        <f>AE423*' Inputs and Outputs Part A'!$D$5-'Model Part A'!AF423*' Inputs and Outputs Part A'!$D$6</f>
        <v>3860</v>
      </c>
      <c r="AI423" s="4" t="str">
        <f>'Flight Data'!$A421</f>
        <v>G420</v>
      </c>
      <c r="AJ423" s="4">
        <f>'Flight Data'!$B421</f>
        <v>1</v>
      </c>
      <c r="AK423" s="4">
        <f>'Flight Data'!$C421</f>
        <v>108</v>
      </c>
      <c r="AL423" s="4">
        <f>' Inputs and Outputs Part A'!$D$4+[0]!Five</f>
        <v>105</v>
      </c>
      <c r="AM423" s="4">
        <f t="shared" si="34"/>
        <v>105</v>
      </c>
      <c r="AN423" s="4">
        <f>IF(AM423-AJ423&gt;' Inputs and Outputs Part A'!$D$4,[0]!Five-AJ423,0)</f>
        <v>4</v>
      </c>
      <c r="AO423" s="4">
        <f>AM423*' Inputs and Outputs Part A'!$D$5-'Model Part A'!AN423*' Inputs and Outputs Part A'!$D$6</f>
        <v>3800</v>
      </c>
    </row>
    <row r="424" spans="2:41" x14ac:dyDescent="0.2">
      <c r="B424" s="4" t="str">
        <f>'Flight Data'!$A422</f>
        <v>G421</v>
      </c>
      <c r="C424" s="4">
        <f>'Flight Data'!$B422</f>
        <v>3</v>
      </c>
      <c r="D424" s="4">
        <f>'Flight Data'!$C422</f>
        <v>100</v>
      </c>
      <c r="E424" s="4">
        <f>Capacity+[0]!One</f>
        <v>101</v>
      </c>
      <c r="F424" s="4">
        <f t="shared" si="30"/>
        <v>100</v>
      </c>
      <c r="G424" s="4">
        <f>IF(F424-C424&gt;' Inputs and Outputs Part A'!$D$4,[0]!One-C424,0)</f>
        <v>0</v>
      </c>
      <c r="H424" s="4">
        <f>F424*' Inputs and Outputs Part A'!$D$5-'Model Part A'!G424*' Inputs and Outputs Part A'!$D$6</f>
        <v>4000</v>
      </c>
      <c r="K424" s="4" t="str">
        <f>'Flight Data'!$A422</f>
        <v>G421</v>
      </c>
      <c r="L424" s="4">
        <f>'Flight Data'!$B422</f>
        <v>3</v>
      </c>
      <c r="M424" s="4">
        <f>'Flight Data'!$C422</f>
        <v>100</v>
      </c>
      <c r="N424" s="4">
        <f>' Inputs and Outputs Part A'!$D$4+' Inputs and Outputs Part A'!$D$12</f>
        <v>102</v>
      </c>
      <c r="O424" s="4">
        <f t="shared" si="31"/>
        <v>100</v>
      </c>
      <c r="P424" s="4">
        <f>IF(O424-L424&gt;' Inputs and Outputs Part A'!$D$4,[0]!Two-L424,0)</f>
        <v>0</v>
      </c>
      <c r="Q424" s="4">
        <f>O424*' Inputs and Outputs Part A'!$D$5-'Model Part A'!P424*' Inputs and Outputs Part A'!$D$6</f>
        <v>4000</v>
      </c>
      <c r="S424" s="4" t="str">
        <f>'Flight Data'!$A422</f>
        <v>G421</v>
      </c>
      <c r="T424" s="4">
        <f>'Flight Data'!$B422</f>
        <v>3</v>
      </c>
      <c r="U424" s="4">
        <f>'Flight Data'!$C422</f>
        <v>100</v>
      </c>
      <c r="V424" s="4">
        <f>' Inputs and Outputs Part A'!$D$4+[0]!Three</f>
        <v>103</v>
      </c>
      <c r="W424" s="4">
        <f t="shared" si="32"/>
        <v>100</v>
      </c>
      <c r="X424" s="4">
        <f>IF(W424-T424&gt;' Inputs and Outputs Part A'!$D$4,[0]!Three-T424,0)</f>
        <v>0</v>
      </c>
      <c r="Y424" s="4">
        <f>W424*' Inputs and Outputs Part A'!$D$5-'Model Part A'!X424*' Inputs and Outputs Part A'!$D$6</f>
        <v>4000</v>
      </c>
      <c r="AA424" s="4" t="str">
        <f>'Flight Data'!$A422</f>
        <v>G421</v>
      </c>
      <c r="AB424" s="4">
        <f>'Flight Data'!$B422</f>
        <v>3</v>
      </c>
      <c r="AC424" s="4">
        <f>'Flight Data'!$C422</f>
        <v>100</v>
      </c>
      <c r="AD424" s="4">
        <f>' Inputs and Outputs Part A'!$D$4+[0]!Four</f>
        <v>104</v>
      </c>
      <c r="AE424" s="4">
        <f t="shared" si="33"/>
        <v>100</v>
      </c>
      <c r="AF424" s="4">
        <f>IF(AE424-AB424&gt;' Inputs and Outputs Part A'!$D$4,[0]!Four-AB424,0)</f>
        <v>0</v>
      </c>
      <c r="AG424" s="4">
        <f>AE424*' Inputs and Outputs Part A'!$D$5-'Model Part A'!AF424*' Inputs and Outputs Part A'!$D$6</f>
        <v>4000</v>
      </c>
      <c r="AI424" s="4" t="str">
        <f>'Flight Data'!$A422</f>
        <v>G421</v>
      </c>
      <c r="AJ424" s="4">
        <f>'Flight Data'!$B422</f>
        <v>3</v>
      </c>
      <c r="AK424" s="4">
        <f>'Flight Data'!$C422</f>
        <v>100</v>
      </c>
      <c r="AL424" s="4">
        <f>' Inputs and Outputs Part A'!$D$4+[0]!Five</f>
        <v>105</v>
      </c>
      <c r="AM424" s="4">
        <f t="shared" si="34"/>
        <v>100</v>
      </c>
      <c r="AN424" s="4">
        <f>IF(AM424-AJ424&gt;' Inputs and Outputs Part A'!$D$4,[0]!Five-AJ424,0)</f>
        <v>0</v>
      </c>
      <c r="AO424" s="4">
        <f>AM424*' Inputs and Outputs Part A'!$D$5-'Model Part A'!AN424*' Inputs and Outputs Part A'!$D$6</f>
        <v>4000</v>
      </c>
    </row>
    <row r="425" spans="2:41" x14ac:dyDescent="0.2">
      <c r="B425" s="4" t="str">
        <f>'Flight Data'!$A423</f>
        <v>G422</v>
      </c>
      <c r="C425" s="4">
        <f>'Flight Data'!$B423</f>
        <v>2</v>
      </c>
      <c r="D425" s="4">
        <f>'Flight Data'!$C423</f>
        <v>100</v>
      </c>
      <c r="E425" s="4">
        <f>Capacity+[0]!One</f>
        <v>101</v>
      </c>
      <c r="F425" s="4">
        <f t="shared" si="30"/>
        <v>100</v>
      </c>
      <c r="G425" s="4">
        <f>IF(F425-C425&gt;' Inputs and Outputs Part A'!$D$4,[0]!One-C425,0)</f>
        <v>0</v>
      </c>
      <c r="H425" s="4">
        <f>F425*' Inputs and Outputs Part A'!$D$5-'Model Part A'!G425*' Inputs and Outputs Part A'!$D$6</f>
        <v>4000</v>
      </c>
      <c r="K425" s="4" t="str">
        <f>'Flight Data'!$A423</f>
        <v>G422</v>
      </c>
      <c r="L425" s="4">
        <f>'Flight Data'!$B423</f>
        <v>2</v>
      </c>
      <c r="M425" s="4">
        <f>'Flight Data'!$C423</f>
        <v>100</v>
      </c>
      <c r="N425" s="4">
        <f>' Inputs and Outputs Part A'!$D$4+' Inputs and Outputs Part A'!$D$12</f>
        <v>102</v>
      </c>
      <c r="O425" s="4">
        <f t="shared" si="31"/>
        <v>100</v>
      </c>
      <c r="P425" s="4">
        <f>IF(O425-L425&gt;' Inputs and Outputs Part A'!$D$4,[0]!Two-L425,0)</f>
        <v>0</v>
      </c>
      <c r="Q425" s="4">
        <f>O425*' Inputs and Outputs Part A'!$D$5-'Model Part A'!P425*' Inputs and Outputs Part A'!$D$6</f>
        <v>4000</v>
      </c>
      <c r="S425" s="4" t="str">
        <f>'Flight Data'!$A423</f>
        <v>G422</v>
      </c>
      <c r="T425" s="4">
        <f>'Flight Data'!$B423</f>
        <v>2</v>
      </c>
      <c r="U425" s="4">
        <f>'Flight Data'!$C423</f>
        <v>100</v>
      </c>
      <c r="V425" s="4">
        <f>' Inputs and Outputs Part A'!$D$4+[0]!Three</f>
        <v>103</v>
      </c>
      <c r="W425" s="4">
        <f t="shared" si="32"/>
        <v>100</v>
      </c>
      <c r="X425" s="4">
        <f>IF(W425-T425&gt;' Inputs and Outputs Part A'!$D$4,[0]!Three-T425,0)</f>
        <v>0</v>
      </c>
      <c r="Y425" s="4">
        <f>W425*' Inputs and Outputs Part A'!$D$5-'Model Part A'!X425*' Inputs and Outputs Part A'!$D$6</f>
        <v>4000</v>
      </c>
      <c r="AA425" s="4" t="str">
        <f>'Flight Data'!$A423</f>
        <v>G422</v>
      </c>
      <c r="AB425" s="4">
        <f>'Flight Data'!$B423</f>
        <v>2</v>
      </c>
      <c r="AC425" s="4">
        <f>'Flight Data'!$C423</f>
        <v>100</v>
      </c>
      <c r="AD425" s="4">
        <f>' Inputs and Outputs Part A'!$D$4+[0]!Four</f>
        <v>104</v>
      </c>
      <c r="AE425" s="4">
        <f t="shared" si="33"/>
        <v>100</v>
      </c>
      <c r="AF425" s="4">
        <f>IF(AE425-AB425&gt;' Inputs and Outputs Part A'!$D$4,[0]!Four-AB425,0)</f>
        <v>0</v>
      </c>
      <c r="AG425" s="4">
        <f>AE425*' Inputs and Outputs Part A'!$D$5-'Model Part A'!AF425*' Inputs and Outputs Part A'!$D$6</f>
        <v>4000</v>
      </c>
      <c r="AI425" s="4" t="str">
        <f>'Flight Data'!$A423</f>
        <v>G422</v>
      </c>
      <c r="AJ425" s="4">
        <f>'Flight Data'!$B423</f>
        <v>2</v>
      </c>
      <c r="AK425" s="4">
        <f>'Flight Data'!$C423</f>
        <v>100</v>
      </c>
      <c r="AL425" s="4">
        <f>' Inputs and Outputs Part A'!$D$4+[0]!Five</f>
        <v>105</v>
      </c>
      <c r="AM425" s="4">
        <f t="shared" si="34"/>
        <v>100</v>
      </c>
      <c r="AN425" s="4">
        <f>IF(AM425-AJ425&gt;' Inputs and Outputs Part A'!$D$4,[0]!Five-AJ425,0)</f>
        <v>0</v>
      </c>
      <c r="AO425" s="4">
        <f>AM425*' Inputs and Outputs Part A'!$D$5-'Model Part A'!AN425*' Inputs and Outputs Part A'!$D$6</f>
        <v>4000</v>
      </c>
    </row>
    <row r="426" spans="2:41" x14ac:dyDescent="0.2">
      <c r="B426" s="4" t="str">
        <f>'Flight Data'!$A424</f>
        <v>G423</v>
      </c>
      <c r="C426" s="4">
        <f>'Flight Data'!$B424</f>
        <v>1</v>
      </c>
      <c r="D426" s="4">
        <f>'Flight Data'!$C424</f>
        <v>108</v>
      </c>
      <c r="E426" s="4">
        <f>Capacity+[0]!One</f>
        <v>101</v>
      </c>
      <c r="F426" s="4">
        <f t="shared" si="30"/>
        <v>101</v>
      </c>
      <c r="G426" s="4">
        <f>IF(F426-C426&gt;' Inputs and Outputs Part A'!$D$4,[0]!One-C426,0)</f>
        <v>0</v>
      </c>
      <c r="H426" s="4">
        <f>F426*' Inputs and Outputs Part A'!$D$5-'Model Part A'!G426*' Inputs and Outputs Part A'!$D$6</f>
        <v>4040</v>
      </c>
      <c r="K426" s="4" t="str">
        <f>'Flight Data'!$A424</f>
        <v>G423</v>
      </c>
      <c r="L426" s="4">
        <f>'Flight Data'!$B424</f>
        <v>1</v>
      </c>
      <c r="M426" s="4">
        <f>'Flight Data'!$C424</f>
        <v>108</v>
      </c>
      <c r="N426" s="4">
        <f>' Inputs and Outputs Part A'!$D$4+' Inputs and Outputs Part A'!$D$12</f>
        <v>102</v>
      </c>
      <c r="O426" s="4">
        <f t="shared" si="31"/>
        <v>102</v>
      </c>
      <c r="P426" s="4">
        <f>IF(O426-L426&gt;' Inputs and Outputs Part A'!$D$4,[0]!Two-L426,0)</f>
        <v>1</v>
      </c>
      <c r="Q426" s="4">
        <f>O426*' Inputs and Outputs Part A'!$D$5-'Model Part A'!P426*' Inputs and Outputs Part A'!$D$6</f>
        <v>3980</v>
      </c>
      <c r="S426" s="4" t="str">
        <f>'Flight Data'!$A424</f>
        <v>G423</v>
      </c>
      <c r="T426" s="4">
        <f>'Flight Data'!$B424</f>
        <v>1</v>
      </c>
      <c r="U426" s="4">
        <f>'Flight Data'!$C424</f>
        <v>108</v>
      </c>
      <c r="V426" s="4">
        <f>' Inputs and Outputs Part A'!$D$4+[0]!Three</f>
        <v>103</v>
      </c>
      <c r="W426" s="4">
        <f t="shared" si="32"/>
        <v>103</v>
      </c>
      <c r="X426" s="4">
        <f>IF(W426-T426&gt;' Inputs and Outputs Part A'!$D$4,[0]!Three-T426,0)</f>
        <v>2</v>
      </c>
      <c r="Y426" s="4">
        <f>W426*' Inputs and Outputs Part A'!$D$5-'Model Part A'!X426*' Inputs and Outputs Part A'!$D$6</f>
        <v>3920</v>
      </c>
      <c r="AA426" s="4" t="str">
        <f>'Flight Data'!$A424</f>
        <v>G423</v>
      </c>
      <c r="AB426" s="4">
        <f>'Flight Data'!$B424</f>
        <v>1</v>
      </c>
      <c r="AC426" s="4">
        <f>'Flight Data'!$C424</f>
        <v>108</v>
      </c>
      <c r="AD426" s="4">
        <f>' Inputs and Outputs Part A'!$D$4+[0]!Four</f>
        <v>104</v>
      </c>
      <c r="AE426" s="4">
        <f t="shared" si="33"/>
        <v>104</v>
      </c>
      <c r="AF426" s="4">
        <f>IF(AE426-AB426&gt;' Inputs and Outputs Part A'!$D$4,[0]!Four-AB426,0)</f>
        <v>3</v>
      </c>
      <c r="AG426" s="4">
        <f>AE426*' Inputs and Outputs Part A'!$D$5-'Model Part A'!AF426*' Inputs and Outputs Part A'!$D$6</f>
        <v>3860</v>
      </c>
      <c r="AI426" s="4" t="str">
        <f>'Flight Data'!$A424</f>
        <v>G423</v>
      </c>
      <c r="AJ426" s="4">
        <f>'Flight Data'!$B424</f>
        <v>1</v>
      </c>
      <c r="AK426" s="4">
        <f>'Flight Data'!$C424</f>
        <v>108</v>
      </c>
      <c r="AL426" s="4">
        <f>' Inputs and Outputs Part A'!$D$4+[0]!Five</f>
        <v>105</v>
      </c>
      <c r="AM426" s="4">
        <f t="shared" si="34"/>
        <v>105</v>
      </c>
      <c r="AN426" s="4">
        <f>IF(AM426-AJ426&gt;' Inputs and Outputs Part A'!$D$4,[0]!Five-AJ426,0)</f>
        <v>4</v>
      </c>
      <c r="AO426" s="4">
        <f>AM426*' Inputs and Outputs Part A'!$D$5-'Model Part A'!AN426*' Inputs and Outputs Part A'!$D$6</f>
        <v>3800</v>
      </c>
    </row>
    <row r="427" spans="2:41" x14ac:dyDescent="0.2">
      <c r="B427" s="4" t="str">
        <f>'Flight Data'!$A425</f>
        <v>G424</v>
      </c>
      <c r="C427" s="4">
        <f>'Flight Data'!$B425</f>
        <v>5</v>
      </c>
      <c r="D427" s="4">
        <f>'Flight Data'!$C425</f>
        <v>97</v>
      </c>
      <c r="E427" s="4">
        <f>Capacity+[0]!One</f>
        <v>101</v>
      </c>
      <c r="F427" s="4">
        <f t="shared" si="30"/>
        <v>97</v>
      </c>
      <c r="G427" s="4">
        <f>IF(F427-C427&gt;' Inputs and Outputs Part A'!$D$4,[0]!One-C427,0)</f>
        <v>0</v>
      </c>
      <c r="H427" s="4">
        <f>F427*' Inputs and Outputs Part A'!$D$5-'Model Part A'!G427*' Inputs and Outputs Part A'!$D$6</f>
        <v>3880</v>
      </c>
      <c r="K427" s="4" t="str">
        <f>'Flight Data'!$A425</f>
        <v>G424</v>
      </c>
      <c r="L427" s="4">
        <f>'Flight Data'!$B425</f>
        <v>5</v>
      </c>
      <c r="M427" s="4">
        <f>'Flight Data'!$C425</f>
        <v>97</v>
      </c>
      <c r="N427" s="4">
        <f>' Inputs and Outputs Part A'!$D$4+' Inputs and Outputs Part A'!$D$12</f>
        <v>102</v>
      </c>
      <c r="O427" s="4">
        <f t="shared" si="31"/>
        <v>97</v>
      </c>
      <c r="P427" s="4">
        <f>IF(O427-L427&gt;' Inputs and Outputs Part A'!$D$4,[0]!Two-L427,0)</f>
        <v>0</v>
      </c>
      <c r="Q427" s="4">
        <f>O427*' Inputs and Outputs Part A'!$D$5-'Model Part A'!P427*' Inputs and Outputs Part A'!$D$6</f>
        <v>3880</v>
      </c>
      <c r="S427" s="4" t="str">
        <f>'Flight Data'!$A425</f>
        <v>G424</v>
      </c>
      <c r="T427" s="4">
        <f>'Flight Data'!$B425</f>
        <v>5</v>
      </c>
      <c r="U427" s="4">
        <f>'Flight Data'!$C425</f>
        <v>97</v>
      </c>
      <c r="V427" s="4">
        <f>' Inputs and Outputs Part A'!$D$4+[0]!Three</f>
        <v>103</v>
      </c>
      <c r="W427" s="4">
        <f t="shared" si="32"/>
        <v>97</v>
      </c>
      <c r="X427" s="4">
        <f>IF(W427-T427&gt;' Inputs and Outputs Part A'!$D$4,[0]!Three-T427,0)</f>
        <v>0</v>
      </c>
      <c r="Y427" s="4">
        <f>W427*' Inputs and Outputs Part A'!$D$5-'Model Part A'!X427*' Inputs and Outputs Part A'!$D$6</f>
        <v>3880</v>
      </c>
      <c r="AA427" s="4" t="str">
        <f>'Flight Data'!$A425</f>
        <v>G424</v>
      </c>
      <c r="AB427" s="4">
        <f>'Flight Data'!$B425</f>
        <v>5</v>
      </c>
      <c r="AC427" s="4">
        <f>'Flight Data'!$C425</f>
        <v>97</v>
      </c>
      <c r="AD427" s="4">
        <f>' Inputs and Outputs Part A'!$D$4+[0]!Four</f>
        <v>104</v>
      </c>
      <c r="AE427" s="4">
        <f t="shared" si="33"/>
        <v>97</v>
      </c>
      <c r="AF427" s="4">
        <f>IF(AE427-AB427&gt;' Inputs and Outputs Part A'!$D$4,[0]!Four-AB427,0)</f>
        <v>0</v>
      </c>
      <c r="AG427" s="4">
        <f>AE427*' Inputs and Outputs Part A'!$D$5-'Model Part A'!AF427*' Inputs and Outputs Part A'!$D$6</f>
        <v>3880</v>
      </c>
      <c r="AI427" s="4" t="str">
        <f>'Flight Data'!$A425</f>
        <v>G424</v>
      </c>
      <c r="AJ427" s="4">
        <f>'Flight Data'!$B425</f>
        <v>5</v>
      </c>
      <c r="AK427" s="4">
        <f>'Flight Data'!$C425</f>
        <v>97</v>
      </c>
      <c r="AL427" s="4">
        <f>' Inputs and Outputs Part A'!$D$4+[0]!Five</f>
        <v>105</v>
      </c>
      <c r="AM427" s="4">
        <f t="shared" si="34"/>
        <v>97</v>
      </c>
      <c r="AN427" s="4">
        <f>IF(AM427-AJ427&gt;' Inputs and Outputs Part A'!$D$4,[0]!Five-AJ427,0)</f>
        <v>0</v>
      </c>
      <c r="AO427" s="4">
        <f>AM427*' Inputs and Outputs Part A'!$D$5-'Model Part A'!AN427*' Inputs and Outputs Part A'!$D$6</f>
        <v>3880</v>
      </c>
    </row>
    <row r="428" spans="2:41" x14ac:dyDescent="0.2">
      <c r="B428" s="4" t="str">
        <f>'Flight Data'!$A426</f>
        <v>G425</v>
      </c>
      <c r="C428" s="4">
        <f>'Flight Data'!$B426</f>
        <v>1</v>
      </c>
      <c r="D428" s="4">
        <f>'Flight Data'!$C426</f>
        <v>100</v>
      </c>
      <c r="E428" s="4">
        <f>Capacity+[0]!One</f>
        <v>101</v>
      </c>
      <c r="F428" s="4">
        <f t="shared" si="30"/>
        <v>100</v>
      </c>
      <c r="G428" s="4">
        <f>IF(F428-C428&gt;' Inputs and Outputs Part A'!$D$4,[0]!One-C428,0)</f>
        <v>0</v>
      </c>
      <c r="H428" s="4">
        <f>F428*' Inputs and Outputs Part A'!$D$5-'Model Part A'!G428*' Inputs and Outputs Part A'!$D$6</f>
        <v>4000</v>
      </c>
      <c r="K428" s="4" t="str">
        <f>'Flight Data'!$A426</f>
        <v>G425</v>
      </c>
      <c r="L428" s="4">
        <f>'Flight Data'!$B426</f>
        <v>1</v>
      </c>
      <c r="M428" s="4">
        <f>'Flight Data'!$C426</f>
        <v>100</v>
      </c>
      <c r="N428" s="4">
        <f>' Inputs and Outputs Part A'!$D$4+' Inputs and Outputs Part A'!$D$12</f>
        <v>102</v>
      </c>
      <c r="O428" s="4">
        <f t="shared" si="31"/>
        <v>100</v>
      </c>
      <c r="P428" s="4">
        <f>IF(O428-L428&gt;' Inputs and Outputs Part A'!$D$4,[0]!Two-L428,0)</f>
        <v>0</v>
      </c>
      <c r="Q428" s="4">
        <f>O428*' Inputs and Outputs Part A'!$D$5-'Model Part A'!P428*' Inputs and Outputs Part A'!$D$6</f>
        <v>4000</v>
      </c>
      <c r="S428" s="4" t="str">
        <f>'Flight Data'!$A426</f>
        <v>G425</v>
      </c>
      <c r="T428" s="4">
        <f>'Flight Data'!$B426</f>
        <v>1</v>
      </c>
      <c r="U428" s="4">
        <f>'Flight Data'!$C426</f>
        <v>100</v>
      </c>
      <c r="V428" s="4">
        <f>' Inputs and Outputs Part A'!$D$4+[0]!Three</f>
        <v>103</v>
      </c>
      <c r="W428" s="4">
        <f t="shared" si="32"/>
        <v>100</v>
      </c>
      <c r="X428" s="4">
        <f>IF(W428-T428&gt;' Inputs and Outputs Part A'!$D$4,[0]!Three-T428,0)</f>
        <v>0</v>
      </c>
      <c r="Y428" s="4">
        <f>W428*' Inputs and Outputs Part A'!$D$5-'Model Part A'!X428*' Inputs and Outputs Part A'!$D$6</f>
        <v>4000</v>
      </c>
      <c r="AA428" s="4" t="str">
        <f>'Flight Data'!$A426</f>
        <v>G425</v>
      </c>
      <c r="AB428" s="4">
        <f>'Flight Data'!$B426</f>
        <v>1</v>
      </c>
      <c r="AC428" s="4">
        <f>'Flight Data'!$C426</f>
        <v>100</v>
      </c>
      <c r="AD428" s="4">
        <f>' Inputs and Outputs Part A'!$D$4+[0]!Four</f>
        <v>104</v>
      </c>
      <c r="AE428" s="4">
        <f t="shared" si="33"/>
        <v>100</v>
      </c>
      <c r="AF428" s="4">
        <f>IF(AE428-AB428&gt;' Inputs and Outputs Part A'!$D$4,[0]!Four-AB428,0)</f>
        <v>0</v>
      </c>
      <c r="AG428" s="4">
        <f>AE428*' Inputs and Outputs Part A'!$D$5-'Model Part A'!AF428*' Inputs and Outputs Part A'!$D$6</f>
        <v>4000</v>
      </c>
      <c r="AI428" s="4" t="str">
        <f>'Flight Data'!$A426</f>
        <v>G425</v>
      </c>
      <c r="AJ428" s="4">
        <f>'Flight Data'!$B426</f>
        <v>1</v>
      </c>
      <c r="AK428" s="4">
        <f>'Flight Data'!$C426</f>
        <v>100</v>
      </c>
      <c r="AL428" s="4">
        <f>' Inputs and Outputs Part A'!$D$4+[0]!Five</f>
        <v>105</v>
      </c>
      <c r="AM428" s="4">
        <f t="shared" si="34"/>
        <v>100</v>
      </c>
      <c r="AN428" s="4">
        <f>IF(AM428-AJ428&gt;' Inputs and Outputs Part A'!$D$4,[0]!Five-AJ428,0)</f>
        <v>0</v>
      </c>
      <c r="AO428" s="4">
        <f>AM428*' Inputs and Outputs Part A'!$D$5-'Model Part A'!AN428*' Inputs and Outputs Part A'!$D$6</f>
        <v>4000</v>
      </c>
    </row>
    <row r="429" spans="2:41" x14ac:dyDescent="0.2">
      <c r="B429" s="4" t="str">
        <f>'Flight Data'!$A427</f>
        <v>G426</v>
      </c>
      <c r="C429" s="4">
        <f>'Flight Data'!$B427</f>
        <v>3</v>
      </c>
      <c r="D429" s="4">
        <f>'Flight Data'!$C427</f>
        <v>99</v>
      </c>
      <c r="E429" s="4">
        <f>Capacity+[0]!One</f>
        <v>101</v>
      </c>
      <c r="F429" s="4">
        <f t="shared" si="30"/>
        <v>99</v>
      </c>
      <c r="G429" s="4">
        <f>IF(F429-C429&gt;' Inputs and Outputs Part A'!$D$4,[0]!One-C429,0)</f>
        <v>0</v>
      </c>
      <c r="H429" s="4">
        <f>F429*' Inputs and Outputs Part A'!$D$5-'Model Part A'!G429*' Inputs and Outputs Part A'!$D$6</f>
        <v>3960</v>
      </c>
      <c r="K429" s="4" t="str">
        <f>'Flight Data'!$A427</f>
        <v>G426</v>
      </c>
      <c r="L429" s="4">
        <f>'Flight Data'!$B427</f>
        <v>3</v>
      </c>
      <c r="M429" s="4">
        <f>'Flight Data'!$C427</f>
        <v>99</v>
      </c>
      <c r="N429" s="4">
        <f>' Inputs and Outputs Part A'!$D$4+' Inputs and Outputs Part A'!$D$12</f>
        <v>102</v>
      </c>
      <c r="O429" s="4">
        <f t="shared" si="31"/>
        <v>99</v>
      </c>
      <c r="P429" s="4">
        <f>IF(O429-L429&gt;' Inputs and Outputs Part A'!$D$4,[0]!Two-L429,0)</f>
        <v>0</v>
      </c>
      <c r="Q429" s="4">
        <f>O429*' Inputs and Outputs Part A'!$D$5-'Model Part A'!P429*' Inputs and Outputs Part A'!$D$6</f>
        <v>3960</v>
      </c>
      <c r="S429" s="4" t="str">
        <f>'Flight Data'!$A427</f>
        <v>G426</v>
      </c>
      <c r="T429" s="4">
        <f>'Flight Data'!$B427</f>
        <v>3</v>
      </c>
      <c r="U429" s="4">
        <f>'Flight Data'!$C427</f>
        <v>99</v>
      </c>
      <c r="V429" s="4">
        <f>' Inputs and Outputs Part A'!$D$4+[0]!Three</f>
        <v>103</v>
      </c>
      <c r="W429" s="4">
        <f t="shared" si="32"/>
        <v>99</v>
      </c>
      <c r="X429" s="4">
        <f>IF(W429-T429&gt;' Inputs and Outputs Part A'!$D$4,[0]!Three-T429,0)</f>
        <v>0</v>
      </c>
      <c r="Y429" s="4">
        <f>W429*' Inputs and Outputs Part A'!$D$5-'Model Part A'!X429*' Inputs and Outputs Part A'!$D$6</f>
        <v>3960</v>
      </c>
      <c r="AA429" s="4" t="str">
        <f>'Flight Data'!$A427</f>
        <v>G426</v>
      </c>
      <c r="AB429" s="4">
        <f>'Flight Data'!$B427</f>
        <v>3</v>
      </c>
      <c r="AC429" s="4">
        <f>'Flight Data'!$C427</f>
        <v>99</v>
      </c>
      <c r="AD429" s="4">
        <f>' Inputs and Outputs Part A'!$D$4+[0]!Four</f>
        <v>104</v>
      </c>
      <c r="AE429" s="4">
        <f t="shared" si="33"/>
        <v>99</v>
      </c>
      <c r="AF429" s="4">
        <f>IF(AE429-AB429&gt;' Inputs and Outputs Part A'!$D$4,[0]!Four-AB429,0)</f>
        <v>0</v>
      </c>
      <c r="AG429" s="4">
        <f>AE429*' Inputs and Outputs Part A'!$D$5-'Model Part A'!AF429*' Inputs and Outputs Part A'!$D$6</f>
        <v>3960</v>
      </c>
      <c r="AI429" s="4" t="str">
        <f>'Flight Data'!$A427</f>
        <v>G426</v>
      </c>
      <c r="AJ429" s="4">
        <f>'Flight Data'!$B427</f>
        <v>3</v>
      </c>
      <c r="AK429" s="4">
        <f>'Flight Data'!$C427</f>
        <v>99</v>
      </c>
      <c r="AL429" s="4">
        <f>' Inputs and Outputs Part A'!$D$4+[0]!Five</f>
        <v>105</v>
      </c>
      <c r="AM429" s="4">
        <f t="shared" si="34"/>
        <v>99</v>
      </c>
      <c r="AN429" s="4">
        <f>IF(AM429-AJ429&gt;' Inputs and Outputs Part A'!$D$4,[0]!Five-AJ429,0)</f>
        <v>0</v>
      </c>
      <c r="AO429" s="4">
        <f>AM429*' Inputs and Outputs Part A'!$D$5-'Model Part A'!AN429*' Inputs and Outputs Part A'!$D$6</f>
        <v>3960</v>
      </c>
    </row>
    <row r="430" spans="2:41" x14ac:dyDescent="0.2">
      <c r="B430" s="4" t="str">
        <f>'Flight Data'!$A428</f>
        <v>G427</v>
      </c>
      <c r="C430" s="4">
        <f>'Flight Data'!$B428</f>
        <v>5</v>
      </c>
      <c r="D430" s="4">
        <f>'Flight Data'!$C428</f>
        <v>101</v>
      </c>
      <c r="E430" s="4">
        <f>Capacity+[0]!One</f>
        <v>101</v>
      </c>
      <c r="F430" s="4">
        <f t="shared" si="30"/>
        <v>101</v>
      </c>
      <c r="G430" s="4">
        <f>IF(F430-C430&gt;' Inputs and Outputs Part A'!$D$4,[0]!One-C430,0)</f>
        <v>0</v>
      </c>
      <c r="H430" s="4">
        <f>F430*' Inputs and Outputs Part A'!$D$5-'Model Part A'!G430*' Inputs and Outputs Part A'!$D$6</f>
        <v>4040</v>
      </c>
      <c r="K430" s="4" t="str">
        <f>'Flight Data'!$A428</f>
        <v>G427</v>
      </c>
      <c r="L430" s="4">
        <f>'Flight Data'!$B428</f>
        <v>5</v>
      </c>
      <c r="M430" s="4">
        <f>'Flight Data'!$C428</f>
        <v>101</v>
      </c>
      <c r="N430" s="4">
        <f>' Inputs and Outputs Part A'!$D$4+' Inputs and Outputs Part A'!$D$12</f>
        <v>102</v>
      </c>
      <c r="O430" s="4">
        <f t="shared" si="31"/>
        <v>101</v>
      </c>
      <c r="P430" s="4">
        <f>IF(O430-L430&gt;' Inputs and Outputs Part A'!$D$4,[0]!Two-L430,0)</f>
        <v>0</v>
      </c>
      <c r="Q430" s="4">
        <f>O430*' Inputs and Outputs Part A'!$D$5-'Model Part A'!P430*' Inputs and Outputs Part A'!$D$6</f>
        <v>4040</v>
      </c>
      <c r="S430" s="4" t="str">
        <f>'Flight Data'!$A428</f>
        <v>G427</v>
      </c>
      <c r="T430" s="4">
        <f>'Flight Data'!$B428</f>
        <v>5</v>
      </c>
      <c r="U430" s="4">
        <f>'Flight Data'!$C428</f>
        <v>101</v>
      </c>
      <c r="V430" s="4">
        <f>' Inputs and Outputs Part A'!$D$4+[0]!Three</f>
        <v>103</v>
      </c>
      <c r="W430" s="4">
        <f t="shared" si="32"/>
        <v>101</v>
      </c>
      <c r="X430" s="4">
        <f>IF(W430-T430&gt;' Inputs and Outputs Part A'!$D$4,[0]!Three-T430,0)</f>
        <v>0</v>
      </c>
      <c r="Y430" s="4">
        <f>W430*' Inputs and Outputs Part A'!$D$5-'Model Part A'!X430*' Inputs and Outputs Part A'!$D$6</f>
        <v>4040</v>
      </c>
      <c r="AA430" s="4" t="str">
        <f>'Flight Data'!$A428</f>
        <v>G427</v>
      </c>
      <c r="AB430" s="4">
        <f>'Flight Data'!$B428</f>
        <v>5</v>
      </c>
      <c r="AC430" s="4">
        <f>'Flight Data'!$C428</f>
        <v>101</v>
      </c>
      <c r="AD430" s="4">
        <f>' Inputs and Outputs Part A'!$D$4+[0]!Four</f>
        <v>104</v>
      </c>
      <c r="AE430" s="4">
        <f t="shared" si="33"/>
        <v>101</v>
      </c>
      <c r="AF430" s="4">
        <f>IF(AE430-AB430&gt;' Inputs and Outputs Part A'!$D$4,[0]!Four-AB430,0)</f>
        <v>0</v>
      </c>
      <c r="AG430" s="4">
        <f>AE430*' Inputs and Outputs Part A'!$D$5-'Model Part A'!AF430*' Inputs and Outputs Part A'!$D$6</f>
        <v>4040</v>
      </c>
      <c r="AI430" s="4" t="str">
        <f>'Flight Data'!$A428</f>
        <v>G427</v>
      </c>
      <c r="AJ430" s="4">
        <f>'Flight Data'!$B428</f>
        <v>5</v>
      </c>
      <c r="AK430" s="4">
        <f>'Flight Data'!$C428</f>
        <v>101</v>
      </c>
      <c r="AL430" s="4">
        <f>' Inputs and Outputs Part A'!$D$4+[0]!Five</f>
        <v>105</v>
      </c>
      <c r="AM430" s="4">
        <f t="shared" si="34"/>
        <v>101</v>
      </c>
      <c r="AN430" s="4">
        <f>IF(AM430-AJ430&gt;' Inputs and Outputs Part A'!$D$4,[0]!Five-AJ430,0)</f>
        <v>0</v>
      </c>
      <c r="AO430" s="4">
        <f>AM430*' Inputs and Outputs Part A'!$D$5-'Model Part A'!AN430*' Inputs and Outputs Part A'!$D$6</f>
        <v>4040</v>
      </c>
    </row>
    <row r="431" spans="2:41" x14ac:dyDescent="0.2">
      <c r="B431" s="4" t="str">
        <f>'Flight Data'!$A429</f>
        <v>G428</v>
      </c>
      <c r="C431" s="4">
        <f>'Flight Data'!$B429</f>
        <v>0</v>
      </c>
      <c r="D431" s="4">
        <f>'Flight Data'!$C429</f>
        <v>109</v>
      </c>
      <c r="E431" s="4">
        <f>Capacity+[0]!One</f>
        <v>101</v>
      </c>
      <c r="F431" s="4">
        <f t="shared" si="30"/>
        <v>101</v>
      </c>
      <c r="G431" s="4">
        <f>IF(F431-C431&gt;' Inputs and Outputs Part A'!$D$4,[0]!One-C431,0)</f>
        <v>1</v>
      </c>
      <c r="H431" s="4">
        <f>F431*' Inputs and Outputs Part A'!$D$5-'Model Part A'!G431*' Inputs and Outputs Part A'!$D$6</f>
        <v>3940</v>
      </c>
      <c r="K431" s="4" t="str">
        <f>'Flight Data'!$A429</f>
        <v>G428</v>
      </c>
      <c r="L431" s="4">
        <f>'Flight Data'!$B429</f>
        <v>0</v>
      </c>
      <c r="M431" s="4">
        <f>'Flight Data'!$C429</f>
        <v>109</v>
      </c>
      <c r="N431" s="4">
        <f>' Inputs and Outputs Part A'!$D$4+' Inputs and Outputs Part A'!$D$12</f>
        <v>102</v>
      </c>
      <c r="O431" s="4">
        <f t="shared" si="31"/>
        <v>102</v>
      </c>
      <c r="P431" s="4">
        <f>IF(O431-L431&gt;' Inputs and Outputs Part A'!$D$4,[0]!Two-L431,0)</f>
        <v>2</v>
      </c>
      <c r="Q431" s="4">
        <f>O431*' Inputs and Outputs Part A'!$D$5-'Model Part A'!P431*' Inputs and Outputs Part A'!$D$6</f>
        <v>3880</v>
      </c>
      <c r="S431" s="4" t="str">
        <f>'Flight Data'!$A429</f>
        <v>G428</v>
      </c>
      <c r="T431" s="4">
        <f>'Flight Data'!$B429</f>
        <v>0</v>
      </c>
      <c r="U431" s="4">
        <f>'Flight Data'!$C429</f>
        <v>109</v>
      </c>
      <c r="V431" s="4">
        <f>' Inputs and Outputs Part A'!$D$4+[0]!Three</f>
        <v>103</v>
      </c>
      <c r="W431" s="4">
        <f t="shared" si="32"/>
        <v>103</v>
      </c>
      <c r="X431" s="4">
        <f>IF(W431-T431&gt;' Inputs and Outputs Part A'!$D$4,[0]!Three-T431,0)</f>
        <v>3</v>
      </c>
      <c r="Y431" s="4">
        <f>W431*' Inputs and Outputs Part A'!$D$5-'Model Part A'!X431*' Inputs and Outputs Part A'!$D$6</f>
        <v>3820</v>
      </c>
      <c r="AA431" s="4" t="str">
        <f>'Flight Data'!$A429</f>
        <v>G428</v>
      </c>
      <c r="AB431" s="4">
        <f>'Flight Data'!$B429</f>
        <v>0</v>
      </c>
      <c r="AC431" s="4">
        <f>'Flight Data'!$C429</f>
        <v>109</v>
      </c>
      <c r="AD431" s="4">
        <f>' Inputs and Outputs Part A'!$D$4+[0]!Four</f>
        <v>104</v>
      </c>
      <c r="AE431" s="4">
        <f t="shared" si="33"/>
        <v>104</v>
      </c>
      <c r="AF431" s="4">
        <f>IF(AE431-AB431&gt;' Inputs and Outputs Part A'!$D$4,[0]!Four-AB431,0)</f>
        <v>4</v>
      </c>
      <c r="AG431" s="4">
        <f>AE431*' Inputs and Outputs Part A'!$D$5-'Model Part A'!AF431*' Inputs and Outputs Part A'!$D$6</f>
        <v>3760</v>
      </c>
      <c r="AI431" s="4" t="str">
        <f>'Flight Data'!$A429</f>
        <v>G428</v>
      </c>
      <c r="AJ431" s="4">
        <f>'Flight Data'!$B429</f>
        <v>0</v>
      </c>
      <c r="AK431" s="4">
        <f>'Flight Data'!$C429</f>
        <v>109</v>
      </c>
      <c r="AL431" s="4">
        <f>' Inputs and Outputs Part A'!$D$4+[0]!Five</f>
        <v>105</v>
      </c>
      <c r="AM431" s="4">
        <f t="shared" si="34"/>
        <v>105</v>
      </c>
      <c r="AN431" s="4">
        <f>IF(AM431-AJ431&gt;' Inputs and Outputs Part A'!$D$4,[0]!Five-AJ431,0)</f>
        <v>5</v>
      </c>
      <c r="AO431" s="4">
        <f>AM431*' Inputs and Outputs Part A'!$D$5-'Model Part A'!AN431*' Inputs and Outputs Part A'!$D$6</f>
        <v>3700</v>
      </c>
    </row>
    <row r="432" spans="2:41" x14ac:dyDescent="0.2">
      <c r="B432" s="4" t="str">
        <f>'Flight Data'!$A430</f>
        <v>G429</v>
      </c>
      <c r="C432" s="4">
        <f>'Flight Data'!$B430</f>
        <v>1</v>
      </c>
      <c r="D432" s="4">
        <f>'Flight Data'!$C430</f>
        <v>98</v>
      </c>
      <c r="E432" s="4">
        <f>Capacity+[0]!One</f>
        <v>101</v>
      </c>
      <c r="F432" s="4">
        <f t="shared" si="30"/>
        <v>98</v>
      </c>
      <c r="G432" s="4">
        <f>IF(F432-C432&gt;' Inputs and Outputs Part A'!$D$4,[0]!One-C432,0)</f>
        <v>0</v>
      </c>
      <c r="H432" s="4">
        <f>F432*' Inputs and Outputs Part A'!$D$5-'Model Part A'!G432*' Inputs and Outputs Part A'!$D$6</f>
        <v>3920</v>
      </c>
      <c r="K432" s="4" t="str">
        <f>'Flight Data'!$A430</f>
        <v>G429</v>
      </c>
      <c r="L432" s="4">
        <f>'Flight Data'!$B430</f>
        <v>1</v>
      </c>
      <c r="M432" s="4">
        <f>'Flight Data'!$C430</f>
        <v>98</v>
      </c>
      <c r="N432" s="4">
        <f>' Inputs and Outputs Part A'!$D$4+' Inputs and Outputs Part A'!$D$12</f>
        <v>102</v>
      </c>
      <c r="O432" s="4">
        <f t="shared" si="31"/>
        <v>98</v>
      </c>
      <c r="P432" s="4">
        <f>IF(O432-L432&gt;' Inputs and Outputs Part A'!$D$4,[0]!Two-L432,0)</f>
        <v>0</v>
      </c>
      <c r="Q432" s="4">
        <f>O432*' Inputs and Outputs Part A'!$D$5-'Model Part A'!P432*' Inputs and Outputs Part A'!$D$6</f>
        <v>3920</v>
      </c>
      <c r="S432" s="4" t="str">
        <f>'Flight Data'!$A430</f>
        <v>G429</v>
      </c>
      <c r="T432" s="4">
        <f>'Flight Data'!$B430</f>
        <v>1</v>
      </c>
      <c r="U432" s="4">
        <f>'Flight Data'!$C430</f>
        <v>98</v>
      </c>
      <c r="V432" s="4">
        <f>' Inputs and Outputs Part A'!$D$4+[0]!Three</f>
        <v>103</v>
      </c>
      <c r="W432" s="4">
        <f t="shared" si="32"/>
        <v>98</v>
      </c>
      <c r="X432" s="4">
        <f>IF(W432-T432&gt;' Inputs and Outputs Part A'!$D$4,[0]!Three-T432,0)</f>
        <v>0</v>
      </c>
      <c r="Y432" s="4">
        <f>W432*' Inputs and Outputs Part A'!$D$5-'Model Part A'!X432*' Inputs and Outputs Part A'!$D$6</f>
        <v>3920</v>
      </c>
      <c r="AA432" s="4" t="str">
        <f>'Flight Data'!$A430</f>
        <v>G429</v>
      </c>
      <c r="AB432" s="4">
        <f>'Flight Data'!$B430</f>
        <v>1</v>
      </c>
      <c r="AC432" s="4">
        <f>'Flight Data'!$C430</f>
        <v>98</v>
      </c>
      <c r="AD432" s="4">
        <f>' Inputs and Outputs Part A'!$D$4+[0]!Four</f>
        <v>104</v>
      </c>
      <c r="AE432" s="4">
        <f t="shared" si="33"/>
        <v>98</v>
      </c>
      <c r="AF432" s="4">
        <f>IF(AE432-AB432&gt;' Inputs and Outputs Part A'!$D$4,[0]!Four-AB432,0)</f>
        <v>0</v>
      </c>
      <c r="AG432" s="4">
        <f>AE432*' Inputs and Outputs Part A'!$D$5-'Model Part A'!AF432*' Inputs and Outputs Part A'!$D$6</f>
        <v>3920</v>
      </c>
      <c r="AI432" s="4" t="str">
        <f>'Flight Data'!$A430</f>
        <v>G429</v>
      </c>
      <c r="AJ432" s="4">
        <f>'Flight Data'!$B430</f>
        <v>1</v>
      </c>
      <c r="AK432" s="4">
        <f>'Flight Data'!$C430</f>
        <v>98</v>
      </c>
      <c r="AL432" s="4">
        <f>' Inputs and Outputs Part A'!$D$4+[0]!Five</f>
        <v>105</v>
      </c>
      <c r="AM432" s="4">
        <f t="shared" si="34"/>
        <v>98</v>
      </c>
      <c r="AN432" s="4">
        <f>IF(AM432-AJ432&gt;' Inputs and Outputs Part A'!$D$4,[0]!Five-AJ432,0)</f>
        <v>0</v>
      </c>
      <c r="AO432" s="4">
        <f>AM432*' Inputs and Outputs Part A'!$D$5-'Model Part A'!AN432*' Inputs and Outputs Part A'!$D$6</f>
        <v>3920</v>
      </c>
    </row>
    <row r="433" spans="2:41" x14ac:dyDescent="0.2">
      <c r="B433" s="4" t="str">
        <f>'Flight Data'!$A431</f>
        <v>G430</v>
      </c>
      <c r="C433" s="4">
        <f>'Flight Data'!$B431</f>
        <v>2</v>
      </c>
      <c r="D433" s="4">
        <f>'Flight Data'!$C431</f>
        <v>102</v>
      </c>
      <c r="E433" s="4">
        <f>Capacity+[0]!One</f>
        <v>101</v>
      </c>
      <c r="F433" s="4">
        <f t="shared" si="30"/>
        <v>101</v>
      </c>
      <c r="G433" s="4">
        <f>IF(F433-C433&gt;' Inputs and Outputs Part A'!$D$4,[0]!One-C433,0)</f>
        <v>0</v>
      </c>
      <c r="H433" s="4">
        <f>F433*' Inputs and Outputs Part A'!$D$5-'Model Part A'!G433*' Inputs and Outputs Part A'!$D$6</f>
        <v>4040</v>
      </c>
      <c r="K433" s="4" t="str">
        <f>'Flight Data'!$A431</f>
        <v>G430</v>
      </c>
      <c r="L433" s="4">
        <f>'Flight Data'!$B431</f>
        <v>2</v>
      </c>
      <c r="M433" s="4">
        <f>'Flight Data'!$C431</f>
        <v>102</v>
      </c>
      <c r="N433" s="4">
        <f>' Inputs and Outputs Part A'!$D$4+' Inputs and Outputs Part A'!$D$12</f>
        <v>102</v>
      </c>
      <c r="O433" s="4">
        <f t="shared" si="31"/>
        <v>102</v>
      </c>
      <c r="P433" s="4">
        <f>IF(O433-L433&gt;' Inputs and Outputs Part A'!$D$4,[0]!Two-L433,0)</f>
        <v>0</v>
      </c>
      <c r="Q433" s="4">
        <f>O433*' Inputs and Outputs Part A'!$D$5-'Model Part A'!P433*' Inputs and Outputs Part A'!$D$6</f>
        <v>4080</v>
      </c>
      <c r="S433" s="4" t="str">
        <f>'Flight Data'!$A431</f>
        <v>G430</v>
      </c>
      <c r="T433" s="4">
        <f>'Flight Data'!$B431</f>
        <v>2</v>
      </c>
      <c r="U433" s="4">
        <f>'Flight Data'!$C431</f>
        <v>102</v>
      </c>
      <c r="V433" s="4">
        <f>' Inputs and Outputs Part A'!$D$4+[0]!Three</f>
        <v>103</v>
      </c>
      <c r="W433" s="4">
        <f t="shared" si="32"/>
        <v>102</v>
      </c>
      <c r="X433" s="4">
        <f>IF(W433-T433&gt;' Inputs and Outputs Part A'!$D$4,[0]!Three-T433,0)</f>
        <v>0</v>
      </c>
      <c r="Y433" s="4">
        <f>W433*' Inputs and Outputs Part A'!$D$5-'Model Part A'!X433*' Inputs and Outputs Part A'!$D$6</f>
        <v>4080</v>
      </c>
      <c r="AA433" s="4" t="str">
        <f>'Flight Data'!$A431</f>
        <v>G430</v>
      </c>
      <c r="AB433" s="4">
        <f>'Flight Data'!$B431</f>
        <v>2</v>
      </c>
      <c r="AC433" s="4">
        <f>'Flight Data'!$C431</f>
        <v>102</v>
      </c>
      <c r="AD433" s="4">
        <f>' Inputs and Outputs Part A'!$D$4+[0]!Four</f>
        <v>104</v>
      </c>
      <c r="AE433" s="4">
        <f t="shared" si="33"/>
        <v>102</v>
      </c>
      <c r="AF433" s="4">
        <f>IF(AE433-AB433&gt;' Inputs and Outputs Part A'!$D$4,[0]!Four-AB433,0)</f>
        <v>0</v>
      </c>
      <c r="AG433" s="4">
        <f>AE433*' Inputs and Outputs Part A'!$D$5-'Model Part A'!AF433*' Inputs and Outputs Part A'!$D$6</f>
        <v>4080</v>
      </c>
      <c r="AI433" s="4" t="str">
        <f>'Flight Data'!$A431</f>
        <v>G430</v>
      </c>
      <c r="AJ433" s="4">
        <f>'Flight Data'!$B431</f>
        <v>2</v>
      </c>
      <c r="AK433" s="4">
        <f>'Flight Data'!$C431</f>
        <v>102</v>
      </c>
      <c r="AL433" s="4">
        <f>' Inputs and Outputs Part A'!$D$4+[0]!Five</f>
        <v>105</v>
      </c>
      <c r="AM433" s="4">
        <f t="shared" si="34"/>
        <v>102</v>
      </c>
      <c r="AN433" s="4">
        <f>IF(AM433-AJ433&gt;' Inputs and Outputs Part A'!$D$4,[0]!Five-AJ433,0)</f>
        <v>0</v>
      </c>
      <c r="AO433" s="4">
        <f>AM433*' Inputs and Outputs Part A'!$D$5-'Model Part A'!AN433*' Inputs and Outputs Part A'!$D$6</f>
        <v>4080</v>
      </c>
    </row>
    <row r="434" spans="2:41" x14ac:dyDescent="0.2">
      <c r="B434" s="4" t="str">
        <f>'Flight Data'!$A432</f>
        <v>G431</v>
      </c>
      <c r="C434" s="4">
        <f>'Flight Data'!$B432</f>
        <v>5</v>
      </c>
      <c r="D434" s="4">
        <f>'Flight Data'!$C432</f>
        <v>101</v>
      </c>
      <c r="E434" s="4">
        <f>Capacity+[0]!One</f>
        <v>101</v>
      </c>
      <c r="F434" s="4">
        <f t="shared" si="30"/>
        <v>101</v>
      </c>
      <c r="G434" s="4">
        <f>IF(F434-C434&gt;' Inputs and Outputs Part A'!$D$4,[0]!One-C434,0)</f>
        <v>0</v>
      </c>
      <c r="H434" s="4">
        <f>F434*' Inputs and Outputs Part A'!$D$5-'Model Part A'!G434*' Inputs and Outputs Part A'!$D$6</f>
        <v>4040</v>
      </c>
      <c r="K434" s="4" t="str">
        <f>'Flight Data'!$A432</f>
        <v>G431</v>
      </c>
      <c r="L434" s="4">
        <f>'Flight Data'!$B432</f>
        <v>5</v>
      </c>
      <c r="M434" s="4">
        <f>'Flight Data'!$C432</f>
        <v>101</v>
      </c>
      <c r="N434" s="4">
        <f>' Inputs and Outputs Part A'!$D$4+' Inputs and Outputs Part A'!$D$12</f>
        <v>102</v>
      </c>
      <c r="O434" s="4">
        <f t="shared" si="31"/>
        <v>101</v>
      </c>
      <c r="P434" s="4">
        <f>IF(O434-L434&gt;' Inputs and Outputs Part A'!$D$4,[0]!Two-L434,0)</f>
        <v>0</v>
      </c>
      <c r="Q434" s="4">
        <f>O434*' Inputs and Outputs Part A'!$D$5-'Model Part A'!P434*' Inputs and Outputs Part A'!$D$6</f>
        <v>4040</v>
      </c>
      <c r="S434" s="4" t="str">
        <f>'Flight Data'!$A432</f>
        <v>G431</v>
      </c>
      <c r="T434" s="4">
        <f>'Flight Data'!$B432</f>
        <v>5</v>
      </c>
      <c r="U434" s="4">
        <f>'Flight Data'!$C432</f>
        <v>101</v>
      </c>
      <c r="V434" s="4">
        <f>' Inputs and Outputs Part A'!$D$4+[0]!Three</f>
        <v>103</v>
      </c>
      <c r="W434" s="4">
        <f t="shared" si="32"/>
        <v>101</v>
      </c>
      <c r="X434" s="4">
        <f>IF(W434-T434&gt;' Inputs and Outputs Part A'!$D$4,[0]!Three-T434,0)</f>
        <v>0</v>
      </c>
      <c r="Y434" s="4">
        <f>W434*' Inputs and Outputs Part A'!$D$5-'Model Part A'!X434*' Inputs and Outputs Part A'!$D$6</f>
        <v>4040</v>
      </c>
      <c r="AA434" s="4" t="str">
        <f>'Flight Data'!$A432</f>
        <v>G431</v>
      </c>
      <c r="AB434" s="4">
        <f>'Flight Data'!$B432</f>
        <v>5</v>
      </c>
      <c r="AC434" s="4">
        <f>'Flight Data'!$C432</f>
        <v>101</v>
      </c>
      <c r="AD434" s="4">
        <f>' Inputs and Outputs Part A'!$D$4+[0]!Four</f>
        <v>104</v>
      </c>
      <c r="AE434" s="4">
        <f t="shared" si="33"/>
        <v>101</v>
      </c>
      <c r="AF434" s="4">
        <f>IF(AE434-AB434&gt;' Inputs and Outputs Part A'!$D$4,[0]!Four-AB434,0)</f>
        <v>0</v>
      </c>
      <c r="AG434" s="4">
        <f>AE434*' Inputs and Outputs Part A'!$D$5-'Model Part A'!AF434*' Inputs and Outputs Part A'!$D$6</f>
        <v>4040</v>
      </c>
      <c r="AI434" s="4" t="str">
        <f>'Flight Data'!$A432</f>
        <v>G431</v>
      </c>
      <c r="AJ434" s="4">
        <f>'Flight Data'!$B432</f>
        <v>5</v>
      </c>
      <c r="AK434" s="4">
        <f>'Flight Data'!$C432</f>
        <v>101</v>
      </c>
      <c r="AL434" s="4">
        <f>' Inputs and Outputs Part A'!$D$4+[0]!Five</f>
        <v>105</v>
      </c>
      <c r="AM434" s="4">
        <f t="shared" si="34"/>
        <v>101</v>
      </c>
      <c r="AN434" s="4">
        <f>IF(AM434-AJ434&gt;' Inputs and Outputs Part A'!$D$4,[0]!Five-AJ434,0)</f>
        <v>0</v>
      </c>
      <c r="AO434" s="4">
        <f>AM434*' Inputs and Outputs Part A'!$D$5-'Model Part A'!AN434*' Inputs and Outputs Part A'!$D$6</f>
        <v>4040</v>
      </c>
    </row>
    <row r="435" spans="2:41" x14ac:dyDescent="0.2">
      <c r="B435" s="4" t="str">
        <f>'Flight Data'!$A433</f>
        <v>G432</v>
      </c>
      <c r="C435" s="4">
        <f>'Flight Data'!$B433</f>
        <v>3</v>
      </c>
      <c r="D435" s="4">
        <f>'Flight Data'!$C433</f>
        <v>100</v>
      </c>
      <c r="E435" s="4">
        <f>Capacity+[0]!One</f>
        <v>101</v>
      </c>
      <c r="F435" s="4">
        <f t="shared" si="30"/>
        <v>100</v>
      </c>
      <c r="G435" s="4">
        <f>IF(F435-C435&gt;' Inputs and Outputs Part A'!$D$4,[0]!One-C435,0)</f>
        <v>0</v>
      </c>
      <c r="H435" s="4">
        <f>F435*' Inputs and Outputs Part A'!$D$5-'Model Part A'!G435*' Inputs and Outputs Part A'!$D$6</f>
        <v>4000</v>
      </c>
      <c r="K435" s="4" t="str">
        <f>'Flight Data'!$A433</f>
        <v>G432</v>
      </c>
      <c r="L435" s="4">
        <f>'Flight Data'!$B433</f>
        <v>3</v>
      </c>
      <c r="M435" s="4">
        <f>'Flight Data'!$C433</f>
        <v>100</v>
      </c>
      <c r="N435" s="4">
        <f>' Inputs and Outputs Part A'!$D$4+' Inputs and Outputs Part A'!$D$12</f>
        <v>102</v>
      </c>
      <c r="O435" s="4">
        <f t="shared" si="31"/>
        <v>100</v>
      </c>
      <c r="P435" s="4">
        <f>IF(O435-L435&gt;' Inputs and Outputs Part A'!$D$4,[0]!Two-L435,0)</f>
        <v>0</v>
      </c>
      <c r="Q435" s="4">
        <f>O435*' Inputs and Outputs Part A'!$D$5-'Model Part A'!P435*' Inputs and Outputs Part A'!$D$6</f>
        <v>4000</v>
      </c>
      <c r="S435" s="4" t="str">
        <f>'Flight Data'!$A433</f>
        <v>G432</v>
      </c>
      <c r="T435" s="4">
        <f>'Flight Data'!$B433</f>
        <v>3</v>
      </c>
      <c r="U435" s="4">
        <f>'Flight Data'!$C433</f>
        <v>100</v>
      </c>
      <c r="V435" s="4">
        <f>' Inputs and Outputs Part A'!$D$4+[0]!Three</f>
        <v>103</v>
      </c>
      <c r="W435" s="4">
        <f t="shared" si="32"/>
        <v>100</v>
      </c>
      <c r="X435" s="4">
        <f>IF(W435-T435&gt;' Inputs and Outputs Part A'!$D$4,[0]!Three-T435,0)</f>
        <v>0</v>
      </c>
      <c r="Y435" s="4">
        <f>W435*' Inputs and Outputs Part A'!$D$5-'Model Part A'!X435*' Inputs and Outputs Part A'!$D$6</f>
        <v>4000</v>
      </c>
      <c r="AA435" s="4" t="str">
        <f>'Flight Data'!$A433</f>
        <v>G432</v>
      </c>
      <c r="AB435" s="4">
        <f>'Flight Data'!$B433</f>
        <v>3</v>
      </c>
      <c r="AC435" s="4">
        <f>'Flight Data'!$C433</f>
        <v>100</v>
      </c>
      <c r="AD435" s="4">
        <f>' Inputs and Outputs Part A'!$D$4+[0]!Four</f>
        <v>104</v>
      </c>
      <c r="AE435" s="4">
        <f t="shared" si="33"/>
        <v>100</v>
      </c>
      <c r="AF435" s="4">
        <f>IF(AE435-AB435&gt;' Inputs and Outputs Part A'!$D$4,[0]!Four-AB435,0)</f>
        <v>0</v>
      </c>
      <c r="AG435" s="4">
        <f>AE435*' Inputs and Outputs Part A'!$D$5-'Model Part A'!AF435*' Inputs and Outputs Part A'!$D$6</f>
        <v>4000</v>
      </c>
      <c r="AI435" s="4" t="str">
        <f>'Flight Data'!$A433</f>
        <v>G432</v>
      </c>
      <c r="AJ435" s="4">
        <f>'Flight Data'!$B433</f>
        <v>3</v>
      </c>
      <c r="AK435" s="4">
        <f>'Flight Data'!$C433</f>
        <v>100</v>
      </c>
      <c r="AL435" s="4">
        <f>' Inputs and Outputs Part A'!$D$4+[0]!Five</f>
        <v>105</v>
      </c>
      <c r="AM435" s="4">
        <f t="shared" si="34"/>
        <v>100</v>
      </c>
      <c r="AN435" s="4">
        <f>IF(AM435-AJ435&gt;' Inputs and Outputs Part A'!$D$4,[0]!Five-AJ435,0)</f>
        <v>0</v>
      </c>
      <c r="AO435" s="4">
        <f>AM435*' Inputs and Outputs Part A'!$D$5-'Model Part A'!AN435*' Inputs and Outputs Part A'!$D$6</f>
        <v>4000</v>
      </c>
    </row>
    <row r="436" spans="2:41" x14ac:dyDescent="0.2">
      <c r="B436" s="4" t="str">
        <f>'Flight Data'!$A434</f>
        <v>G433</v>
      </c>
      <c r="C436" s="4">
        <f>'Flight Data'!$B434</f>
        <v>2</v>
      </c>
      <c r="D436" s="4">
        <f>'Flight Data'!$C434</f>
        <v>99</v>
      </c>
      <c r="E436" s="4">
        <f>Capacity+[0]!One</f>
        <v>101</v>
      </c>
      <c r="F436" s="4">
        <f t="shared" si="30"/>
        <v>99</v>
      </c>
      <c r="G436" s="4">
        <f>IF(F436-C436&gt;' Inputs and Outputs Part A'!$D$4,[0]!One-C436,0)</f>
        <v>0</v>
      </c>
      <c r="H436" s="4">
        <f>F436*' Inputs and Outputs Part A'!$D$5-'Model Part A'!G436*' Inputs and Outputs Part A'!$D$6</f>
        <v>3960</v>
      </c>
      <c r="K436" s="4" t="str">
        <f>'Flight Data'!$A434</f>
        <v>G433</v>
      </c>
      <c r="L436" s="4">
        <f>'Flight Data'!$B434</f>
        <v>2</v>
      </c>
      <c r="M436" s="4">
        <f>'Flight Data'!$C434</f>
        <v>99</v>
      </c>
      <c r="N436" s="4">
        <f>' Inputs and Outputs Part A'!$D$4+' Inputs and Outputs Part A'!$D$12</f>
        <v>102</v>
      </c>
      <c r="O436" s="4">
        <f t="shared" si="31"/>
        <v>99</v>
      </c>
      <c r="P436" s="4">
        <f>IF(O436-L436&gt;' Inputs and Outputs Part A'!$D$4,[0]!Two-L436,0)</f>
        <v>0</v>
      </c>
      <c r="Q436" s="4">
        <f>O436*' Inputs and Outputs Part A'!$D$5-'Model Part A'!P436*' Inputs and Outputs Part A'!$D$6</f>
        <v>3960</v>
      </c>
      <c r="S436" s="4" t="str">
        <f>'Flight Data'!$A434</f>
        <v>G433</v>
      </c>
      <c r="T436" s="4">
        <f>'Flight Data'!$B434</f>
        <v>2</v>
      </c>
      <c r="U436" s="4">
        <f>'Flight Data'!$C434</f>
        <v>99</v>
      </c>
      <c r="V436" s="4">
        <f>' Inputs and Outputs Part A'!$D$4+[0]!Three</f>
        <v>103</v>
      </c>
      <c r="W436" s="4">
        <f t="shared" si="32"/>
        <v>99</v>
      </c>
      <c r="X436" s="4">
        <f>IF(W436-T436&gt;' Inputs and Outputs Part A'!$D$4,[0]!Three-T436,0)</f>
        <v>0</v>
      </c>
      <c r="Y436" s="4">
        <f>W436*' Inputs and Outputs Part A'!$D$5-'Model Part A'!X436*' Inputs and Outputs Part A'!$D$6</f>
        <v>3960</v>
      </c>
      <c r="AA436" s="4" t="str">
        <f>'Flight Data'!$A434</f>
        <v>G433</v>
      </c>
      <c r="AB436" s="4">
        <f>'Flight Data'!$B434</f>
        <v>2</v>
      </c>
      <c r="AC436" s="4">
        <f>'Flight Data'!$C434</f>
        <v>99</v>
      </c>
      <c r="AD436" s="4">
        <f>' Inputs and Outputs Part A'!$D$4+[0]!Four</f>
        <v>104</v>
      </c>
      <c r="AE436" s="4">
        <f t="shared" si="33"/>
        <v>99</v>
      </c>
      <c r="AF436" s="4">
        <f>IF(AE436-AB436&gt;' Inputs and Outputs Part A'!$D$4,[0]!Four-AB436,0)</f>
        <v>0</v>
      </c>
      <c r="AG436" s="4">
        <f>AE436*' Inputs and Outputs Part A'!$D$5-'Model Part A'!AF436*' Inputs and Outputs Part A'!$D$6</f>
        <v>3960</v>
      </c>
      <c r="AI436" s="4" t="str">
        <f>'Flight Data'!$A434</f>
        <v>G433</v>
      </c>
      <c r="AJ436" s="4">
        <f>'Flight Data'!$B434</f>
        <v>2</v>
      </c>
      <c r="AK436" s="4">
        <f>'Flight Data'!$C434</f>
        <v>99</v>
      </c>
      <c r="AL436" s="4">
        <f>' Inputs and Outputs Part A'!$D$4+[0]!Five</f>
        <v>105</v>
      </c>
      <c r="AM436" s="4">
        <f t="shared" si="34"/>
        <v>99</v>
      </c>
      <c r="AN436" s="4">
        <f>IF(AM436-AJ436&gt;' Inputs and Outputs Part A'!$D$4,[0]!Five-AJ436,0)</f>
        <v>0</v>
      </c>
      <c r="AO436" s="4">
        <f>AM436*' Inputs and Outputs Part A'!$D$5-'Model Part A'!AN436*' Inputs and Outputs Part A'!$D$6</f>
        <v>3960</v>
      </c>
    </row>
    <row r="437" spans="2:41" x14ac:dyDescent="0.2">
      <c r="B437" s="4" t="str">
        <f>'Flight Data'!$A435</f>
        <v>G434</v>
      </c>
      <c r="C437" s="4">
        <f>'Flight Data'!$B435</f>
        <v>2</v>
      </c>
      <c r="D437" s="4">
        <f>'Flight Data'!$C435</f>
        <v>105</v>
      </c>
      <c r="E437" s="4">
        <f>Capacity+[0]!One</f>
        <v>101</v>
      </c>
      <c r="F437" s="4">
        <f t="shared" si="30"/>
        <v>101</v>
      </c>
      <c r="G437" s="4">
        <f>IF(F437-C437&gt;' Inputs and Outputs Part A'!$D$4,[0]!One-C437,0)</f>
        <v>0</v>
      </c>
      <c r="H437" s="4">
        <f>F437*' Inputs and Outputs Part A'!$D$5-'Model Part A'!G437*' Inputs and Outputs Part A'!$D$6</f>
        <v>4040</v>
      </c>
      <c r="K437" s="4" t="str">
        <f>'Flight Data'!$A435</f>
        <v>G434</v>
      </c>
      <c r="L437" s="4">
        <f>'Flight Data'!$B435</f>
        <v>2</v>
      </c>
      <c r="M437" s="4">
        <f>'Flight Data'!$C435</f>
        <v>105</v>
      </c>
      <c r="N437" s="4">
        <f>' Inputs and Outputs Part A'!$D$4+' Inputs and Outputs Part A'!$D$12</f>
        <v>102</v>
      </c>
      <c r="O437" s="4">
        <f t="shared" si="31"/>
        <v>102</v>
      </c>
      <c r="P437" s="4">
        <f>IF(O437-L437&gt;' Inputs and Outputs Part A'!$D$4,[0]!Two-L437,0)</f>
        <v>0</v>
      </c>
      <c r="Q437" s="4">
        <f>O437*' Inputs and Outputs Part A'!$D$5-'Model Part A'!P437*' Inputs and Outputs Part A'!$D$6</f>
        <v>4080</v>
      </c>
      <c r="S437" s="4" t="str">
        <f>'Flight Data'!$A435</f>
        <v>G434</v>
      </c>
      <c r="T437" s="4">
        <f>'Flight Data'!$B435</f>
        <v>2</v>
      </c>
      <c r="U437" s="4">
        <f>'Flight Data'!$C435</f>
        <v>105</v>
      </c>
      <c r="V437" s="4">
        <f>' Inputs and Outputs Part A'!$D$4+[0]!Three</f>
        <v>103</v>
      </c>
      <c r="W437" s="4">
        <f t="shared" si="32"/>
        <v>103</v>
      </c>
      <c r="X437" s="4">
        <f>IF(W437-T437&gt;' Inputs and Outputs Part A'!$D$4,[0]!Three-T437,0)</f>
        <v>1</v>
      </c>
      <c r="Y437" s="4">
        <f>W437*' Inputs and Outputs Part A'!$D$5-'Model Part A'!X437*' Inputs and Outputs Part A'!$D$6</f>
        <v>4020</v>
      </c>
      <c r="AA437" s="4" t="str">
        <f>'Flight Data'!$A435</f>
        <v>G434</v>
      </c>
      <c r="AB437" s="4">
        <f>'Flight Data'!$B435</f>
        <v>2</v>
      </c>
      <c r="AC437" s="4">
        <f>'Flight Data'!$C435</f>
        <v>105</v>
      </c>
      <c r="AD437" s="4">
        <f>' Inputs and Outputs Part A'!$D$4+[0]!Four</f>
        <v>104</v>
      </c>
      <c r="AE437" s="4">
        <f t="shared" si="33"/>
        <v>104</v>
      </c>
      <c r="AF437" s="4">
        <f>IF(AE437-AB437&gt;' Inputs and Outputs Part A'!$D$4,[0]!Four-AB437,0)</f>
        <v>2</v>
      </c>
      <c r="AG437" s="4">
        <f>AE437*' Inputs and Outputs Part A'!$D$5-'Model Part A'!AF437*' Inputs and Outputs Part A'!$D$6</f>
        <v>3960</v>
      </c>
      <c r="AI437" s="4" t="str">
        <f>'Flight Data'!$A435</f>
        <v>G434</v>
      </c>
      <c r="AJ437" s="4">
        <f>'Flight Data'!$B435</f>
        <v>2</v>
      </c>
      <c r="AK437" s="4">
        <f>'Flight Data'!$C435</f>
        <v>105</v>
      </c>
      <c r="AL437" s="4">
        <f>' Inputs and Outputs Part A'!$D$4+[0]!Five</f>
        <v>105</v>
      </c>
      <c r="AM437" s="4">
        <f t="shared" si="34"/>
        <v>105</v>
      </c>
      <c r="AN437" s="4">
        <f>IF(AM437-AJ437&gt;' Inputs and Outputs Part A'!$D$4,[0]!Five-AJ437,0)</f>
        <v>3</v>
      </c>
      <c r="AO437" s="4">
        <f>AM437*' Inputs and Outputs Part A'!$D$5-'Model Part A'!AN437*' Inputs and Outputs Part A'!$D$6</f>
        <v>3900</v>
      </c>
    </row>
    <row r="438" spans="2:41" x14ac:dyDescent="0.2">
      <c r="B438" s="4" t="str">
        <f>'Flight Data'!$A436</f>
        <v>G435</v>
      </c>
      <c r="C438" s="4">
        <f>'Flight Data'!$B436</f>
        <v>3</v>
      </c>
      <c r="D438" s="4">
        <f>'Flight Data'!$C436</f>
        <v>96</v>
      </c>
      <c r="E438" s="4">
        <f>Capacity+[0]!One</f>
        <v>101</v>
      </c>
      <c r="F438" s="4">
        <f t="shared" si="30"/>
        <v>96</v>
      </c>
      <c r="G438" s="4">
        <f>IF(F438-C438&gt;' Inputs and Outputs Part A'!$D$4,[0]!One-C438,0)</f>
        <v>0</v>
      </c>
      <c r="H438" s="4">
        <f>F438*' Inputs and Outputs Part A'!$D$5-'Model Part A'!G438*' Inputs and Outputs Part A'!$D$6</f>
        <v>3840</v>
      </c>
      <c r="K438" s="4" t="str">
        <f>'Flight Data'!$A436</f>
        <v>G435</v>
      </c>
      <c r="L438" s="4">
        <f>'Flight Data'!$B436</f>
        <v>3</v>
      </c>
      <c r="M438" s="4">
        <f>'Flight Data'!$C436</f>
        <v>96</v>
      </c>
      <c r="N438" s="4">
        <f>' Inputs and Outputs Part A'!$D$4+' Inputs and Outputs Part A'!$D$12</f>
        <v>102</v>
      </c>
      <c r="O438" s="4">
        <f t="shared" si="31"/>
        <v>96</v>
      </c>
      <c r="P438" s="4">
        <f>IF(O438-L438&gt;' Inputs and Outputs Part A'!$D$4,[0]!Two-L438,0)</f>
        <v>0</v>
      </c>
      <c r="Q438" s="4">
        <f>O438*' Inputs and Outputs Part A'!$D$5-'Model Part A'!P438*' Inputs and Outputs Part A'!$D$6</f>
        <v>3840</v>
      </c>
      <c r="S438" s="4" t="str">
        <f>'Flight Data'!$A436</f>
        <v>G435</v>
      </c>
      <c r="T438" s="4">
        <f>'Flight Data'!$B436</f>
        <v>3</v>
      </c>
      <c r="U438" s="4">
        <f>'Flight Data'!$C436</f>
        <v>96</v>
      </c>
      <c r="V438" s="4">
        <f>' Inputs and Outputs Part A'!$D$4+[0]!Three</f>
        <v>103</v>
      </c>
      <c r="W438" s="4">
        <f t="shared" si="32"/>
        <v>96</v>
      </c>
      <c r="X438" s="4">
        <f>IF(W438-T438&gt;' Inputs and Outputs Part A'!$D$4,[0]!Three-T438,0)</f>
        <v>0</v>
      </c>
      <c r="Y438" s="4">
        <f>W438*' Inputs and Outputs Part A'!$D$5-'Model Part A'!X438*' Inputs and Outputs Part A'!$D$6</f>
        <v>3840</v>
      </c>
      <c r="AA438" s="4" t="str">
        <f>'Flight Data'!$A436</f>
        <v>G435</v>
      </c>
      <c r="AB438" s="4">
        <f>'Flight Data'!$B436</f>
        <v>3</v>
      </c>
      <c r="AC438" s="4">
        <f>'Flight Data'!$C436</f>
        <v>96</v>
      </c>
      <c r="AD438" s="4">
        <f>' Inputs and Outputs Part A'!$D$4+[0]!Four</f>
        <v>104</v>
      </c>
      <c r="AE438" s="4">
        <f t="shared" si="33"/>
        <v>96</v>
      </c>
      <c r="AF438" s="4">
        <f>IF(AE438-AB438&gt;' Inputs and Outputs Part A'!$D$4,[0]!Four-AB438,0)</f>
        <v>0</v>
      </c>
      <c r="AG438" s="4">
        <f>AE438*' Inputs and Outputs Part A'!$D$5-'Model Part A'!AF438*' Inputs and Outputs Part A'!$D$6</f>
        <v>3840</v>
      </c>
      <c r="AI438" s="4" t="str">
        <f>'Flight Data'!$A436</f>
        <v>G435</v>
      </c>
      <c r="AJ438" s="4">
        <f>'Flight Data'!$B436</f>
        <v>3</v>
      </c>
      <c r="AK438" s="4">
        <f>'Flight Data'!$C436</f>
        <v>96</v>
      </c>
      <c r="AL438" s="4">
        <f>' Inputs and Outputs Part A'!$D$4+[0]!Five</f>
        <v>105</v>
      </c>
      <c r="AM438" s="4">
        <f t="shared" si="34"/>
        <v>96</v>
      </c>
      <c r="AN438" s="4">
        <f>IF(AM438-AJ438&gt;' Inputs and Outputs Part A'!$D$4,[0]!Five-AJ438,0)</f>
        <v>0</v>
      </c>
      <c r="AO438" s="4">
        <f>AM438*' Inputs and Outputs Part A'!$D$5-'Model Part A'!AN438*' Inputs and Outputs Part A'!$D$6</f>
        <v>3840</v>
      </c>
    </row>
    <row r="439" spans="2:41" x14ac:dyDescent="0.2">
      <c r="B439" s="4" t="str">
        <f>'Flight Data'!$A437</f>
        <v>G436</v>
      </c>
      <c r="C439" s="4">
        <f>'Flight Data'!$B437</f>
        <v>5</v>
      </c>
      <c r="D439" s="4">
        <f>'Flight Data'!$C437</f>
        <v>101</v>
      </c>
      <c r="E439" s="4">
        <f>Capacity+[0]!One</f>
        <v>101</v>
      </c>
      <c r="F439" s="4">
        <f t="shared" si="30"/>
        <v>101</v>
      </c>
      <c r="G439" s="4">
        <f>IF(F439-C439&gt;' Inputs and Outputs Part A'!$D$4,[0]!One-C439,0)</f>
        <v>0</v>
      </c>
      <c r="H439" s="4">
        <f>F439*' Inputs and Outputs Part A'!$D$5-'Model Part A'!G439*' Inputs and Outputs Part A'!$D$6</f>
        <v>4040</v>
      </c>
      <c r="K439" s="4" t="str">
        <f>'Flight Data'!$A437</f>
        <v>G436</v>
      </c>
      <c r="L439" s="4">
        <f>'Flight Data'!$B437</f>
        <v>5</v>
      </c>
      <c r="M439" s="4">
        <f>'Flight Data'!$C437</f>
        <v>101</v>
      </c>
      <c r="N439" s="4">
        <f>' Inputs and Outputs Part A'!$D$4+' Inputs and Outputs Part A'!$D$12</f>
        <v>102</v>
      </c>
      <c r="O439" s="4">
        <f t="shared" si="31"/>
        <v>101</v>
      </c>
      <c r="P439" s="4">
        <f>IF(O439-L439&gt;' Inputs and Outputs Part A'!$D$4,[0]!Two-L439,0)</f>
        <v>0</v>
      </c>
      <c r="Q439" s="4">
        <f>O439*' Inputs and Outputs Part A'!$D$5-'Model Part A'!P439*' Inputs and Outputs Part A'!$D$6</f>
        <v>4040</v>
      </c>
      <c r="S439" s="4" t="str">
        <f>'Flight Data'!$A437</f>
        <v>G436</v>
      </c>
      <c r="T439" s="4">
        <f>'Flight Data'!$B437</f>
        <v>5</v>
      </c>
      <c r="U439" s="4">
        <f>'Flight Data'!$C437</f>
        <v>101</v>
      </c>
      <c r="V439" s="4">
        <f>' Inputs and Outputs Part A'!$D$4+[0]!Three</f>
        <v>103</v>
      </c>
      <c r="W439" s="4">
        <f t="shared" si="32"/>
        <v>101</v>
      </c>
      <c r="X439" s="4">
        <f>IF(W439-T439&gt;' Inputs and Outputs Part A'!$D$4,[0]!Three-T439,0)</f>
        <v>0</v>
      </c>
      <c r="Y439" s="4">
        <f>W439*' Inputs and Outputs Part A'!$D$5-'Model Part A'!X439*' Inputs and Outputs Part A'!$D$6</f>
        <v>4040</v>
      </c>
      <c r="AA439" s="4" t="str">
        <f>'Flight Data'!$A437</f>
        <v>G436</v>
      </c>
      <c r="AB439" s="4">
        <f>'Flight Data'!$B437</f>
        <v>5</v>
      </c>
      <c r="AC439" s="4">
        <f>'Flight Data'!$C437</f>
        <v>101</v>
      </c>
      <c r="AD439" s="4">
        <f>' Inputs and Outputs Part A'!$D$4+[0]!Four</f>
        <v>104</v>
      </c>
      <c r="AE439" s="4">
        <f t="shared" si="33"/>
        <v>101</v>
      </c>
      <c r="AF439" s="4">
        <f>IF(AE439-AB439&gt;' Inputs and Outputs Part A'!$D$4,[0]!Four-AB439,0)</f>
        <v>0</v>
      </c>
      <c r="AG439" s="4">
        <f>AE439*' Inputs and Outputs Part A'!$D$5-'Model Part A'!AF439*' Inputs and Outputs Part A'!$D$6</f>
        <v>4040</v>
      </c>
      <c r="AI439" s="4" t="str">
        <f>'Flight Data'!$A437</f>
        <v>G436</v>
      </c>
      <c r="AJ439" s="4">
        <f>'Flight Data'!$B437</f>
        <v>5</v>
      </c>
      <c r="AK439" s="4">
        <f>'Flight Data'!$C437</f>
        <v>101</v>
      </c>
      <c r="AL439" s="4">
        <f>' Inputs and Outputs Part A'!$D$4+[0]!Five</f>
        <v>105</v>
      </c>
      <c r="AM439" s="4">
        <f t="shared" si="34"/>
        <v>101</v>
      </c>
      <c r="AN439" s="4">
        <f>IF(AM439-AJ439&gt;' Inputs and Outputs Part A'!$D$4,[0]!Five-AJ439,0)</f>
        <v>0</v>
      </c>
      <c r="AO439" s="4">
        <f>AM439*' Inputs and Outputs Part A'!$D$5-'Model Part A'!AN439*' Inputs and Outputs Part A'!$D$6</f>
        <v>4040</v>
      </c>
    </row>
    <row r="440" spans="2:41" x14ac:dyDescent="0.2">
      <c r="B440" s="4" t="str">
        <f>'Flight Data'!$A438</f>
        <v>G437</v>
      </c>
      <c r="C440" s="4">
        <f>'Flight Data'!$B438</f>
        <v>2</v>
      </c>
      <c r="D440" s="4">
        <f>'Flight Data'!$C438</f>
        <v>101</v>
      </c>
      <c r="E440" s="4">
        <f>Capacity+[0]!One</f>
        <v>101</v>
      </c>
      <c r="F440" s="4">
        <f t="shared" si="30"/>
        <v>101</v>
      </c>
      <c r="G440" s="4">
        <f>IF(F440-C440&gt;' Inputs and Outputs Part A'!$D$4,[0]!One-C440,0)</f>
        <v>0</v>
      </c>
      <c r="H440" s="4">
        <f>F440*' Inputs and Outputs Part A'!$D$5-'Model Part A'!G440*' Inputs and Outputs Part A'!$D$6</f>
        <v>4040</v>
      </c>
      <c r="K440" s="4" t="str">
        <f>'Flight Data'!$A438</f>
        <v>G437</v>
      </c>
      <c r="L440" s="4">
        <f>'Flight Data'!$B438</f>
        <v>2</v>
      </c>
      <c r="M440" s="4">
        <f>'Flight Data'!$C438</f>
        <v>101</v>
      </c>
      <c r="N440" s="4">
        <f>' Inputs and Outputs Part A'!$D$4+' Inputs and Outputs Part A'!$D$12</f>
        <v>102</v>
      </c>
      <c r="O440" s="4">
        <f t="shared" si="31"/>
        <v>101</v>
      </c>
      <c r="P440" s="4">
        <f>IF(O440-L440&gt;' Inputs and Outputs Part A'!$D$4,[0]!Two-L440,0)</f>
        <v>0</v>
      </c>
      <c r="Q440" s="4">
        <f>O440*' Inputs and Outputs Part A'!$D$5-'Model Part A'!P440*' Inputs and Outputs Part A'!$D$6</f>
        <v>4040</v>
      </c>
      <c r="S440" s="4" t="str">
        <f>'Flight Data'!$A438</f>
        <v>G437</v>
      </c>
      <c r="T440" s="4">
        <f>'Flight Data'!$B438</f>
        <v>2</v>
      </c>
      <c r="U440" s="4">
        <f>'Flight Data'!$C438</f>
        <v>101</v>
      </c>
      <c r="V440" s="4">
        <f>' Inputs and Outputs Part A'!$D$4+[0]!Three</f>
        <v>103</v>
      </c>
      <c r="W440" s="4">
        <f t="shared" si="32"/>
        <v>101</v>
      </c>
      <c r="X440" s="4">
        <f>IF(W440-T440&gt;' Inputs and Outputs Part A'!$D$4,[0]!Three-T440,0)</f>
        <v>0</v>
      </c>
      <c r="Y440" s="4">
        <f>W440*' Inputs and Outputs Part A'!$D$5-'Model Part A'!X440*' Inputs and Outputs Part A'!$D$6</f>
        <v>4040</v>
      </c>
      <c r="AA440" s="4" t="str">
        <f>'Flight Data'!$A438</f>
        <v>G437</v>
      </c>
      <c r="AB440" s="4">
        <f>'Flight Data'!$B438</f>
        <v>2</v>
      </c>
      <c r="AC440" s="4">
        <f>'Flight Data'!$C438</f>
        <v>101</v>
      </c>
      <c r="AD440" s="4">
        <f>' Inputs and Outputs Part A'!$D$4+[0]!Four</f>
        <v>104</v>
      </c>
      <c r="AE440" s="4">
        <f t="shared" si="33"/>
        <v>101</v>
      </c>
      <c r="AF440" s="4">
        <f>IF(AE440-AB440&gt;' Inputs and Outputs Part A'!$D$4,[0]!Four-AB440,0)</f>
        <v>0</v>
      </c>
      <c r="AG440" s="4">
        <f>AE440*' Inputs and Outputs Part A'!$D$5-'Model Part A'!AF440*' Inputs and Outputs Part A'!$D$6</f>
        <v>4040</v>
      </c>
      <c r="AI440" s="4" t="str">
        <f>'Flight Data'!$A438</f>
        <v>G437</v>
      </c>
      <c r="AJ440" s="4">
        <f>'Flight Data'!$B438</f>
        <v>2</v>
      </c>
      <c r="AK440" s="4">
        <f>'Flight Data'!$C438</f>
        <v>101</v>
      </c>
      <c r="AL440" s="4">
        <f>' Inputs and Outputs Part A'!$D$4+[0]!Five</f>
        <v>105</v>
      </c>
      <c r="AM440" s="4">
        <f t="shared" si="34"/>
        <v>101</v>
      </c>
      <c r="AN440" s="4">
        <f>IF(AM440-AJ440&gt;' Inputs and Outputs Part A'!$D$4,[0]!Five-AJ440,0)</f>
        <v>0</v>
      </c>
      <c r="AO440" s="4">
        <f>AM440*' Inputs and Outputs Part A'!$D$5-'Model Part A'!AN440*' Inputs and Outputs Part A'!$D$6</f>
        <v>4040</v>
      </c>
    </row>
    <row r="441" spans="2:41" x14ac:dyDescent="0.2">
      <c r="B441" s="4" t="str">
        <f>'Flight Data'!$A439</f>
        <v>G438</v>
      </c>
      <c r="C441" s="4">
        <f>'Flight Data'!$B439</f>
        <v>0</v>
      </c>
      <c r="D441" s="4">
        <f>'Flight Data'!$C439</f>
        <v>101</v>
      </c>
      <c r="E441" s="4">
        <f>Capacity+[0]!One</f>
        <v>101</v>
      </c>
      <c r="F441" s="4">
        <f t="shared" si="30"/>
        <v>101</v>
      </c>
      <c r="G441" s="4">
        <f>IF(F441-C441&gt;' Inputs and Outputs Part A'!$D$4,[0]!One-C441,0)</f>
        <v>1</v>
      </c>
      <c r="H441" s="4">
        <f>F441*' Inputs and Outputs Part A'!$D$5-'Model Part A'!G441*' Inputs and Outputs Part A'!$D$6</f>
        <v>3940</v>
      </c>
      <c r="K441" s="4" t="str">
        <f>'Flight Data'!$A439</f>
        <v>G438</v>
      </c>
      <c r="L441" s="4">
        <f>'Flight Data'!$B439</f>
        <v>0</v>
      </c>
      <c r="M441" s="4">
        <f>'Flight Data'!$C439</f>
        <v>101</v>
      </c>
      <c r="N441" s="4">
        <f>' Inputs and Outputs Part A'!$D$4+' Inputs and Outputs Part A'!$D$12</f>
        <v>102</v>
      </c>
      <c r="O441" s="4">
        <f t="shared" si="31"/>
        <v>101</v>
      </c>
      <c r="P441" s="4">
        <f>IF(O441-L441&gt;' Inputs and Outputs Part A'!$D$4,[0]!Two-L441,0)</f>
        <v>2</v>
      </c>
      <c r="Q441" s="4">
        <f>O441*' Inputs and Outputs Part A'!$D$5-'Model Part A'!P441*' Inputs and Outputs Part A'!$D$6</f>
        <v>3840</v>
      </c>
      <c r="S441" s="4" t="str">
        <f>'Flight Data'!$A439</f>
        <v>G438</v>
      </c>
      <c r="T441" s="4">
        <f>'Flight Data'!$B439</f>
        <v>0</v>
      </c>
      <c r="U441" s="4">
        <f>'Flight Data'!$C439</f>
        <v>101</v>
      </c>
      <c r="V441" s="4">
        <f>' Inputs and Outputs Part A'!$D$4+[0]!Three</f>
        <v>103</v>
      </c>
      <c r="W441" s="4">
        <f t="shared" si="32"/>
        <v>101</v>
      </c>
      <c r="X441" s="4">
        <f>IF(W441-T441&gt;' Inputs and Outputs Part A'!$D$4,[0]!Three-T441,0)</f>
        <v>3</v>
      </c>
      <c r="Y441" s="4">
        <f>W441*' Inputs and Outputs Part A'!$D$5-'Model Part A'!X441*' Inputs and Outputs Part A'!$D$6</f>
        <v>3740</v>
      </c>
      <c r="AA441" s="4" t="str">
        <f>'Flight Data'!$A439</f>
        <v>G438</v>
      </c>
      <c r="AB441" s="4">
        <f>'Flight Data'!$B439</f>
        <v>0</v>
      </c>
      <c r="AC441" s="4">
        <f>'Flight Data'!$C439</f>
        <v>101</v>
      </c>
      <c r="AD441" s="4">
        <f>' Inputs and Outputs Part A'!$D$4+[0]!Four</f>
        <v>104</v>
      </c>
      <c r="AE441" s="4">
        <f t="shared" si="33"/>
        <v>101</v>
      </c>
      <c r="AF441" s="4">
        <f>IF(AE441-AB441&gt;' Inputs and Outputs Part A'!$D$4,[0]!Four-AB441,0)</f>
        <v>4</v>
      </c>
      <c r="AG441" s="4">
        <f>AE441*' Inputs and Outputs Part A'!$D$5-'Model Part A'!AF441*' Inputs and Outputs Part A'!$D$6</f>
        <v>3640</v>
      </c>
      <c r="AI441" s="4" t="str">
        <f>'Flight Data'!$A439</f>
        <v>G438</v>
      </c>
      <c r="AJ441" s="4">
        <f>'Flight Data'!$B439</f>
        <v>0</v>
      </c>
      <c r="AK441" s="4">
        <f>'Flight Data'!$C439</f>
        <v>101</v>
      </c>
      <c r="AL441" s="4">
        <f>' Inputs and Outputs Part A'!$D$4+[0]!Five</f>
        <v>105</v>
      </c>
      <c r="AM441" s="4">
        <f t="shared" si="34"/>
        <v>101</v>
      </c>
      <c r="AN441" s="4">
        <f>IF(AM441-AJ441&gt;' Inputs and Outputs Part A'!$D$4,[0]!Five-AJ441,0)</f>
        <v>5</v>
      </c>
      <c r="AO441" s="4">
        <f>AM441*' Inputs and Outputs Part A'!$D$5-'Model Part A'!AN441*' Inputs and Outputs Part A'!$D$6</f>
        <v>3540</v>
      </c>
    </row>
    <row r="442" spans="2:41" x14ac:dyDescent="0.2">
      <c r="B442" s="4" t="str">
        <f>'Flight Data'!$A440</f>
        <v>G439</v>
      </c>
      <c r="C442" s="4">
        <f>'Flight Data'!$B440</f>
        <v>4</v>
      </c>
      <c r="D442" s="4">
        <f>'Flight Data'!$C440</f>
        <v>95</v>
      </c>
      <c r="E442" s="4">
        <f>Capacity+[0]!One</f>
        <v>101</v>
      </c>
      <c r="F442" s="4">
        <f t="shared" si="30"/>
        <v>95</v>
      </c>
      <c r="G442" s="4">
        <f>IF(F442-C442&gt;' Inputs and Outputs Part A'!$D$4,[0]!One-C442,0)</f>
        <v>0</v>
      </c>
      <c r="H442" s="4">
        <f>F442*' Inputs and Outputs Part A'!$D$5-'Model Part A'!G442*' Inputs and Outputs Part A'!$D$6</f>
        <v>3800</v>
      </c>
      <c r="K442" s="4" t="str">
        <f>'Flight Data'!$A440</f>
        <v>G439</v>
      </c>
      <c r="L442" s="4">
        <f>'Flight Data'!$B440</f>
        <v>4</v>
      </c>
      <c r="M442" s="4">
        <f>'Flight Data'!$C440</f>
        <v>95</v>
      </c>
      <c r="N442" s="4">
        <f>' Inputs and Outputs Part A'!$D$4+' Inputs and Outputs Part A'!$D$12</f>
        <v>102</v>
      </c>
      <c r="O442" s="4">
        <f t="shared" si="31"/>
        <v>95</v>
      </c>
      <c r="P442" s="4">
        <f>IF(O442-L442&gt;' Inputs and Outputs Part A'!$D$4,[0]!Two-L442,0)</f>
        <v>0</v>
      </c>
      <c r="Q442" s="4">
        <f>O442*' Inputs and Outputs Part A'!$D$5-'Model Part A'!P442*' Inputs and Outputs Part A'!$D$6</f>
        <v>3800</v>
      </c>
      <c r="S442" s="4" t="str">
        <f>'Flight Data'!$A440</f>
        <v>G439</v>
      </c>
      <c r="T442" s="4">
        <f>'Flight Data'!$B440</f>
        <v>4</v>
      </c>
      <c r="U442" s="4">
        <f>'Flight Data'!$C440</f>
        <v>95</v>
      </c>
      <c r="V442" s="4">
        <f>' Inputs and Outputs Part A'!$D$4+[0]!Three</f>
        <v>103</v>
      </c>
      <c r="W442" s="4">
        <f t="shared" si="32"/>
        <v>95</v>
      </c>
      <c r="X442" s="4">
        <f>IF(W442-T442&gt;' Inputs and Outputs Part A'!$D$4,[0]!Three-T442,0)</f>
        <v>0</v>
      </c>
      <c r="Y442" s="4">
        <f>W442*' Inputs and Outputs Part A'!$D$5-'Model Part A'!X442*' Inputs and Outputs Part A'!$D$6</f>
        <v>3800</v>
      </c>
      <c r="AA442" s="4" t="str">
        <f>'Flight Data'!$A440</f>
        <v>G439</v>
      </c>
      <c r="AB442" s="4">
        <f>'Flight Data'!$B440</f>
        <v>4</v>
      </c>
      <c r="AC442" s="4">
        <f>'Flight Data'!$C440</f>
        <v>95</v>
      </c>
      <c r="AD442" s="4">
        <f>' Inputs and Outputs Part A'!$D$4+[0]!Four</f>
        <v>104</v>
      </c>
      <c r="AE442" s="4">
        <f t="shared" si="33"/>
        <v>95</v>
      </c>
      <c r="AF442" s="4">
        <f>IF(AE442-AB442&gt;' Inputs and Outputs Part A'!$D$4,[0]!Four-AB442,0)</f>
        <v>0</v>
      </c>
      <c r="AG442" s="4">
        <f>AE442*' Inputs and Outputs Part A'!$D$5-'Model Part A'!AF442*' Inputs and Outputs Part A'!$D$6</f>
        <v>3800</v>
      </c>
      <c r="AI442" s="4" t="str">
        <f>'Flight Data'!$A440</f>
        <v>G439</v>
      </c>
      <c r="AJ442" s="4">
        <f>'Flight Data'!$B440</f>
        <v>4</v>
      </c>
      <c r="AK442" s="4">
        <f>'Flight Data'!$C440</f>
        <v>95</v>
      </c>
      <c r="AL442" s="4">
        <f>' Inputs and Outputs Part A'!$D$4+[0]!Five</f>
        <v>105</v>
      </c>
      <c r="AM442" s="4">
        <f t="shared" si="34"/>
        <v>95</v>
      </c>
      <c r="AN442" s="4">
        <f>IF(AM442-AJ442&gt;' Inputs and Outputs Part A'!$D$4,[0]!Five-AJ442,0)</f>
        <v>0</v>
      </c>
      <c r="AO442" s="4">
        <f>AM442*' Inputs and Outputs Part A'!$D$5-'Model Part A'!AN442*' Inputs and Outputs Part A'!$D$6</f>
        <v>3800</v>
      </c>
    </row>
    <row r="443" spans="2:41" x14ac:dyDescent="0.2">
      <c r="B443" s="4" t="str">
        <f>'Flight Data'!$A441</f>
        <v>G440</v>
      </c>
      <c r="C443" s="4">
        <f>'Flight Data'!$B441</f>
        <v>2</v>
      </c>
      <c r="D443" s="4">
        <f>'Flight Data'!$C441</f>
        <v>110</v>
      </c>
      <c r="E443" s="4">
        <f>Capacity+[0]!One</f>
        <v>101</v>
      </c>
      <c r="F443" s="4">
        <f t="shared" si="30"/>
        <v>101</v>
      </c>
      <c r="G443" s="4">
        <f>IF(F443-C443&gt;' Inputs and Outputs Part A'!$D$4,[0]!One-C443,0)</f>
        <v>0</v>
      </c>
      <c r="H443" s="4">
        <f>F443*' Inputs and Outputs Part A'!$D$5-'Model Part A'!G443*' Inputs and Outputs Part A'!$D$6</f>
        <v>4040</v>
      </c>
      <c r="K443" s="4" t="str">
        <f>'Flight Data'!$A441</f>
        <v>G440</v>
      </c>
      <c r="L443" s="4">
        <f>'Flight Data'!$B441</f>
        <v>2</v>
      </c>
      <c r="M443" s="4">
        <f>'Flight Data'!$C441</f>
        <v>110</v>
      </c>
      <c r="N443" s="4">
        <f>' Inputs and Outputs Part A'!$D$4+' Inputs and Outputs Part A'!$D$12</f>
        <v>102</v>
      </c>
      <c r="O443" s="4">
        <f t="shared" si="31"/>
        <v>102</v>
      </c>
      <c r="P443" s="4">
        <f>IF(O443-L443&gt;' Inputs and Outputs Part A'!$D$4,[0]!Two-L443,0)</f>
        <v>0</v>
      </c>
      <c r="Q443" s="4">
        <f>O443*' Inputs and Outputs Part A'!$D$5-'Model Part A'!P443*' Inputs and Outputs Part A'!$D$6</f>
        <v>4080</v>
      </c>
      <c r="S443" s="4" t="str">
        <f>'Flight Data'!$A441</f>
        <v>G440</v>
      </c>
      <c r="T443" s="4">
        <f>'Flight Data'!$B441</f>
        <v>2</v>
      </c>
      <c r="U443" s="4">
        <f>'Flight Data'!$C441</f>
        <v>110</v>
      </c>
      <c r="V443" s="4">
        <f>' Inputs and Outputs Part A'!$D$4+[0]!Three</f>
        <v>103</v>
      </c>
      <c r="W443" s="4">
        <f t="shared" si="32"/>
        <v>103</v>
      </c>
      <c r="X443" s="4">
        <f>IF(W443-T443&gt;' Inputs and Outputs Part A'!$D$4,[0]!Three-T443,0)</f>
        <v>1</v>
      </c>
      <c r="Y443" s="4">
        <f>W443*' Inputs and Outputs Part A'!$D$5-'Model Part A'!X443*' Inputs and Outputs Part A'!$D$6</f>
        <v>4020</v>
      </c>
      <c r="AA443" s="4" t="str">
        <f>'Flight Data'!$A441</f>
        <v>G440</v>
      </c>
      <c r="AB443" s="4">
        <f>'Flight Data'!$B441</f>
        <v>2</v>
      </c>
      <c r="AC443" s="4">
        <f>'Flight Data'!$C441</f>
        <v>110</v>
      </c>
      <c r="AD443" s="4">
        <f>' Inputs and Outputs Part A'!$D$4+[0]!Four</f>
        <v>104</v>
      </c>
      <c r="AE443" s="4">
        <f t="shared" si="33"/>
        <v>104</v>
      </c>
      <c r="AF443" s="4">
        <f>IF(AE443-AB443&gt;' Inputs and Outputs Part A'!$D$4,[0]!Four-AB443,0)</f>
        <v>2</v>
      </c>
      <c r="AG443" s="4">
        <f>AE443*' Inputs and Outputs Part A'!$D$5-'Model Part A'!AF443*' Inputs and Outputs Part A'!$D$6</f>
        <v>3960</v>
      </c>
      <c r="AI443" s="4" t="str">
        <f>'Flight Data'!$A441</f>
        <v>G440</v>
      </c>
      <c r="AJ443" s="4">
        <f>'Flight Data'!$B441</f>
        <v>2</v>
      </c>
      <c r="AK443" s="4">
        <f>'Flight Data'!$C441</f>
        <v>110</v>
      </c>
      <c r="AL443" s="4">
        <f>' Inputs and Outputs Part A'!$D$4+[0]!Five</f>
        <v>105</v>
      </c>
      <c r="AM443" s="4">
        <f t="shared" si="34"/>
        <v>105</v>
      </c>
      <c r="AN443" s="4">
        <f>IF(AM443-AJ443&gt;' Inputs and Outputs Part A'!$D$4,[0]!Five-AJ443,0)</f>
        <v>3</v>
      </c>
      <c r="AO443" s="4">
        <f>AM443*' Inputs and Outputs Part A'!$D$5-'Model Part A'!AN443*' Inputs and Outputs Part A'!$D$6</f>
        <v>3900</v>
      </c>
    </row>
    <row r="444" spans="2:41" x14ac:dyDescent="0.2">
      <c r="B444" s="4" t="str">
        <f>'Flight Data'!$A442</f>
        <v>G441</v>
      </c>
      <c r="C444" s="4">
        <f>'Flight Data'!$B442</f>
        <v>0</v>
      </c>
      <c r="D444" s="4">
        <f>'Flight Data'!$C442</f>
        <v>103</v>
      </c>
      <c r="E444" s="4">
        <f>Capacity+[0]!One</f>
        <v>101</v>
      </c>
      <c r="F444" s="4">
        <f t="shared" si="30"/>
        <v>101</v>
      </c>
      <c r="G444" s="4">
        <f>IF(F444-C444&gt;' Inputs and Outputs Part A'!$D$4,[0]!One-C444,0)</f>
        <v>1</v>
      </c>
      <c r="H444" s="4">
        <f>F444*' Inputs and Outputs Part A'!$D$5-'Model Part A'!G444*' Inputs and Outputs Part A'!$D$6</f>
        <v>3940</v>
      </c>
      <c r="K444" s="4" t="str">
        <f>'Flight Data'!$A442</f>
        <v>G441</v>
      </c>
      <c r="L444" s="4">
        <f>'Flight Data'!$B442</f>
        <v>0</v>
      </c>
      <c r="M444" s="4">
        <f>'Flight Data'!$C442</f>
        <v>103</v>
      </c>
      <c r="N444" s="4">
        <f>' Inputs and Outputs Part A'!$D$4+' Inputs and Outputs Part A'!$D$12</f>
        <v>102</v>
      </c>
      <c r="O444" s="4">
        <f t="shared" si="31"/>
        <v>102</v>
      </c>
      <c r="P444" s="4">
        <f>IF(O444-L444&gt;' Inputs and Outputs Part A'!$D$4,[0]!Two-L444,0)</f>
        <v>2</v>
      </c>
      <c r="Q444" s="4">
        <f>O444*' Inputs and Outputs Part A'!$D$5-'Model Part A'!P444*' Inputs and Outputs Part A'!$D$6</f>
        <v>3880</v>
      </c>
      <c r="S444" s="4" t="str">
        <f>'Flight Data'!$A442</f>
        <v>G441</v>
      </c>
      <c r="T444" s="4">
        <f>'Flight Data'!$B442</f>
        <v>0</v>
      </c>
      <c r="U444" s="4">
        <f>'Flight Data'!$C442</f>
        <v>103</v>
      </c>
      <c r="V444" s="4">
        <f>' Inputs and Outputs Part A'!$D$4+[0]!Three</f>
        <v>103</v>
      </c>
      <c r="W444" s="4">
        <f t="shared" si="32"/>
        <v>103</v>
      </c>
      <c r="X444" s="4">
        <f>IF(W444-T444&gt;' Inputs and Outputs Part A'!$D$4,[0]!Three-T444,0)</f>
        <v>3</v>
      </c>
      <c r="Y444" s="4">
        <f>W444*' Inputs and Outputs Part A'!$D$5-'Model Part A'!X444*' Inputs and Outputs Part A'!$D$6</f>
        <v>3820</v>
      </c>
      <c r="AA444" s="4" t="str">
        <f>'Flight Data'!$A442</f>
        <v>G441</v>
      </c>
      <c r="AB444" s="4">
        <f>'Flight Data'!$B442</f>
        <v>0</v>
      </c>
      <c r="AC444" s="4">
        <f>'Flight Data'!$C442</f>
        <v>103</v>
      </c>
      <c r="AD444" s="4">
        <f>' Inputs and Outputs Part A'!$D$4+[0]!Four</f>
        <v>104</v>
      </c>
      <c r="AE444" s="4">
        <f t="shared" si="33"/>
        <v>103</v>
      </c>
      <c r="AF444" s="4">
        <f>IF(AE444-AB444&gt;' Inputs and Outputs Part A'!$D$4,[0]!Four-AB444,0)</f>
        <v>4</v>
      </c>
      <c r="AG444" s="4">
        <f>AE444*' Inputs and Outputs Part A'!$D$5-'Model Part A'!AF444*' Inputs and Outputs Part A'!$D$6</f>
        <v>3720</v>
      </c>
      <c r="AI444" s="4" t="str">
        <f>'Flight Data'!$A442</f>
        <v>G441</v>
      </c>
      <c r="AJ444" s="4">
        <f>'Flight Data'!$B442</f>
        <v>0</v>
      </c>
      <c r="AK444" s="4">
        <f>'Flight Data'!$C442</f>
        <v>103</v>
      </c>
      <c r="AL444" s="4">
        <f>' Inputs and Outputs Part A'!$D$4+[0]!Five</f>
        <v>105</v>
      </c>
      <c r="AM444" s="4">
        <f t="shared" si="34"/>
        <v>103</v>
      </c>
      <c r="AN444" s="4">
        <f>IF(AM444-AJ444&gt;' Inputs and Outputs Part A'!$D$4,[0]!Five-AJ444,0)</f>
        <v>5</v>
      </c>
      <c r="AO444" s="4">
        <f>AM444*' Inputs and Outputs Part A'!$D$5-'Model Part A'!AN444*' Inputs and Outputs Part A'!$D$6</f>
        <v>3620</v>
      </c>
    </row>
    <row r="445" spans="2:41" x14ac:dyDescent="0.2">
      <c r="B445" s="4" t="str">
        <f>'Flight Data'!$A443</f>
        <v>G442</v>
      </c>
      <c r="C445" s="4">
        <f>'Flight Data'!$B443</f>
        <v>3</v>
      </c>
      <c r="D445" s="4">
        <f>'Flight Data'!$C443</f>
        <v>111</v>
      </c>
      <c r="E445" s="4">
        <f>Capacity+[0]!One</f>
        <v>101</v>
      </c>
      <c r="F445" s="4">
        <f t="shared" si="30"/>
        <v>101</v>
      </c>
      <c r="G445" s="4">
        <f>IF(F445-C445&gt;' Inputs and Outputs Part A'!$D$4,[0]!One-C445,0)</f>
        <v>0</v>
      </c>
      <c r="H445" s="4">
        <f>F445*' Inputs and Outputs Part A'!$D$5-'Model Part A'!G445*' Inputs and Outputs Part A'!$D$6</f>
        <v>4040</v>
      </c>
      <c r="K445" s="4" t="str">
        <f>'Flight Data'!$A443</f>
        <v>G442</v>
      </c>
      <c r="L445" s="4">
        <f>'Flight Data'!$B443</f>
        <v>3</v>
      </c>
      <c r="M445" s="4">
        <f>'Flight Data'!$C443</f>
        <v>111</v>
      </c>
      <c r="N445" s="4">
        <f>' Inputs and Outputs Part A'!$D$4+' Inputs and Outputs Part A'!$D$12</f>
        <v>102</v>
      </c>
      <c r="O445" s="4">
        <f t="shared" si="31"/>
        <v>102</v>
      </c>
      <c r="P445" s="4">
        <f>IF(O445-L445&gt;' Inputs and Outputs Part A'!$D$4,[0]!Two-L445,0)</f>
        <v>0</v>
      </c>
      <c r="Q445" s="4">
        <f>O445*' Inputs and Outputs Part A'!$D$5-'Model Part A'!P445*' Inputs and Outputs Part A'!$D$6</f>
        <v>4080</v>
      </c>
      <c r="S445" s="4" t="str">
        <f>'Flight Data'!$A443</f>
        <v>G442</v>
      </c>
      <c r="T445" s="4">
        <f>'Flight Data'!$B443</f>
        <v>3</v>
      </c>
      <c r="U445" s="4">
        <f>'Flight Data'!$C443</f>
        <v>111</v>
      </c>
      <c r="V445" s="4">
        <f>' Inputs and Outputs Part A'!$D$4+[0]!Three</f>
        <v>103</v>
      </c>
      <c r="W445" s="4">
        <f t="shared" si="32"/>
        <v>103</v>
      </c>
      <c r="X445" s="4">
        <f>IF(W445-T445&gt;' Inputs and Outputs Part A'!$D$4,[0]!Three-T445,0)</f>
        <v>0</v>
      </c>
      <c r="Y445" s="4">
        <f>W445*' Inputs and Outputs Part A'!$D$5-'Model Part A'!X445*' Inputs and Outputs Part A'!$D$6</f>
        <v>4120</v>
      </c>
      <c r="AA445" s="4" t="str">
        <f>'Flight Data'!$A443</f>
        <v>G442</v>
      </c>
      <c r="AB445" s="4">
        <f>'Flight Data'!$B443</f>
        <v>3</v>
      </c>
      <c r="AC445" s="4">
        <f>'Flight Data'!$C443</f>
        <v>111</v>
      </c>
      <c r="AD445" s="4">
        <f>' Inputs and Outputs Part A'!$D$4+[0]!Four</f>
        <v>104</v>
      </c>
      <c r="AE445" s="4">
        <f t="shared" si="33"/>
        <v>104</v>
      </c>
      <c r="AF445" s="4">
        <f>IF(AE445-AB445&gt;' Inputs and Outputs Part A'!$D$4,[0]!Four-AB445,0)</f>
        <v>1</v>
      </c>
      <c r="AG445" s="4">
        <f>AE445*' Inputs and Outputs Part A'!$D$5-'Model Part A'!AF445*' Inputs and Outputs Part A'!$D$6</f>
        <v>4060</v>
      </c>
      <c r="AI445" s="4" t="str">
        <f>'Flight Data'!$A443</f>
        <v>G442</v>
      </c>
      <c r="AJ445" s="4">
        <f>'Flight Data'!$B443</f>
        <v>3</v>
      </c>
      <c r="AK445" s="4">
        <f>'Flight Data'!$C443</f>
        <v>111</v>
      </c>
      <c r="AL445" s="4">
        <f>' Inputs and Outputs Part A'!$D$4+[0]!Five</f>
        <v>105</v>
      </c>
      <c r="AM445" s="4">
        <f t="shared" si="34"/>
        <v>105</v>
      </c>
      <c r="AN445" s="4">
        <f>IF(AM445-AJ445&gt;' Inputs and Outputs Part A'!$D$4,[0]!Five-AJ445,0)</f>
        <v>2</v>
      </c>
      <c r="AO445" s="4">
        <f>AM445*' Inputs and Outputs Part A'!$D$5-'Model Part A'!AN445*' Inputs and Outputs Part A'!$D$6</f>
        <v>4000</v>
      </c>
    </row>
    <row r="446" spans="2:41" x14ac:dyDescent="0.2">
      <c r="B446" s="4" t="str">
        <f>'Flight Data'!$A444</f>
        <v>G443</v>
      </c>
      <c r="C446" s="4">
        <f>'Flight Data'!$B444</f>
        <v>3</v>
      </c>
      <c r="D446" s="4">
        <f>'Flight Data'!$C444</f>
        <v>109</v>
      </c>
      <c r="E446" s="4">
        <f>Capacity+[0]!One</f>
        <v>101</v>
      </c>
      <c r="F446" s="4">
        <f t="shared" si="30"/>
        <v>101</v>
      </c>
      <c r="G446" s="4">
        <f>IF(F446-C446&gt;' Inputs and Outputs Part A'!$D$4,[0]!One-C446,0)</f>
        <v>0</v>
      </c>
      <c r="H446" s="4">
        <f>F446*' Inputs and Outputs Part A'!$D$5-'Model Part A'!G446*' Inputs and Outputs Part A'!$D$6</f>
        <v>4040</v>
      </c>
      <c r="K446" s="4" t="str">
        <f>'Flight Data'!$A444</f>
        <v>G443</v>
      </c>
      <c r="L446" s="4">
        <f>'Flight Data'!$B444</f>
        <v>3</v>
      </c>
      <c r="M446" s="4">
        <f>'Flight Data'!$C444</f>
        <v>109</v>
      </c>
      <c r="N446" s="4">
        <f>' Inputs and Outputs Part A'!$D$4+' Inputs and Outputs Part A'!$D$12</f>
        <v>102</v>
      </c>
      <c r="O446" s="4">
        <f t="shared" si="31"/>
        <v>102</v>
      </c>
      <c r="P446" s="4">
        <f>IF(O446-L446&gt;' Inputs and Outputs Part A'!$D$4,[0]!Two-L446,0)</f>
        <v>0</v>
      </c>
      <c r="Q446" s="4">
        <f>O446*' Inputs and Outputs Part A'!$D$5-'Model Part A'!P446*' Inputs and Outputs Part A'!$D$6</f>
        <v>4080</v>
      </c>
      <c r="S446" s="4" t="str">
        <f>'Flight Data'!$A444</f>
        <v>G443</v>
      </c>
      <c r="T446" s="4">
        <f>'Flight Data'!$B444</f>
        <v>3</v>
      </c>
      <c r="U446" s="4">
        <f>'Flight Data'!$C444</f>
        <v>109</v>
      </c>
      <c r="V446" s="4">
        <f>' Inputs and Outputs Part A'!$D$4+[0]!Three</f>
        <v>103</v>
      </c>
      <c r="W446" s="4">
        <f t="shared" si="32"/>
        <v>103</v>
      </c>
      <c r="X446" s="4">
        <f>IF(W446-T446&gt;' Inputs and Outputs Part A'!$D$4,[0]!Three-T446,0)</f>
        <v>0</v>
      </c>
      <c r="Y446" s="4">
        <f>W446*' Inputs and Outputs Part A'!$D$5-'Model Part A'!X446*' Inputs and Outputs Part A'!$D$6</f>
        <v>4120</v>
      </c>
      <c r="AA446" s="4" t="str">
        <f>'Flight Data'!$A444</f>
        <v>G443</v>
      </c>
      <c r="AB446" s="4">
        <f>'Flight Data'!$B444</f>
        <v>3</v>
      </c>
      <c r="AC446" s="4">
        <f>'Flight Data'!$C444</f>
        <v>109</v>
      </c>
      <c r="AD446" s="4">
        <f>' Inputs and Outputs Part A'!$D$4+[0]!Four</f>
        <v>104</v>
      </c>
      <c r="AE446" s="4">
        <f t="shared" si="33"/>
        <v>104</v>
      </c>
      <c r="AF446" s="4">
        <f>IF(AE446-AB446&gt;' Inputs and Outputs Part A'!$D$4,[0]!Four-AB446,0)</f>
        <v>1</v>
      </c>
      <c r="AG446" s="4">
        <f>AE446*' Inputs and Outputs Part A'!$D$5-'Model Part A'!AF446*' Inputs and Outputs Part A'!$D$6</f>
        <v>4060</v>
      </c>
      <c r="AI446" s="4" t="str">
        <f>'Flight Data'!$A444</f>
        <v>G443</v>
      </c>
      <c r="AJ446" s="4">
        <f>'Flight Data'!$B444</f>
        <v>3</v>
      </c>
      <c r="AK446" s="4">
        <f>'Flight Data'!$C444</f>
        <v>109</v>
      </c>
      <c r="AL446" s="4">
        <f>' Inputs and Outputs Part A'!$D$4+[0]!Five</f>
        <v>105</v>
      </c>
      <c r="AM446" s="4">
        <f t="shared" si="34"/>
        <v>105</v>
      </c>
      <c r="AN446" s="4">
        <f>IF(AM446-AJ446&gt;' Inputs and Outputs Part A'!$D$4,[0]!Five-AJ446,0)</f>
        <v>2</v>
      </c>
      <c r="AO446" s="4">
        <f>AM446*' Inputs and Outputs Part A'!$D$5-'Model Part A'!AN446*' Inputs and Outputs Part A'!$D$6</f>
        <v>4000</v>
      </c>
    </row>
    <row r="447" spans="2:41" x14ac:dyDescent="0.2">
      <c r="B447" s="4" t="str">
        <f>'Flight Data'!$A445</f>
        <v>G444</v>
      </c>
      <c r="C447" s="4">
        <f>'Flight Data'!$B445</f>
        <v>0</v>
      </c>
      <c r="D447" s="4">
        <f>'Flight Data'!$C445</f>
        <v>109</v>
      </c>
      <c r="E447" s="4">
        <f>Capacity+[0]!One</f>
        <v>101</v>
      </c>
      <c r="F447" s="4">
        <f t="shared" si="30"/>
        <v>101</v>
      </c>
      <c r="G447" s="4">
        <f>IF(F447-C447&gt;' Inputs and Outputs Part A'!$D$4,[0]!One-C447,0)</f>
        <v>1</v>
      </c>
      <c r="H447" s="4">
        <f>F447*' Inputs and Outputs Part A'!$D$5-'Model Part A'!G447*' Inputs and Outputs Part A'!$D$6</f>
        <v>3940</v>
      </c>
      <c r="K447" s="4" t="str">
        <f>'Flight Data'!$A445</f>
        <v>G444</v>
      </c>
      <c r="L447" s="4">
        <f>'Flight Data'!$B445</f>
        <v>0</v>
      </c>
      <c r="M447" s="4">
        <f>'Flight Data'!$C445</f>
        <v>109</v>
      </c>
      <c r="N447" s="4">
        <f>' Inputs and Outputs Part A'!$D$4+' Inputs and Outputs Part A'!$D$12</f>
        <v>102</v>
      </c>
      <c r="O447" s="4">
        <f t="shared" si="31"/>
        <v>102</v>
      </c>
      <c r="P447" s="4">
        <f>IF(O447-L447&gt;' Inputs and Outputs Part A'!$D$4,[0]!Two-L447,0)</f>
        <v>2</v>
      </c>
      <c r="Q447" s="4">
        <f>O447*' Inputs and Outputs Part A'!$D$5-'Model Part A'!P447*' Inputs and Outputs Part A'!$D$6</f>
        <v>3880</v>
      </c>
      <c r="S447" s="4" t="str">
        <f>'Flight Data'!$A445</f>
        <v>G444</v>
      </c>
      <c r="T447" s="4">
        <f>'Flight Data'!$B445</f>
        <v>0</v>
      </c>
      <c r="U447" s="4">
        <f>'Flight Data'!$C445</f>
        <v>109</v>
      </c>
      <c r="V447" s="4">
        <f>' Inputs and Outputs Part A'!$D$4+[0]!Three</f>
        <v>103</v>
      </c>
      <c r="W447" s="4">
        <f t="shared" si="32"/>
        <v>103</v>
      </c>
      <c r="X447" s="4">
        <f>IF(W447-T447&gt;' Inputs and Outputs Part A'!$D$4,[0]!Three-T447,0)</f>
        <v>3</v>
      </c>
      <c r="Y447" s="4">
        <f>W447*' Inputs and Outputs Part A'!$D$5-'Model Part A'!X447*' Inputs and Outputs Part A'!$D$6</f>
        <v>3820</v>
      </c>
      <c r="AA447" s="4" t="str">
        <f>'Flight Data'!$A445</f>
        <v>G444</v>
      </c>
      <c r="AB447" s="4">
        <f>'Flight Data'!$B445</f>
        <v>0</v>
      </c>
      <c r="AC447" s="4">
        <f>'Flight Data'!$C445</f>
        <v>109</v>
      </c>
      <c r="AD447" s="4">
        <f>' Inputs and Outputs Part A'!$D$4+[0]!Four</f>
        <v>104</v>
      </c>
      <c r="AE447" s="4">
        <f t="shared" si="33"/>
        <v>104</v>
      </c>
      <c r="AF447" s="4">
        <f>IF(AE447-AB447&gt;' Inputs and Outputs Part A'!$D$4,[0]!Four-AB447,0)</f>
        <v>4</v>
      </c>
      <c r="AG447" s="4">
        <f>AE447*' Inputs and Outputs Part A'!$D$5-'Model Part A'!AF447*' Inputs and Outputs Part A'!$D$6</f>
        <v>3760</v>
      </c>
      <c r="AI447" s="4" t="str">
        <f>'Flight Data'!$A445</f>
        <v>G444</v>
      </c>
      <c r="AJ447" s="4">
        <f>'Flight Data'!$B445</f>
        <v>0</v>
      </c>
      <c r="AK447" s="4">
        <f>'Flight Data'!$C445</f>
        <v>109</v>
      </c>
      <c r="AL447" s="4">
        <f>' Inputs and Outputs Part A'!$D$4+[0]!Five</f>
        <v>105</v>
      </c>
      <c r="AM447" s="4">
        <f t="shared" si="34"/>
        <v>105</v>
      </c>
      <c r="AN447" s="4">
        <f>IF(AM447-AJ447&gt;' Inputs and Outputs Part A'!$D$4,[0]!Five-AJ447,0)</f>
        <v>5</v>
      </c>
      <c r="AO447" s="4">
        <f>AM447*' Inputs and Outputs Part A'!$D$5-'Model Part A'!AN447*' Inputs and Outputs Part A'!$D$6</f>
        <v>3700</v>
      </c>
    </row>
    <row r="448" spans="2:41" x14ac:dyDescent="0.2">
      <c r="B448" s="4" t="str">
        <f>'Flight Data'!$A446</f>
        <v>G445</v>
      </c>
      <c r="C448" s="4">
        <f>'Flight Data'!$B446</f>
        <v>3</v>
      </c>
      <c r="D448" s="4">
        <f>'Flight Data'!$C446</f>
        <v>100</v>
      </c>
      <c r="E448" s="4">
        <f>Capacity+[0]!One</f>
        <v>101</v>
      </c>
      <c r="F448" s="4">
        <f t="shared" si="30"/>
        <v>100</v>
      </c>
      <c r="G448" s="4">
        <f>IF(F448-C448&gt;' Inputs and Outputs Part A'!$D$4,[0]!One-C448,0)</f>
        <v>0</v>
      </c>
      <c r="H448" s="4">
        <f>F448*' Inputs and Outputs Part A'!$D$5-'Model Part A'!G448*' Inputs and Outputs Part A'!$D$6</f>
        <v>4000</v>
      </c>
      <c r="K448" s="4" t="str">
        <f>'Flight Data'!$A446</f>
        <v>G445</v>
      </c>
      <c r="L448" s="4">
        <f>'Flight Data'!$B446</f>
        <v>3</v>
      </c>
      <c r="M448" s="4">
        <f>'Flight Data'!$C446</f>
        <v>100</v>
      </c>
      <c r="N448" s="4">
        <f>' Inputs and Outputs Part A'!$D$4+' Inputs and Outputs Part A'!$D$12</f>
        <v>102</v>
      </c>
      <c r="O448" s="4">
        <f t="shared" si="31"/>
        <v>100</v>
      </c>
      <c r="P448" s="4">
        <f>IF(O448-L448&gt;' Inputs and Outputs Part A'!$D$4,[0]!Two-L448,0)</f>
        <v>0</v>
      </c>
      <c r="Q448" s="4">
        <f>O448*' Inputs and Outputs Part A'!$D$5-'Model Part A'!P448*' Inputs and Outputs Part A'!$D$6</f>
        <v>4000</v>
      </c>
      <c r="S448" s="4" t="str">
        <f>'Flight Data'!$A446</f>
        <v>G445</v>
      </c>
      <c r="T448" s="4">
        <f>'Flight Data'!$B446</f>
        <v>3</v>
      </c>
      <c r="U448" s="4">
        <f>'Flight Data'!$C446</f>
        <v>100</v>
      </c>
      <c r="V448" s="4">
        <f>' Inputs and Outputs Part A'!$D$4+[0]!Three</f>
        <v>103</v>
      </c>
      <c r="W448" s="4">
        <f t="shared" si="32"/>
        <v>100</v>
      </c>
      <c r="X448" s="4">
        <f>IF(W448-T448&gt;' Inputs and Outputs Part A'!$D$4,[0]!Three-T448,0)</f>
        <v>0</v>
      </c>
      <c r="Y448" s="4">
        <f>W448*' Inputs and Outputs Part A'!$D$5-'Model Part A'!X448*' Inputs and Outputs Part A'!$D$6</f>
        <v>4000</v>
      </c>
      <c r="AA448" s="4" t="str">
        <f>'Flight Data'!$A446</f>
        <v>G445</v>
      </c>
      <c r="AB448" s="4">
        <f>'Flight Data'!$B446</f>
        <v>3</v>
      </c>
      <c r="AC448" s="4">
        <f>'Flight Data'!$C446</f>
        <v>100</v>
      </c>
      <c r="AD448" s="4">
        <f>' Inputs and Outputs Part A'!$D$4+[0]!Four</f>
        <v>104</v>
      </c>
      <c r="AE448" s="4">
        <f t="shared" si="33"/>
        <v>100</v>
      </c>
      <c r="AF448" s="4">
        <f>IF(AE448-AB448&gt;' Inputs and Outputs Part A'!$D$4,[0]!Four-AB448,0)</f>
        <v>0</v>
      </c>
      <c r="AG448" s="4">
        <f>AE448*' Inputs and Outputs Part A'!$D$5-'Model Part A'!AF448*' Inputs and Outputs Part A'!$D$6</f>
        <v>4000</v>
      </c>
      <c r="AI448" s="4" t="str">
        <f>'Flight Data'!$A446</f>
        <v>G445</v>
      </c>
      <c r="AJ448" s="4">
        <f>'Flight Data'!$B446</f>
        <v>3</v>
      </c>
      <c r="AK448" s="4">
        <f>'Flight Data'!$C446</f>
        <v>100</v>
      </c>
      <c r="AL448" s="4">
        <f>' Inputs and Outputs Part A'!$D$4+[0]!Five</f>
        <v>105</v>
      </c>
      <c r="AM448" s="4">
        <f t="shared" si="34"/>
        <v>100</v>
      </c>
      <c r="AN448" s="4">
        <f>IF(AM448-AJ448&gt;' Inputs and Outputs Part A'!$D$4,[0]!Five-AJ448,0)</f>
        <v>0</v>
      </c>
      <c r="AO448" s="4">
        <f>AM448*' Inputs and Outputs Part A'!$D$5-'Model Part A'!AN448*' Inputs and Outputs Part A'!$D$6</f>
        <v>4000</v>
      </c>
    </row>
    <row r="449" spans="2:41" x14ac:dyDescent="0.2">
      <c r="B449" s="4" t="str">
        <f>'Flight Data'!$A447</f>
        <v>G446</v>
      </c>
      <c r="C449" s="4">
        <f>'Flight Data'!$B447</f>
        <v>4</v>
      </c>
      <c r="D449" s="4">
        <f>'Flight Data'!$C447</f>
        <v>105</v>
      </c>
      <c r="E449" s="4">
        <f>Capacity+[0]!One</f>
        <v>101</v>
      </c>
      <c r="F449" s="4">
        <f t="shared" si="30"/>
        <v>101</v>
      </c>
      <c r="G449" s="4">
        <f>IF(F449-C449&gt;' Inputs and Outputs Part A'!$D$4,[0]!One-C449,0)</f>
        <v>0</v>
      </c>
      <c r="H449" s="4">
        <f>F449*' Inputs and Outputs Part A'!$D$5-'Model Part A'!G449*' Inputs and Outputs Part A'!$D$6</f>
        <v>4040</v>
      </c>
      <c r="K449" s="4" t="str">
        <f>'Flight Data'!$A447</f>
        <v>G446</v>
      </c>
      <c r="L449" s="4">
        <f>'Flight Data'!$B447</f>
        <v>4</v>
      </c>
      <c r="M449" s="4">
        <f>'Flight Data'!$C447</f>
        <v>105</v>
      </c>
      <c r="N449" s="4">
        <f>' Inputs and Outputs Part A'!$D$4+' Inputs and Outputs Part A'!$D$12</f>
        <v>102</v>
      </c>
      <c r="O449" s="4">
        <f t="shared" si="31"/>
        <v>102</v>
      </c>
      <c r="P449" s="4">
        <f>IF(O449-L449&gt;' Inputs and Outputs Part A'!$D$4,[0]!Two-L449,0)</f>
        <v>0</v>
      </c>
      <c r="Q449" s="4">
        <f>O449*' Inputs and Outputs Part A'!$D$5-'Model Part A'!P449*' Inputs and Outputs Part A'!$D$6</f>
        <v>4080</v>
      </c>
      <c r="S449" s="4" t="str">
        <f>'Flight Data'!$A447</f>
        <v>G446</v>
      </c>
      <c r="T449" s="4">
        <f>'Flight Data'!$B447</f>
        <v>4</v>
      </c>
      <c r="U449" s="4">
        <f>'Flight Data'!$C447</f>
        <v>105</v>
      </c>
      <c r="V449" s="4">
        <f>' Inputs and Outputs Part A'!$D$4+[0]!Three</f>
        <v>103</v>
      </c>
      <c r="W449" s="4">
        <f t="shared" si="32"/>
        <v>103</v>
      </c>
      <c r="X449" s="4">
        <f>IF(W449-T449&gt;' Inputs and Outputs Part A'!$D$4,[0]!Three-T449,0)</f>
        <v>0</v>
      </c>
      <c r="Y449" s="4">
        <f>W449*' Inputs and Outputs Part A'!$D$5-'Model Part A'!X449*' Inputs and Outputs Part A'!$D$6</f>
        <v>4120</v>
      </c>
      <c r="AA449" s="4" t="str">
        <f>'Flight Data'!$A447</f>
        <v>G446</v>
      </c>
      <c r="AB449" s="4">
        <f>'Flight Data'!$B447</f>
        <v>4</v>
      </c>
      <c r="AC449" s="4">
        <f>'Flight Data'!$C447</f>
        <v>105</v>
      </c>
      <c r="AD449" s="4">
        <f>' Inputs and Outputs Part A'!$D$4+[0]!Four</f>
        <v>104</v>
      </c>
      <c r="AE449" s="4">
        <f t="shared" si="33"/>
        <v>104</v>
      </c>
      <c r="AF449" s="4">
        <f>IF(AE449-AB449&gt;' Inputs and Outputs Part A'!$D$4,[0]!Four-AB449,0)</f>
        <v>0</v>
      </c>
      <c r="AG449" s="4">
        <f>AE449*' Inputs and Outputs Part A'!$D$5-'Model Part A'!AF449*' Inputs and Outputs Part A'!$D$6</f>
        <v>4160</v>
      </c>
      <c r="AI449" s="4" t="str">
        <f>'Flight Data'!$A447</f>
        <v>G446</v>
      </c>
      <c r="AJ449" s="4">
        <f>'Flight Data'!$B447</f>
        <v>4</v>
      </c>
      <c r="AK449" s="4">
        <f>'Flight Data'!$C447</f>
        <v>105</v>
      </c>
      <c r="AL449" s="4">
        <f>' Inputs and Outputs Part A'!$D$4+[0]!Five</f>
        <v>105</v>
      </c>
      <c r="AM449" s="4">
        <f t="shared" si="34"/>
        <v>105</v>
      </c>
      <c r="AN449" s="4">
        <f>IF(AM449-AJ449&gt;' Inputs and Outputs Part A'!$D$4,[0]!Five-AJ449,0)</f>
        <v>1</v>
      </c>
      <c r="AO449" s="4">
        <f>AM449*' Inputs and Outputs Part A'!$D$5-'Model Part A'!AN449*' Inputs and Outputs Part A'!$D$6</f>
        <v>4100</v>
      </c>
    </row>
    <row r="450" spans="2:41" x14ac:dyDescent="0.2">
      <c r="B450" s="4" t="str">
        <f>'Flight Data'!$A448</f>
        <v>G447</v>
      </c>
      <c r="C450" s="4">
        <f>'Flight Data'!$B448</f>
        <v>0</v>
      </c>
      <c r="D450" s="4">
        <f>'Flight Data'!$C448</f>
        <v>106</v>
      </c>
      <c r="E450" s="4">
        <f>Capacity+[0]!One</f>
        <v>101</v>
      </c>
      <c r="F450" s="4">
        <f t="shared" si="30"/>
        <v>101</v>
      </c>
      <c r="G450" s="4">
        <f>IF(F450-C450&gt;' Inputs and Outputs Part A'!$D$4,[0]!One-C450,0)</f>
        <v>1</v>
      </c>
      <c r="H450" s="4">
        <f>F450*' Inputs and Outputs Part A'!$D$5-'Model Part A'!G450*' Inputs and Outputs Part A'!$D$6</f>
        <v>3940</v>
      </c>
      <c r="K450" s="4" t="str">
        <f>'Flight Data'!$A448</f>
        <v>G447</v>
      </c>
      <c r="L450" s="4">
        <f>'Flight Data'!$B448</f>
        <v>0</v>
      </c>
      <c r="M450" s="4">
        <f>'Flight Data'!$C448</f>
        <v>106</v>
      </c>
      <c r="N450" s="4">
        <f>' Inputs and Outputs Part A'!$D$4+' Inputs and Outputs Part A'!$D$12</f>
        <v>102</v>
      </c>
      <c r="O450" s="4">
        <f t="shared" si="31"/>
        <v>102</v>
      </c>
      <c r="P450" s="4">
        <f>IF(O450-L450&gt;' Inputs and Outputs Part A'!$D$4,[0]!Two-L450,0)</f>
        <v>2</v>
      </c>
      <c r="Q450" s="4">
        <f>O450*' Inputs and Outputs Part A'!$D$5-'Model Part A'!P450*' Inputs and Outputs Part A'!$D$6</f>
        <v>3880</v>
      </c>
      <c r="S450" s="4" t="str">
        <f>'Flight Data'!$A448</f>
        <v>G447</v>
      </c>
      <c r="T450" s="4">
        <f>'Flight Data'!$B448</f>
        <v>0</v>
      </c>
      <c r="U450" s="4">
        <f>'Flight Data'!$C448</f>
        <v>106</v>
      </c>
      <c r="V450" s="4">
        <f>' Inputs and Outputs Part A'!$D$4+[0]!Three</f>
        <v>103</v>
      </c>
      <c r="W450" s="4">
        <f t="shared" si="32"/>
        <v>103</v>
      </c>
      <c r="X450" s="4">
        <f>IF(W450-T450&gt;' Inputs and Outputs Part A'!$D$4,[0]!Three-T450,0)</f>
        <v>3</v>
      </c>
      <c r="Y450" s="4">
        <f>W450*' Inputs and Outputs Part A'!$D$5-'Model Part A'!X450*' Inputs and Outputs Part A'!$D$6</f>
        <v>3820</v>
      </c>
      <c r="AA450" s="4" t="str">
        <f>'Flight Data'!$A448</f>
        <v>G447</v>
      </c>
      <c r="AB450" s="4">
        <f>'Flight Data'!$B448</f>
        <v>0</v>
      </c>
      <c r="AC450" s="4">
        <f>'Flight Data'!$C448</f>
        <v>106</v>
      </c>
      <c r="AD450" s="4">
        <f>' Inputs and Outputs Part A'!$D$4+[0]!Four</f>
        <v>104</v>
      </c>
      <c r="AE450" s="4">
        <f t="shared" si="33"/>
        <v>104</v>
      </c>
      <c r="AF450" s="4">
        <f>IF(AE450-AB450&gt;' Inputs and Outputs Part A'!$D$4,[0]!Four-AB450,0)</f>
        <v>4</v>
      </c>
      <c r="AG450" s="4">
        <f>AE450*' Inputs and Outputs Part A'!$D$5-'Model Part A'!AF450*' Inputs and Outputs Part A'!$D$6</f>
        <v>3760</v>
      </c>
      <c r="AI450" s="4" t="str">
        <f>'Flight Data'!$A448</f>
        <v>G447</v>
      </c>
      <c r="AJ450" s="4">
        <f>'Flight Data'!$B448</f>
        <v>0</v>
      </c>
      <c r="AK450" s="4">
        <f>'Flight Data'!$C448</f>
        <v>106</v>
      </c>
      <c r="AL450" s="4">
        <f>' Inputs and Outputs Part A'!$D$4+[0]!Five</f>
        <v>105</v>
      </c>
      <c r="AM450" s="4">
        <f t="shared" si="34"/>
        <v>105</v>
      </c>
      <c r="AN450" s="4">
        <f>IF(AM450-AJ450&gt;' Inputs and Outputs Part A'!$D$4,[0]!Five-AJ450,0)</f>
        <v>5</v>
      </c>
      <c r="AO450" s="4">
        <f>AM450*' Inputs and Outputs Part A'!$D$5-'Model Part A'!AN450*' Inputs and Outputs Part A'!$D$6</f>
        <v>3700</v>
      </c>
    </row>
    <row r="451" spans="2:41" x14ac:dyDescent="0.2">
      <c r="B451" s="4" t="str">
        <f>'Flight Data'!$A449</f>
        <v>G448</v>
      </c>
      <c r="C451" s="4">
        <f>'Flight Data'!$B449</f>
        <v>5</v>
      </c>
      <c r="D451" s="4">
        <f>'Flight Data'!$C449</f>
        <v>106</v>
      </c>
      <c r="E451" s="4">
        <f>Capacity+[0]!One</f>
        <v>101</v>
      </c>
      <c r="F451" s="4">
        <f t="shared" si="30"/>
        <v>101</v>
      </c>
      <c r="G451" s="4">
        <f>IF(F451-C451&gt;' Inputs and Outputs Part A'!$D$4,[0]!One-C451,0)</f>
        <v>0</v>
      </c>
      <c r="H451" s="4">
        <f>F451*' Inputs and Outputs Part A'!$D$5-'Model Part A'!G451*' Inputs and Outputs Part A'!$D$6</f>
        <v>4040</v>
      </c>
      <c r="K451" s="4" t="str">
        <f>'Flight Data'!$A449</f>
        <v>G448</v>
      </c>
      <c r="L451" s="4">
        <f>'Flight Data'!$B449</f>
        <v>5</v>
      </c>
      <c r="M451" s="4">
        <f>'Flight Data'!$C449</f>
        <v>106</v>
      </c>
      <c r="N451" s="4">
        <f>' Inputs and Outputs Part A'!$D$4+' Inputs and Outputs Part A'!$D$12</f>
        <v>102</v>
      </c>
      <c r="O451" s="4">
        <f t="shared" si="31"/>
        <v>102</v>
      </c>
      <c r="P451" s="4">
        <f>IF(O451-L451&gt;' Inputs and Outputs Part A'!$D$4,[0]!Two-L451,0)</f>
        <v>0</v>
      </c>
      <c r="Q451" s="4">
        <f>O451*' Inputs and Outputs Part A'!$D$5-'Model Part A'!P451*' Inputs and Outputs Part A'!$D$6</f>
        <v>4080</v>
      </c>
      <c r="S451" s="4" t="str">
        <f>'Flight Data'!$A449</f>
        <v>G448</v>
      </c>
      <c r="T451" s="4">
        <f>'Flight Data'!$B449</f>
        <v>5</v>
      </c>
      <c r="U451" s="4">
        <f>'Flight Data'!$C449</f>
        <v>106</v>
      </c>
      <c r="V451" s="4">
        <f>' Inputs and Outputs Part A'!$D$4+[0]!Three</f>
        <v>103</v>
      </c>
      <c r="W451" s="4">
        <f t="shared" si="32"/>
        <v>103</v>
      </c>
      <c r="X451" s="4">
        <f>IF(W451-T451&gt;' Inputs and Outputs Part A'!$D$4,[0]!Three-T451,0)</f>
        <v>0</v>
      </c>
      <c r="Y451" s="4">
        <f>W451*' Inputs and Outputs Part A'!$D$5-'Model Part A'!X451*' Inputs and Outputs Part A'!$D$6</f>
        <v>4120</v>
      </c>
      <c r="AA451" s="4" t="str">
        <f>'Flight Data'!$A449</f>
        <v>G448</v>
      </c>
      <c r="AB451" s="4">
        <f>'Flight Data'!$B449</f>
        <v>5</v>
      </c>
      <c r="AC451" s="4">
        <f>'Flight Data'!$C449</f>
        <v>106</v>
      </c>
      <c r="AD451" s="4">
        <f>' Inputs and Outputs Part A'!$D$4+[0]!Four</f>
        <v>104</v>
      </c>
      <c r="AE451" s="4">
        <f t="shared" si="33"/>
        <v>104</v>
      </c>
      <c r="AF451" s="4">
        <f>IF(AE451-AB451&gt;' Inputs and Outputs Part A'!$D$4,[0]!Four-AB451,0)</f>
        <v>0</v>
      </c>
      <c r="AG451" s="4">
        <f>AE451*' Inputs and Outputs Part A'!$D$5-'Model Part A'!AF451*' Inputs and Outputs Part A'!$D$6</f>
        <v>4160</v>
      </c>
      <c r="AI451" s="4" t="str">
        <f>'Flight Data'!$A449</f>
        <v>G448</v>
      </c>
      <c r="AJ451" s="4">
        <f>'Flight Data'!$B449</f>
        <v>5</v>
      </c>
      <c r="AK451" s="4">
        <f>'Flight Data'!$C449</f>
        <v>106</v>
      </c>
      <c r="AL451" s="4">
        <f>' Inputs and Outputs Part A'!$D$4+[0]!Five</f>
        <v>105</v>
      </c>
      <c r="AM451" s="4">
        <f t="shared" si="34"/>
        <v>105</v>
      </c>
      <c r="AN451" s="4">
        <f>IF(AM451-AJ451&gt;' Inputs and Outputs Part A'!$D$4,[0]!Five-AJ451,0)</f>
        <v>0</v>
      </c>
      <c r="AO451" s="4">
        <f>AM451*' Inputs and Outputs Part A'!$D$5-'Model Part A'!AN451*' Inputs and Outputs Part A'!$D$6</f>
        <v>4200</v>
      </c>
    </row>
    <row r="452" spans="2:41" x14ac:dyDescent="0.2">
      <c r="B452" s="4" t="str">
        <f>'Flight Data'!$A450</f>
        <v>G449</v>
      </c>
      <c r="C452" s="4">
        <f>'Flight Data'!$B450</f>
        <v>3</v>
      </c>
      <c r="D452" s="4">
        <f>'Flight Data'!$C450</f>
        <v>113</v>
      </c>
      <c r="E452" s="4">
        <f>Capacity+[0]!One</f>
        <v>101</v>
      </c>
      <c r="F452" s="4">
        <f t="shared" ref="F452:F515" si="35">MIN(D452,E452)</f>
        <v>101</v>
      </c>
      <c r="G452" s="4">
        <f>IF(F452-C452&gt;' Inputs and Outputs Part A'!$D$4,[0]!One-C452,0)</f>
        <v>0</v>
      </c>
      <c r="H452" s="4">
        <f>F452*' Inputs and Outputs Part A'!$D$5-'Model Part A'!G452*' Inputs and Outputs Part A'!$D$6</f>
        <v>4040</v>
      </c>
      <c r="K452" s="4" t="str">
        <f>'Flight Data'!$A450</f>
        <v>G449</v>
      </c>
      <c r="L452" s="4">
        <f>'Flight Data'!$B450</f>
        <v>3</v>
      </c>
      <c r="M452" s="4">
        <f>'Flight Data'!$C450</f>
        <v>113</v>
      </c>
      <c r="N452" s="4">
        <f>' Inputs and Outputs Part A'!$D$4+' Inputs and Outputs Part A'!$D$12</f>
        <v>102</v>
      </c>
      <c r="O452" s="4">
        <f t="shared" ref="O452:O515" si="36">MIN(M452,N452)</f>
        <v>102</v>
      </c>
      <c r="P452" s="4">
        <f>IF(O452-L452&gt;' Inputs and Outputs Part A'!$D$4,[0]!Two-L452,0)</f>
        <v>0</v>
      </c>
      <c r="Q452" s="4">
        <f>O452*' Inputs and Outputs Part A'!$D$5-'Model Part A'!P452*' Inputs and Outputs Part A'!$D$6</f>
        <v>4080</v>
      </c>
      <c r="S452" s="4" t="str">
        <f>'Flight Data'!$A450</f>
        <v>G449</v>
      </c>
      <c r="T452" s="4">
        <f>'Flight Data'!$B450</f>
        <v>3</v>
      </c>
      <c r="U452" s="4">
        <f>'Flight Data'!$C450</f>
        <v>113</v>
      </c>
      <c r="V452" s="4">
        <f>' Inputs and Outputs Part A'!$D$4+[0]!Three</f>
        <v>103</v>
      </c>
      <c r="W452" s="4">
        <f t="shared" ref="W452:W515" si="37">MIN(U452,V452)</f>
        <v>103</v>
      </c>
      <c r="X452" s="4">
        <f>IF(W452-T452&gt;' Inputs and Outputs Part A'!$D$4,[0]!Three-T452,0)</f>
        <v>0</v>
      </c>
      <c r="Y452" s="4">
        <f>W452*' Inputs and Outputs Part A'!$D$5-'Model Part A'!X452*' Inputs and Outputs Part A'!$D$6</f>
        <v>4120</v>
      </c>
      <c r="AA452" s="4" t="str">
        <f>'Flight Data'!$A450</f>
        <v>G449</v>
      </c>
      <c r="AB452" s="4">
        <f>'Flight Data'!$B450</f>
        <v>3</v>
      </c>
      <c r="AC452" s="4">
        <f>'Flight Data'!$C450</f>
        <v>113</v>
      </c>
      <c r="AD452" s="4">
        <f>' Inputs and Outputs Part A'!$D$4+[0]!Four</f>
        <v>104</v>
      </c>
      <c r="AE452" s="4">
        <f t="shared" ref="AE452:AE515" si="38">MIN(AC452,AD452)</f>
        <v>104</v>
      </c>
      <c r="AF452" s="4">
        <f>IF(AE452-AB452&gt;' Inputs and Outputs Part A'!$D$4,[0]!Four-AB452,0)</f>
        <v>1</v>
      </c>
      <c r="AG452" s="4">
        <f>AE452*' Inputs and Outputs Part A'!$D$5-'Model Part A'!AF452*' Inputs and Outputs Part A'!$D$6</f>
        <v>4060</v>
      </c>
      <c r="AI452" s="4" t="str">
        <f>'Flight Data'!$A450</f>
        <v>G449</v>
      </c>
      <c r="AJ452" s="4">
        <f>'Flight Data'!$B450</f>
        <v>3</v>
      </c>
      <c r="AK452" s="4">
        <f>'Flight Data'!$C450</f>
        <v>113</v>
      </c>
      <c r="AL452" s="4">
        <f>' Inputs and Outputs Part A'!$D$4+[0]!Five</f>
        <v>105</v>
      </c>
      <c r="AM452" s="4">
        <f t="shared" ref="AM452:AM515" si="39">MIN(AK452,AL452)</f>
        <v>105</v>
      </c>
      <c r="AN452" s="4">
        <f>IF(AM452-AJ452&gt;' Inputs and Outputs Part A'!$D$4,[0]!Five-AJ452,0)</f>
        <v>2</v>
      </c>
      <c r="AO452" s="4">
        <f>AM452*' Inputs and Outputs Part A'!$D$5-'Model Part A'!AN452*' Inputs and Outputs Part A'!$D$6</f>
        <v>4000</v>
      </c>
    </row>
    <row r="453" spans="2:41" x14ac:dyDescent="0.2">
      <c r="B453" s="4" t="str">
        <f>'Flight Data'!$A451</f>
        <v>G450</v>
      </c>
      <c r="C453" s="4">
        <f>'Flight Data'!$B451</f>
        <v>0</v>
      </c>
      <c r="D453" s="4">
        <f>'Flight Data'!$C451</f>
        <v>103</v>
      </c>
      <c r="E453" s="4">
        <f>Capacity+[0]!One</f>
        <v>101</v>
      </c>
      <c r="F453" s="4">
        <f t="shared" si="35"/>
        <v>101</v>
      </c>
      <c r="G453" s="4">
        <f>IF(F453-C453&gt;' Inputs and Outputs Part A'!$D$4,[0]!One-C453,0)</f>
        <v>1</v>
      </c>
      <c r="H453" s="4">
        <f>F453*' Inputs and Outputs Part A'!$D$5-'Model Part A'!G453*' Inputs and Outputs Part A'!$D$6</f>
        <v>3940</v>
      </c>
      <c r="K453" s="4" t="str">
        <f>'Flight Data'!$A451</f>
        <v>G450</v>
      </c>
      <c r="L453" s="4">
        <f>'Flight Data'!$B451</f>
        <v>0</v>
      </c>
      <c r="M453" s="4">
        <f>'Flight Data'!$C451</f>
        <v>103</v>
      </c>
      <c r="N453" s="4">
        <f>' Inputs and Outputs Part A'!$D$4+' Inputs and Outputs Part A'!$D$12</f>
        <v>102</v>
      </c>
      <c r="O453" s="4">
        <f t="shared" si="36"/>
        <v>102</v>
      </c>
      <c r="P453" s="4">
        <f>IF(O453-L453&gt;' Inputs and Outputs Part A'!$D$4,[0]!Two-L453,0)</f>
        <v>2</v>
      </c>
      <c r="Q453" s="4">
        <f>O453*' Inputs and Outputs Part A'!$D$5-'Model Part A'!P453*' Inputs and Outputs Part A'!$D$6</f>
        <v>3880</v>
      </c>
      <c r="S453" s="4" t="str">
        <f>'Flight Data'!$A451</f>
        <v>G450</v>
      </c>
      <c r="T453" s="4">
        <f>'Flight Data'!$B451</f>
        <v>0</v>
      </c>
      <c r="U453" s="4">
        <f>'Flight Data'!$C451</f>
        <v>103</v>
      </c>
      <c r="V453" s="4">
        <f>' Inputs and Outputs Part A'!$D$4+[0]!Three</f>
        <v>103</v>
      </c>
      <c r="W453" s="4">
        <f t="shared" si="37"/>
        <v>103</v>
      </c>
      <c r="X453" s="4">
        <f>IF(W453-T453&gt;' Inputs and Outputs Part A'!$D$4,[0]!Three-T453,0)</f>
        <v>3</v>
      </c>
      <c r="Y453" s="4">
        <f>W453*' Inputs and Outputs Part A'!$D$5-'Model Part A'!X453*' Inputs and Outputs Part A'!$D$6</f>
        <v>3820</v>
      </c>
      <c r="AA453" s="4" t="str">
        <f>'Flight Data'!$A451</f>
        <v>G450</v>
      </c>
      <c r="AB453" s="4">
        <f>'Flight Data'!$B451</f>
        <v>0</v>
      </c>
      <c r="AC453" s="4">
        <f>'Flight Data'!$C451</f>
        <v>103</v>
      </c>
      <c r="AD453" s="4">
        <f>' Inputs and Outputs Part A'!$D$4+[0]!Four</f>
        <v>104</v>
      </c>
      <c r="AE453" s="4">
        <f t="shared" si="38"/>
        <v>103</v>
      </c>
      <c r="AF453" s="4">
        <f>IF(AE453-AB453&gt;' Inputs and Outputs Part A'!$D$4,[0]!Four-AB453,0)</f>
        <v>4</v>
      </c>
      <c r="AG453" s="4">
        <f>AE453*' Inputs and Outputs Part A'!$D$5-'Model Part A'!AF453*' Inputs and Outputs Part A'!$D$6</f>
        <v>3720</v>
      </c>
      <c r="AI453" s="4" t="str">
        <f>'Flight Data'!$A451</f>
        <v>G450</v>
      </c>
      <c r="AJ453" s="4">
        <f>'Flight Data'!$B451</f>
        <v>0</v>
      </c>
      <c r="AK453" s="4">
        <f>'Flight Data'!$C451</f>
        <v>103</v>
      </c>
      <c r="AL453" s="4">
        <f>' Inputs and Outputs Part A'!$D$4+[0]!Five</f>
        <v>105</v>
      </c>
      <c r="AM453" s="4">
        <f t="shared" si="39"/>
        <v>103</v>
      </c>
      <c r="AN453" s="4">
        <f>IF(AM453-AJ453&gt;' Inputs and Outputs Part A'!$D$4,[0]!Five-AJ453,0)</f>
        <v>5</v>
      </c>
      <c r="AO453" s="4">
        <f>AM453*' Inputs and Outputs Part A'!$D$5-'Model Part A'!AN453*' Inputs and Outputs Part A'!$D$6</f>
        <v>3620</v>
      </c>
    </row>
    <row r="454" spans="2:41" x14ac:dyDescent="0.2">
      <c r="B454" s="4" t="str">
        <f>'Flight Data'!$A452</f>
        <v>G451</v>
      </c>
      <c r="C454" s="4">
        <f>'Flight Data'!$B452</f>
        <v>7</v>
      </c>
      <c r="D454" s="4">
        <f>'Flight Data'!$C452</f>
        <v>96</v>
      </c>
      <c r="E454" s="4">
        <f>Capacity+[0]!One</f>
        <v>101</v>
      </c>
      <c r="F454" s="4">
        <f t="shared" si="35"/>
        <v>96</v>
      </c>
      <c r="G454" s="4">
        <f>IF(F454-C454&gt;' Inputs and Outputs Part A'!$D$4,[0]!One-C454,0)</f>
        <v>0</v>
      </c>
      <c r="H454" s="4">
        <f>F454*' Inputs and Outputs Part A'!$D$5-'Model Part A'!G454*' Inputs and Outputs Part A'!$D$6</f>
        <v>3840</v>
      </c>
      <c r="K454" s="4" t="str">
        <f>'Flight Data'!$A452</f>
        <v>G451</v>
      </c>
      <c r="L454" s="4">
        <f>'Flight Data'!$B452</f>
        <v>7</v>
      </c>
      <c r="M454" s="4">
        <f>'Flight Data'!$C452</f>
        <v>96</v>
      </c>
      <c r="N454" s="4">
        <f>' Inputs and Outputs Part A'!$D$4+' Inputs and Outputs Part A'!$D$12</f>
        <v>102</v>
      </c>
      <c r="O454" s="4">
        <f t="shared" si="36"/>
        <v>96</v>
      </c>
      <c r="P454" s="4">
        <f>IF(O454-L454&gt;' Inputs and Outputs Part A'!$D$4,[0]!Two-L454,0)</f>
        <v>0</v>
      </c>
      <c r="Q454" s="4">
        <f>O454*' Inputs and Outputs Part A'!$D$5-'Model Part A'!P454*' Inputs and Outputs Part A'!$D$6</f>
        <v>3840</v>
      </c>
      <c r="S454" s="4" t="str">
        <f>'Flight Data'!$A452</f>
        <v>G451</v>
      </c>
      <c r="T454" s="4">
        <f>'Flight Data'!$B452</f>
        <v>7</v>
      </c>
      <c r="U454" s="4">
        <f>'Flight Data'!$C452</f>
        <v>96</v>
      </c>
      <c r="V454" s="4">
        <f>' Inputs and Outputs Part A'!$D$4+[0]!Three</f>
        <v>103</v>
      </c>
      <c r="W454" s="4">
        <f t="shared" si="37"/>
        <v>96</v>
      </c>
      <c r="X454" s="4">
        <f>IF(W454-T454&gt;' Inputs and Outputs Part A'!$D$4,[0]!Three-T454,0)</f>
        <v>0</v>
      </c>
      <c r="Y454" s="4">
        <f>W454*' Inputs and Outputs Part A'!$D$5-'Model Part A'!X454*' Inputs and Outputs Part A'!$D$6</f>
        <v>3840</v>
      </c>
      <c r="AA454" s="4" t="str">
        <f>'Flight Data'!$A452</f>
        <v>G451</v>
      </c>
      <c r="AB454" s="4">
        <f>'Flight Data'!$B452</f>
        <v>7</v>
      </c>
      <c r="AC454" s="4">
        <f>'Flight Data'!$C452</f>
        <v>96</v>
      </c>
      <c r="AD454" s="4">
        <f>' Inputs and Outputs Part A'!$D$4+[0]!Four</f>
        <v>104</v>
      </c>
      <c r="AE454" s="4">
        <f t="shared" si="38"/>
        <v>96</v>
      </c>
      <c r="AF454" s="4">
        <f>IF(AE454-AB454&gt;' Inputs and Outputs Part A'!$D$4,[0]!Four-AB454,0)</f>
        <v>0</v>
      </c>
      <c r="AG454" s="4">
        <f>AE454*' Inputs and Outputs Part A'!$D$5-'Model Part A'!AF454*' Inputs and Outputs Part A'!$D$6</f>
        <v>3840</v>
      </c>
      <c r="AI454" s="4" t="str">
        <f>'Flight Data'!$A452</f>
        <v>G451</v>
      </c>
      <c r="AJ454" s="4">
        <f>'Flight Data'!$B452</f>
        <v>7</v>
      </c>
      <c r="AK454" s="4">
        <f>'Flight Data'!$C452</f>
        <v>96</v>
      </c>
      <c r="AL454" s="4">
        <f>' Inputs and Outputs Part A'!$D$4+[0]!Five</f>
        <v>105</v>
      </c>
      <c r="AM454" s="4">
        <f t="shared" si="39"/>
        <v>96</v>
      </c>
      <c r="AN454" s="4">
        <f>IF(AM454-AJ454&gt;' Inputs and Outputs Part A'!$D$4,[0]!Five-AJ454,0)</f>
        <v>0</v>
      </c>
      <c r="AO454" s="4">
        <f>AM454*' Inputs and Outputs Part A'!$D$5-'Model Part A'!AN454*' Inputs and Outputs Part A'!$D$6</f>
        <v>3840</v>
      </c>
    </row>
    <row r="455" spans="2:41" x14ac:dyDescent="0.2">
      <c r="B455" s="4" t="str">
        <f>'Flight Data'!$A453</f>
        <v>G452</v>
      </c>
      <c r="C455" s="4">
        <f>'Flight Data'!$B453</f>
        <v>5</v>
      </c>
      <c r="D455" s="4">
        <f>'Flight Data'!$C453</f>
        <v>99</v>
      </c>
      <c r="E455" s="4">
        <f>Capacity+[0]!One</f>
        <v>101</v>
      </c>
      <c r="F455" s="4">
        <f t="shared" si="35"/>
        <v>99</v>
      </c>
      <c r="G455" s="4">
        <f>IF(F455-C455&gt;' Inputs and Outputs Part A'!$D$4,[0]!One-C455,0)</f>
        <v>0</v>
      </c>
      <c r="H455" s="4">
        <f>F455*' Inputs and Outputs Part A'!$D$5-'Model Part A'!G455*' Inputs and Outputs Part A'!$D$6</f>
        <v>3960</v>
      </c>
      <c r="K455" s="4" t="str">
        <f>'Flight Data'!$A453</f>
        <v>G452</v>
      </c>
      <c r="L455" s="4">
        <f>'Flight Data'!$B453</f>
        <v>5</v>
      </c>
      <c r="M455" s="4">
        <f>'Flight Data'!$C453</f>
        <v>99</v>
      </c>
      <c r="N455" s="4">
        <f>' Inputs and Outputs Part A'!$D$4+' Inputs and Outputs Part A'!$D$12</f>
        <v>102</v>
      </c>
      <c r="O455" s="4">
        <f t="shared" si="36"/>
        <v>99</v>
      </c>
      <c r="P455" s="4">
        <f>IF(O455-L455&gt;' Inputs and Outputs Part A'!$D$4,[0]!Two-L455,0)</f>
        <v>0</v>
      </c>
      <c r="Q455" s="4">
        <f>O455*' Inputs and Outputs Part A'!$D$5-'Model Part A'!P455*' Inputs and Outputs Part A'!$D$6</f>
        <v>3960</v>
      </c>
      <c r="S455" s="4" t="str">
        <f>'Flight Data'!$A453</f>
        <v>G452</v>
      </c>
      <c r="T455" s="4">
        <f>'Flight Data'!$B453</f>
        <v>5</v>
      </c>
      <c r="U455" s="4">
        <f>'Flight Data'!$C453</f>
        <v>99</v>
      </c>
      <c r="V455" s="4">
        <f>' Inputs and Outputs Part A'!$D$4+[0]!Three</f>
        <v>103</v>
      </c>
      <c r="W455" s="4">
        <f t="shared" si="37"/>
        <v>99</v>
      </c>
      <c r="X455" s="4">
        <f>IF(W455-T455&gt;' Inputs and Outputs Part A'!$D$4,[0]!Three-T455,0)</f>
        <v>0</v>
      </c>
      <c r="Y455" s="4">
        <f>W455*' Inputs and Outputs Part A'!$D$5-'Model Part A'!X455*' Inputs and Outputs Part A'!$D$6</f>
        <v>3960</v>
      </c>
      <c r="AA455" s="4" t="str">
        <f>'Flight Data'!$A453</f>
        <v>G452</v>
      </c>
      <c r="AB455" s="4">
        <f>'Flight Data'!$B453</f>
        <v>5</v>
      </c>
      <c r="AC455" s="4">
        <f>'Flight Data'!$C453</f>
        <v>99</v>
      </c>
      <c r="AD455" s="4">
        <f>' Inputs and Outputs Part A'!$D$4+[0]!Four</f>
        <v>104</v>
      </c>
      <c r="AE455" s="4">
        <f t="shared" si="38"/>
        <v>99</v>
      </c>
      <c r="AF455" s="4">
        <f>IF(AE455-AB455&gt;' Inputs and Outputs Part A'!$D$4,[0]!Four-AB455,0)</f>
        <v>0</v>
      </c>
      <c r="AG455" s="4">
        <f>AE455*' Inputs and Outputs Part A'!$D$5-'Model Part A'!AF455*' Inputs and Outputs Part A'!$D$6</f>
        <v>3960</v>
      </c>
      <c r="AI455" s="4" t="str">
        <f>'Flight Data'!$A453</f>
        <v>G452</v>
      </c>
      <c r="AJ455" s="4">
        <f>'Flight Data'!$B453</f>
        <v>5</v>
      </c>
      <c r="AK455" s="4">
        <f>'Flight Data'!$C453</f>
        <v>99</v>
      </c>
      <c r="AL455" s="4">
        <f>' Inputs and Outputs Part A'!$D$4+[0]!Five</f>
        <v>105</v>
      </c>
      <c r="AM455" s="4">
        <f t="shared" si="39"/>
        <v>99</v>
      </c>
      <c r="AN455" s="4">
        <f>IF(AM455-AJ455&gt;' Inputs and Outputs Part A'!$D$4,[0]!Five-AJ455,0)</f>
        <v>0</v>
      </c>
      <c r="AO455" s="4">
        <f>AM455*' Inputs and Outputs Part A'!$D$5-'Model Part A'!AN455*' Inputs and Outputs Part A'!$D$6</f>
        <v>3960</v>
      </c>
    </row>
    <row r="456" spans="2:41" x14ac:dyDescent="0.2">
      <c r="B456" s="4" t="str">
        <f>'Flight Data'!$A454</f>
        <v>G453</v>
      </c>
      <c r="C456" s="4">
        <f>'Flight Data'!$B454</f>
        <v>0</v>
      </c>
      <c r="D456" s="4">
        <f>'Flight Data'!$C454</f>
        <v>106</v>
      </c>
      <c r="E456" s="4">
        <f>Capacity+[0]!One</f>
        <v>101</v>
      </c>
      <c r="F456" s="4">
        <f t="shared" si="35"/>
        <v>101</v>
      </c>
      <c r="G456" s="4">
        <f>IF(F456-C456&gt;' Inputs and Outputs Part A'!$D$4,[0]!One-C456,0)</f>
        <v>1</v>
      </c>
      <c r="H456" s="4">
        <f>F456*' Inputs and Outputs Part A'!$D$5-'Model Part A'!G456*' Inputs and Outputs Part A'!$D$6</f>
        <v>3940</v>
      </c>
      <c r="K456" s="4" t="str">
        <f>'Flight Data'!$A454</f>
        <v>G453</v>
      </c>
      <c r="L456" s="4">
        <f>'Flight Data'!$B454</f>
        <v>0</v>
      </c>
      <c r="M456" s="4">
        <f>'Flight Data'!$C454</f>
        <v>106</v>
      </c>
      <c r="N456" s="4">
        <f>' Inputs and Outputs Part A'!$D$4+' Inputs and Outputs Part A'!$D$12</f>
        <v>102</v>
      </c>
      <c r="O456" s="4">
        <f t="shared" si="36"/>
        <v>102</v>
      </c>
      <c r="P456" s="4">
        <f>IF(O456-L456&gt;' Inputs and Outputs Part A'!$D$4,[0]!Two-L456,0)</f>
        <v>2</v>
      </c>
      <c r="Q456" s="4">
        <f>O456*' Inputs and Outputs Part A'!$D$5-'Model Part A'!P456*' Inputs and Outputs Part A'!$D$6</f>
        <v>3880</v>
      </c>
      <c r="S456" s="4" t="str">
        <f>'Flight Data'!$A454</f>
        <v>G453</v>
      </c>
      <c r="T456" s="4">
        <f>'Flight Data'!$B454</f>
        <v>0</v>
      </c>
      <c r="U456" s="4">
        <f>'Flight Data'!$C454</f>
        <v>106</v>
      </c>
      <c r="V456" s="4">
        <f>' Inputs and Outputs Part A'!$D$4+[0]!Three</f>
        <v>103</v>
      </c>
      <c r="W456" s="4">
        <f t="shared" si="37"/>
        <v>103</v>
      </c>
      <c r="X456" s="4">
        <f>IF(W456-T456&gt;' Inputs and Outputs Part A'!$D$4,[0]!Three-T456,0)</f>
        <v>3</v>
      </c>
      <c r="Y456" s="4">
        <f>W456*' Inputs and Outputs Part A'!$D$5-'Model Part A'!X456*' Inputs and Outputs Part A'!$D$6</f>
        <v>3820</v>
      </c>
      <c r="AA456" s="4" t="str">
        <f>'Flight Data'!$A454</f>
        <v>G453</v>
      </c>
      <c r="AB456" s="4">
        <f>'Flight Data'!$B454</f>
        <v>0</v>
      </c>
      <c r="AC456" s="4">
        <f>'Flight Data'!$C454</f>
        <v>106</v>
      </c>
      <c r="AD456" s="4">
        <f>' Inputs and Outputs Part A'!$D$4+[0]!Four</f>
        <v>104</v>
      </c>
      <c r="AE456" s="4">
        <f t="shared" si="38"/>
        <v>104</v>
      </c>
      <c r="AF456" s="4">
        <f>IF(AE456-AB456&gt;' Inputs and Outputs Part A'!$D$4,[0]!Four-AB456,0)</f>
        <v>4</v>
      </c>
      <c r="AG456" s="4">
        <f>AE456*' Inputs and Outputs Part A'!$D$5-'Model Part A'!AF456*' Inputs and Outputs Part A'!$D$6</f>
        <v>3760</v>
      </c>
      <c r="AI456" s="4" t="str">
        <f>'Flight Data'!$A454</f>
        <v>G453</v>
      </c>
      <c r="AJ456" s="4">
        <f>'Flight Data'!$B454</f>
        <v>0</v>
      </c>
      <c r="AK456" s="4">
        <f>'Flight Data'!$C454</f>
        <v>106</v>
      </c>
      <c r="AL456" s="4">
        <f>' Inputs and Outputs Part A'!$D$4+[0]!Five</f>
        <v>105</v>
      </c>
      <c r="AM456" s="4">
        <f t="shared" si="39"/>
        <v>105</v>
      </c>
      <c r="AN456" s="4">
        <f>IF(AM456-AJ456&gt;' Inputs and Outputs Part A'!$D$4,[0]!Five-AJ456,0)</f>
        <v>5</v>
      </c>
      <c r="AO456" s="4">
        <f>AM456*' Inputs and Outputs Part A'!$D$5-'Model Part A'!AN456*' Inputs and Outputs Part A'!$D$6</f>
        <v>3700</v>
      </c>
    </row>
    <row r="457" spans="2:41" x14ac:dyDescent="0.2">
      <c r="B457" s="4" t="str">
        <f>'Flight Data'!$A455</f>
        <v>G454</v>
      </c>
      <c r="C457" s="4">
        <f>'Flight Data'!$B455</f>
        <v>3</v>
      </c>
      <c r="D457" s="4">
        <f>'Flight Data'!$C455</f>
        <v>95</v>
      </c>
      <c r="E457" s="4">
        <f>Capacity+[0]!One</f>
        <v>101</v>
      </c>
      <c r="F457" s="4">
        <f t="shared" si="35"/>
        <v>95</v>
      </c>
      <c r="G457" s="4">
        <f>IF(F457-C457&gt;' Inputs and Outputs Part A'!$D$4,[0]!One-C457,0)</f>
        <v>0</v>
      </c>
      <c r="H457" s="4">
        <f>F457*' Inputs and Outputs Part A'!$D$5-'Model Part A'!G457*' Inputs and Outputs Part A'!$D$6</f>
        <v>3800</v>
      </c>
      <c r="K457" s="4" t="str">
        <f>'Flight Data'!$A455</f>
        <v>G454</v>
      </c>
      <c r="L457" s="4">
        <f>'Flight Data'!$B455</f>
        <v>3</v>
      </c>
      <c r="M457" s="4">
        <f>'Flight Data'!$C455</f>
        <v>95</v>
      </c>
      <c r="N457" s="4">
        <f>' Inputs and Outputs Part A'!$D$4+' Inputs and Outputs Part A'!$D$12</f>
        <v>102</v>
      </c>
      <c r="O457" s="4">
        <f t="shared" si="36"/>
        <v>95</v>
      </c>
      <c r="P457" s="4">
        <f>IF(O457-L457&gt;' Inputs and Outputs Part A'!$D$4,[0]!Two-L457,0)</f>
        <v>0</v>
      </c>
      <c r="Q457" s="4">
        <f>O457*' Inputs and Outputs Part A'!$D$5-'Model Part A'!P457*' Inputs and Outputs Part A'!$D$6</f>
        <v>3800</v>
      </c>
      <c r="S457" s="4" t="str">
        <f>'Flight Data'!$A455</f>
        <v>G454</v>
      </c>
      <c r="T457" s="4">
        <f>'Flight Data'!$B455</f>
        <v>3</v>
      </c>
      <c r="U457" s="4">
        <f>'Flight Data'!$C455</f>
        <v>95</v>
      </c>
      <c r="V457" s="4">
        <f>' Inputs and Outputs Part A'!$D$4+[0]!Three</f>
        <v>103</v>
      </c>
      <c r="W457" s="4">
        <f t="shared" si="37"/>
        <v>95</v>
      </c>
      <c r="X457" s="4">
        <f>IF(W457-T457&gt;' Inputs and Outputs Part A'!$D$4,[0]!Three-T457,0)</f>
        <v>0</v>
      </c>
      <c r="Y457" s="4">
        <f>W457*' Inputs and Outputs Part A'!$D$5-'Model Part A'!X457*' Inputs and Outputs Part A'!$D$6</f>
        <v>3800</v>
      </c>
      <c r="AA457" s="4" t="str">
        <f>'Flight Data'!$A455</f>
        <v>G454</v>
      </c>
      <c r="AB457" s="4">
        <f>'Flight Data'!$B455</f>
        <v>3</v>
      </c>
      <c r="AC457" s="4">
        <f>'Flight Data'!$C455</f>
        <v>95</v>
      </c>
      <c r="AD457" s="4">
        <f>' Inputs and Outputs Part A'!$D$4+[0]!Four</f>
        <v>104</v>
      </c>
      <c r="AE457" s="4">
        <f t="shared" si="38"/>
        <v>95</v>
      </c>
      <c r="AF457" s="4">
        <f>IF(AE457-AB457&gt;' Inputs and Outputs Part A'!$D$4,[0]!Four-AB457,0)</f>
        <v>0</v>
      </c>
      <c r="AG457" s="4">
        <f>AE457*' Inputs and Outputs Part A'!$D$5-'Model Part A'!AF457*' Inputs and Outputs Part A'!$D$6</f>
        <v>3800</v>
      </c>
      <c r="AI457" s="4" t="str">
        <f>'Flight Data'!$A455</f>
        <v>G454</v>
      </c>
      <c r="AJ457" s="4">
        <f>'Flight Data'!$B455</f>
        <v>3</v>
      </c>
      <c r="AK457" s="4">
        <f>'Flight Data'!$C455</f>
        <v>95</v>
      </c>
      <c r="AL457" s="4">
        <f>' Inputs and Outputs Part A'!$D$4+[0]!Five</f>
        <v>105</v>
      </c>
      <c r="AM457" s="4">
        <f t="shared" si="39"/>
        <v>95</v>
      </c>
      <c r="AN457" s="4">
        <f>IF(AM457-AJ457&gt;' Inputs and Outputs Part A'!$D$4,[0]!Five-AJ457,0)</f>
        <v>0</v>
      </c>
      <c r="AO457" s="4">
        <f>AM457*' Inputs and Outputs Part A'!$D$5-'Model Part A'!AN457*' Inputs and Outputs Part A'!$D$6</f>
        <v>3800</v>
      </c>
    </row>
    <row r="458" spans="2:41" x14ac:dyDescent="0.2">
      <c r="B458" s="4" t="str">
        <f>'Flight Data'!$A456</f>
        <v>G455</v>
      </c>
      <c r="C458" s="4">
        <f>'Flight Data'!$B456</f>
        <v>1</v>
      </c>
      <c r="D458" s="4">
        <f>'Flight Data'!$C456</f>
        <v>89</v>
      </c>
      <c r="E458" s="4">
        <f>Capacity+[0]!One</f>
        <v>101</v>
      </c>
      <c r="F458" s="4">
        <f t="shared" si="35"/>
        <v>89</v>
      </c>
      <c r="G458" s="4">
        <f>IF(F458-C458&gt;' Inputs and Outputs Part A'!$D$4,[0]!One-C458,0)</f>
        <v>0</v>
      </c>
      <c r="H458" s="4">
        <f>F458*' Inputs and Outputs Part A'!$D$5-'Model Part A'!G458*' Inputs and Outputs Part A'!$D$6</f>
        <v>3560</v>
      </c>
      <c r="K458" s="4" t="str">
        <f>'Flight Data'!$A456</f>
        <v>G455</v>
      </c>
      <c r="L458" s="4">
        <f>'Flight Data'!$B456</f>
        <v>1</v>
      </c>
      <c r="M458" s="4">
        <f>'Flight Data'!$C456</f>
        <v>89</v>
      </c>
      <c r="N458" s="4">
        <f>' Inputs and Outputs Part A'!$D$4+' Inputs and Outputs Part A'!$D$12</f>
        <v>102</v>
      </c>
      <c r="O458" s="4">
        <f t="shared" si="36"/>
        <v>89</v>
      </c>
      <c r="P458" s="4">
        <f>IF(O458-L458&gt;' Inputs and Outputs Part A'!$D$4,[0]!Two-L458,0)</f>
        <v>0</v>
      </c>
      <c r="Q458" s="4">
        <f>O458*' Inputs and Outputs Part A'!$D$5-'Model Part A'!P458*' Inputs and Outputs Part A'!$D$6</f>
        <v>3560</v>
      </c>
      <c r="S458" s="4" t="str">
        <f>'Flight Data'!$A456</f>
        <v>G455</v>
      </c>
      <c r="T458" s="4">
        <f>'Flight Data'!$B456</f>
        <v>1</v>
      </c>
      <c r="U458" s="4">
        <f>'Flight Data'!$C456</f>
        <v>89</v>
      </c>
      <c r="V458" s="4">
        <f>' Inputs and Outputs Part A'!$D$4+[0]!Three</f>
        <v>103</v>
      </c>
      <c r="W458" s="4">
        <f t="shared" si="37"/>
        <v>89</v>
      </c>
      <c r="X458" s="4">
        <f>IF(W458-T458&gt;' Inputs and Outputs Part A'!$D$4,[0]!Three-T458,0)</f>
        <v>0</v>
      </c>
      <c r="Y458" s="4">
        <f>W458*' Inputs and Outputs Part A'!$D$5-'Model Part A'!X458*' Inputs and Outputs Part A'!$D$6</f>
        <v>3560</v>
      </c>
      <c r="AA458" s="4" t="str">
        <f>'Flight Data'!$A456</f>
        <v>G455</v>
      </c>
      <c r="AB458" s="4">
        <f>'Flight Data'!$B456</f>
        <v>1</v>
      </c>
      <c r="AC458" s="4">
        <f>'Flight Data'!$C456</f>
        <v>89</v>
      </c>
      <c r="AD458" s="4">
        <f>' Inputs and Outputs Part A'!$D$4+[0]!Four</f>
        <v>104</v>
      </c>
      <c r="AE458" s="4">
        <f t="shared" si="38"/>
        <v>89</v>
      </c>
      <c r="AF458" s="4">
        <f>IF(AE458-AB458&gt;' Inputs and Outputs Part A'!$D$4,[0]!Four-AB458,0)</f>
        <v>0</v>
      </c>
      <c r="AG458" s="4">
        <f>AE458*' Inputs and Outputs Part A'!$D$5-'Model Part A'!AF458*' Inputs and Outputs Part A'!$D$6</f>
        <v>3560</v>
      </c>
      <c r="AI458" s="4" t="str">
        <f>'Flight Data'!$A456</f>
        <v>G455</v>
      </c>
      <c r="AJ458" s="4">
        <f>'Flight Data'!$B456</f>
        <v>1</v>
      </c>
      <c r="AK458" s="4">
        <f>'Flight Data'!$C456</f>
        <v>89</v>
      </c>
      <c r="AL458" s="4">
        <f>' Inputs and Outputs Part A'!$D$4+[0]!Five</f>
        <v>105</v>
      </c>
      <c r="AM458" s="4">
        <f t="shared" si="39"/>
        <v>89</v>
      </c>
      <c r="AN458" s="4">
        <f>IF(AM458-AJ458&gt;' Inputs and Outputs Part A'!$D$4,[0]!Five-AJ458,0)</f>
        <v>0</v>
      </c>
      <c r="AO458" s="4">
        <f>AM458*' Inputs and Outputs Part A'!$D$5-'Model Part A'!AN458*' Inputs and Outputs Part A'!$D$6</f>
        <v>3560</v>
      </c>
    </row>
    <row r="459" spans="2:41" x14ac:dyDescent="0.2">
      <c r="B459" s="4" t="str">
        <f>'Flight Data'!$A457</f>
        <v>G456</v>
      </c>
      <c r="C459" s="4">
        <f>'Flight Data'!$B457</f>
        <v>1</v>
      </c>
      <c r="D459" s="4">
        <f>'Flight Data'!$C457</f>
        <v>102</v>
      </c>
      <c r="E459" s="4">
        <f>Capacity+[0]!One</f>
        <v>101</v>
      </c>
      <c r="F459" s="4">
        <f t="shared" si="35"/>
        <v>101</v>
      </c>
      <c r="G459" s="4">
        <f>IF(F459-C459&gt;' Inputs and Outputs Part A'!$D$4,[0]!One-C459,0)</f>
        <v>0</v>
      </c>
      <c r="H459" s="4">
        <f>F459*' Inputs and Outputs Part A'!$D$5-'Model Part A'!G459*' Inputs and Outputs Part A'!$D$6</f>
        <v>4040</v>
      </c>
      <c r="K459" s="4" t="str">
        <f>'Flight Data'!$A457</f>
        <v>G456</v>
      </c>
      <c r="L459" s="4">
        <f>'Flight Data'!$B457</f>
        <v>1</v>
      </c>
      <c r="M459" s="4">
        <f>'Flight Data'!$C457</f>
        <v>102</v>
      </c>
      <c r="N459" s="4">
        <f>' Inputs and Outputs Part A'!$D$4+' Inputs and Outputs Part A'!$D$12</f>
        <v>102</v>
      </c>
      <c r="O459" s="4">
        <f t="shared" si="36"/>
        <v>102</v>
      </c>
      <c r="P459" s="4">
        <f>IF(O459-L459&gt;' Inputs and Outputs Part A'!$D$4,[0]!Two-L459,0)</f>
        <v>1</v>
      </c>
      <c r="Q459" s="4">
        <f>O459*' Inputs and Outputs Part A'!$D$5-'Model Part A'!P459*' Inputs and Outputs Part A'!$D$6</f>
        <v>3980</v>
      </c>
      <c r="S459" s="4" t="str">
        <f>'Flight Data'!$A457</f>
        <v>G456</v>
      </c>
      <c r="T459" s="4">
        <f>'Flight Data'!$B457</f>
        <v>1</v>
      </c>
      <c r="U459" s="4">
        <f>'Flight Data'!$C457</f>
        <v>102</v>
      </c>
      <c r="V459" s="4">
        <f>' Inputs and Outputs Part A'!$D$4+[0]!Three</f>
        <v>103</v>
      </c>
      <c r="W459" s="4">
        <f t="shared" si="37"/>
        <v>102</v>
      </c>
      <c r="X459" s="4">
        <f>IF(W459-T459&gt;' Inputs and Outputs Part A'!$D$4,[0]!Three-T459,0)</f>
        <v>2</v>
      </c>
      <c r="Y459" s="4">
        <f>W459*' Inputs and Outputs Part A'!$D$5-'Model Part A'!X459*' Inputs and Outputs Part A'!$D$6</f>
        <v>3880</v>
      </c>
      <c r="AA459" s="4" t="str">
        <f>'Flight Data'!$A457</f>
        <v>G456</v>
      </c>
      <c r="AB459" s="4">
        <f>'Flight Data'!$B457</f>
        <v>1</v>
      </c>
      <c r="AC459" s="4">
        <f>'Flight Data'!$C457</f>
        <v>102</v>
      </c>
      <c r="AD459" s="4">
        <f>' Inputs and Outputs Part A'!$D$4+[0]!Four</f>
        <v>104</v>
      </c>
      <c r="AE459" s="4">
        <f t="shared" si="38"/>
        <v>102</v>
      </c>
      <c r="AF459" s="4">
        <f>IF(AE459-AB459&gt;' Inputs and Outputs Part A'!$D$4,[0]!Four-AB459,0)</f>
        <v>3</v>
      </c>
      <c r="AG459" s="4">
        <f>AE459*' Inputs and Outputs Part A'!$D$5-'Model Part A'!AF459*' Inputs and Outputs Part A'!$D$6</f>
        <v>3780</v>
      </c>
      <c r="AI459" s="4" t="str">
        <f>'Flight Data'!$A457</f>
        <v>G456</v>
      </c>
      <c r="AJ459" s="4">
        <f>'Flight Data'!$B457</f>
        <v>1</v>
      </c>
      <c r="AK459" s="4">
        <f>'Flight Data'!$C457</f>
        <v>102</v>
      </c>
      <c r="AL459" s="4">
        <f>' Inputs and Outputs Part A'!$D$4+[0]!Five</f>
        <v>105</v>
      </c>
      <c r="AM459" s="4">
        <f t="shared" si="39"/>
        <v>102</v>
      </c>
      <c r="AN459" s="4">
        <f>IF(AM459-AJ459&gt;' Inputs and Outputs Part A'!$D$4,[0]!Five-AJ459,0)</f>
        <v>4</v>
      </c>
      <c r="AO459" s="4">
        <f>AM459*' Inputs and Outputs Part A'!$D$5-'Model Part A'!AN459*' Inputs and Outputs Part A'!$D$6</f>
        <v>3680</v>
      </c>
    </row>
    <row r="460" spans="2:41" x14ac:dyDescent="0.2">
      <c r="B460" s="4" t="str">
        <f>'Flight Data'!$A458</f>
        <v>G457</v>
      </c>
      <c r="C460" s="4">
        <f>'Flight Data'!$B458</f>
        <v>4</v>
      </c>
      <c r="D460" s="4">
        <f>'Flight Data'!$C458</f>
        <v>104</v>
      </c>
      <c r="E460" s="4">
        <f>Capacity+[0]!One</f>
        <v>101</v>
      </c>
      <c r="F460" s="4">
        <f t="shared" si="35"/>
        <v>101</v>
      </c>
      <c r="G460" s="4">
        <f>IF(F460-C460&gt;' Inputs and Outputs Part A'!$D$4,[0]!One-C460,0)</f>
        <v>0</v>
      </c>
      <c r="H460" s="4">
        <f>F460*' Inputs and Outputs Part A'!$D$5-'Model Part A'!G460*' Inputs and Outputs Part A'!$D$6</f>
        <v>4040</v>
      </c>
      <c r="K460" s="4" t="str">
        <f>'Flight Data'!$A458</f>
        <v>G457</v>
      </c>
      <c r="L460" s="4">
        <f>'Flight Data'!$B458</f>
        <v>4</v>
      </c>
      <c r="M460" s="4">
        <f>'Flight Data'!$C458</f>
        <v>104</v>
      </c>
      <c r="N460" s="4">
        <f>' Inputs and Outputs Part A'!$D$4+' Inputs and Outputs Part A'!$D$12</f>
        <v>102</v>
      </c>
      <c r="O460" s="4">
        <f t="shared" si="36"/>
        <v>102</v>
      </c>
      <c r="P460" s="4">
        <f>IF(O460-L460&gt;' Inputs and Outputs Part A'!$D$4,[0]!Two-L460,0)</f>
        <v>0</v>
      </c>
      <c r="Q460" s="4">
        <f>O460*' Inputs and Outputs Part A'!$D$5-'Model Part A'!P460*' Inputs and Outputs Part A'!$D$6</f>
        <v>4080</v>
      </c>
      <c r="S460" s="4" t="str">
        <f>'Flight Data'!$A458</f>
        <v>G457</v>
      </c>
      <c r="T460" s="4">
        <f>'Flight Data'!$B458</f>
        <v>4</v>
      </c>
      <c r="U460" s="4">
        <f>'Flight Data'!$C458</f>
        <v>104</v>
      </c>
      <c r="V460" s="4">
        <f>' Inputs and Outputs Part A'!$D$4+[0]!Three</f>
        <v>103</v>
      </c>
      <c r="W460" s="4">
        <f t="shared" si="37"/>
        <v>103</v>
      </c>
      <c r="X460" s="4">
        <f>IF(W460-T460&gt;' Inputs and Outputs Part A'!$D$4,[0]!Three-T460,0)</f>
        <v>0</v>
      </c>
      <c r="Y460" s="4">
        <f>W460*' Inputs and Outputs Part A'!$D$5-'Model Part A'!X460*' Inputs and Outputs Part A'!$D$6</f>
        <v>4120</v>
      </c>
      <c r="AA460" s="4" t="str">
        <f>'Flight Data'!$A458</f>
        <v>G457</v>
      </c>
      <c r="AB460" s="4">
        <f>'Flight Data'!$B458</f>
        <v>4</v>
      </c>
      <c r="AC460" s="4">
        <f>'Flight Data'!$C458</f>
        <v>104</v>
      </c>
      <c r="AD460" s="4">
        <f>' Inputs and Outputs Part A'!$D$4+[0]!Four</f>
        <v>104</v>
      </c>
      <c r="AE460" s="4">
        <f t="shared" si="38"/>
        <v>104</v>
      </c>
      <c r="AF460" s="4">
        <f>IF(AE460-AB460&gt;' Inputs and Outputs Part A'!$D$4,[0]!Four-AB460,0)</f>
        <v>0</v>
      </c>
      <c r="AG460" s="4">
        <f>AE460*' Inputs and Outputs Part A'!$D$5-'Model Part A'!AF460*' Inputs and Outputs Part A'!$D$6</f>
        <v>4160</v>
      </c>
      <c r="AI460" s="4" t="str">
        <f>'Flight Data'!$A458</f>
        <v>G457</v>
      </c>
      <c r="AJ460" s="4">
        <f>'Flight Data'!$B458</f>
        <v>4</v>
      </c>
      <c r="AK460" s="4">
        <f>'Flight Data'!$C458</f>
        <v>104</v>
      </c>
      <c r="AL460" s="4">
        <f>' Inputs and Outputs Part A'!$D$4+[0]!Five</f>
        <v>105</v>
      </c>
      <c r="AM460" s="4">
        <f t="shared" si="39"/>
        <v>104</v>
      </c>
      <c r="AN460" s="4">
        <f>IF(AM460-AJ460&gt;' Inputs and Outputs Part A'!$D$4,[0]!Five-AJ460,0)</f>
        <v>0</v>
      </c>
      <c r="AO460" s="4">
        <f>AM460*' Inputs and Outputs Part A'!$D$5-'Model Part A'!AN460*' Inputs and Outputs Part A'!$D$6</f>
        <v>4160</v>
      </c>
    </row>
    <row r="461" spans="2:41" x14ac:dyDescent="0.2">
      <c r="B461" s="4" t="str">
        <f>'Flight Data'!$A459</f>
        <v>G458</v>
      </c>
      <c r="C461" s="4">
        <f>'Flight Data'!$B459</f>
        <v>0</v>
      </c>
      <c r="D461" s="4">
        <f>'Flight Data'!$C459</f>
        <v>108</v>
      </c>
      <c r="E461" s="4">
        <f>Capacity+[0]!One</f>
        <v>101</v>
      </c>
      <c r="F461" s="4">
        <f t="shared" si="35"/>
        <v>101</v>
      </c>
      <c r="G461" s="4">
        <f>IF(F461-C461&gt;' Inputs and Outputs Part A'!$D$4,[0]!One-C461,0)</f>
        <v>1</v>
      </c>
      <c r="H461" s="4">
        <f>F461*' Inputs and Outputs Part A'!$D$5-'Model Part A'!G461*' Inputs and Outputs Part A'!$D$6</f>
        <v>3940</v>
      </c>
      <c r="K461" s="4" t="str">
        <f>'Flight Data'!$A459</f>
        <v>G458</v>
      </c>
      <c r="L461" s="4">
        <f>'Flight Data'!$B459</f>
        <v>0</v>
      </c>
      <c r="M461" s="4">
        <f>'Flight Data'!$C459</f>
        <v>108</v>
      </c>
      <c r="N461" s="4">
        <f>' Inputs and Outputs Part A'!$D$4+' Inputs and Outputs Part A'!$D$12</f>
        <v>102</v>
      </c>
      <c r="O461" s="4">
        <f t="shared" si="36"/>
        <v>102</v>
      </c>
      <c r="P461" s="4">
        <f>IF(O461-L461&gt;' Inputs and Outputs Part A'!$D$4,[0]!Two-L461,0)</f>
        <v>2</v>
      </c>
      <c r="Q461" s="4">
        <f>O461*' Inputs and Outputs Part A'!$D$5-'Model Part A'!P461*' Inputs and Outputs Part A'!$D$6</f>
        <v>3880</v>
      </c>
      <c r="S461" s="4" t="str">
        <f>'Flight Data'!$A459</f>
        <v>G458</v>
      </c>
      <c r="T461" s="4">
        <f>'Flight Data'!$B459</f>
        <v>0</v>
      </c>
      <c r="U461" s="4">
        <f>'Flight Data'!$C459</f>
        <v>108</v>
      </c>
      <c r="V461" s="4">
        <f>' Inputs and Outputs Part A'!$D$4+[0]!Three</f>
        <v>103</v>
      </c>
      <c r="W461" s="4">
        <f t="shared" si="37"/>
        <v>103</v>
      </c>
      <c r="X461" s="4">
        <f>IF(W461-T461&gt;' Inputs and Outputs Part A'!$D$4,[0]!Three-T461,0)</f>
        <v>3</v>
      </c>
      <c r="Y461" s="4">
        <f>W461*' Inputs and Outputs Part A'!$D$5-'Model Part A'!X461*' Inputs and Outputs Part A'!$D$6</f>
        <v>3820</v>
      </c>
      <c r="AA461" s="4" t="str">
        <f>'Flight Data'!$A459</f>
        <v>G458</v>
      </c>
      <c r="AB461" s="4">
        <f>'Flight Data'!$B459</f>
        <v>0</v>
      </c>
      <c r="AC461" s="4">
        <f>'Flight Data'!$C459</f>
        <v>108</v>
      </c>
      <c r="AD461" s="4">
        <f>' Inputs and Outputs Part A'!$D$4+[0]!Four</f>
        <v>104</v>
      </c>
      <c r="AE461" s="4">
        <f t="shared" si="38"/>
        <v>104</v>
      </c>
      <c r="AF461" s="4">
        <f>IF(AE461-AB461&gt;' Inputs and Outputs Part A'!$D$4,[0]!Four-AB461,0)</f>
        <v>4</v>
      </c>
      <c r="AG461" s="4">
        <f>AE461*' Inputs and Outputs Part A'!$D$5-'Model Part A'!AF461*' Inputs and Outputs Part A'!$D$6</f>
        <v>3760</v>
      </c>
      <c r="AI461" s="4" t="str">
        <f>'Flight Data'!$A459</f>
        <v>G458</v>
      </c>
      <c r="AJ461" s="4">
        <f>'Flight Data'!$B459</f>
        <v>0</v>
      </c>
      <c r="AK461" s="4">
        <f>'Flight Data'!$C459</f>
        <v>108</v>
      </c>
      <c r="AL461" s="4">
        <f>' Inputs and Outputs Part A'!$D$4+[0]!Five</f>
        <v>105</v>
      </c>
      <c r="AM461" s="4">
        <f t="shared" si="39"/>
        <v>105</v>
      </c>
      <c r="AN461" s="4">
        <f>IF(AM461-AJ461&gt;' Inputs and Outputs Part A'!$D$4,[0]!Five-AJ461,0)</f>
        <v>5</v>
      </c>
      <c r="AO461" s="4">
        <f>AM461*' Inputs and Outputs Part A'!$D$5-'Model Part A'!AN461*' Inputs and Outputs Part A'!$D$6</f>
        <v>3700</v>
      </c>
    </row>
    <row r="462" spans="2:41" x14ac:dyDescent="0.2">
      <c r="B462" s="4" t="str">
        <f>'Flight Data'!$A460</f>
        <v>G459</v>
      </c>
      <c r="C462" s="4">
        <f>'Flight Data'!$B460</f>
        <v>1</v>
      </c>
      <c r="D462" s="4">
        <f>'Flight Data'!$C460</f>
        <v>100</v>
      </c>
      <c r="E462" s="4">
        <f>Capacity+[0]!One</f>
        <v>101</v>
      </c>
      <c r="F462" s="4">
        <f t="shared" si="35"/>
        <v>100</v>
      </c>
      <c r="G462" s="4">
        <f>IF(F462-C462&gt;' Inputs and Outputs Part A'!$D$4,[0]!One-C462,0)</f>
        <v>0</v>
      </c>
      <c r="H462" s="4">
        <f>F462*' Inputs and Outputs Part A'!$D$5-'Model Part A'!G462*' Inputs and Outputs Part A'!$D$6</f>
        <v>4000</v>
      </c>
      <c r="K462" s="4" t="str">
        <f>'Flight Data'!$A460</f>
        <v>G459</v>
      </c>
      <c r="L462" s="4">
        <f>'Flight Data'!$B460</f>
        <v>1</v>
      </c>
      <c r="M462" s="4">
        <f>'Flight Data'!$C460</f>
        <v>100</v>
      </c>
      <c r="N462" s="4">
        <f>' Inputs and Outputs Part A'!$D$4+' Inputs and Outputs Part A'!$D$12</f>
        <v>102</v>
      </c>
      <c r="O462" s="4">
        <f t="shared" si="36"/>
        <v>100</v>
      </c>
      <c r="P462" s="4">
        <f>IF(O462-L462&gt;' Inputs and Outputs Part A'!$D$4,[0]!Two-L462,0)</f>
        <v>0</v>
      </c>
      <c r="Q462" s="4">
        <f>O462*' Inputs and Outputs Part A'!$D$5-'Model Part A'!P462*' Inputs and Outputs Part A'!$D$6</f>
        <v>4000</v>
      </c>
      <c r="S462" s="4" t="str">
        <f>'Flight Data'!$A460</f>
        <v>G459</v>
      </c>
      <c r="T462" s="4">
        <f>'Flight Data'!$B460</f>
        <v>1</v>
      </c>
      <c r="U462" s="4">
        <f>'Flight Data'!$C460</f>
        <v>100</v>
      </c>
      <c r="V462" s="4">
        <f>' Inputs and Outputs Part A'!$D$4+[0]!Three</f>
        <v>103</v>
      </c>
      <c r="W462" s="4">
        <f t="shared" si="37"/>
        <v>100</v>
      </c>
      <c r="X462" s="4">
        <f>IF(W462-T462&gt;' Inputs and Outputs Part A'!$D$4,[0]!Three-T462,0)</f>
        <v>0</v>
      </c>
      <c r="Y462" s="4">
        <f>W462*' Inputs and Outputs Part A'!$D$5-'Model Part A'!X462*' Inputs and Outputs Part A'!$D$6</f>
        <v>4000</v>
      </c>
      <c r="AA462" s="4" t="str">
        <f>'Flight Data'!$A460</f>
        <v>G459</v>
      </c>
      <c r="AB462" s="4">
        <f>'Flight Data'!$B460</f>
        <v>1</v>
      </c>
      <c r="AC462" s="4">
        <f>'Flight Data'!$C460</f>
        <v>100</v>
      </c>
      <c r="AD462" s="4">
        <f>' Inputs and Outputs Part A'!$D$4+[0]!Four</f>
        <v>104</v>
      </c>
      <c r="AE462" s="4">
        <f t="shared" si="38"/>
        <v>100</v>
      </c>
      <c r="AF462" s="4">
        <f>IF(AE462-AB462&gt;' Inputs and Outputs Part A'!$D$4,[0]!Four-AB462,0)</f>
        <v>0</v>
      </c>
      <c r="AG462" s="4">
        <f>AE462*' Inputs and Outputs Part A'!$D$5-'Model Part A'!AF462*' Inputs and Outputs Part A'!$D$6</f>
        <v>4000</v>
      </c>
      <c r="AI462" s="4" t="str">
        <f>'Flight Data'!$A460</f>
        <v>G459</v>
      </c>
      <c r="AJ462" s="4">
        <f>'Flight Data'!$B460</f>
        <v>1</v>
      </c>
      <c r="AK462" s="4">
        <f>'Flight Data'!$C460</f>
        <v>100</v>
      </c>
      <c r="AL462" s="4">
        <f>' Inputs and Outputs Part A'!$D$4+[0]!Five</f>
        <v>105</v>
      </c>
      <c r="AM462" s="4">
        <f t="shared" si="39"/>
        <v>100</v>
      </c>
      <c r="AN462" s="4">
        <f>IF(AM462-AJ462&gt;' Inputs and Outputs Part A'!$D$4,[0]!Five-AJ462,0)</f>
        <v>0</v>
      </c>
      <c r="AO462" s="4">
        <f>AM462*' Inputs and Outputs Part A'!$D$5-'Model Part A'!AN462*' Inputs and Outputs Part A'!$D$6</f>
        <v>4000</v>
      </c>
    </row>
    <row r="463" spans="2:41" x14ac:dyDescent="0.2">
      <c r="B463" s="4" t="str">
        <f>'Flight Data'!$A461</f>
        <v>G460</v>
      </c>
      <c r="C463" s="4">
        <f>'Flight Data'!$B461</f>
        <v>6</v>
      </c>
      <c r="D463" s="4">
        <f>'Flight Data'!$C461</f>
        <v>101</v>
      </c>
      <c r="E463" s="4">
        <f>Capacity+[0]!One</f>
        <v>101</v>
      </c>
      <c r="F463" s="4">
        <f t="shared" si="35"/>
        <v>101</v>
      </c>
      <c r="G463" s="4">
        <f>IF(F463-C463&gt;' Inputs and Outputs Part A'!$D$4,[0]!One-C463,0)</f>
        <v>0</v>
      </c>
      <c r="H463" s="4">
        <f>F463*' Inputs and Outputs Part A'!$D$5-'Model Part A'!G463*' Inputs and Outputs Part A'!$D$6</f>
        <v>4040</v>
      </c>
      <c r="K463" s="4" t="str">
        <f>'Flight Data'!$A461</f>
        <v>G460</v>
      </c>
      <c r="L463" s="4">
        <f>'Flight Data'!$B461</f>
        <v>6</v>
      </c>
      <c r="M463" s="4">
        <f>'Flight Data'!$C461</f>
        <v>101</v>
      </c>
      <c r="N463" s="4">
        <f>' Inputs and Outputs Part A'!$D$4+' Inputs and Outputs Part A'!$D$12</f>
        <v>102</v>
      </c>
      <c r="O463" s="4">
        <f t="shared" si="36"/>
        <v>101</v>
      </c>
      <c r="P463" s="4">
        <f>IF(O463-L463&gt;' Inputs and Outputs Part A'!$D$4,[0]!Two-L463,0)</f>
        <v>0</v>
      </c>
      <c r="Q463" s="4">
        <f>O463*' Inputs and Outputs Part A'!$D$5-'Model Part A'!P463*' Inputs and Outputs Part A'!$D$6</f>
        <v>4040</v>
      </c>
      <c r="S463" s="4" t="str">
        <f>'Flight Data'!$A461</f>
        <v>G460</v>
      </c>
      <c r="T463" s="4">
        <f>'Flight Data'!$B461</f>
        <v>6</v>
      </c>
      <c r="U463" s="4">
        <f>'Flight Data'!$C461</f>
        <v>101</v>
      </c>
      <c r="V463" s="4">
        <f>' Inputs and Outputs Part A'!$D$4+[0]!Three</f>
        <v>103</v>
      </c>
      <c r="W463" s="4">
        <f t="shared" si="37"/>
        <v>101</v>
      </c>
      <c r="X463" s="4">
        <f>IF(W463-T463&gt;' Inputs and Outputs Part A'!$D$4,[0]!Three-T463,0)</f>
        <v>0</v>
      </c>
      <c r="Y463" s="4">
        <f>W463*' Inputs and Outputs Part A'!$D$5-'Model Part A'!X463*' Inputs and Outputs Part A'!$D$6</f>
        <v>4040</v>
      </c>
      <c r="AA463" s="4" t="str">
        <f>'Flight Data'!$A461</f>
        <v>G460</v>
      </c>
      <c r="AB463" s="4">
        <f>'Flight Data'!$B461</f>
        <v>6</v>
      </c>
      <c r="AC463" s="4">
        <f>'Flight Data'!$C461</f>
        <v>101</v>
      </c>
      <c r="AD463" s="4">
        <f>' Inputs and Outputs Part A'!$D$4+[0]!Four</f>
        <v>104</v>
      </c>
      <c r="AE463" s="4">
        <f t="shared" si="38"/>
        <v>101</v>
      </c>
      <c r="AF463" s="4">
        <f>IF(AE463-AB463&gt;' Inputs and Outputs Part A'!$D$4,[0]!Four-AB463,0)</f>
        <v>0</v>
      </c>
      <c r="AG463" s="4">
        <f>AE463*' Inputs and Outputs Part A'!$D$5-'Model Part A'!AF463*' Inputs and Outputs Part A'!$D$6</f>
        <v>4040</v>
      </c>
      <c r="AI463" s="4" t="str">
        <f>'Flight Data'!$A461</f>
        <v>G460</v>
      </c>
      <c r="AJ463" s="4">
        <f>'Flight Data'!$B461</f>
        <v>6</v>
      </c>
      <c r="AK463" s="4">
        <f>'Flight Data'!$C461</f>
        <v>101</v>
      </c>
      <c r="AL463" s="4">
        <f>' Inputs and Outputs Part A'!$D$4+[0]!Five</f>
        <v>105</v>
      </c>
      <c r="AM463" s="4">
        <f t="shared" si="39"/>
        <v>101</v>
      </c>
      <c r="AN463" s="4">
        <f>IF(AM463-AJ463&gt;' Inputs and Outputs Part A'!$D$4,[0]!Five-AJ463,0)</f>
        <v>0</v>
      </c>
      <c r="AO463" s="4">
        <f>AM463*' Inputs and Outputs Part A'!$D$5-'Model Part A'!AN463*' Inputs and Outputs Part A'!$D$6</f>
        <v>4040</v>
      </c>
    </row>
    <row r="464" spans="2:41" x14ac:dyDescent="0.2">
      <c r="B464" s="4" t="str">
        <f>'Flight Data'!$A462</f>
        <v>G461</v>
      </c>
      <c r="C464" s="4">
        <f>'Flight Data'!$B462</f>
        <v>2</v>
      </c>
      <c r="D464" s="4">
        <f>'Flight Data'!$C462</f>
        <v>91</v>
      </c>
      <c r="E464" s="4">
        <f>Capacity+[0]!One</f>
        <v>101</v>
      </c>
      <c r="F464" s="4">
        <f t="shared" si="35"/>
        <v>91</v>
      </c>
      <c r="G464" s="4">
        <f>IF(F464-C464&gt;' Inputs and Outputs Part A'!$D$4,[0]!One-C464,0)</f>
        <v>0</v>
      </c>
      <c r="H464" s="4">
        <f>F464*' Inputs and Outputs Part A'!$D$5-'Model Part A'!G464*' Inputs and Outputs Part A'!$D$6</f>
        <v>3640</v>
      </c>
      <c r="K464" s="4" t="str">
        <f>'Flight Data'!$A462</f>
        <v>G461</v>
      </c>
      <c r="L464" s="4">
        <f>'Flight Data'!$B462</f>
        <v>2</v>
      </c>
      <c r="M464" s="4">
        <f>'Flight Data'!$C462</f>
        <v>91</v>
      </c>
      <c r="N464" s="4">
        <f>' Inputs and Outputs Part A'!$D$4+' Inputs and Outputs Part A'!$D$12</f>
        <v>102</v>
      </c>
      <c r="O464" s="4">
        <f t="shared" si="36"/>
        <v>91</v>
      </c>
      <c r="P464" s="4">
        <f>IF(O464-L464&gt;' Inputs and Outputs Part A'!$D$4,[0]!Two-L464,0)</f>
        <v>0</v>
      </c>
      <c r="Q464" s="4">
        <f>O464*' Inputs and Outputs Part A'!$D$5-'Model Part A'!P464*' Inputs and Outputs Part A'!$D$6</f>
        <v>3640</v>
      </c>
      <c r="S464" s="4" t="str">
        <f>'Flight Data'!$A462</f>
        <v>G461</v>
      </c>
      <c r="T464" s="4">
        <f>'Flight Data'!$B462</f>
        <v>2</v>
      </c>
      <c r="U464" s="4">
        <f>'Flight Data'!$C462</f>
        <v>91</v>
      </c>
      <c r="V464" s="4">
        <f>' Inputs and Outputs Part A'!$D$4+[0]!Three</f>
        <v>103</v>
      </c>
      <c r="W464" s="4">
        <f t="shared" si="37"/>
        <v>91</v>
      </c>
      <c r="X464" s="4">
        <f>IF(W464-T464&gt;' Inputs and Outputs Part A'!$D$4,[0]!Three-T464,0)</f>
        <v>0</v>
      </c>
      <c r="Y464" s="4">
        <f>W464*' Inputs and Outputs Part A'!$D$5-'Model Part A'!X464*' Inputs and Outputs Part A'!$D$6</f>
        <v>3640</v>
      </c>
      <c r="AA464" s="4" t="str">
        <f>'Flight Data'!$A462</f>
        <v>G461</v>
      </c>
      <c r="AB464" s="4">
        <f>'Flight Data'!$B462</f>
        <v>2</v>
      </c>
      <c r="AC464" s="4">
        <f>'Flight Data'!$C462</f>
        <v>91</v>
      </c>
      <c r="AD464" s="4">
        <f>' Inputs and Outputs Part A'!$D$4+[0]!Four</f>
        <v>104</v>
      </c>
      <c r="AE464" s="4">
        <f t="shared" si="38"/>
        <v>91</v>
      </c>
      <c r="AF464" s="4">
        <f>IF(AE464-AB464&gt;' Inputs and Outputs Part A'!$D$4,[0]!Four-AB464,0)</f>
        <v>0</v>
      </c>
      <c r="AG464" s="4">
        <f>AE464*' Inputs and Outputs Part A'!$D$5-'Model Part A'!AF464*' Inputs and Outputs Part A'!$D$6</f>
        <v>3640</v>
      </c>
      <c r="AI464" s="4" t="str">
        <f>'Flight Data'!$A462</f>
        <v>G461</v>
      </c>
      <c r="AJ464" s="4">
        <f>'Flight Data'!$B462</f>
        <v>2</v>
      </c>
      <c r="AK464" s="4">
        <f>'Flight Data'!$C462</f>
        <v>91</v>
      </c>
      <c r="AL464" s="4">
        <f>' Inputs and Outputs Part A'!$D$4+[0]!Five</f>
        <v>105</v>
      </c>
      <c r="AM464" s="4">
        <f t="shared" si="39"/>
        <v>91</v>
      </c>
      <c r="AN464" s="4">
        <f>IF(AM464-AJ464&gt;' Inputs and Outputs Part A'!$D$4,[0]!Five-AJ464,0)</f>
        <v>0</v>
      </c>
      <c r="AO464" s="4">
        <f>AM464*' Inputs and Outputs Part A'!$D$5-'Model Part A'!AN464*' Inputs and Outputs Part A'!$D$6</f>
        <v>3640</v>
      </c>
    </row>
    <row r="465" spans="2:41" x14ac:dyDescent="0.2">
      <c r="B465" s="4" t="str">
        <f>'Flight Data'!$A463</f>
        <v>G462</v>
      </c>
      <c r="C465" s="4">
        <f>'Flight Data'!$B463</f>
        <v>2</v>
      </c>
      <c r="D465" s="4">
        <f>'Flight Data'!$C463</f>
        <v>111</v>
      </c>
      <c r="E465" s="4">
        <f>Capacity+[0]!One</f>
        <v>101</v>
      </c>
      <c r="F465" s="4">
        <f t="shared" si="35"/>
        <v>101</v>
      </c>
      <c r="G465" s="4">
        <f>IF(F465-C465&gt;' Inputs and Outputs Part A'!$D$4,[0]!One-C465,0)</f>
        <v>0</v>
      </c>
      <c r="H465" s="4">
        <f>F465*' Inputs and Outputs Part A'!$D$5-'Model Part A'!G465*' Inputs and Outputs Part A'!$D$6</f>
        <v>4040</v>
      </c>
      <c r="K465" s="4" t="str">
        <f>'Flight Data'!$A463</f>
        <v>G462</v>
      </c>
      <c r="L465" s="4">
        <f>'Flight Data'!$B463</f>
        <v>2</v>
      </c>
      <c r="M465" s="4">
        <f>'Flight Data'!$C463</f>
        <v>111</v>
      </c>
      <c r="N465" s="4">
        <f>' Inputs and Outputs Part A'!$D$4+' Inputs and Outputs Part A'!$D$12</f>
        <v>102</v>
      </c>
      <c r="O465" s="4">
        <f t="shared" si="36"/>
        <v>102</v>
      </c>
      <c r="P465" s="4">
        <f>IF(O465-L465&gt;' Inputs and Outputs Part A'!$D$4,[0]!Two-L465,0)</f>
        <v>0</v>
      </c>
      <c r="Q465" s="4">
        <f>O465*' Inputs and Outputs Part A'!$D$5-'Model Part A'!P465*' Inputs and Outputs Part A'!$D$6</f>
        <v>4080</v>
      </c>
      <c r="S465" s="4" t="str">
        <f>'Flight Data'!$A463</f>
        <v>G462</v>
      </c>
      <c r="T465" s="4">
        <f>'Flight Data'!$B463</f>
        <v>2</v>
      </c>
      <c r="U465" s="4">
        <f>'Flight Data'!$C463</f>
        <v>111</v>
      </c>
      <c r="V465" s="4">
        <f>' Inputs and Outputs Part A'!$D$4+[0]!Three</f>
        <v>103</v>
      </c>
      <c r="W465" s="4">
        <f t="shared" si="37"/>
        <v>103</v>
      </c>
      <c r="X465" s="4">
        <f>IF(W465-T465&gt;' Inputs and Outputs Part A'!$D$4,[0]!Three-T465,0)</f>
        <v>1</v>
      </c>
      <c r="Y465" s="4">
        <f>W465*' Inputs and Outputs Part A'!$D$5-'Model Part A'!X465*' Inputs and Outputs Part A'!$D$6</f>
        <v>4020</v>
      </c>
      <c r="AA465" s="4" t="str">
        <f>'Flight Data'!$A463</f>
        <v>G462</v>
      </c>
      <c r="AB465" s="4">
        <f>'Flight Data'!$B463</f>
        <v>2</v>
      </c>
      <c r="AC465" s="4">
        <f>'Flight Data'!$C463</f>
        <v>111</v>
      </c>
      <c r="AD465" s="4">
        <f>' Inputs and Outputs Part A'!$D$4+[0]!Four</f>
        <v>104</v>
      </c>
      <c r="AE465" s="4">
        <f t="shared" si="38"/>
        <v>104</v>
      </c>
      <c r="AF465" s="4">
        <f>IF(AE465-AB465&gt;' Inputs and Outputs Part A'!$D$4,[0]!Four-AB465,0)</f>
        <v>2</v>
      </c>
      <c r="AG465" s="4">
        <f>AE465*' Inputs and Outputs Part A'!$D$5-'Model Part A'!AF465*' Inputs and Outputs Part A'!$D$6</f>
        <v>3960</v>
      </c>
      <c r="AI465" s="4" t="str">
        <f>'Flight Data'!$A463</f>
        <v>G462</v>
      </c>
      <c r="AJ465" s="4">
        <f>'Flight Data'!$B463</f>
        <v>2</v>
      </c>
      <c r="AK465" s="4">
        <f>'Flight Data'!$C463</f>
        <v>111</v>
      </c>
      <c r="AL465" s="4">
        <f>' Inputs and Outputs Part A'!$D$4+[0]!Five</f>
        <v>105</v>
      </c>
      <c r="AM465" s="4">
        <f t="shared" si="39"/>
        <v>105</v>
      </c>
      <c r="AN465" s="4">
        <f>IF(AM465-AJ465&gt;' Inputs and Outputs Part A'!$D$4,[0]!Five-AJ465,0)</f>
        <v>3</v>
      </c>
      <c r="AO465" s="4">
        <f>AM465*' Inputs and Outputs Part A'!$D$5-'Model Part A'!AN465*' Inputs and Outputs Part A'!$D$6</f>
        <v>3900</v>
      </c>
    </row>
    <row r="466" spans="2:41" x14ac:dyDescent="0.2">
      <c r="B466" s="4" t="str">
        <f>'Flight Data'!$A464</f>
        <v>G463</v>
      </c>
      <c r="C466" s="4">
        <f>'Flight Data'!$B464</f>
        <v>2</v>
      </c>
      <c r="D466" s="4">
        <f>'Flight Data'!$C464</f>
        <v>97</v>
      </c>
      <c r="E466" s="4">
        <f>Capacity+[0]!One</f>
        <v>101</v>
      </c>
      <c r="F466" s="4">
        <f t="shared" si="35"/>
        <v>97</v>
      </c>
      <c r="G466" s="4">
        <f>IF(F466-C466&gt;' Inputs and Outputs Part A'!$D$4,[0]!One-C466,0)</f>
        <v>0</v>
      </c>
      <c r="H466" s="4">
        <f>F466*' Inputs and Outputs Part A'!$D$5-'Model Part A'!G466*' Inputs and Outputs Part A'!$D$6</f>
        <v>3880</v>
      </c>
      <c r="K466" s="4" t="str">
        <f>'Flight Data'!$A464</f>
        <v>G463</v>
      </c>
      <c r="L466" s="4">
        <f>'Flight Data'!$B464</f>
        <v>2</v>
      </c>
      <c r="M466" s="4">
        <f>'Flight Data'!$C464</f>
        <v>97</v>
      </c>
      <c r="N466" s="4">
        <f>' Inputs and Outputs Part A'!$D$4+' Inputs and Outputs Part A'!$D$12</f>
        <v>102</v>
      </c>
      <c r="O466" s="4">
        <f t="shared" si="36"/>
        <v>97</v>
      </c>
      <c r="P466" s="4">
        <f>IF(O466-L466&gt;' Inputs and Outputs Part A'!$D$4,[0]!Two-L466,0)</f>
        <v>0</v>
      </c>
      <c r="Q466" s="4">
        <f>O466*' Inputs and Outputs Part A'!$D$5-'Model Part A'!P466*' Inputs and Outputs Part A'!$D$6</f>
        <v>3880</v>
      </c>
      <c r="S466" s="4" t="str">
        <f>'Flight Data'!$A464</f>
        <v>G463</v>
      </c>
      <c r="T466" s="4">
        <f>'Flight Data'!$B464</f>
        <v>2</v>
      </c>
      <c r="U466" s="4">
        <f>'Flight Data'!$C464</f>
        <v>97</v>
      </c>
      <c r="V466" s="4">
        <f>' Inputs and Outputs Part A'!$D$4+[0]!Three</f>
        <v>103</v>
      </c>
      <c r="W466" s="4">
        <f t="shared" si="37"/>
        <v>97</v>
      </c>
      <c r="X466" s="4">
        <f>IF(W466-T466&gt;' Inputs and Outputs Part A'!$D$4,[0]!Three-T466,0)</f>
        <v>0</v>
      </c>
      <c r="Y466" s="4">
        <f>W466*' Inputs and Outputs Part A'!$D$5-'Model Part A'!X466*' Inputs and Outputs Part A'!$D$6</f>
        <v>3880</v>
      </c>
      <c r="AA466" s="4" t="str">
        <f>'Flight Data'!$A464</f>
        <v>G463</v>
      </c>
      <c r="AB466" s="4">
        <f>'Flight Data'!$B464</f>
        <v>2</v>
      </c>
      <c r="AC466" s="4">
        <f>'Flight Data'!$C464</f>
        <v>97</v>
      </c>
      <c r="AD466" s="4">
        <f>' Inputs and Outputs Part A'!$D$4+[0]!Four</f>
        <v>104</v>
      </c>
      <c r="AE466" s="4">
        <f t="shared" si="38"/>
        <v>97</v>
      </c>
      <c r="AF466" s="4">
        <f>IF(AE466-AB466&gt;' Inputs and Outputs Part A'!$D$4,[0]!Four-AB466,0)</f>
        <v>0</v>
      </c>
      <c r="AG466" s="4">
        <f>AE466*' Inputs and Outputs Part A'!$D$5-'Model Part A'!AF466*' Inputs and Outputs Part A'!$D$6</f>
        <v>3880</v>
      </c>
      <c r="AI466" s="4" t="str">
        <f>'Flight Data'!$A464</f>
        <v>G463</v>
      </c>
      <c r="AJ466" s="4">
        <f>'Flight Data'!$B464</f>
        <v>2</v>
      </c>
      <c r="AK466" s="4">
        <f>'Flight Data'!$C464</f>
        <v>97</v>
      </c>
      <c r="AL466" s="4">
        <f>' Inputs and Outputs Part A'!$D$4+[0]!Five</f>
        <v>105</v>
      </c>
      <c r="AM466" s="4">
        <f t="shared" si="39"/>
        <v>97</v>
      </c>
      <c r="AN466" s="4">
        <f>IF(AM466-AJ466&gt;' Inputs and Outputs Part A'!$D$4,[0]!Five-AJ466,0)</f>
        <v>0</v>
      </c>
      <c r="AO466" s="4">
        <f>AM466*' Inputs and Outputs Part A'!$D$5-'Model Part A'!AN466*' Inputs and Outputs Part A'!$D$6</f>
        <v>3880</v>
      </c>
    </row>
    <row r="467" spans="2:41" x14ac:dyDescent="0.2">
      <c r="B467" s="4" t="str">
        <f>'Flight Data'!$A465</f>
        <v>G464</v>
      </c>
      <c r="C467" s="4">
        <f>'Flight Data'!$B465</f>
        <v>2</v>
      </c>
      <c r="D467" s="4">
        <f>'Flight Data'!$C465</f>
        <v>106</v>
      </c>
      <c r="E467" s="4">
        <f>Capacity+[0]!One</f>
        <v>101</v>
      </c>
      <c r="F467" s="4">
        <f t="shared" si="35"/>
        <v>101</v>
      </c>
      <c r="G467" s="4">
        <f>IF(F467-C467&gt;' Inputs and Outputs Part A'!$D$4,[0]!One-C467,0)</f>
        <v>0</v>
      </c>
      <c r="H467" s="4">
        <f>F467*' Inputs and Outputs Part A'!$D$5-'Model Part A'!G467*' Inputs and Outputs Part A'!$D$6</f>
        <v>4040</v>
      </c>
      <c r="K467" s="4" t="str">
        <f>'Flight Data'!$A465</f>
        <v>G464</v>
      </c>
      <c r="L467" s="4">
        <f>'Flight Data'!$B465</f>
        <v>2</v>
      </c>
      <c r="M467" s="4">
        <f>'Flight Data'!$C465</f>
        <v>106</v>
      </c>
      <c r="N467" s="4">
        <f>' Inputs and Outputs Part A'!$D$4+' Inputs and Outputs Part A'!$D$12</f>
        <v>102</v>
      </c>
      <c r="O467" s="4">
        <f t="shared" si="36"/>
        <v>102</v>
      </c>
      <c r="P467" s="4">
        <f>IF(O467-L467&gt;' Inputs and Outputs Part A'!$D$4,[0]!Two-L467,0)</f>
        <v>0</v>
      </c>
      <c r="Q467" s="4">
        <f>O467*' Inputs and Outputs Part A'!$D$5-'Model Part A'!P467*' Inputs and Outputs Part A'!$D$6</f>
        <v>4080</v>
      </c>
      <c r="S467" s="4" t="str">
        <f>'Flight Data'!$A465</f>
        <v>G464</v>
      </c>
      <c r="T467" s="4">
        <f>'Flight Data'!$B465</f>
        <v>2</v>
      </c>
      <c r="U467" s="4">
        <f>'Flight Data'!$C465</f>
        <v>106</v>
      </c>
      <c r="V467" s="4">
        <f>' Inputs and Outputs Part A'!$D$4+[0]!Three</f>
        <v>103</v>
      </c>
      <c r="W467" s="4">
        <f t="shared" si="37"/>
        <v>103</v>
      </c>
      <c r="X467" s="4">
        <f>IF(W467-T467&gt;' Inputs and Outputs Part A'!$D$4,[0]!Three-T467,0)</f>
        <v>1</v>
      </c>
      <c r="Y467" s="4">
        <f>W467*' Inputs and Outputs Part A'!$D$5-'Model Part A'!X467*' Inputs and Outputs Part A'!$D$6</f>
        <v>4020</v>
      </c>
      <c r="AA467" s="4" t="str">
        <f>'Flight Data'!$A465</f>
        <v>G464</v>
      </c>
      <c r="AB467" s="4">
        <f>'Flight Data'!$B465</f>
        <v>2</v>
      </c>
      <c r="AC467" s="4">
        <f>'Flight Data'!$C465</f>
        <v>106</v>
      </c>
      <c r="AD467" s="4">
        <f>' Inputs and Outputs Part A'!$D$4+[0]!Four</f>
        <v>104</v>
      </c>
      <c r="AE467" s="4">
        <f t="shared" si="38"/>
        <v>104</v>
      </c>
      <c r="AF467" s="4">
        <f>IF(AE467-AB467&gt;' Inputs and Outputs Part A'!$D$4,[0]!Four-AB467,0)</f>
        <v>2</v>
      </c>
      <c r="AG467" s="4">
        <f>AE467*' Inputs and Outputs Part A'!$D$5-'Model Part A'!AF467*' Inputs and Outputs Part A'!$D$6</f>
        <v>3960</v>
      </c>
      <c r="AI467" s="4" t="str">
        <f>'Flight Data'!$A465</f>
        <v>G464</v>
      </c>
      <c r="AJ467" s="4">
        <f>'Flight Data'!$B465</f>
        <v>2</v>
      </c>
      <c r="AK467" s="4">
        <f>'Flight Data'!$C465</f>
        <v>106</v>
      </c>
      <c r="AL467" s="4">
        <f>' Inputs and Outputs Part A'!$D$4+[0]!Five</f>
        <v>105</v>
      </c>
      <c r="AM467" s="4">
        <f t="shared" si="39"/>
        <v>105</v>
      </c>
      <c r="AN467" s="4">
        <f>IF(AM467-AJ467&gt;' Inputs and Outputs Part A'!$D$4,[0]!Five-AJ467,0)</f>
        <v>3</v>
      </c>
      <c r="AO467" s="4">
        <f>AM467*' Inputs and Outputs Part A'!$D$5-'Model Part A'!AN467*' Inputs and Outputs Part A'!$D$6</f>
        <v>3900</v>
      </c>
    </row>
    <row r="468" spans="2:41" x14ac:dyDescent="0.2">
      <c r="B468" s="4" t="str">
        <f>'Flight Data'!$A466</f>
        <v>G465</v>
      </c>
      <c r="C468" s="4">
        <f>'Flight Data'!$B466</f>
        <v>0</v>
      </c>
      <c r="D468" s="4">
        <f>'Flight Data'!$C466</f>
        <v>116</v>
      </c>
      <c r="E468" s="4">
        <f>Capacity+[0]!One</f>
        <v>101</v>
      </c>
      <c r="F468" s="4">
        <f t="shared" si="35"/>
        <v>101</v>
      </c>
      <c r="G468" s="4">
        <f>IF(F468-C468&gt;' Inputs and Outputs Part A'!$D$4,[0]!One-C468,0)</f>
        <v>1</v>
      </c>
      <c r="H468" s="4">
        <f>F468*' Inputs and Outputs Part A'!$D$5-'Model Part A'!G468*' Inputs and Outputs Part A'!$D$6</f>
        <v>3940</v>
      </c>
      <c r="K468" s="4" t="str">
        <f>'Flight Data'!$A466</f>
        <v>G465</v>
      </c>
      <c r="L468" s="4">
        <f>'Flight Data'!$B466</f>
        <v>0</v>
      </c>
      <c r="M468" s="4">
        <f>'Flight Data'!$C466</f>
        <v>116</v>
      </c>
      <c r="N468" s="4">
        <f>' Inputs and Outputs Part A'!$D$4+' Inputs and Outputs Part A'!$D$12</f>
        <v>102</v>
      </c>
      <c r="O468" s="4">
        <f t="shared" si="36"/>
        <v>102</v>
      </c>
      <c r="P468" s="4">
        <f>IF(O468-L468&gt;' Inputs and Outputs Part A'!$D$4,[0]!Two-L468,0)</f>
        <v>2</v>
      </c>
      <c r="Q468" s="4">
        <f>O468*' Inputs and Outputs Part A'!$D$5-'Model Part A'!P468*' Inputs and Outputs Part A'!$D$6</f>
        <v>3880</v>
      </c>
      <c r="S468" s="4" t="str">
        <f>'Flight Data'!$A466</f>
        <v>G465</v>
      </c>
      <c r="T468" s="4">
        <f>'Flight Data'!$B466</f>
        <v>0</v>
      </c>
      <c r="U468" s="4">
        <f>'Flight Data'!$C466</f>
        <v>116</v>
      </c>
      <c r="V468" s="4">
        <f>' Inputs and Outputs Part A'!$D$4+[0]!Three</f>
        <v>103</v>
      </c>
      <c r="W468" s="4">
        <f t="shared" si="37"/>
        <v>103</v>
      </c>
      <c r="X468" s="4">
        <f>IF(W468-T468&gt;' Inputs and Outputs Part A'!$D$4,[0]!Three-T468,0)</f>
        <v>3</v>
      </c>
      <c r="Y468" s="4">
        <f>W468*' Inputs and Outputs Part A'!$D$5-'Model Part A'!X468*' Inputs and Outputs Part A'!$D$6</f>
        <v>3820</v>
      </c>
      <c r="AA468" s="4" t="str">
        <f>'Flight Data'!$A466</f>
        <v>G465</v>
      </c>
      <c r="AB468" s="4">
        <f>'Flight Data'!$B466</f>
        <v>0</v>
      </c>
      <c r="AC468" s="4">
        <f>'Flight Data'!$C466</f>
        <v>116</v>
      </c>
      <c r="AD468" s="4">
        <f>' Inputs and Outputs Part A'!$D$4+[0]!Four</f>
        <v>104</v>
      </c>
      <c r="AE468" s="4">
        <f t="shared" si="38"/>
        <v>104</v>
      </c>
      <c r="AF468" s="4">
        <f>IF(AE468-AB468&gt;' Inputs and Outputs Part A'!$D$4,[0]!Four-AB468,0)</f>
        <v>4</v>
      </c>
      <c r="AG468" s="4">
        <f>AE468*' Inputs and Outputs Part A'!$D$5-'Model Part A'!AF468*' Inputs and Outputs Part A'!$D$6</f>
        <v>3760</v>
      </c>
      <c r="AI468" s="4" t="str">
        <f>'Flight Data'!$A466</f>
        <v>G465</v>
      </c>
      <c r="AJ468" s="4">
        <f>'Flight Data'!$B466</f>
        <v>0</v>
      </c>
      <c r="AK468" s="4">
        <f>'Flight Data'!$C466</f>
        <v>116</v>
      </c>
      <c r="AL468" s="4">
        <f>' Inputs and Outputs Part A'!$D$4+[0]!Five</f>
        <v>105</v>
      </c>
      <c r="AM468" s="4">
        <f t="shared" si="39"/>
        <v>105</v>
      </c>
      <c r="AN468" s="4">
        <f>IF(AM468-AJ468&gt;' Inputs and Outputs Part A'!$D$4,[0]!Five-AJ468,0)</f>
        <v>5</v>
      </c>
      <c r="AO468" s="4">
        <f>AM468*' Inputs and Outputs Part A'!$D$5-'Model Part A'!AN468*' Inputs and Outputs Part A'!$D$6</f>
        <v>3700</v>
      </c>
    </row>
    <row r="469" spans="2:41" x14ac:dyDescent="0.2">
      <c r="B469" s="4" t="str">
        <f>'Flight Data'!$A467</f>
        <v>G466</v>
      </c>
      <c r="C469" s="4">
        <f>'Flight Data'!$B467</f>
        <v>3</v>
      </c>
      <c r="D469" s="4">
        <f>'Flight Data'!$C467</f>
        <v>105</v>
      </c>
      <c r="E469" s="4">
        <f>Capacity+[0]!One</f>
        <v>101</v>
      </c>
      <c r="F469" s="4">
        <f t="shared" si="35"/>
        <v>101</v>
      </c>
      <c r="G469" s="4">
        <f>IF(F469-C469&gt;' Inputs and Outputs Part A'!$D$4,[0]!One-C469,0)</f>
        <v>0</v>
      </c>
      <c r="H469" s="4">
        <f>F469*' Inputs and Outputs Part A'!$D$5-'Model Part A'!G469*' Inputs and Outputs Part A'!$D$6</f>
        <v>4040</v>
      </c>
      <c r="K469" s="4" t="str">
        <f>'Flight Data'!$A467</f>
        <v>G466</v>
      </c>
      <c r="L469" s="4">
        <f>'Flight Data'!$B467</f>
        <v>3</v>
      </c>
      <c r="M469" s="4">
        <f>'Flight Data'!$C467</f>
        <v>105</v>
      </c>
      <c r="N469" s="4">
        <f>' Inputs and Outputs Part A'!$D$4+' Inputs and Outputs Part A'!$D$12</f>
        <v>102</v>
      </c>
      <c r="O469" s="4">
        <f t="shared" si="36"/>
        <v>102</v>
      </c>
      <c r="P469" s="4">
        <f>IF(O469-L469&gt;' Inputs and Outputs Part A'!$D$4,[0]!Two-L469,0)</f>
        <v>0</v>
      </c>
      <c r="Q469" s="4">
        <f>O469*' Inputs and Outputs Part A'!$D$5-'Model Part A'!P469*' Inputs and Outputs Part A'!$D$6</f>
        <v>4080</v>
      </c>
      <c r="S469" s="4" t="str">
        <f>'Flight Data'!$A467</f>
        <v>G466</v>
      </c>
      <c r="T469" s="4">
        <f>'Flight Data'!$B467</f>
        <v>3</v>
      </c>
      <c r="U469" s="4">
        <f>'Flight Data'!$C467</f>
        <v>105</v>
      </c>
      <c r="V469" s="4">
        <f>' Inputs and Outputs Part A'!$D$4+[0]!Three</f>
        <v>103</v>
      </c>
      <c r="W469" s="4">
        <f t="shared" si="37"/>
        <v>103</v>
      </c>
      <c r="X469" s="4">
        <f>IF(W469-T469&gt;' Inputs and Outputs Part A'!$D$4,[0]!Three-T469,0)</f>
        <v>0</v>
      </c>
      <c r="Y469" s="4">
        <f>W469*' Inputs and Outputs Part A'!$D$5-'Model Part A'!X469*' Inputs and Outputs Part A'!$D$6</f>
        <v>4120</v>
      </c>
      <c r="AA469" s="4" t="str">
        <f>'Flight Data'!$A467</f>
        <v>G466</v>
      </c>
      <c r="AB469" s="4">
        <f>'Flight Data'!$B467</f>
        <v>3</v>
      </c>
      <c r="AC469" s="4">
        <f>'Flight Data'!$C467</f>
        <v>105</v>
      </c>
      <c r="AD469" s="4">
        <f>' Inputs and Outputs Part A'!$D$4+[0]!Four</f>
        <v>104</v>
      </c>
      <c r="AE469" s="4">
        <f t="shared" si="38"/>
        <v>104</v>
      </c>
      <c r="AF469" s="4">
        <f>IF(AE469-AB469&gt;' Inputs and Outputs Part A'!$D$4,[0]!Four-AB469,0)</f>
        <v>1</v>
      </c>
      <c r="AG469" s="4">
        <f>AE469*' Inputs and Outputs Part A'!$D$5-'Model Part A'!AF469*' Inputs and Outputs Part A'!$D$6</f>
        <v>4060</v>
      </c>
      <c r="AI469" s="4" t="str">
        <f>'Flight Data'!$A467</f>
        <v>G466</v>
      </c>
      <c r="AJ469" s="4">
        <f>'Flight Data'!$B467</f>
        <v>3</v>
      </c>
      <c r="AK469" s="4">
        <f>'Flight Data'!$C467</f>
        <v>105</v>
      </c>
      <c r="AL469" s="4">
        <f>' Inputs and Outputs Part A'!$D$4+[0]!Five</f>
        <v>105</v>
      </c>
      <c r="AM469" s="4">
        <f t="shared" si="39"/>
        <v>105</v>
      </c>
      <c r="AN469" s="4">
        <f>IF(AM469-AJ469&gt;' Inputs and Outputs Part A'!$D$4,[0]!Five-AJ469,0)</f>
        <v>2</v>
      </c>
      <c r="AO469" s="4">
        <f>AM469*' Inputs and Outputs Part A'!$D$5-'Model Part A'!AN469*' Inputs and Outputs Part A'!$D$6</f>
        <v>4000</v>
      </c>
    </row>
    <row r="470" spans="2:41" x14ac:dyDescent="0.2">
      <c r="B470" s="4" t="str">
        <f>'Flight Data'!$A468</f>
        <v>G467</v>
      </c>
      <c r="C470" s="4">
        <f>'Flight Data'!$B468</f>
        <v>4</v>
      </c>
      <c r="D470" s="4">
        <f>'Flight Data'!$C468</f>
        <v>98</v>
      </c>
      <c r="E470" s="4">
        <f>Capacity+[0]!One</f>
        <v>101</v>
      </c>
      <c r="F470" s="4">
        <f t="shared" si="35"/>
        <v>98</v>
      </c>
      <c r="G470" s="4">
        <f>IF(F470-C470&gt;' Inputs and Outputs Part A'!$D$4,[0]!One-C470,0)</f>
        <v>0</v>
      </c>
      <c r="H470" s="4">
        <f>F470*' Inputs and Outputs Part A'!$D$5-'Model Part A'!G470*' Inputs and Outputs Part A'!$D$6</f>
        <v>3920</v>
      </c>
      <c r="K470" s="4" t="str">
        <f>'Flight Data'!$A468</f>
        <v>G467</v>
      </c>
      <c r="L470" s="4">
        <f>'Flight Data'!$B468</f>
        <v>4</v>
      </c>
      <c r="M470" s="4">
        <f>'Flight Data'!$C468</f>
        <v>98</v>
      </c>
      <c r="N470" s="4">
        <f>' Inputs and Outputs Part A'!$D$4+' Inputs and Outputs Part A'!$D$12</f>
        <v>102</v>
      </c>
      <c r="O470" s="4">
        <f t="shared" si="36"/>
        <v>98</v>
      </c>
      <c r="P470" s="4">
        <f>IF(O470-L470&gt;' Inputs and Outputs Part A'!$D$4,[0]!Two-L470,0)</f>
        <v>0</v>
      </c>
      <c r="Q470" s="4">
        <f>O470*' Inputs and Outputs Part A'!$D$5-'Model Part A'!P470*' Inputs and Outputs Part A'!$D$6</f>
        <v>3920</v>
      </c>
      <c r="S470" s="4" t="str">
        <f>'Flight Data'!$A468</f>
        <v>G467</v>
      </c>
      <c r="T470" s="4">
        <f>'Flight Data'!$B468</f>
        <v>4</v>
      </c>
      <c r="U470" s="4">
        <f>'Flight Data'!$C468</f>
        <v>98</v>
      </c>
      <c r="V470" s="4">
        <f>' Inputs and Outputs Part A'!$D$4+[0]!Three</f>
        <v>103</v>
      </c>
      <c r="W470" s="4">
        <f t="shared" si="37"/>
        <v>98</v>
      </c>
      <c r="X470" s="4">
        <f>IF(W470-T470&gt;' Inputs and Outputs Part A'!$D$4,[0]!Three-T470,0)</f>
        <v>0</v>
      </c>
      <c r="Y470" s="4">
        <f>W470*' Inputs and Outputs Part A'!$D$5-'Model Part A'!X470*' Inputs and Outputs Part A'!$D$6</f>
        <v>3920</v>
      </c>
      <c r="AA470" s="4" t="str">
        <f>'Flight Data'!$A468</f>
        <v>G467</v>
      </c>
      <c r="AB470" s="4">
        <f>'Flight Data'!$B468</f>
        <v>4</v>
      </c>
      <c r="AC470" s="4">
        <f>'Flight Data'!$C468</f>
        <v>98</v>
      </c>
      <c r="AD470" s="4">
        <f>' Inputs and Outputs Part A'!$D$4+[0]!Four</f>
        <v>104</v>
      </c>
      <c r="AE470" s="4">
        <f t="shared" si="38"/>
        <v>98</v>
      </c>
      <c r="AF470" s="4">
        <f>IF(AE470-AB470&gt;' Inputs and Outputs Part A'!$D$4,[0]!Four-AB470,0)</f>
        <v>0</v>
      </c>
      <c r="AG470" s="4">
        <f>AE470*' Inputs and Outputs Part A'!$D$5-'Model Part A'!AF470*' Inputs and Outputs Part A'!$D$6</f>
        <v>3920</v>
      </c>
      <c r="AI470" s="4" t="str">
        <f>'Flight Data'!$A468</f>
        <v>G467</v>
      </c>
      <c r="AJ470" s="4">
        <f>'Flight Data'!$B468</f>
        <v>4</v>
      </c>
      <c r="AK470" s="4">
        <f>'Flight Data'!$C468</f>
        <v>98</v>
      </c>
      <c r="AL470" s="4">
        <f>' Inputs and Outputs Part A'!$D$4+[0]!Five</f>
        <v>105</v>
      </c>
      <c r="AM470" s="4">
        <f t="shared" si="39"/>
        <v>98</v>
      </c>
      <c r="AN470" s="4">
        <f>IF(AM470-AJ470&gt;' Inputs and Outputs Part A'!$D$4,[0]!Five-AJ470,0)</f>
        <v>0</v>
      </c>
      <c r="AO470" s="4">
        <f>AM470*' Inputs and Outputs Part A'!$D$5-'Model Part A'!AN470*' Inputs and Outputs Part A'!$D$6</f>
        <v>3920</v>
      </c>
    </row>
    <row r="471" spans="2:41" x14ac:dyDescent="0.2">
      <c r="B471" s="4" t="str">
        <f>'Flight Data'!$A469</f>
        <v>G468</v>
      </c>
      <c r="C471" s="4">
        <f>'Flight Data'!$B469</f>
        <v>1</v>
      </c>
      <c r="D471" s="4">
        <f>'Flight Data'!$C469</f>
        <v>111</v>
      </c>
      <c r="E471" s="4">
        <f>Capacity+[0]!One</f>
        <v>101</v>
      </c>
      <c r="F471" s="4">
        <f t="shared" si="35"/>
        <v>101</v>
      </c>
      <c r="G471" s="4">
        <f>IF(F471-C471&gt;' Inputs and Outputs Part A'!$D$4,[0]!One-C471,0)</f>
        <v>0</v>
      </c>
      <c r="H471" s="4">
        <f>F471*' Inputs and Outputs Part A'!$D$5-'Model Part A'!G471*' Inputs and Outputs Part A'!$D$6</f>
        <v>4040</v>
      </c>
      <c r="K471" s="4" t="str">
        <f>'Flight Data'!$A469</f>
        <v>G468</v>
      </c>
      <c r="L471" s="4">
        <f>'Flight Data'!$B469</f>
        <v>1</v>
      </c>
      <c r="M471" s="4">
        <f>'Flight Data'!$C469</f>
        <v>111</v>
      </c>
      <c r="N471" s="4">
        <f>' Inputs and Outputs Part A'!$D$4+' Inputs and Outputs Part A'!$D$12</f>
        <v>102</v>
      </c>
      <c r="O471" s="4">
        <f t="shared" si="36"/>
        <v>102</v>
      </c>
      <c r="P471" s="4">
        <f>IF(O471-L471&gt;' Inputs and Outputs Part A'!$D$4,[0]!Two-L471,0)</f>
        <v>1</v>
      </c>
      <c r="Q471" s="4">
        <f>O471*' Inputs and Outputs Part A'!$D$5-'Model Part A'!P471*' Inputs and Outputs Part A'!$D$6</f>
        <v>3980</v>
      </c>
      <c r="S471" s="4" t="str">
        <f>'Flight Data'!$A469</f>
        <v>G468</v>
      </c>
      <c r="T471" s="4">
        <f>'Flight Data'!$B469</f>
        <v>1</v>
      </c>
      <c r="U471" s="4">
        <f>'Flight Data'!$C469</f>
        <v>111</v>
      </c>
      <c r="V471" s="4">
        <f>' Inputs and Outputs Part A'!$D$4+[0]!Three</f>
        <v>103</v>
      </c>
      <c r="W471" s="4">
        <f t="shared" si="37"/>
        <v>103</v>
      </c>
      <c r="X471" s="4">
        <f>IF(W471-T471&gt;' Inputs and Outputs Part A'!$D$4,[0]!Three-T471,0)</f>
        <v>2</v>
      </c>
      <c r="Y471" s="4">
        <f>W471*' Inputs and Outputs Part A'!$D$5-'Model Part A'!X471*' Inputs and Outputs Part A'!$D$6</f>
        <v>3920</v>
      </c>
      <c r="AA471" s="4" t="str">
        <f>'Flight Data'!$A469</f>
        <v>G468</v>
      </c>
      <c r="AB471" s="4">
        <f>'Flight Data'!$B469</f>
        <v>1</v>
      </c>
      <c r="AC471" s="4">
        <f>'Flight Data'!$C469</f>
        <v>111</v>
      </c>
      <c r="AD471" s="4">
        <f>' Inputs and Outputs Part A'!$D$4+[0]!Four</f>
        <v>104</v>
      </c>
      <c r="AE471" s="4">
        <f t="shared" si="38"/>
        <v>104</v>
      </c>
      <c r="AF471" s="4">
        <f>IF(AE471-AB471&gt;' Inputs and Outputs Part A'!$D$4,[0]!Four-AB471,0)</f>
        <v>3</v>
      </c>
      <c r="AG471" s="4">
        <f>AE471*' Inputs and Outputs Part A'!$D$5-'Model Part A'!AF471*' Inputs and Outputs Part A'!$D$6</f>
        <v>3860</v>
      </c>
      <c r="AI471" s="4" t="str">
        <f>'Flight Data'!$A469</f>
        <v>G468</v>
      </c>
      <c r="AJ471" s="4">
        <f>'Flight Data'!$B469</f>
        <v>1</v>
      </c>
      <c r="AK471" s="4">
        <f>'Flight Data'!$C469</f>
        <v>111</v>
      </c>
      <c r="AL471" s="4">
        <f>' Inputs and Outputs Part A'!$D$4+[0]!Five</f>
        <v>105</v>
      </c>
      <c r="AM471" s="4">
        <f t="shared" si="39"/>
        <v>105</v>
      </c>
      <c r="AN471" s="4">
        <f>IF(AM471-AJ471&gt;' Inputs and Outputs Part A'!$D$4,[0]!Five-AJ471,0)</f>
        <v>4</v>
      </c>
      <c r="AO471" s="4">
        <f>AM471*' Inputs and Outputs Part A'!$D$5-'Model Part A'!AN471*' Inputs and Outputs Part A'!$D$6</f>
        <v>3800</v>
      </c>
    </row>
    <row r="472" spans="2:41" x14ac:dyDescent="0.2">
      <c r="B472" s="4" t="str">
        <f>'Flight Data'!$A470</f>
        <v>G469</v>
      </c>
      <c r="C472" s="4">
        <f>'Flight Data'!$B470</f>
        <v>2</v>
      </c>
      <c r="D472" s="4">
        <f>'Flight Data'!$C470</f>
        <v>100</v>
      </c>
      <c r="E472" s="4">
        <f>Capacity+[0]!One</f>
        <v>101</v>
      </c>
      <c r="F472" s="4">
        <f t="shared" si="35"/>
        <v>100</v>
      </c>
      <c r="G472" s="4">
        <f>IF(F472-C472&gt;' Inputs and Outputs Part A'!$D$4,[0]!One-C472,0)</f>
        <v>0</v>
      </c>
      <c r="H472" s="4">
        <f>F472*' Inputs and Outputs Part A'!$D$5-'Model Part A'!G472*' Inputs and Outputs Part A'!$D$6</f>
        <v>4000</v>
      </c>
      <c r="K472" s="4" t="str">
        <f>'Flight Data'!$A470</f>
        <v>G469</v>
      </c>
      <c r="L472" s="4">
        <f>'Flight Data'!$B470</f>
        <v>2</v>
      </c>
      <c r="M472" s="4">
        <f>'Flight Data'!$C470</f>
        <v>100</v>
      </c>
      <c r="N472" s="4">
        <f>' Inputs and Outputs Part A'!$D$4+' Inputs and Outputs Part A'!$D$12</f>
        <v>102</v>
      </c>
      <c r="O472" s="4">
        <f t="shared" si="36"/>
        <v>100</v>
      </c>
      <c r="P472" s="4">
        <f>IF(O472-L472&gt;' Inputs and Outputs Part A'!$D$4,[0]!Two-L472,0)</f>
        <v>0</v>
      </c>
      <c r="Q472" s="4">
        <f>O472*' Inputs and Outputs Part A'!$D$5-'Model Part A'!P472*' Inputs and Outputs Part A'!$D$6</f>
        <v>4000</v>
      </c>
      <c r="S472" s="4" t="str">
        <f>'Flight Data'!$A470</f>
        <v>G469</v>
      </c>
      <c r="T472" s="4">
        <f>'Flight Data'!$B470</f>
        <v>2</v>
      </c>
      <c r="U472" s="4">
        <f>'Flight Data'!$C470</f>
        <v>100</v>
      </c>
      <c r="V472" s="4">
        <f>' Inputs and Outputs Part A'!$D$4+[0]!Three</f>
        <v>103</v>
      </c>
      <c r="W472" s="4">
        <f t="shared" si="37"/>
        <v>100</v>
      </c>
      <c r="X472" s="4">
        <f>IF(W472-T472&gt;' Inputs and Outputs Part A'!$D$4,[0]!Three-T472,0)</f>
        <v>0</v>
      </c>
      <c r="Y472" s="4">
        <f>W472*' Inputs and Outputs Part A'!$D$5-'Model Part A'!X472*' Inputs and Outputs Part A'!$D$6</f>
        <v>4000</v>
      </c>
      <c r="AA472" s="4" t="str">
        <f>'Flight Data'!$A470</f>
        <v>G469</v>
      </c>
      <c r="AB472" s="4">
        <f>'Flight Data'!$B470</f>
        <v>2</v>
      </c>
      <c r="AC472" s="4">
        <f>'Flight Data'!$C470</f>
        <v>100</v>
      </c>
      <c r="AD472" s="4">
        <f>' Inputs and Outputs Part A'!$D$4+[0]!Four</f>
        <v>104</v>
      </c>
      <c r="AE472" s="4">
        <f t="shared" si="38"/>
        <v>100</v>
      </c>
      <c r="AF472" s="4">
        <f>IF(AE472-AB472&gt;' Inputs and Outputs Part A'!$D$4,[0]!Four-AB472,0)</f>
        <v>0</v>
      </c>
      <c r="AG472" s="4">
        <f>AE472*' Inputs and Outputs Part A'!$D$5-'Model Part A'!AF472*' Inputs and Outputs Part A'!$D$6</f>
        <v>4000</v>
      </c>
      <c r="AI472" s="4" t="str">
        <f>'Flight Data'!$A470</f>
        <v>G469</v>
      </c>
      <c r="AJ472" s="4">
        <f>'Flight Data'!$B470</f>
        <v>2</v>
      </c>
      <c r="AK472" s="4">
        <f>'Flight Data'!$C470</f>
        <v>100</v>
      </c>
      <c r="AL472" s="4">
        <f>' Inputs and Outputs Part A'!$D$4+[0]!Five</f>
        <v>105</v>
      </c>
      <c r="AM472" s="4">
        <f t="shared" si="39"/>
        <v>100</v>
      </c>
      <c r="AN472" s="4">
        <f>IF(AM472-AJ472&gt;' Inputs and Outputs Part A'!$D$4,[0]!Five-AJ472,0)</f>
        <v>0</v>
      </c>
      <c r="AO472" s="4">
        <f>AM472*' Inputs and Outputs Part A'!$D$5-'Model Part A'!AN472*' Inputs and Outputs Part A'!$D$6</f>
        <v>4000</v>
      </c>
    </row>
    <row r="473" spans="2:41" x14ac:dyDescent="0.2">
      <c r="B473" s="4" t="str">
        <f>'Flight Data'!$A471</f>
        <v>G470</v>
      </c>
      <c r="C473" s="4">
        <f>'Flight Data'!$B471</f>
        <v>6</v>
      </c>
      <c r="D473" s="4">
        <f>'Flight Data'!$C471</f>
        <v>108</v>
      </c>
      <c r="E473" s="4">
        <f>Capacity+[0]!One</f>
        <v>101</v>
      </c>
      <c r="F473" s="4">
        <f t="shared" si="35"/>
        <v>101</v>
      </c>
      <c r="G473" s="4">
        <f>IF(F473-C473&gt;' Inputs and Outputs Part A'!$D$4,[0]!One-C473,0)</f>
        <v>0</v>
      </c>
      <c r="H473" s="4">
        <f>F473*' Inputs and Outputs Part A'!$D$5-'Model Part A'!G473*' Inputs and Outputs Part A'!$D$6</f>
        <v>4040</v>
      </c>
      <c r="K473" s="4" t="str">
        <f>'Flight Data'!$A471</f>
        <v>G470</v>
      </c>
      <c r="L473" s="4">
        <f>'Flight Data'!$B471</f>
        <v>6</v>
      </c>
      <c r="M473" s="4">
        <f>'Flight Data'!$C471</f>
        <v>108</v>
      </c>
      <c r="N473" s="4">
        <f>' Inputs and Outputs Part A'!$D$4+' Inputs and Outputs Part A'!$D$12</f>
        <v>102</v>
      </c>
      <c r="O473" s="4">
        <f t="shared" si="36"/>
        <v>102</v>
      </c>
      <c r="P473" s="4">
        <f>IF(O473-L473&gt;' Inputs and Outputs Part A'!$D$4,[0]!Two-L473,0)</f>
        <v>0</v>
      </c>
      <c r="Q473" s="4">
        <f>O473*' Inputs and Outputs Part A'!$D$5-'Model Part A'!P473*' Inputs and Outputs Part A'!$D$6</f>
        <v>4080</v>
      </c>
      <c r="S473" s="4" t="str">
        <f>'Flight Data'!$A471</f>
        <v>G470</v>
      </c>
      <c r="T473" s="4">
        <f>'Flight Data'!$B471</f>
        <v>6</v>
      </c>
      <c r="U473" s="4">
        <f>'Flight Data'!$C471</f>
        <v>108</v>
      </c>
      <c r="V473" s="4">
        <f>' Inputs and Outputs Part A'!$D$4+[0]!Three</f>
        <v>103</v>
      </c>
      <c r="W473" s="4">
        <f t="shared" si="37"/>
        <v>103</v>
      </c>
      <c r="X473" s="4">
        <f>IF(W473-T473&gt;' Inputs and Outputs Part A'!$D$4,[0]!Three-T473,0)</f>
        <v>0</v>
      </c>
      <c r="Y473" s="4">
        <f>W473*' Inputs and Outputs Part A'!$D$5-'Model Part A'!X473*' Inputs and Outputs Part A'!$D$6</f>
        <v>4120</v>
      </c>
      <c r="AA473" s="4" t="str">
        <f>'Flight Data'!$A471</f>
        <v>G470</v>
      </c>
      <c r="AB473" s="4">
        <f>'Flight Data'!$B471</f>
        <v>6</v>
      </c>
      <c r="AC473" s="4">
        <f>'Flight Data'!$C471</f>
        <v>108</v>
      </c>
      <c r="AD473" s="4">
        <f>' Inputs and Outputs Part A'!$D$4+[0]!Four</f>
        <v>104</v>
      </c>
      <c r="AE473" s="4">
        <f t="shared" si="38"/>
        <v>104</v>
      </c>
      <c r="AF473" s="4">
        <f>IF(AE473-AB473&gt;' Inputs and Outputs Part A'!$D$4,[0]!Four-AB473,0)</f>
        <v>0</v>
      </c>
      <c r="AG473" s="4">
        <f>AE473*' Inputs and Outputs Part A'!$D$5-'Model Part A'!AF473*' Inputs and Outputs Part A'!$D$6</f>
        <v>4160</v>
      </c>
      <c r="AI473" s="4" t="str">
        <f>'Flight Data'!$A471</f>
        <v>G470</v>
      </c>
      <c r="AJ473" s="4">
        <f>'Flight Data'!$B471</f>
        <v>6</v>
      </c>
      <c r="AK473" s="4">
        <f>'Flight Data'!$C471</f>
        <v>108</v>
      </c>
      <c r="AL473" s="4">
        <f>' Inputs and Outputs Part A'!$D$4+[0]!Five</f>
        <v>105</v>
      </c>
      <c r="AM473" s="4">
        <f t="shared" si="39"/>
        <v>105</v>
      </c>
      <c r="AN473" s="4">
        <f>IF(AM473-AJ473&gt;' Inputs and Outputs Part A'!$D$4,[0]!Five-AJ473,0)</f>
        <v>0</v>
      </c>
      <c r="AO473" s="4">
        <f>AM473*' Inputs and Outputs Part A'!$D$5-'Model Part A'!AN473*' Inputs and Outputs Part A'!$D$6</f>
        <v>4200</v>
      </c>
    </row>
    <row r="474" spans="2:41" x14ac:dyDescent="0.2">
      <c r="B474" s="4" t="str">
        <f>'Flight Data'!$A472</f>
        <v>G471</v>
      </c>
      <c r="C474" s="4">
        <f>'Flight Data'!$B472</f>
        <v>2</v>
      </c>
      <c r="D474" s="4">
        <f>'Flight Data'!$C472</f>
        <v>101</v>
      </c>
      <c r="E474" s="4">
        <f>Capacity+[0]!One</f>
        <v>101</v>
      </c>
      <c r="F474" s="4">
        <f t="shared" si="35"/>
        <v>101</v>
      </c>
      <c r="G474" s="4">
        <f>IF(F474-C474&gt;' Inputs and Outputs Part A'!$D$4,[0]!One-C474,0)</f>
        <v>0</v>
      </c>
      <c r="H474" s="4">
        <f>F474*' Inputs and Outputs Part A'!$D$5-'Model Part A'!G474*' Inputs and Outputs Part A'!$D$6</f>
        <v>4040</v>
      </c>
      <c r="K474" s="4" t="str">
        <f>'Flight Data'!$A472</f>
        <v>G471</v>
      </c>
      <c r="L474" s="4">
        <f>'Flight Data'!$B472</f>
        <v>2</v>
      </c>
      <c r="M474" s="4">
        <f>'Flight Data'!$C472</f>
        <v>101</v>
      </c>
      <c r="N474" s="4">
        <f>' Inputs and Outputs Part A'!$D$4+' Inputs and Outputs Part A'!$D$12</f>
        <v>102</v>
      </c>
      <c r="O474" s="4">
        <f t="shared" si="36"/>
        <v>101</v>
      </c>
      <c r="P474" s="4">
        <f>IF(O474-L474&gt;' Inputs and Outputs Part A'!$D$4,[0]!Two-L474,0)</f>
        <v>0</v>
      </c>
      <c r="Q474" s="4">
        <f>O474*' Inputs and Outputs Part A'!$D$5-'Model Part A'!P474*' Inputs and Outputs Part A'!$D$6</f>
        <v>4040</v>
      </c>
      <c r="S474" s="4" t="str">
        <f>'Flight Data'!$A472</f>
        <v>G471</v>
      </c>
      <c r="T474" s="4">
        <f>'Flight Data'!$B472</f>
        <v>2</v>
      </c>
      <c r="U474" s="4">
        <f>'Flight Data'!$C472</f>
        <v>101</v>
      </c>
      <c r="V474" s="4">
        <f>' Inputs and Outputs Part A'!$D$4+[0]!Three</f>
        <v>103</v>
      </c>
      <c r="W474" s="4">
        <f t="shared" si="37"/>
        <v>101</v>
      </c>
      <c r="X474" s="4">
        <f>IF(W474-T474&gt;' Inputs and Outputs Part A'!$D$4,[0]!Three-T474,0)</f>
        <v>0</v>
      </c>
      <c r="Y474" s="4">
        <f>W474*' Inputs and Outputs Part A'!$D$5-'Model Part A'!X474*' Inputs and Outputs Part A'!$D$6</f>
        <v>4040</v>
      </c>
      <c r="AA474" s="4" t="str">
        <f>'Flight Data'!$A472</f>
        <v>G471</v>
      </c>
      <c r="AB474" s="4">
        <f>'Flight Data'!$B472</f>
        <v>2</v>
      </c>
      <c r="AC474" s="4">
        <f>'Flight Data'!$C472</f>
        <v>101</v>
      </c>
      <c r="AD474" s="4">
        <f>' Inputs and Outputs Part A'!$D$4+[0]!Four</f>
        <v>104</v>
      </c>
      <c r="AE474" s="4">
        <f t="shared" si="38"/>
        <v>101</v>
      </c>
      <c r="AF474" s="4">
        <f>IF(AE474-AB474&gt;' Inputs and Outputs Part A'!$D$4,[0]!Four-AB474,0)</f>
        <v>0</v>
      </c>
      <c r="AG474" s="4">
        <f>AE474*' Inputs and Outputs Part A'!$D$5-'Model Part A'!AF474*' Inputs and Outputs Part A'!$D$6</f>
        <v>4040</v>
      </c>
      <c r="AI474" s="4" t="str">
        <f>'Flight Data'!$A472</f>
        <v>G471</v>
      </c>
      <c r="AJ474" s="4">
        <f>'Flight Data'!$B472</f>
        <v>2</v>
      </c>
      <c r="AK474" s="4">
        <f>'Flight Data'!$C472</f>
        <v>101</v>
      </c>
      <c r="AL474" s="4">
        <f>' Inputs and Outputs Part A'!$D$4+[0]!Five</f>
        <v>105</v>
      </c>
      <c r="AM474" s="4">
        <f t="shared" si="39"/>
        <v>101</v>
      </c>
      <c r="AN474" s="4">
        <f>IF(AM474-AJ474&gt;' Inputs and Outputs Part A'!$D$4,[0]!Five-AJ474,0)</f>
        <v>0</v>
      </c>
      <c r="AO474" s="4">
        <f>AM474*' Inputs and Outputs Part A'!$D$5-'Model Part A'!AN474*' Inputs and Outputs Part A'!$D$6</f>
        <v>4040</v>
      </c>
    </row>
    <row r="475" spans="2:41" x14ac:dyDescent="0.2">
      <c r="B475" s="4" t="str">
        <f>'Flight Data'!$A473</f>
        <v>G472</v>
      </c>
      <c r="C475" s="4">
        <f>'Flight Data'!$B473</f>
        <v>5</v>
      </c>
      <c r="D475" s="4">
        <f>'Flight Data'!$C473</f>
        <v>88</v>
      </c>
      <c r="E475" s="4">
        <f>Capacity+[0]!One</f>
        <v>101</v>
      </c>
      <c r="F475" s="4">
        <f t="shared" si="35"/>
        <v>88</v>
      </c>
      <c r="G475" s="4">
        <f>IF(F475-C475&gt;' Inputs and Outputs Part A'!$D$4,[0]!One-C475,0)</f>
        <v>0</v>
      </c>
      <c r="H475" s="4">
        <f>F475*' Inputs and Outputs Part A'!$D$5-'Model Part A'!G475*' Inputs and Outputs Part A'!$D$6</f>
        <v>3520</v>
      </c>
      <c r="K475" s="4" t="str">
        <f>'Flight Data'!$A473</f>
        <v>G472</v>
      </c>
      <c r="L475" s="4">
        <f>'Flight Data'!$B473</f>
        <v>5</v>
      </c>
      <c r="M475" s="4">
        <f>'Flight Data'!$C473</f>
        <v>88</v>
      </c>
      <c r="N475" s="4">
        <f>' Inputs and Outputs Part A'!$D$4+' Inputs and Outputs Part A'!$D$12</f>
        <v>102</v>
      </c>
      <c r="O475" s="4">
        <f t="shared" si="36"/>
        <v>88</v>
      </c>
      <c r="P475" s="4">
        <f>IF(O475-L475&gt;' Inputs and Outputs Part A'!$D$4,[0]!Two-L475,0)</f>
        <v>0</v>
      </c>
      <c r="Q475" s="4">
        <f>O475*' Inputs and Outputs Part A'!$D$5-'Model Part A'!P475*' Inputs and Outputs Part A'!$D$6</f>
        <v>3520</v>
      </c>
      <c r="S475" s="4" t="str">
        <f>'Flight Data'!$A473</f>
        <v>G472</v>
      </c>
      <c r="T475" s="4">
        <f>'Flight Data'!$B473</f>
        <v>5</v>
      </c>
      <c r="U475" s="4">
        <f>'Flight Data'!$C473</f>
        <v>88</v>
      </c>
      <c r="V475" s="4">
        <f>' Inputs and Outputs Part A'!$D$4+[0]!Three</f>
        <v>103</v>
      </c>
      <c r="W475" s="4">
        <f t="shared" si="37"/>
        <v>88</v>
      </c>
      <c r="X475" s="4">
        <f>IF(W475-T475&gt;' Inputs and Outputs Part A'!$D$4,[0]!Three-T475,0)</f>
        <v>0</v>
      </c>
      <c r="Y475" s="4">
        <f>W475*' Inputs and Outputs Part A'!$D$5-'Model Part A'!X475*' Inputs and Outputs Part A'!$D$6</f>
        <v>3520</v>
      </c>
      <c r="AA475" s="4" t="str">
        <f>'Flight Data'!$A473</f>
        <v>G472</v>
      </c>
      <c r="AB475" s="4">
        <f>'Flight Data'!$B473</f>
        <v>5</v>
      </c>
      <c r="AC475" s="4">
        <f>'Flight Data'!$C473</f>
        <v>88</v>
      </c>
      <c r="AD475" s="4">
        <f>' Inputs and Outputs Part A'!$D$4+[0]!Four</f>
        <v>104</v>
      </c>
      <c r="AE475" s="4">
        <f t="shared" si="38"/>
        <v>88</v>
      </c>
      <c r="AF475" s="4">
        <f>IF(AE475-AB475&gt;' Inputs and Outputs Part A'!$D$4,[0]!Four-AB475,0)</f>
        <v>0</v>
      </c>
      <c r="AG475" s="4">
        <f>AE475*' Inputs and Outputs Part A'!$D$5-'Model Part A'!AF475*' Inputs and Outputs Part A'!$D$6</f>
        <v>3520</v>
      </c>
      <c r="AI475" s="4" t="str">
        <f>'Flight Data'!$A473</f>
        <v>G472</v>
      </c>
      <c r="AJ475" s="4">
        <f>'Flight Data'!$B473</f>
        <v>5</v>
      </c>
      <c r="AK475" s="4">
        <f>'Flight Data'!$C473</f>
        <v>88</v>
      </c>
      <c r="AL475" s="4">
        <f>' Inputs and Outputs Part A'!$D$4+[0]!Five</f>
        <v>105</v>
      </c>
      <c r="AM475" s="4">
        <f t="shared" si="39"/>
        <v>88</v>
      </c>
      <c r="AN475" s="4">
        <f>IF(AM475-AJ475&gt;' Inputs and Outputs Part A'!$D$4,[0]!Five-AJ475,0)</f>
        <v>0</v>
      </c>
      <c r="AO475" s="4">
        <f>AM475*' Inputs and Outputs Part A'!$D$5-'Model Part A'!AN475*' Inputs and Outputs Part A'!$D$6</f>
        <v>3520</v>
      </c>
    </row>
    <row r="476" spans="2:41" x14ac:dyDescent="0.2">
      <c r="B476" s="4" t="str">
        <f>'Flight Data'!$A474</f>
        <v>G473</v>
      </c>
      <c r="C476" s="4">
        <f>'Flight Data'!$B474</f>
        <v>1</v>
      </c>
      <c r="D476" s="4">
        <f>'Flight Data'!$C474</f>
        <v>102</v>
      </c>
      <c r="E476" s="4">
        <f>Capacity+[0]!One</f>
        <v>101</v>
      </c>
      <c r="F476" s="4">
        <f t="shared" si="35"/>
        <v>101</v>
      </c>
      <c r="G476" s="4">
        <f>IF(F476-C476&gt;' Inputs and Outputs Part A'!$D$4,[0]!One-C476,0)</f>
        <v>0</v>
      </c>
      <c r="H476" s="4">
        <f>F476*' Inputs and Outputs Part A'!$D$5-'Model Part A'!G476*' Inputs and Outputs Part A'!$D$6</f>
        <v>4040</v>
      </c>
      <c r="K476" s="4" t="str">
        <f>'Flight Data'!$A474</f>
        <v>G473</v>
      </c>
      <c r="L476" s="4">
        <f>'Flight Data'!$B474</f>
        <v>1</v>
      </c>
      <c r="M476" s="4">
        <f>'Flight Data'!$C474</f>
        <v>102</v>
      </c>
      <c r="N476" s="4">
        <f>' Inputs and Outputs Part A'!$D$4+' Inputs and Outputs Part A'!$D$12</f>
        <v>102</v>
      </c>
      <c r="O476" s="4">
        <f t="shared" si="36"/>
        <v>102</v>
      </c>
      <c r="P476" s="4">
        <f>IF(O476-L476&gt;' Inputs and Outputs Part A'!$D$4,[0]!Two-L476,0)</f>
        <v>1</v>
      </c>
      <c r="Q476" s="4">
        <f>O476*' Inputs and Outputs Part A'!$D$5-'Model Part A'!P476*' Inputs and Outputs Part A'!$D$6</f>
        <v>3980</v>
      </c>
      <c r="S476" s="4" t="str">
        <f>'Flight Data'!$A474</f>
        <v>G473</v>
      </c>
      <c r="T476" s="4">
        <f>'Flight Data'!$B474</f>
        <v>1</v>
      </c>
      <c r="U476" s="4">
        <f>'Flight Data'!$C474</f>
        <v>102</v>
      </c>
      <c r="V476" s="4">
        <f>' Inputs and Outputs Part A'!$D$4+[0]!Three</f>
        <v>103</v>
      </c>
      <c r="W476" s="4">
        <f t="shared" si="37"/>
        <v>102</v>
      </c>
      <c r="X476" s="4">
        <f>IF(W476-T476&gt;' Inputs and Outputs Part A'!$D$4,[0]!Three-T476,0)</f>
        <v>2</v>
      </c>
      <c r="Y476" s="4">
        <f>W476*' Inputs and Outputs Part A'!$D$5-'Model Part A'!X476*' Inputs and Outputs Part A'!$D$6</f>
        <v>3880</v>
      </c>
      <c r="AA476" s="4" t="str">
        <f>'Flight Data'!$A474</f>
        <v>G473</v>
      </c>
      <c r="AB476" s="4">
        <f>'Flight Data'!$B474</f>
        <v>1</v>
      </c>
      <c r="AC476" s="4">
        <f>'Flight Data'!$C474</f>
        <v>102</v>
      </c>
      <c r="AD476" s="4">
        <f>' Inputs and Outputs Part A'!$D$4+[0]!Four</f>
        <v>104</v>
      </c>
      <c r="AE476" s="4">
        <f t="shared" si="38"/>
        <v>102</v>
      </c>
      <c r="AF476" s="4">
        <f>IF(AE476-AB476&gt;' Inputs and Outputs Part A'!$D$4,[0]!Four-AB476,0)</f>
        <v>3</v>
      </c>
      <c r="AG476" s="4">
        <f>AE476*' Inputs and Outputs Part A'!$D$5-'Model Part A'!AF476*' Inputs and Outputs Part A'!$D$6</f>
        <v>3780</v>
      </c>
      <c r="AI476" s="4" t="str">
        <f>'Flight Data'!$A474</f>
        <v>G473</v>
      </c>
      <c r="AJ476" s="4">
        <f>'Flight Data'!$B474</f>
        <v>1</v>
      </c>
      <c r="AK476" s="4">
        <f>'Flight Data'!$C474</f>
        <v>102</v>
      </c>
      <c r="AL476" s="4">
        <f>' Inputs and Outputs Part A'!$D$4+[0]!Five</f>
        <v>105</v>
      </c>
      <c r="AM476" s="4">
        <f t="shared" si="39"/>
        <v>102</v>
      </c>
      <c r="AN476" s="4">
        <f>IF(AM476-AJ476&gt;' Inputs and Outputs Part A'!$D$4,[0]!Five-AJ476,0)</f>
        <v>4</v>
      </c>
      <c r="AO476" s="4">
        <f>AM476*' Inputs and Outputs Part A'!$D$5-'Model Part A'!AN476*' Inputs and Outputs Part A'!$D$6</f>
        <v>3680</v>
      </c>
    </row>
    <row r="477" spans="2:41" x14ac:dyDescent="0.2">
      <c r="B477" s="4" t="str">
        <f>'Flight Data'!$A475</f>
        <v>G474</v>
      </c>
      <c r="C477" s="4">
        <f>'Flight Data'!$B475</f>
        <v>1</v>
      </c>
      <c r="D477" s="4">
        <f>'Flight Data'!$C475</f>
        <v>98</v>
      </c>
      <c r="E477" s="4">
        <f>Capacity+[0]!One</f>
        <v>101</v>
      </c>
      <c r="F477" s="4">
        <f t="shared" si="35"/>
        <v>98</v>
      </c>
      <c r="G477" s="4">
        <f>IF(F477-C477&gt;' Inputs and Outputs Part A'!$D$4,[0]!One-C477,0)</f>
        <v>0</v>
      </c>
      <c r="H477" s="4">
        <f>F477*' Inputs and Outputs Part A'!$D$5-'Model Part A'!G477*' Inputs and Outputs Part A'!$D$6</f>
        <v>3920</v>
      </c>
      <c r="K477" s="4" t="str">
        <f>'Flight Data'!$A475</f>
        <v>G474</v>
      </c>
      <c r="L477" s="4">
        <f>'Flight Data'!$B475</f>
        <v>1</v>
      </c>
      <c r="M477" s="4">
        <f>'Flight Data'!$C475</f>
        <v>98</v>
      </c>
      <c r="N477" s="4">
        <f>' Inputs and Outputs Part A'!$D$4+' Inputs and Outputs Part A'!$D$12</f>
        <v>102</v>
      </c>
      <c r="O477" s="4">
        <f t="shared" si="36"/>
        <v>98</v>
      </c>
      <c r="P477" s="4">
        <f>IF(O477-L477&gt;' Inputs and Outputs Part A'!$D$4,[0]!Two-L477,0)</f>
        <v>0</v>
      </c>
      <c r="Q477" s="4">
        <f>O477*' Inputs and Outputs Part A'!$D$5-'Model Part A'!P477*' Inputs and Outputs Part A'!$D$6</f>
        <v>3920</v>
      </c>
      <c r="S477" s="4" t="str">
        <f>'Flight Data'!$A475</f>
        <v>G474</v>
      </c>
      <c r="T477" s="4">
        <f>'Flight Data'!$B475</f>
        <v>1</v>
      </c>
      <c r="U477" s="4">
        <f>'Flight Data'!$C475</f>
        <v>98</v>
      </c>
      <c r="V477" s="4">
        <f>' Inputs and Outputs Part A'!$D$4+[0]!Three</f>
        <v>103</v>
      </c>
      <c r="W477" s="4">
        <f t="shared" si="37"/>
        <v>98</v>
      </c>
      <c r="X477" s="4">
        <f>IF(W477-T477&gt;' Inputs and Outputs Part A'!$D$4,[0]!Three-T477,0)</f>
        <v>0</v>
      </c>
      <c r="Y477" s="4">
        <f>W477*' Inputs and Outputs Part A'!$D$5-'Model Part A'!X477*' Inputs and Outputs Part A'!$D$6</f>
        <v>3920</v>
      </c>
      <c r="AA477" s="4" t="str">
        <f>'Flight Data'!$A475</f>
        <v>G474</v>
      </c>
      <c r="AB477" s="4">
        <f>'Flight Data'!$B475</f>
        <v>1</v>
      </c>
      <c r="AC477" s="4">
        <f>'Flight Data'!$C475</f>
        <v>98</v>
      </c>
      <c r="AD477" s="4">
        <f>' Inputs and Outputs Part A'!$D$4+[0]!Four</f>
        <v>104</v>
      </c>
      <c r="AE477" s="4">
        <f t="shared" si="38"/>
        <v>98</v>
      </c>
      <c r="AF477" s="4">
        <f>IF(AE477-AB477&gt;' Inputs and Outputs Part A'!$D$4,[0]!Four-AB477,0)</f>
        <v>0</v>
      </c>
      <c r="AG477" s="4">
        <f>AE477*' Inputs and Outputs Part A'!$D$5-'Model Part A'!AF477*' Inputs and Outputs Part A'!$D$6</f>
        <v>3920</v>
      </c>
      <c r="AI477" s="4" t="str">
        <f>'Flight Data'!$A475</f>
        <v>G474</v>
      </c>
      <c r="AJ477" s="4">
        <f>'Flight Data'!$B475</f>
        <v>1</v>
      </c>
      <c r="AK477" s="4">
        <f>'Flight Data'!$C475</f>
        <v>98</v>
      </c>
      <c r="AL477" s="4">
        <f>' Inputs and Outputs Part A'!$D$4+[0]!Five</f>
        <v>105</v>
      </c>
      <c r="AM477" s="4">
        <f t="shared" si="39"/>
        <v>98</v>
      </c>
      <c r="AN477" s="4">
        <f>IF(AM477-AJ477&gt;' Inputs and Outputs Part A'!$D$4,[0]!Five-AJ477,0)</f>
        <v>0</v>
      </c>
      <c r="AO477" s="4">
        <f>AM477*' Inputs and Outputs Part A'!$D$5-'Model Part A'!AN477*' Inputs and Outputs Part A'!$D$6</f>
        <v>3920</v>
      </c>
    </row>
    <row r="478" spans="2:41" x14ac:dyDescent="0.2">
      <c r="B478" s="4" t="str">
        <f>'Flight Data'!$A476</f>
        <v>G475</v>
      </c>
      <c r="C478" s="4">
        <f>'Flight Data'!$B476</f>
        <v>3</v>
      </c>
      <c r="D478" s="4">
        <f>'Flight Data'!$C476</f>
        <v>103</v>
      </c>
      <c r="E478" s="4">
        <f>Capacity+[0]!One</f>
        <v>101</v>
      </c>
      <c r="F478" s="4">
        <f t="shared" si="35"/>
        <v>101</v>
      </c>
      <c r="G478" s="4">
        <f>IF(F478-C478&gt;' Inputs and Outputs Part A'!$D$4,[0]!One-C478,0)</f>
        <v>0</v>
      </c>
      <c r="H478" s="4">
        <f>F478*' Inputs and Outputs Part A'!$D$5-'Model Part A'!G478*' Inputs and Outputs Part A'!$D$6</f>
        <v>4040</v>
      </c>
      <c r="K478" s="4" t="str">
        <f>'Flight Data'!$A476</f>
        <v>G475</v>
      </c>
      <c r="L478" s="4">
        <f>'Flight Data'!$B476</f>
        <v>3</v>
      </c>
      <c r="M478" s="4">
        <f>'Flight Data'!$C476</f>
        <v>103</v>
      </c>
      <c r="N478" s="4">
        <f>' Inputs and Outputs Part A'!$D$4+' Inputs and Outputs Part A'!$D$12</f>
        <v>102</v>
      </c>
      <c r="O478" s="4">
        <f t="shared" si="36"/>
        <v>102</v>
      </c>
      <c r="P478" s="4">
        <f>IF(O478-L478&gt;' Inputs and Outputs Part A'!$D$4,[0]!Two-L478,0)</f>
        <v>0</v>
      </c>
      <c r="Q478" s="4">
        <f>O478*' Inputs and Outputs Part A'!$D$5-'Model Part A'!P478*' Inputs and Outputs Part A'!$D$6</f>
        <v>4080</v>
      </c>
      <c r="S478" s="4" t="str">
        <f>'Flight Data'!$A476</f>
        <v>G475</v>
      </c>
      <c r="T478" s="4">
        <f>'Flight Data'!$B476</f>
        <v>3</v>
      </c>
      <c r="U478" s="4">
        <f>'Flight Data'!$C476</f>
        <v>103</v>
      </c>
      <c r="V478" s="4">
        <f>' Inputs and Outputs Part A'!$D$4+[0]!Three</f>
        <v>103</v>
      </c>
      <c r="W478" s="4">
        <f t="shared" si="37"/>
        <v>103</v>
      </c>
      <c r="X478" s="4">
        <f>IF(W478-T478&gt;' Inputs and Outputs Part A'!$D$4,[0]!Three-T478,0)</f>
        <v>0</v>
      </c>
      <c r="Y478" s="4">
        <f>W478*' Inputs and Outputs Part A'!$D$5-'Model Part A'!X478*' Inputs and Outputs Part A'!$D$6</f>
        <v>4120</v>
      </c>
      <c r="AA478" s="4" t="str">
        <f>'Flight Data'!$A476</f>
        <v>G475</v>
      </c>
      <c r="AB478" s="4">
        <f>'Flight Data'!$B476</f>
        <v>3</v>
      </c>
      <c r="AC478" s="4">
        <f>'Flight Data'!$C476</f>
        <v>103</v>
      </c>
      <c r="AD478" s="4">
        <f>' Inputs and Outputs Part A'!$D$4+[0]!Four</f>
        <v>104</v>
      </c>
      <c r="AE478" s="4">
        <f t="shared" si="38"/>
        <v>103</v>
      </c>
      <c r="AF478" s="4">
        <f>IF(AE478-AB478&gt;' Inputs and Outputs Part A'!$D$4,[0]!Four-AB478,0)</f>
        <v>0</v>
      </c>
      <c r="AG478" s="4">
        <f>AE478*' Inputs and Outputs Part A'!$D$5-'Model Part A'!AF478*' Inputs and Outputs Part A'!$D$6</f>
        <v>4120</v>
      </c>
      <c r="AI478" s="4" t="str">
        <f>'Flight Data'!$A476</f>
        <v>G475</v>
      </c>
      <c r="AJ478" s="4">
        <f>'Flight Data'!$B476</f>
        <v>3</v>
      </c>
      <c r="AK478" s="4">
        <f>'Flight Data'!$C476</f>
        <v>103</v>
      </c>
      <c r="AL478" s="4">
        <f>' Inputs and Outputs Part A'!$D$4+[0]!Five</f>
        <v>105</v>
      </c>
      <c r="AM478" s="4">
        <f t="shared" si="39"/>
        <v>103</v>
      </c>
      <c r="AN478" s="4">
        <f>IF(AM478-AJ478&gt;' Inputs and Outputs Part A'!$D$4,[0]!Five-AJ478,0)</f>
        <v>0</v>
      </c>
      <c r="AO478" s="4">
        <f>AM478*' Inputs and Outputs Part A'!$D$5-'Model Part A'!AN478*' Inputs and Outputs Part A'!$D$6</f>
        <v>4120</v>
      </c>
    </row>
    <row r="479" spans="2:41" x14ac:dyDescent="0.2">
      <c r="B479" s="4" t="str">
        <f>'Flight Data'!$A477</f>
        <v>G476</v>
      </c>
      <c r="C479" s="4">
        <f>'Flight Data'!$B477</f>
        <v>0</v>
      </c>
      <c r="D479" s="4">
        <f>'Flight Data'!$C477</f>
        <v>100</v>
      </c>
      <c r="E479" s="4">
        <f>Capacity+[0]!One</f>
        <v>101</v>
      </c>
      <c r="F479" s="4">
        <f t="shared" si="35"/>
        <v>100</v>
      </c>
      <c r="G479" s="4">
        <f>IF(F479-C479&gt;' Inputs and Outputs Part A'!$D$4,[0]!One-C479,0)</f>
        <v>0</v>
      </c>
      <c r="H479" s="4">
        <f>F479*' Inputs and Outputs Part A'!$D$5-'Model Part A'!G479*' Inputs and Outputs Part A'!$D$6</f>
        <v>4000</v>
      </c>
      <c r="K479" s="4" t="str">
        <f>'Flight Data'!$A477</f>
        <v>G476</v>
      </c>
      <c r="L479" s="4">
        <f>'Flight Data'!$B477</f>
        <v>0</v>
      </c>
      <c r="M479" s="4">
        <f>'Flight Data'!$C477</f>
        <v>100</v>
      </c>
      <c r="N479" s="4">
        <f>' Inputs and Outputs Part A'!$D$4+' Inputs and Outputs Part A'!$D$12</f>
        <v>102</v>
      </c>
      <c r="O479" s="4">
        <f t="shared" si="36"/>
        <v>100</v>
      </c>
      <c r="P479" s="4">
        <f>IF(O479-L479&gt;' Inputs and Outputs Part A'!$D$4,[0]!Two-L479,0)</f>
        <v>0</v>
      </c>
      <c r="Q479" s="4">
        <f>O479*' Inputs and Outputs Part A'!$D$5-'Model Part A'!P479*' Inputs and Outputs Part A'!$D$6</f>
        <v>4000</v>
      </c>
      <c r="S479" s="4" t="str">
        <f>'Flight Data'!$A477</f>
        <v>G476</v>
      </c>
      <c r="T479" s="4">
        <f>'Flight Data'!$B477</f>
        <v>0</v>
      </c>
      <c r="U479" s="4">
        <f>'Flight Data'!$C477</f>
        <v>100</v>
      </c>
      <c r="V479" s="4">
        <f>' Inputs and Outputs Part A'!$D$4+[0]!Three</f>
        <v>103</v>
      </c>
      <c r="W479" s="4">
        <f t="shared" si="37"/>
        <v>100</v>
      </c>
      <c r="X479" s="4">
        <f>IF(W479-T479&gt;' Inputs and Outputs Part A'!$D$4,[0]!Three-T479,0)</f>
        <v>0</v>
      </c>
      <c r="Y479" s="4">
        <f>W479*' Inputs and Outputs Part A'!$D$5-'Model Part A'!X479*' Inputs and Outputs Part A'!$D$6</f>
        <v>4000</v>
      </c>
      <c r="AA479" s="4" t="str">
        <f>'Flight Data'!$A477</f>
        <v>G476</v>
      </c>
      <c r="AB479" s="4">
        <f>'Flight Data'!$B477</f>
        <v>0</v>
      </c>
      <c r="AC479" s="4">
        <f>'Flight Data'!$C477</f>
        <v>100</v>
      </c>
      <c r="AD479" s="4">
        <f>' Inputs and Outputs Part A'!$D$4+[0]!Four</f>
        <v>104</v>
      </c>
      <c r="AE479" s="4">
        <f t="shared" si="38"/>
        <v>100</v>
      </c>
      <c r="AF479" s="4">
        <f>IF(AE479-AB479&gt;' Inputs and Outputs Part A'!$D$4,[0]!Four-AB479,0)</f>
        <v>0</v>
      </c>
      <c r="AG479" s="4">
        <f>AE479*' Inputs and Outputs Part A'!$D$5-'Model Part A'!AF479*' Inputs and Outputs Part A'!$D$6</f>
        <v>4000</v>
      </c>
      <c r="AI479" s="4" t="str">
        <f>'Flight Data'!$A477</f>
        <v>G476</v>
      </c>
      <c r="AJ479" s="4">
        <f>'Flight Data'!$B477</f>
        <v>0</v>
      </c>
      <c r="AK479" s="4">
        <f>'Flight Data'!$C477</f>
        <v>100</v>
      </c>
      <c r="AL479" s="4">
        <f>' Inputs and Outputs Part A'!$D$4+[0]!Five</f>
        <v>105</v>
      </c>
      <c r="AM479" s="4">
        <f t="shared" si="39"/>
        <v>100</v>
      </c>
      <c r="AN479" s="4">
        <f>IF(AM479-AJ479&gt;' Inputs and Outputs Part A'!$D$4,[0]!Five-AJ479,0)</f>
        <v>0</v>
      </c>
      <c r="AO479" s="4">
        <f>AM479*' Inputs and Outputs Part A'!$D$5-'Model Part A'!AN479*' Inputs and Outputs Part A'!$D$6</f>
        <v>4000</v>
      </c>
    </row>
    <row r="480" spans="2:41" x14ac:dyDescent="0.2">
      <c r="B480" s="4" t="str">
        <f>'Flight Data'!$A478</f>
        <v>G477</v>
      </c>
      <c r="C480" s="4">
        <f>'Flight Data'!$B478</f>
        <v>0</v>
      </c>
      <c r="D480" s="4">
        <f>'Flight Data'!$C478</f>
        <v>102</v>
      </c>
      <c r="E480" s="4">
        <f>Capacity+[0]!One</f>
        <v>101</v>
      </c>
      <c r="F480" s="4">
        <f t="shared" si="35"/>
        <v>101</v>
      </c>
      <c r="G480" s="4">
        <f>IF(F480-C480&gt;' Inputs and Outputs Part A'!$D$4,[0]!One-C480,0)</f>
        <v>1</v>
      </c>
      <c r="H480" s="4">
        <f>F480*' Inputs and Outputs Part A'!$D$5-'Model Part A'!G480*' Inputs and Outputs Part A'!$D$6</f>
        <v>3940</v>
      </c>
      <c r="K480" s="4" t="str">
        <f>'Flight Data'!$A478</f>
        <v>G477</v>
      </c>
      <c r="L480" s="4">
        <f>'Flight Data'!$B478</f>
        <v>0</v>
      </c>
      <c r="M480" s="4">
        <f>'Flight Data'!$C478</f>
        <v>102</v>
      </c>
      <c r="N480" s="4">
        <f>' Inputs and Outputs Part A'!$D$4+' Inputs and Outputs Part A'!$D$12</f>
        <v>102</v>
      </c>
      <c r="O480" s="4">
        <f t="shared" si="36"/>
        <v>102</v>
      </c>
      <c r="P480" s="4">
        <f>IF(O480-L480&gt;' Inputs and Outputs Part A'!$D$4,[0]!Two-L480,0)</f>
        <v>2</v>
      </c>
      <c r="Q480" s="4">
        <f>O480*' Inputs and Outputs Part A'!$D$5-'Model Part A'!P480*' Inputs and Outputs Part A'!$D$6</f>
        <v>3880</v>
      </c>
      <c r="S480" s="4" t="str">
        <f>'Flight Data'!$A478</f>
        <v>G477</v>
      </c>
      <c r="T480" s="4">
        <f>'Flight Data'!$B478</f>
        <v>0</v>
      </c>
      <c r="U480" s="4">
        <f>'Flight Data'!$C478</f>
        <v>102</v>
      </c>
      <c r="V480" s="4">
        <f>' Inputs and Outputs Part A'!$D$4+[0]!Three</f>
        <v>103</v>
      </c>
      <c r="W480" s="4">
        <f t="shared" si="37"/>
        <v>102</v>
      </c>
      <c r="X480" s="4">
        <f>IF(W480-T480&gt;' Inputs and Outputs Part A'!$D$4,[0]!Three-T480,0)</f>
        <v>3</v>
      </c>
      <c r="Y480" s="4">
        <f>W480*' Inputs and Outputs Part A'!$D$5-'Model Part A'!X480*' Inputs and Outputs Part A'!$D$6</f>
        <v>3780</v>
      </c>
      <c r="AA480" s="4" t="str">
        <f>'Flight Data'!$A478</f>
        <v>G477</v>
      </c>
      <c r="AB480" s="4">
        <f>'Flight Data'!$B478</f>
        <v>0</v>
      </c>
      <c r="AC480" s="4">
        <f>'Flight Data'!$C478</f>
        <v>102</v>
      </c>
      <c r="AD480" s="4">
        <f>' Inputs and Outputs Part A'!$D$4+[0]!Four</f>
        <v>104</v>
      </c>
      <c r="AE480" s="4">
        <f t="shared" si="38"/>
        <v>102</v>
      </c>
      <c r="AF480" s="4">
        <f>IF(AE480-AB480&gt;' Inputs and Outputs Part A'!$D$4,[0]!Four-AB480,0)</f>
        <v>4</v>
      </c>
      <c r="AG480" s="4">
        <f>AE480*' Inputs and Outputs Part A'!$D$5-'Model Part A'!AF480*' Inputs and Outputs Part A'!$D$6</f>
        <v>3680</v>
      </c>
      <c r="AI480" s="4" t="str">
        <f>'Flight Data'!$A478</f>
        <v>G477</v>
      </c>
      <c r="AJ480" s="4">
        <f>'Flight Data'!$B478</f>
        <v>0</v>
      </c>
      <c r="AK480" s="4">
        <f>'Flight Data'!$C478</f>
        <v>102</v>
      </c>
      <c r="AL480" s="4">
        <f>' Inputs and Outputs Part A'!$D$4+[0]!Five</f>
        <v>105</v>
      </c>
      <c r="AM480" s="4">
        <f t="shared" si="39"/>
        <v>102</v>
      </c>
      <c r="AN480" s="4">
        <f>IF(AM480-AJ480&gt;' Inputs and Outputs Part A'!$D$4,[0]!Five-AJ480,0)</f>
        <v>5</v>
      </c>
      <c r="AO480" s="4">
        <f>AM480*' Inputs and Outputs Part A'!$D$5-'Model Part A'!AN480*' Inputs and Outputs Part A'!$D$6</f>
        <v>3580</v>
      </c>
    </row>
    <row r="481" spans="2:41" x14ac:dyDescent="0.2">
      <c r="B481" s="4" t="str">
        <f>'Flight Data'!$A479</f>
        <v>G478</v>
      </c>
      <c r="C481" s="4">
        <f>'Flight Data'!$B479</f>
        <v>7</v>
      </c>
      <c r="D481" s="4">
        <f>'Flight Data'!$C479</f>
        <v>104</v>
      </c>
      <c r="E481" s="4">
        <f>Capacity+[0]!One</f>
        <v>101</v>
      </c>
      <c r="F481" s="4">
        <f t="shared" si="35"/>
        <v>101</v>
      </c>
      <c r="G481" s="4">
        <f>IF(F481-C481&gt;' Inputs and Outputs Part A'!$D$4,[0]!One-C481,0)</f>
        <v>0</v>
      </c>
      <c r="H481" s="4">
        <f>F481*' Inputs and Outputs Part A'!$D$5-'Model Part A'!G481*' Inputs and Outputs Part A'!$D$6</f>
        <v>4040</v>
      </c>
      <c r="K481" s="4" t="str">
        <f>'Flight Data'!$A479</f>
        <v>G478</v>
      </c>
      <c r="L481" s="4">
        <f>'Flight Data'!$B479</f>
        <v>7</v>
      </c>
      <c r="M481" s="4">
        <f>'Flight Data'!$C479</f>
        <v>104</v>
      </c>
      <c r="N481" s="4">
        <f>' Inputs and Outputs Part A'!$D$4+' Inputs and Outputs Part A'!$D$12</f>
        <v>102</v>
      </c>
      <c r="O481" s="4">
        <f t="shared" si="36"/>
        <v>102</v>
      </c>
      <c r="P481" s="4">
        <f>IF(O481-L481&gt;' Inputs and Outputs Part A'!$D$4,[0]!Two-L481,0)</f>
        <v>0</v>
      </c>
      <c r="Q481" s="4">
        <f>O481*' Inputs and Outputs Part A'!$D$5-'Model Part A'!P481*' Inputs and Outputs Part A'!$D$6</f>
        <v>4080</v>
      </c>
      <c r="S481" s="4" t="str">
        <f>'Flight Data'!$A479</f>
        <v>G478</v>
      </c>
      <c r="T481" s="4">
        <f>'Flight Data'!$B479</f>
        <v>7</v>
      </c>
      <c r="U481" s="4">
        <f>'Flight Data'!$C479</f>
        <v>104</v>
      </c>
      <c r="V481" s="4">
        <f>' Inputs and Outputs Part A'!$D$4+[0]!Three</f>
        <v>103</v>
      </c>
      <c r="W481" s="4">
        <f t="shared" si="37"/>
        <v>103</v>
      </c>
      <c r="X481" s="4">
        <f>IF(W481-T481&gt;' Inputs and Outputs Part A'!$D$4,[0]!Three-T481,0)</f>
        <v>0</v>
      </c>
      <c r="Y481" s="4">
        <f>W481*' Inputs and Outputs Part A'!$D$5-'Model Part A'!X481*' Inputs and Outputs Part A'!$D$6</f>
        <v>4120</v>
      </c>
      <c r="AA481" s="4" t="str">
        <f>'Flight Data'!$A479</f>
        <v>G478</v>
      </c>
      <c r="AB481" s="4">
        <f>'Flight Data'!$B479</f>
        <v>7</v>
      </c>
      <c r="AC481" s="4">
        <f>'Flight Data'!$C479</f>
        <v>104</v>
      </c>
      <c r="AD481" s="4">
        <f>' Inputs and Outputs Part A'!$D$4+[0]!Four</f>
        <v>104</v>
      </c>
      <c r="AE481" s="4">
        <f t="shared" si="38"/>
        <v>104</v>
      </c>
      <c r="AF481" s="4">
        <f>IF(AE481-AB481&gt;' Inputs and Outputs Part A'!$D$4,[0]!Four-AB481,0)</f>
        <v>0</v>
      </c>
      <c r="AG481" s="4">
        <f>AE481*' Inputs and Outputs Part A'!$D$5-'Model Part A'!AF481*' Inputs and Outputs Part A'!$D$6</f>
        <v>4160</v>
      </c>
      <c r="AI481" s="4" t="str">
        <f>'Flight Data'!$A479</f>
        <v>G478</v>
      </c>
      <c r="AJ481" s="4">
        <f>'Flight Data'!$B479</f>
        <v>7</v>
      </c>
      <c r="AK481" s="4">
        <f>'Flight Data'!$C479</f>
        <v>104</v>
      </c>
      <c r="AL481" s="4">
        <f>' Inputs and Outputs Part A'!$D$4+[0]!Five</f>
        <v>105</v>
      </c>
      <c r="AM481" s="4">
        <f t="shared" si="39"/>
        <v>104</v>
      </c>
      <c r="AN481" s="4">
        <f>IF(AM481-AJ481&gt;' Inputs and Outputs Part A'!$D$4,[0]!Five-AJ481,0)</f>
        <v>0</v>
      </c>
      <c r="AO481" s="4">
        <f>AM481*' Inputs and Outputs Part A'!$D$5-'Model Part A'!AN481*' Inputs and Outputs Part A'!$D$6</f>
        <v>4160</v>
      </c>
    </row>
    <row r="482" spans="2:41" x14ac:dyDescent="0.2">
      <c r="B482" s="4" t="str">
        <f>'Flight Data'!$A480</f>
        <v>G479</v>
      </c>
      <c r="C482" s="4">
        <f>'Flight Data'!$B480</f>
        <v>5</v>
      </c>
      <c r="D482" s="4">
        <f>'Flight Data'!$C480</f>
        <v>100</v>
      </c>
      <c r="E482" s="4">
        <f>Capacity+[0]!One</f>
        <v>101</v>
      </c>
      <c r="F482" s="4">
        <f t="shared" si="35"/>
        <v>100</v>
      </c>
      <c r="G482" s="4">
        <f>IF(F482-C482&gt;' Inputs and Outputs Part A'!$D$4,[0]!One-C482,0)</f>
        <v>0</v>
      </c>
      <c r="H482" s="4">
        <f>F482*' Inputs and Outputs Part A'!$D$5-'Model Part A'!G482*' Inputs and Outputs Part A'!$D$6</f>
        <v>4000</v>
      </c>
      <c r="K482" s="4" t="str">
        <f>'Flight Data'!$A480</f>
        <v>G479</v>
      </c>
      <c r="L482" s="4">
        <f>'Flight Data'!$B480</f>
        <v>5</v>
      </c>
      <c r="M482" s="4">
        <f>'Flight Data'!$C480</f>
        <v>100</v>
      </c>
      <c r="N482" s="4">
        <f>' Inputs and Outputs Part A'!$D$4+' Inputs and Outputs Part A'!$D$12</f>
        <v>102</v>
      </c>
      <c r="O482" s="4">
        <f t="shared" si="36"/>
        <v>100</v>
      </c>
      <c r="P482" s="4">
        <f>IF(O482-L482&gt;' Inputs and Outputs Part A'!$D$4,[0]!Two-L482,0)</f>
        <v>0</v>
      </c>
      <c r="Q482" s="4">
        <f>O482*' Inputs and Outputs Part A'!$D$5-'Model Part A'!P482*' Inputs and Outputs Part A'!$D$6</f>
        <v>4000</v>
      </c>
      <c r="S482" s="4" t="str">
        <f>'Flight Data'!$A480</f>
        <v>G479</v>
      </c>
      <c r="T482" s="4">
        <f>'Flight Data'!$B480</f>
        <v>5</v>
      </c>
      <c r="U482" s="4">
        <f>'Flight Data'!$C480</f>
        <v>100</v>
      </c>
      <c r="V482" s="4">
        <f>' Inputs and Outputs Part A'!$D$4+[0]!Three</f>
        <v>103</v>
      </c>
      <c r="W482" s="4">
        <f t="shared" si="37"/>
        <v>100</v>
      </c>
      <c r="X482" s="4">
        <f>IF(W482-T482&gt;' Inputs and Outputs Part A'!$D$4,[0]!Three-T482,0)</f>
        <v>0</v>
      </c>
      <c r="Y482" s="4">
        <f>W482*' Inputs and Outputs Part A'!$D$5-'Model Part A'!X482*' Inputs and Outputs Part A'!$D$6</f>
        <v>4000</v>
      </c>
      <c r="AA482" s="4" t="str">
        <f>'Flight Data'!$A480</f>
        <v>G479</v>
      </c>
      <c r="AB482" s="4">
        <f>'Flight Data'!$B480</f>
        <v>5</v>
      </c>
      <c r="AC482" s="4">
        <f>'Flight Data'!$C480</f>
        <v>100</v>
      </c>
      <c r="AD482" s="4">
        <f>' Inputs and Outputs Part A'!$D$4+[0]!Four</f>
        <v>104</v>
      </c>
      <c r="AE482" s="4">
        <f t="shared" si="38"/>
        <v>100</v>
      </c>
      <c r="AF482" s="4">
        <f>IF(AE482-AB482&gt;' Inputs and Outputs Part A'!$D$4,[0]!Four-AB482,0)</f>
        <v>0</v>
      </c>
      <c r="AG482" s="4">
        <f>AE482*' Inputs and Outputs Part A'!$D$5-'Model Part A'!AF482*' Inputs and Outputs Part A'!$D$6</f>
        <v>4000</v>
      </c>
      <c r="AI482" s="4" t="str">
        <f>'Flight Data'!$A480</f>
        <v>G479</v>
      </c>
      <c r="AJ482" s="4">
        <f>'Flight Data'!$B480</f>
        <v>5</v>
      </c>
      <c r="AK482" s="4">
        <f>'Flight Data'!$C480</f>
        <v>100</v>
      </c>
      <c r="AL482" s="4">
        <f>' Inputs and Outputs Part A'!$D$4+[0]!Five</f>
        <v>105</v>
      </c>
      <c r="AM482" s="4">
        <f t="shared" si="39"/>
        <v>100</v>
      </c>
      <c r="AN482" s="4">
        <f>IF(AM482-AJ482&gt;' Inputs and Outputs Part A'!$D$4,[0]!Five-AJ482,0)</f>
        <v>0</v>
      </c>
      <c r="AO482" s="4">
        <f>AM482*' Inputs and Outputs Part A'!$D$5-'Model Part A'!AN482*' Inputs and Outputs Part A'!$D$6</f>
        <v>4000</v>
      </c>
    </row>
    <row r="483" spans="2:41" x14ac:dyDescent="0.2">
      <c r="B483" s="4" t="str">
        <f>'Flight Data'!$A481</f>
        <v>G480</v>
      </c>
      <c r="C483" s="4">
        <f>'Flight Data'!$B481</f>
        <v>0</v>
      </c>
      <c r="D483" s="4">
        <f>'Flight Data'!$C481</f>
        <v>109</v>
      </c>
      <c r="E483" s="4">
        <f>Capacity+[0]!One</f>
        <v>101</v>
      </c>
      <c r="F483" s="4">
        <f t="shared" si="35"/>
        <v>101</v>
      </c>
      <c r="G483" s="4">
        <f>IF(F483-C483&gt;' Inputs and Outputs Part A'!$D$4,[0]!One-C483,0)</f>
        <v>1</v>
      </c>
      <c r="H483" s="4">
        <f>F483*' Inputs and Outputs Part A'!$D$5-'Model Part A'!G483*' Inputs and Outputs Part A'!$D$6</f>
        <v>3940</v>
      </c>
      <c r="K483" s="4" t="str">
        <f>'Flight Data'!$A481</f>
        <v>G480</v>
      </c>
      <c r="L483" s="4">
        <f>'Flight Data'!$B481</f>
        <v>0</v>
      </c>
      <c r="M483" s="4">
        <f>'Flight Data'!$C481</f>
        <v>109</v>
      </c>
      <c r="N483" s="4">
        <f>' Inputs and Outputs Part A'!$D$4+' Inputs and Outputs Part A'!$D$12</f>
        <v>102</v>
      </c>
      <c r="O483" s="4">
        <f t="shared" si="36"/>
        <v>102</v>
      </c>
      <c r="P483" s="4">
        <f>IF(O483-L483&gt;' Inputs and Outputs Part A'!$D$4,[0]!Two-L483,0)</f>
        <v>2</v>
      </c>
      <c r="Q483" s="4">
        <f>O483*' Inputs and Outputs Part A'!$D$5-'Model Part A'!P483*' Inputs and Outputs Part A'!$D$6</f>
        <v>3880</v>
      </c>
      <c r="S483" s="4" t="str">
        <f>'Flight Data'!$A481</f>
        <v>G480</v>
      </c>
      <c r="T483" s="4">
        <f>'Flight Data'!$B481</f>
        <v>0</v>
      </c>
      <c r="U483" s="4">
        <f>'Flight Data'!$C481</f>
        <v>109</v>
      </c>
      <c r="V483" s="4">
        <f>' Inputs and Outputs Part A'!$D$4+[0]!Three</f>
        <v>103</v>
      </c>
      <c r="W483" s="4">
        <f t="shared" si="37"/>
        <v>103</v>
      </c>
      <c r="X483" s="4">
        <f>IF(W483-T483&gt;' Inputs and Outputs Part A'!$D$4,[0]!Three-T483,0)</f>
        <v>3</v>
      </c>
      <c r="Y483" s="4">
        <f>W483*' Inputs and Outputs Part A'!$D$5-'Model Part A'!X483*' Inputs and Outputs Part A'!$D$6</f>
        <v>3820</v>
      </c>
      <c r="AA483" s="4" t="str">
        <f>'Flight Data'!$A481</f>
        <v>G480</v>
      </c>
      <c r="AB483" s="4">
        <f>'Flight Data'!$B481</f>
        <v>0</v>
      </c>
      <c r="AC483" s="4">
        <f>'Flight Data'!$C481</f>
        <v>109</v>
      </c>
      <c r="AD483" s="4">
        <f>' Inputs and Outputs Part A'!$D$4+[0]!Four</f>
        <v>104</v>
      </c>
      <c r="AE483" s="4">
        <f t="shared" si="38"/>
        <v>104</v>
      </c>
      <c r="AF483" s="4">
        <f>IF(AE483-AB483&gt;' Inputs and Outputs Part A'!$D$4,[0]!Four-AB483,0)</f>
        <v>4</v>
      </c>
      <c r="AG483" s="4">
        <f>AE483*' Inputs and Outputs Part A'!$D$5-'Model Part A'!AF483*' Inputs and Outputs Part A'!$D$6</f>
        <v>3760</v>
      </c>
      <c r="AI483" s="4" t="str">
        <f>'Flight Data'!$A481</f>
        <v>G480</v>
      </c>
      <c r="AJ483" s="4">
        <f>'Flight Data'!$B481</f>
        <v>0</v>
      </c>
      <c r="AK483" s="4">
        <f>'Flight Data'!$C481</f>
        <v>109</v>
      </c>
      <c r="AL483" s="4">
        <f>' Inputs and Outputs Part A'!$D$4+[0]!Five</f>
        <v>105</v>
      </c>
      <c r="AM483" s="4">
        <f t="shared" si="39"/>
        <v>105</v>
      </c>
      <c r="AN483" s="4">
        <f>IF(AM483-AJ483&gt;' Inputs and Outputs Part A'!$D$4,[0]!Five-AJ483,0)</f>
        <v>5</v>
      </c>
      <c r="AO483" s="4">
        <f>AM483*' Inputs and Outputs Part A'!$D$5-'Model Part A'!AN483*' Inputs and Outputs Part A'!$D$6</f>
        <v>3700</v>
      </c>
    </row>
    <row r="484" spans="2:41" x14ac:dyDescent="0.2">
      <c r="B484" s="4" t="str">
        <f>'Flight Data'!$A482</f>
        <v>G481</v>
      </c>
      <c r="C484" s="4">
        <f>'Flight Data'!$B482</f>
        <v>4</v>
      </c>
      <c r="D484" s="4">
        <f>'Flight Data'!$C482</f>
        <v>92</v>
      </c>
      <c r="E484" s="4">
        <f>Capacity+[0]!One</f>
        <v>101</v>
      </c>
      <c r="F484" s="4">
        <f t="shared" si="35"/>
        <v>92</v>
      </c>
      <c r="G484" s="4">
        <f>IF(F484-C484&gt;' Inputs and Outputs Part A'!$D$4,[0]!One-C484,0)</f>
        <v>0</v>
      </c>
      <c r="H484" s="4">
        <f>F484*' Inputs and Outputs Part A'!$D$5-'Model Part A'!G484*' Inputs and Outputs Part A'!$D$6</f>
        <v>3680</v>
      </c>
      <c r="K484" s="4" t="str">
        <f>'Flight Data'!$A482</f>
        <v>G481</v>
      </c>
      <c r="L484" s="4">
        <f>'Flight Data'!$B482</f>
        <v>4</v>
      </c>
      <c r="M484" s="4">
        <f>'Flight Data'!$C482</f>
        <v>92</v>
      </c>
      <c r="N484" s="4">
        <f>' Inputs and Outputs Part A'!$D$4+' Inputs and Outputs Part A'!$D$12</f>
        <v>102</v>
      </c>
      <c r="O484" s="4">
        <f t="shared" si="36"/>
        <v>92</v>
      </c>
      <c r="P484" s="4">
        <f>IF(O484-L484&gt;' Inputs and Outputs Part A'!$D$4,[0]!Two-L484,0)</f>
        <v>0</v>
      </c>
      <c r="Q484" s="4">
        <f>O484*' Inputs and Outputs Part A'!$D$5-'Model Part A'!P484*' Inputs and Outputs Part A'!$D$6</f>
        <v>3680</v>
      </c>
      <c r="S484" s="4" t="str">
        <f>'Flight Data'!$A482</f>
        <v>G481</v>
      </c>
      <c r="T484" s="4">
        <f>'Flight Data'!$B482</f>
        <v>4</v>
      </c>
      <c r="U484" s="4">
        <f>'Flight Data'!$C482</f>
        <v>92</v>
      </c>
      <c r="V484" s="4">
        <f>' Inputs and Outputs Part A'!$D$4+[0]!Three</f>
        <v>103</v>
      </c>
      <c r="W484" s="4">
        <f t="shared" si="37"/>
        <v>92</v>
      </c>
      <c r="X484" s="4">
        <f>IF(W484-T484&gt;' Inputs and Outputs Part A'!$D$4,[0]!Three-T484,0)</f>
        <v>0</v>
      </c>
      <c r="Y484" s="4">
        <f>W484*' Inputs and Outputs Part A'!$D$5-'Model Part A'!X484*' Inputs and Outputs Part A'!$D$6</f>
        <v>3680</v>
      </c>
      <c r="AA484" s="4" t="str">
        <f>'Flight Data'!$A482</f>
        <v>G481</v>
      </c>
      <c r="AB484" s="4">
        <f>'Flight Data'!$B482</f>
        <v>4</v>
      </c>
      <c r="AC484" s="4">
        <f>'Flight Data'!$C482</f>
        <v>92</v>
      </c>
      <c r="AD484" s="4">
        <f>' Inputs and Outputs Part A'!$D$4+[0]!Four</f>
        <v>104</v>
      </c>
      <c r="AE484" s="4">
        <f t="shared" si="38"/>
        <v>92</v>
      </c>
      <c r="AF484" s="4">
        <f>IF(AE484-AB484&gt;' Inputs and Outputs Part A'!$D$4,[0]!Four-AB484,0)</f>
        <v>0</v>
      </c>
      <c r="AG484" s="4">
        <f>AE484*' Inputs and Outputs Part A'!$D$5-'Model Part A'!AF484*' Inputs and Outputs Part A'!$D$6</f>
        <v>3680</v>
      </c>
      <c r="AI484" s="4" t="str">
        <f>'Flight Data'!$A482</f>
        <v>G481</v>
      </c>
      <c r="AJ484" s="4">
        <f>'Flight Data'!$B482</f>
        <v>4</v>
      </c>
      <c r="AK484" s="4">
        <f>'Flight Data'!$C482</f>
        <v>92</v>
      </c>
      <c r="AL484" s="4">
        <f>' Inputs and Outputs Part A'!$D$4+[0]!Five</f>
        <v>105</v>
      </c>
      <c r="AM484" s="4">
        <f t="shared" si="39"/>
        <v>92</v>
      </c>
      <c r="AN484" s="4">
        <f>IF(AM484-AJ484&gt;' Inputs and Outputs Part A'!$D$4,[0]!Five-AJ484,0)</f>
        <v>0</v>
      </c>
      <c r="AO484" s="4">
        <f>AM484*' Inputs and Outputs Part A'!$D$5-'Model Part A'!AN484*' Inputs and Outputs Part A'!$D$6</f>
        <v>3680</v>
      </c>
    </row>
    <row r="485" spans="2:41" x14ac:dyDescent="0.2">
      <c r="B485" s="4" t="str">
        <f>'Flight Data'!$A483</f>
        <v>G482</v>
      </c>
      <c r="C485" s="4">
        <f>'Flight Data'!$B483</f>
        <v>3</v>
      </c>
      <c r="D485" s="4">
        <f>'Flight Data'!$C483</f>
        <v>103</v>
      </c>
      <c r="E485" s="4">
        <f>Capacity+[0]!One</f>
        <v>101</v>
      </c>
      <c r="F485" s="4">
        <f t="shared" si="35"/>
        <v>101</v>
      </c>
      <c r="G485" s="4">
        <f>IF(F485-C485&gt;' Inputs and Outputs Part A'!$D$4,[0]!One-C485,0)</f>
        <v>0</v>
      </c>
      <c r="H485" s="4">
        <f>F485*' Inputs and Outputs Part A'!$D$5-'Model Part A'!G485*' Inputs and Outputs Part A'!$D$6</f>
        <v>4040</v>
      </c>
      <c r="K485" s="4" t="str">
        <f>'Flight Data'!$A483</f>
        <v>G482</v>
      </c>
      <c r="L485" s="4">
        <f>'Flight Data'!$B483</f>
        <v>3</v>
      </c>
      <c r="M485" s="4">
        <f>'Flight Data'!$C483</f>
        <v>103</v>
      </c>
      <c r="N485" s="4">
        <f>' Inputs and Outputs Part A'!$D$4+' Inputs and Outputs Part A'!$D$12</f>
        <v>102</v>
      </c>
      <c r="O485" s="4">
        <f t="shared" si="36"/>
        <v>102</v>
      </c>
      <c r="P485" s="4">
        <f>IF(O485-L485&gt;' Inputs and Outputs Part A'!$D$4,[0]!Two-L485,0)</f>
        <v>0</v>
      </c>
      <c r="Q485" s="4">
        <f>O485*' Inputs and Outputs Part A'!$D$5-'Model Part A'!P485*' Inputs and Outputs Part A'!$D$6</f>
        <v>4080</v>
      </c>
      <c r="S485" s="4" t="str">
        <f>'Flight Data'!$A483</f>
        <v>G482</v>
      </c>
      <c r="T485" s="4">
        <f>'Flight Data'!$B483</f>
        <v>3</v>
      </c>
      <c r="U485" s="4">
        <f>'Flight Data'!$C483</f>
        <v>103</v>
      </c>
      <c r="V485" s="4">
        <f>' Inputs and Outputs Part A'!$D$4+[0]!Three</f>
        <v>103</v>
      </c>
      <c r="W485" s="4">
        <f t="shared" si="37"/>
        <v>103</v>
      </c>
      <c r="X485" s="4">
        <f>IF(W485-T485&gt;' Inputs and Outputs Part A'!$D$4,[0]!Three-T485,0)</f>
        <v>0</v>
      </c>
      <c r="Y485" s="4">
        <f>W485*' Inputs and Outputs Part A'!$D$5-'Model Part A'!X485*' Inputs and Outputs Part A'!$D$6</f>
        <v>4120</v>
      </c>
      <c r="AA485" s="4" t="str">
        <f>'Flight Data'!$A483</f>
        <v>G482</v>
      </c>
      <c r="AB485" s="4">
        <f>'Flight Data'!$B483</f>
        <v>3</v>
      </c>
      <c r="AC485" s="4">
        <f>'Flight Data'!$C483</f>
        <v>103</v>
      </c>
      <c r="AD485" s="4">
        <f>' Inputs and Outputs Part A'!$D$4+[0]!Four</f>
        <v>104</v>
      </c>
      <c r="AE485" s="4">
        <f t="shared" si="38"/>
        <v>103</v>
      </c>
      <c r="AF485" s="4">
        <f>IF(AE485-AB485&gt;' Inputs and Outputs Part A'!$D$4,[0]!Four-AB485,0)</f>
        <v>0</v>
      </c>
      <c r="AG485" s="4">
        <f>AE485*' Inputs and Outputs Part A'!$D$5-'Model Part A'!AF485*' Inputs and Outputs Part A'!$D$6</f>
        <v>4120</v>
      </c>
      <c r="AI485" s="4" t="str">
        <f>'Flight Data'!$A483</f>
        <v>G482</v>
      </c>
      <c r="AJ485" s="4">
        <f>'Flight Data'!$B483</f>
        <v>3</v>
      </c>
      <c r="AK485" s="4">
        <f>'Flight Data'!$C483</f>
        <v>103</v>
      </c>
      <c r="AL485" s="4">
        <f>' Inputs and Outputs Part A'!$D$4+[0]!Five</f>
        <v>105</v>
      </c>
      <c r="AM485" s="4">
        <f t="shared" si="39"/>
        <v>103</v>
      </c>
      <c r="AN485" s="4">
        <f>IF(AM485-AJ485&gt;' Inputs and Outputs Part A'!$D$4,[0]!Five-AJ485,0)</f>
        <v>0</v>
      </c>
      <c r="AO485" s="4">
        <f>AM485*' Inputs and Outputs Part A'!$D$5-'Model Part A'!AN485*' Inputs and Outputs Part A'!$D$6</f>
        <v>4120</v>
      </c>
    </row>
    <row r="486" spans="2:41" x14ac:dyDescent="0.2">
      <c r="B486" s="4" t="str">
        <f>'Flight Data'!$A484</f>
        <v>G483</v>
      </c>
      <c r="C486" s="4">
        <f>'Flight Data'!$B484</f>
        <v>1</v>
      </c>
      <c r="D486" s="4">
        <f>'Flight Data'!$C484</f>
        <v>107</v>
      </c>
      <c r="E486" s="4">
        <f>Capacity+[0]!One</f>
        <v>101</v>
      </c>
      <c r="F486" s="4">
        <f t="shared" si="35"/>
        <v>101</v>
      </c>
      <c r="G486" s="4">
        <f>IF(F486-C486&gt;' Inputs and Outputs Part A'!$D$4,[0]!One-C486,0)</f>
        <v>0</v>
      </c>
      <c r="H486" s="4">
        <f>F486*' Inputs and Outputs Part A'!$D$5-'Model Part A'!G486*' Inputs and Outputs Part A'!$D$6</f>
        <v>4040</v>
      </c>
      <c r="K486" s="4" t="str">
        <f>'Flight Data'!$A484</f>
        <v>G483</v>
      </c>
      <c r="L486" s="4">
        <f>'Flight Data'!$B484</f>
        <v>1</v>
      </c>
      <c r="M486" s="4">
        <f>'Flight Data'!$C484</f>
        <v>107</v>
      </c>
      <c r="N486" s="4">
        <f>' Inputs and Outputs Part A'!$D$4+' Inputs and Outputs Part A'!$D$12</f>
        <v>102</v>
      </c>
      <c r="O486" s="4">
        <f t="shared" si="36"/>
        <v>102</v>
      </c>
      <c r="P486" s="4">
        <f>IF(O486-L486&gt;' Inputs and Outputs Part A'!$D$4,[0]!Two-L486,0)</f>
        <v>1</v>
      </c>
      <c r="Q486" s="4">
        <f>O486*' Inputs and Outputs Part A'!$D$5-'Model Part A'!P486*' Inputs and Outputs Part A'!$D$6</f>
        <v>3980</v>
      </c>
      <c r="S486" s="4" t="str">
        <f>'Flight Data'!$A484</f>
        <v>G483</v>
      </c>
      <c r="T486" s="4">
        <f>'Flight Data'!$B484</f>
        <v>1</v>
      </c>
      <c r="U486" s="4">
        <f>'Flight Data'!$C484</f>
        <v>107</v>
      </c>
      <c r="V486" s="4">
        <f>' Inputs and Outputs Part A'!$D$4+[0]!Three</f>
        <v>103</v>
      </c>
      <c r="W486" s="4">
        <f t="shared" si="37"/>
        <v>103</v>
      </c>
      <c r="X486" s="4">
        <f>IF(W486-T486&gt;' Inputs and Outputs Part A'!$D$4,[0]!Three-T486,0)</f>
        <v>2</v>
      </c>
      <c r="Y486" s="4">
        <f>W486*' Inputs and Outputs Part A'!$D$5-'Model Part A'!X486*' Inputs and Outputs Part A'!$D$6</f>
        <v>3920</v>
      </c>
      <c r="AA486" s="4" t="str">
        <f>'Flight Data'!$A484</f>
        <v>G483</v>
      </c>
      <c r="AB486" s="4">
        <f>'Flight Data'!$B484</f>
        <v>1</v>
      </c>
      <c r="AC486" s="4">
        <f>'Flight Data'!$C484</f>
        <v>107</v>
      </c>
      <c r="AD486" s="4">
        <f>' Inputs and Outputs Part A'!$D$4+[0]!Four</f>
        <v>104</v>
      </c>
      <c r="AE486" s="4">
        <f t="shared" si="38"/>
        <v>104</v>
      </c>
      <c r="AF486" s="4">
        <f>IF(AE486-AB486&gt;' Inputs and Outputs Part A'!$D$4,[0]!Four-AB486,0)</f>
        <v>3</v>
      </c>
      <c r="AG486" s="4">
        <f>AE486*' Inputs and Outputs Part A'!$D$5-'Model Part A'!AF486*' Inputs and Outputs Part A'!$D$6</f>
        <v>3860</v>
      </c>
      <c r="AI486" s="4" t="str">
        <f>'Flight Data'!$A484</f>
        <v>G483</v>
      </c>
      <c r="AJ486" s="4">
        <f>'Flight Data'!$B484</f>
        <v>1</v>
      </c>
      <c r="AK486" s="4">
        <f>'Flight Data'!$C484</f>
        <v>107</v>
      </c>
      <c r="AL486" s="4">
        <f>' Inputs and Outputs Part A'!$D$4+[0]!Five</f>
        <v>105</v>
      </c>
      <c r="AM486" s="4">
        <f t="shared" si="39"/>
        <v>105</v>
      </c>
      <c r="AN486" s="4">
        <f>IF(AM486-AJ486&gt;' Inputs and Outputs Part A'!$D$4,[0]!Five-AJ486,0)</f>
        <v>4</v>
      </c>
      <c r="AO486" s="4">
        <f>AM486*' Inputs and Outputs Part A'!$D$5-'Model Part A'!AN486*' Inputs and Outputs Part A'!$D$6</f>
        <v>3800</v>
      </c>
    </row>
    <row r="487" spans="2:41" x14ac:dyDescent="0.2">
      <c r="B487" s="4" t="str">
        <f>'Flight Data'!$A485</f>
        <v>G484</v>
      </c>
      <c r="C487" s="4">
        <f>'Flight Data'!$B485</f>
        <v>3</v>
      </c>
      <c r="D487" s="4">
        <f>'Flight Data'!$C485</f>
        <v>106</v>
      </c>
      <c r="E487" s="4">
        <f>Capacity+[0]!One</f>
        <v>101</v>
      </c>
      <c r="F487" s="4">
        <f t="shared" si="35"/>
        <v>101</v>
      </c>
      <c r="G487" s="4">
        <f>IF(F487-C487&gt;' Inputs and Outputs Part A'!$D$4,[0]!One-C487,0)</f>
        <v>0</v>
      </c>
      <c r="H487" s="4">
        <f>F487*' Inputs and Outputs Part A'!$D$5-'Model Part A'!G487*' Inputs and Outputs Part A'!$D$6</f>
        <v>4040</v>
      </c>
      <c r="K487" s="4" t="str">
        <f>'Flight Data'!$A485</f>
        <v>G484</v>
      </c>
      <c r="L487" s="4">
        <f>'Flight Data'!$B485</f>
        <v>3</v>
      </c>
      <c r="M487" s="4">
        <f>'Flight Data'!$C485</f>
        <v>106</v>
      </c>
      <c r="N487" s="4">
        <f>' Inputs and Outputs Part A'!$D$4+' Inputs and Outputs Part A'!$D$12</f>
        <v>102</v>
      </c>
      <c r="O487" s="4">
        <f t="shared" si="36"/>
        <v>102</v>
      </c>
      <c r="P487" s="4">
        <f>IF(O487-L487&gt;' Inputs and Outputs Part A'!$D$4,[0]!Two-L487,0)</f>
        <v>0</v>
      </c>
      <c r="Q487" s="4">
        <f>O487*' Inputs and Outputs Part A'!$D$5-'Model Part A'!P487*' Inputs and Outputs Part A'!$D$6</f>
        <v>4080</v>
      </c>
      <c r="S487" s="4" t="str">
        <f>'Flight Data'!$A485</f>
        <v>G484</v>
      </c>
      <c r="T487" s="4">
        <f>'Flight Data'!$B485</f>
        <v>3</v>
      </c>
      <c r="U487" s="4">
        <f>'Flight Data'!$C485</f>
        <v>106</v>
      </c>
      <c r="V487" s="4">
        <f>' Inputs and Outputs Part A'!$D$4+[0]!Three</f>
        <v>103</v>
      </c>
      <c r="W487" s="4">
        <f t="shared" si="37"/>
        <v>103</v>
      </c>
      <c r="X487" s="4">
        <f>IF(W487-T487&gt;' Inputs and Outputs Part A'!$D$4,[0]!Three-T487,0)</f>
        <v>0</v>
      </c>
      <c r="Y487" s="4">
        <f>W487*' Inputs and Outputs Part A'!$D$5-'Model Part A'!X487*' Inputs and Outputs Part A'!$D$6</f>
        <v>4120</v>
      </c>
      <c r="AA487" s="4" t="str">
        <f>'Flight Data'!$A485</f>
        <v>G484</v>
      </c>
      <c r="AB487" s="4">
        <f>'Flight Data'!$B485</f>
        <v>3</v>
      </c>
      <c r="AC487" s="4">
        <f>'Flight Data'!$C485</f>
        <v>106</v>
      </c>
      <c r="AD487" s="4">
        <f>' Inputs and Outputs Part A'!$D$4+[0]!Four</f>
        <v>104</v>
      </c>
      <c r="AE487" s="4">
        <f t="shared" si="38"/>
        <v>104</v>
      </c>
      <c r="AF487" s="4">
        <f>IF(AE487-AB487&gt;' Inputs and Outputs Part A'!$D$4,[0]!Four-AB487,0)</f>
        <v>1</v>
      </c>
      <c r="AG487" s="4">
        <f>AE487*' Inputs and Outputs Part A'!$D$5-'Model Part A'!AF487*' Inputs and Outputs Part A'!$D$6</f>
        <v>4060</v>
      </c>
      <c r="AI487" s="4" t="str">
        <f>'Flight Data'!$A485</f>
        <v>G484</v>
      </c>
      <c r="AJ487" s="4">
        <f>'Flight Data'!$B485</f>
        <v>3</v>
      </c>
      <c r="AK487" s="4">
        <f>'Flight Data'!$C485</f>
        <v>106</v>
      </c>
      <c r="AL487" s="4">
        <f>' Inputs and Outputs Part A'!$D$4+[0]!Five</f>
        <v>105</v>
      </c>
      <c r="AM487" s="4">
        <f t="shared" si="39"/>
        <v>105</v>
      </c>
      <c r="AN487" s="4">
        <f>IF(AM487-AJ487&gt;' Inputs and Outputs Part A'!$D$4,[0]!Five-AJ487,0)</f>
        <v>2</v>
      </c>
      <c r="AO487" s="4">
        <f>AM487*' Inputs and Outputs Part A'!$D$5-'Model Part A'!AN487*' Inputs and Outputs Part A'!$D$6</f>
        <v>4000</v>
      </c>
    </row>
    <row r="488" spans="2:41" x14ac:dyDescent="0.2">
      <c r="B488" s="4" t="str">
        <f>'Flight Data'!$A486</f>
        <v>G485</v>
      </c>
      <c r="C488" s="4">
        <f>'Flight Data'!$B486</f>
        <v>5</v>
      </c>
      <c r="D488" s="4">
        <f>'Flight Data'!$C486</f>
        <v>103</v>
      </c>
      <c r="E488" s="4">
        <f>Capacity+[0]!One</f>
        <v>101</v>
      </c>
      <c r="F488" s="4">
        <f t="shared" si="35"/>
        <v>101</v>
      </c>
      <c r="G488" s="4">
        <f>IF(F488-C488&gt;' Inputs and Outputs Part A'!$D$4,[0]!One-C488,0)</f>
        <v>0</v>
      </c>
      <c r="H488" s="4">
        <f>F488*' Inputs and Outputs Part A'!$D$5-'Model Part A'!G488*' Inputs and Outputs Part A'!$D$6</f>
        <v>4040</v>
      </c>
      <c r="K488" s="4" t="str">
        <f>'Flight Data'!$A486</f>
        <v>G485</v>
      </c>
      <c r="L488" s="4">
        <f>'Flight Data'!$B486</f>
        <v>5</v>
      </c>
      <c r="M488" s="4">
        <f>'Flight Data'!$C486</f>
        <v>103</v>
      </c>
      <c r="N488" s="4">
        <f>' Inputs and Outputs Part A'!$D$4+' Inputs and Outputs Part A'!$D$12</f>
        <v>102</v>
      </c>
      <c r="O488" s="4">
        <f t="shared" si="36"/>
        <v>102</v>
      </c>
      <c r="P488" s="4">
        <f>IF(O488-L488&gt;' Inputs and Outputs Part A'!$D$4,[0]!Two-L488,0)</f>
        <v>0</v>
      </c>
      <c r="Q488" s="4">
        <f>O488*' Inputs and Outputs Part A'!$D$5-'Model Part A'!P488*' Inputs and Outputs Part A'!$D$6</f>
        <v>4080</v>
      </c>
      <c r="S488" s="4" t="str">
        <f>'Flight Data'!$A486</f>
        <v>G485</v>
      </c>
      <c r="T488" s="4">
        <f>'Flight Data'!$B486</f>
        <v>5</v>
      </c>
      <c r="U488" s="4">
        <f>'Flight Data'!$C486</f>
        <v>103</v>
      </c>
      <c r="V488" s="4">
        <f>' Inputs and Outputs Part A'!$D$4+[0]!Three</f>
        <v>103</v>
      </c>
      <c r="W488" s="4">
        <f t="shared" si="37"/>
        <v>103</v>
      </c>
      <c r="X488" s="4">
        <f>IF(W488-T488&gt;' Inputs and Outputs Part A'!$D$4,[0]!Three-T488,0)</f>
        <v>0</v>
      </c>
      <c r="Y488" s="4">
        <f>W488*' Inputs and Outputs Part A'!$D$5-'Model Part A'!X488*' Inputs and Outputs Part A'!$D$6</f>
        <v>4120</v>
      </c>
      <c r="AA488" s="4" t="str">
        <f>'Flight Data'!$A486</f>
        <v>G485</v>
      </c>
      <c r="AB488" s="4">
        <f>'Flight Data'!$B486</f>
        <v>5</v>
      </c>
      <c r="AC488" s="4">
        <f>'Flight Data'!$C486</f>
        <v>103</v>
      </c>
      <c r="AD488" s="4">
        <f>' Inputs and Outputs Part A'!$D$4+[0]!Four</f>
        <v>104</v>
      </c>
      <c r="AE488" s="4">
        <f t="shared" si="38"/>
        <v>103</v>
      </c>
      <c r="AF488" s="4">
        <f>IF(AE488-AB488&gt;' Inputs and Outputs Part A'!$D$4,[0]!Four-AB488,0)</f>
        <v>0</v>
      </c>
      <c r="AG488" s="4">
        <f>AE488*' Inputs and Outputs Part A'!$D$5-'Model Part A'!AF488*' Inputs and Outputs Part A'!$D$6</f>
        <v>4120</v>
      </c>
      <c r="AI488" s="4" t="str">
        <f>'Flight Data'!$A486</f>
        <v>G485</v>
      </c>
      <c r="AJ488" s="4">
        <f>'Flight Data'!$B486</f>
        <v>5</v>
      </c>
      <c r="AK488" s="4">
        <f>'Flight Data'!$C486</f>
        <v>103</v>
      </c>
      <c r="AL488" s="4">
        <f>' Inputs and Outputs Part A'!$D$4+[0]!Five</f>
        <v>105</v>
      </c>
      <c r="AM488" s="4">
        <f t="shared" si="39"/>
        <v>103</v>
      </c>
      <c r="AN488" s="4">
        <f>IF(AM488-AJ488&gt;' Inputs and Outputs Part A'!$D$4,[0]!Five-AJ488,0)</f>
        <v>0</v>
      </c>
      <c r="AO488" s="4">
        <f>AM488*' Inputs and Outputs Part A'!$D$5-'Model Part A'!AN488*' Inputs and Outputs Part A'!$D$6</f>
        <v>4120</v>
      </c>
    </row>
    <row r="489" spans="2:41" x14ac:dyDescent="0.2">
      <c r="B489" s="4" t="str">
        <f>'Flight Data'!$A487</f>
        <v>G486</v>
      </c>
      <c r="C489" s="4">
        <f>'Flight Data'!$B487</f>
        <v>1</v>
      </c>
      <c r="D489" s="4">
        <f>'Flight Data'!$C487</f>
        <v>121</v>
      </c>
      <c r="E489" s="4">
        <f>Capacity+[0]!One</f>
        <v>101</v>
      </c>
      <c r="F489" s="4">
        <f t="shared" si="35"/>
        <v>101</v>
      </c>
      <c r="G489" s="4">
        <f>IF(F489-C489&gt;' Inputs and Outputs Part A'!$D$4,[0]!One-C489,0)</f>
        <v>0</v>
      </c>
      <c r="H489" s="4">
        <f>F489*' Inputs and Outputs Part A'!$D$5-'Model Part A'!G489*' Inputs and Outputs Part A'!$D$6</f>
        <v>4040</v>
      </c>
      <c r="K489" s="4" t="str">
        <f>'Flight Data'!$A487</f>
        <v>G486</v>
      </c>
      <c r="L489" s="4">
        <f>'Flight Data'!$B487</f>
        <v>1</v>
      </c>
      <c r="M489" s="4">
        <f>'Flight Data'!$C487</f>
        <v>121</v>
      </c>
      <c r="N489" s="4">
        <f>' Inputs and Outputs Part A'!$D$4+' Inputs and Outputs Part A'!$D$12</f>
        <v>102</v>
      </c>
      <c r="O489" s="4">
        <f t="shared" si="36"/>
        <v>102</v>
      </c>
      <c r="P489" s="4">
        <f>IF(O489-L489&gt;' Inputs and Outputs Part A'!$D$4,[0]!Two-L489,0)</f>
        <v>1</v>
      </c>
      <c r="Q489" s="4">
        <f>O489*' Inputs and Outputs Part A'!$D$5-'Model Part A'!P489*' Inputs and Outputs Part A'!$D$6</f>
        <v>3980</v>
      </c>
      <c r="S489" s="4" t="str">
        <f>'Flight Data'!$A487</f>
        <v>G486</v>
      </c>
      <c r="T489" s="4">
        <f>'Flight Data'!$B487</f>
        <v>1</v>
      </c>
      <c r="U489" s="4">
        <f>'Flight Data'!$C487</f>
        <v>121</v>
      </c>
      <c r="V489" s="4">
        <f>' Inputs and Outputs Part A'!$D$4+[0]!Three</f>
        <v>103</v>
      </c>
      <c r="W489" s="4">
        <f t="shared" si="37"/>
        <v>103</v>
      </c>
      <c r="X489" s="4">
        <f>IF(W489-T489&gt;' Inputs and Outputs Part A'!$D$4,[0]!Three-T489,0)</f>
        <v>2</v>
      </c>
      <c r="Y489" s="4">
        <f>W489*' Inputs and Outputs Part A'!$D$5-'Model Part A'!X489*' Inputs and Outputs Part A'!$D$6</f>
        <v>3920</v>
      </c>
      <c r="AA489" s="4" t="str">
        <f>'Flight Data'!$A487</f>
        <v>G486</v>
      </c>
      <c r="AB489" s="4">
        <f>'Flight Data'!$B487</f>
        <v>1</v>
      </c>
      <c r="AC489" s="4">
        <f>'Flight Data'!$C487</f>
        <v>121</v>
      </c>
      <c r="AD489" s="4">
        <f>' Inputs and Outputs Part A'!$D$4+[0]!Four</f>
        <v>104</v>
      </c>
      <c r="AE489" s="4">
        <f t="shared" si="38"/>
        <v>104</v>
      </c>
      <c r="AF489" s="4">
        <f>IF(AE489-AB489&gt;' Inputs and Outputs Part A'!$D$4,[0]!Four-AB489,0)</f>
        <v>3</v>
      </c>
      <c r="AG489" s="4">
        <f>AE489*' Inputs and Outputs Part A'!$D$5-'Model Part A'!AF489*' Inputs and Outputs Part A'!$D$6</f>
        <v>3860</v>
      </c>
      <c r="AI489" s="4" t="str">
        <f>'Flight Data'!$A487</f>
        <v>G486</v>
      </c>
      <c r="AJ489" s="4">
        <f>'Flight Data'!$B487</f>
        <v>1</v>
      </c>
      <c r="AK489" s="4">
        <f>'Flight Data'!$C487</f>
        <v>121</v>
      </c>
      <c r="AL489" s="4">
        <f>' Inputs and Outputs Part A'!$D$4+[0]!Five</f>
        <v>105</v>
      </c>
      <c r="AM489" s="4">
        <f t="shared" si="39"/>
        <v>105</v>
      </c>
      <c r="AN489" s="4">
        <f>IF(AM489-AJ489&gt;' Inputs and Outputs Part A'!$D$4,[0]!Five-AJ489,0)</f>
        <v>4</v>
      </c>
      <c r="AO489" s="4">
        <f>AM489*' Inputs and Outputs Part A'!$D$5-'Model Part A'!AN489*' Inputs and Outputs Part A'!$D$6</f>
        <v>3800</v>
      </c>
    </row>
    <row r="490" spans="2:41" x14ac:dyDescent="0.2">
      <c r="B490" s="4" t="str">
        <f>'Flight Data'!$A488</f>
        <v>G487</v>
      </c>
      <c r="C490" s="4">
        <f>'Flight Data'!$B488</f>
        <v>4</v>
      </c>
      <c r="D490" s="4">
        <f>'Flight Data'!$C488</f>
        <v>89</v>
      </c>
      <c r="E490" s="4">
        <f>Capacity+[0]!One</f>
        <v>101</v>
      </c>
      <c r="F490" s="4">
        <f t="shared" si="35"/>
        <v>89</v>
      </c>
      <c r="G490" s="4">
        <f>IF(F490-C490&gt;' Inputs and Outputs Part A'!$D$4,[0]!One-C490,0)</f>
        <v>0</v>
      </c>
      <c r="H490" s="4">
        <f>F490*' Inputs and Outputs Part A'!$D$5-'Model Part A'!G490*' Inputs and Outputs Part A'!$D$6</f>
        <v>3560</v>
      </c>
      <c r="K490" s="4" t="str">
        <f>'Flight Data'!$A488</f>
        <v>G487</v>
      </c>
      <c r="L490" s="4">
        <f>'Flight Data'!$B488</f>
        <v>4</v>
      </c>
      <c r="M490" s="4">
        <f>'Flight Data'!$C488</f>
        <v>89</v>
      </c>
      <c r="N490" s="4">
        <f>' Inputs and Outputs Part A'!$D$4+' Inputs and Outputs Part A'!$D$12</f>
        <v>102</v>
      </c>
      <c r="O490" s="4">
        <f t="shared" si="36"/>
        <v>89</v>
      </c>
      <c r="P490" s="4">
        <f>IF(O490-L490&gt;' Inputs and Outputs Part A'!$D$4,[0]!Two-L490,0)</f>
        <v>0</v>
      </c>
      <c r="Q490" s="4">
        <f>O490*' Inputs and Outputs Part A'!$D$5-'Model Part A'!P490*' Inputs and Outputs Part A'!$D$6</f>
        <v>3560</v>
      </c>
      <c r="S490" s="4" t="str">
        <f>'Flight Data'!$A488</f>
        <v>G487</v>
      </c>
      <c r="T490" s="4">
        <f>'Flight Data'!$B488</f>
        <v>4</v>
      </c>
      <c r="U490" s="4">
        <f>'Flight Data'!$C488</f>
        <v>89</v>
      </c>
      <c r="V490" s="4">
        <f>' Inputs and Outputs Part A'!$D$4+[0]!Three</f>
        <v>103</v>
      </c>
      <c r="W490" s="4">
        <f t="shared" si="37"/>
        <v>89</v>
      </c>
      <c r="X490" s="4">
        <f>IF(W490-T490&gt;' Inputs and Outputs Part A'!$D$4,[0]!Three-T490,0)</f>
        <v>0</v>
      </c>
      <c r="Y490" s="4">
        <f>W490*' Inputs and Outputs Part A'!$D$5-'Model Part A'!X490*' Inputs and Outputs Part A'!$D$6</f>
        <v>3560</v>
      </c>
      <c r="AA490" s="4" t="str">
        <f>'Flight Data'!$A488</f>
        <v>G487</v>
      </c>
      <c r="AB490" s="4">
        <f>'Flight Data'!$B488</f>
        <v>4</v>
      </c>
      <c r="AC490" s="4">
        <f>'Flight Data'!$C488</f>
        <v>89</v>
      </c>
      <c r="AD490" s="4">
        <f>' Inputs and Outputs Part A'!$D$4+[0]!Four</f>
        <v>104</v>
      </c>
      <c r="AE490" s="4">
        <f t="shared" si="38"/>
        <v>89</v>
      </c>
      <c r="AF490" s="4">
        <f>IF(AE490-AB490&gt;' Inputs and Outputs Part A'!$D$4,[0]!Four-AB490,0)</f>
        <v>0</v>
      </c>
      <c r="AG490" s="4">
        <f>AE490*' Inputs and Outputs Part A'!$D$5-'Model Part A'!AF490*' Inputs and Outputs Part A'!$D$6</f>
        <v>3560</v>
      </c>
      <c r="AI490" s="4" t="str">
        <f>'Flight Data'!$A488</f>
        <v>G487</v>
      </c>
      <c r="AJ490" s="4">
        <f>'Flight Data'!$B488</f>
        <v>4</v>
      </c>
      <c r="AK490" s="4">
        <f>'Flight Data'!$C488</f>
        <v>89</v>
      </c>
      <c r="AL490" s="4">
        <f>' Inputs and Outputs Part A'!$D$4+[0]!Five</f>
        <v>105</v>
      </c>
      <c r="AM490" s="4">
        <f t="shared" si="39"/>
        <v>89</v>
      </c>
      <c r="AN490" s="4">
        <f>IF(AM490-AJ490&gt;' Inputs and Outputs Part A'!$D$4,[0]!Five-AJ490,0)</f>
        <v>0</v>
      </c>
      <c r="AO490" s="4">
        <f>AM490*' Inputs and Outputs Part A'!$D$5-'Model Part A'!AN490*' Inputs and Outputs Part A'!$D$6</f>
        <v>3560</v>
      </c>
    </row>
    <row r="491" spans="2:41" x14ac:dyDescent="0.2">
      <c r="B491" s="4" t="str">
        <f>'Flight Data'!$A489</f>
        <v>G488</v>
      </c>
      <c r="C491" s="4">
        <f>'Flight Data'!$B489</f>
        <v>4</v>
      </c>
      <c r="D491" s="4">
        <f>'Flight Data'!$C489</f>
        <v>103</v>
      </c>
      <c r="E491" s="4">
        <f>Capacity+[0]!One</f>
        <v>101</v>
      </c>
      <c r="F491" s="4">
        <f t="shared" si="35"/>
        <v>101</v>
      </c>
      <c r="G491" s="4">
        <f>IF(F491-C491&gt;' Inputs and Outputs Part A'!$D$4,[0]!One-C491,0)</f>
        <v>0</v>
      </c>
      <c r="H491" s="4">
        <f>F491*' Inputs and Outputs Part A'!$D$5-'Model Part A'!G491*' Inputs and Outputs Part A'!$D$6</f>
        <v>4040</v>
      </c>
      <c r="K491" s="4" t="str">
        <f>'Flight Data'!$A489</f>
        <v>G488</v>
      </c>
      <c r="L491" s="4">
        <f>'Flight Data'!$B489</f>
        <v>4</v>
      </c>
      <c r="M491" s="4">
        <f>'Flight Data'!$C489</f>
        <v>103</v>
      </c>
      <c r="N491" s="4">
        <f>' Inputs and Outputs Part A'!$D$4+' Inputs and Outputs Part A'!$D$12</f>
        <v>102</v>
      </c>
      <c r="O491" s="4">
        <f t="shared" si="36"/>
        <v>102</v>
      </c>
      <c r="P491" s="4">
        <f>IF(O491-L491&gt;' Inputs and Outputs Part A'!$D$4,[0]!Two-L491,0)</f>
        <v>0</v>
      </c>
      <c r="Q491" s="4">
        <f>O491*' Inputs and Outputs Part A'!$D$5-'Model Part A'!P491*' Inputs and Outputs Part A'!$D$6</f>
        <v>4080</v>
      </c>
      <c r="S491" s="4" t="str">
        <f>'Flight Data'!$A489</f>
        <v>G488</v>
      </c>
      <c r="T491" s="4">
        <f>'Flight Data'!$B489</f>
        <v>4</v>
      </c>
      <c r="U491" s="4">
        <f>'Flight Data'!$C489</f>
        <v>103</v>
      </c>
      <c r="V491" s="4">
        <f>' Inputs and Outputs Part A'!$D$4+[0]!Three</f>
        <v>103</v>
      </c>
      <c r="W491" s="4">
        <f t="shared" si="37"/>
        <v>103</v>
      </c>
      <c r="X491" s="4">
        <f>IF(W491-T491&gt;' Inputs and Outputs Part A'!$D$4,[0]!Three-T491,0)</f>
        <v>0</v>
      </c>
      <c r="Y491" s="4">
        <f>W491*' Inputs and Outputs Part A'!$D$5-'Model Part A'!X491*' Inputs and Outputs Part A'!$D$6</f>
        <v>4120</v>
      </c>
      <c r="AA491" s="4" t="str">
        <f>'Flight Data'!$A489</f>
        <v>G488</v>
      </c>
      <c r="AB491" s="4">
        <f>'Flight Data'!$B489</f>
        <v>4</v>
      </c>
      <c r="AC491" s="4">
        <f>'Flight Data'!$C489</f>
        <v>103</v>
      </c>
      <c r="AD491" s="4">
        <f>' Inputs and Outputs Part A'!$D$4+[0]!Four</f>
        <v>104</v>
      </c>
      <c r="AE491" s="4">
        <f t="shared" si="38"/>
        <v>103</v>
      </c>
      <c r="AF491" s="4">
        <f>IF(AE491-AB491&gt;' Inputs and Outputs Part A'!$D$4,[0]!Four-AB491,0)</f>
        <v>0</v>
      </c>
      <c r="AG491" s="4">
        <f>AE491*' Inputs and Outputs Part A'!$D$5-'Model Part A'!AF491*' Inputs and Outputs Part A'!$D$6</f>
        <v>4120</v>
      </c>
      <c r="AI491" s="4" t="str">
        <f>'Flight Data'!$A489</f>
        <v>G488</v>
      </c>
      <c r="AJ491" s="4">
        <f>'Flight Data'!$B489</f>
        <v>4</v>
      </c>
      <c r="AK491" s="4">
        <f>'Flight Data'!$C489</f>
        <v>103</v>
      </c>
      <c r="AL491" s="4">
        <f>' Inputs and Outputs Part A'!$D$4+[0]!Five</f>
        <v>105</v>
      </c>
      <c r="AM491" s="4">
        <f t="shared" si="39"/>
        <v>103</v>
      </c>
      <c r="AN491" s="4">
        <f>IF(AM491-AJ491&gt;' Inputs and Outputs Part A'!$D$4,[0]!Five-AJ491,0)</f>
        <v>0</v>
      </c>
      <c r="AO491" s="4">
        <f>AM491*' Inputs and Outputs Part A'!$D$5-'Model Part A'!AN491*' Inputs and Outputs Part A'!$D$6</f>
        <v>4120</v>
      </c>
    </row>
    <row r="492" spans="2:41" x14ac:dyDescent="0.2">
      <c r="B492" s="4" t="str">
        <f>'Flight Data'!$A490</f>
        <v>G489</v>
      </c>
      <c r="C492" s="4">
        <f>'Flight Data'!$B490</f>
        <v>0</v>
      </c>
      <c r="D492" s="4">
        <f>'Flight Data'!$C490</f>
        <v>109</v>
      </c>
      <c r="E492" s="4">
        <f>Capacity+[0]!One</f>
        <v>101</v>
      </c>
      <c r="F492" s="4">
        <f t="shared" si="35"/>
        <v>101</v>
      </c>
      <c r="G492" s="4">
        <f>IF(F492-C492&gt;' Inputs and Outputs Part A'!$D$4,[0]!One-C492,0)</f>
        <v>1</v>
      </c>
      <c r="H492" s="4">
        <f>F492*' Inputs and Outputs Part A'!$D$5-'Model Part A'!G492*' Inputs and Outputs Part A'!$D$6</f>
        <v>3940</v>
      </c>
      <c r="K492" s="4" t="str">
        <f>'Flight Data'!$A490</f>
        <v>G489</v>
      </c>
      <c r="L492" s="4">
        <f>'Flight Data'!$B490</f>
        <v>0</v>
      </c>
      <c r="M492" s="4">
        <f>'Flight Data'!$C490</f>
        <v>109</v>
      </c>
      <c r="N492" s="4">
        <f>' Inputs and Outputs Part A'!$D$4+' Inputs and Outputs Part A'!$D$12</f>
        <v>102</v>
      </c>
      <c r="O492" s="4">
        <f t="shared" si="36"/>
        <v>102</v>
      </c>
      <c r="P492" s="4">
        <f>IF(O492-L492&gt;' Inputs and Outputs Part A'!$D$4,[0]!Two-L492,0)</f>
        <v>2</v>
      </c>
      <c r="Q492" s="4">
        <f>O492*' Inputs and Outputs Part A'!$D$5-'Model Part A'!P492*' Inputs and Outputs Part A'!$D$6</f>
        <v>3880</v>
      </c>
      <c r="S492" s="4" t="str">
        <f>'Flight Data'!$A490</f>
        <v>G489</v>
      </c>
      <c r="T492" s="4">
        <f>'Flight Data'!$B490</f>
        <v>0</v>
      </c>
      <c r="U492" s="4">
        <f>'Flight Data'!$C490</f>
        <v>109</v>
      </c>
      <c r="V492" s="4">
        <f>' Inputs and Outputs Part A'!$D$4+[0]!Three</f>
        <v>103</v>
      </c>
      <c r="W492" s="4">
        <f t="shared" si="37"/>
        <v>103</v>
      </c>
      <c r="X492" s="4">
        <f>IF(W492-T492&gt;' Inputs and Outputs Part A'!$D$4,[0]!Three-T492,0)</f>
        <v>3</v>
      </c>
      <c r="Y492" s="4">
        <f>W492*' Inputs and Outputs Part A'!$D$5-'Model Part A'!X492*' Inputs and Outputs Part A'!$D$6</f>
        <v>3820</v>
      </c>
      <c r="AA492" s="4" t="str">
        <f>'Flight Data'!$A490</f>
        <v>G489</v>
      </c>
      <c r="AB492" s="4">
        <f>'Flight Data'!$B490</f>
        <v>0</v>
      </c>
      <c r="AC492" s="4">
        <f>'Flight Data'!$C490</f>
        <v>109</v>
      </c>
      <c r="AD492" s="4">
        <f>' Inputs and Outputs Part A'!$D$4+[0]!Four</f>
        <v>104</v>
      </c>
      <c r="AE492" s="4">
        <f t="shared" si="38"/>
        <v>104</v>
      </c>
      <c r="AF492" s="4">
        <f>IF(AE492-AB492&gt;' Inputs and Outputs Part A'!$D$4,[0]!Four-AB492,0)</f>
        <v>4</v>
      </c>
      <c r="AG492" s="4">
        <f>AE492*' Inputs and Outputs Part A'!$D$5-'Model Part A'!AF492*' Inputs and Outputs Part A'!$D$6</f>
        <v>3760</v>
      </c>
      <c r="AI492" s="4" t="str">
        <f>'Flight Data'!$A490</f>
        <v>G489</v>
      </c>
      <c r="AJ492" s="4">
        <f>'Flight Data'!$B490</f>
        <v>0</v>
      </c>
      <c r="AK492" s="4">
        <f>'Flight Data'!$C490</f>
        <v>109</v>
      </c>
      <c r="AL492" s="4">
        <f>' Inputs and Outputs Part A'!$D$4+[0]!Five</f>
        <v>105</v>
      </c>
      <c r="AM492" s="4">
        <f t="shared" si="39"/>
        <v>105</v>
      </c>
      <c r="AN492" s="4">
        <f>IF(AM492-AJ492&gt;' Inputs and Outputs Part A'!$D$4,[0]!Five-AJ492,0)</f>
        <v>5</v>
      </c>
      <c r="AO492" s="4">
        <f>AM492*' Inputs and Outputs Part A'!$D$5-'Model Part A'!AN492*' Inputs and Outputs Part A'!$D$6</f>
        <v>3700</v>
      </c>
    </row>
    <row r="493" spans="2:41" x14ac:dyDescent="0.2">
      <c r="B493" s="4" t="str">
        <f>'Flight Data'!$A491</f>
        <v>G490</v>
      </c>
      <c r="C493" s="4">
        <f>'Flight Data'!$B491</f>
        <v>6</v>
      </c>
      <c r="D493" s="4">
        <f>'Flight Data'!$C491</f>
        <v>98</v>
      </c>
      <c r="E493" s="4">
        <f>Capacity+[0]!One</f>
        <v>101</v>
      </c>
      <c r="F493" s="4">
        <f t="shared" si="35"/>
        <v>98</v>
      </c>
      <c r="G493" s="4">
        <f>IF(F493-C493&gt;' Inputs and Outputs Part A'!$D$4,[0]!One-C493,0)</f>
        <v>0</v>
      </c>
      <c r="H493" s="4">
        <f>F493*' Inputs and Outputs Part A'!$D$5-'Model Part A'!G493*' Inputs and Outputs Part A'!$D$6</f>
        <v>3920</v>
      </c>
      <c r="K493" s="4" t="str">
        <f>'Flight Data'!$A491</f>
        <v>G490</v>
      </c>
      <c r="L493" s="4">
        <f>'Flight Data'!$B491</f>
        <v>6</v>
      </c>
      <c r="M493" s="4">
        <f>'Flight Data'!$C491</f>
        <v>98</v>
      </c>
      <c r="N493" s="4">
        <f>' Inputs and Outputs Part A'!$D$4+' Inputs and Outputs Part A'!$D$12</f>
        <v>102</v>
      </c>
      <c r="O493" s="4">
        <f t="shared" si="36"/>
        <v>98</v>
      </c>
      <c r="P493" s="4">
        <f>IF(O493-L493&gt;' Inputs and Outputs Part A'!$D$4,[0]!Two-L493,0)</f>
        <v>0</v>
      </c>
      <c r="Q493" s="4">
        <f>O493*' Inputs and Outputs Part A'!$D$5-'Model Part A'!P493*' Inputs and Outputs Part A'!$D$6</f>
        <v>3920</v>
      </c>
      <c r="S493" s="4" t="str">
        <f>'Flight Data'!$A491</f>
        <v>G490</v>
      </c>
      <c r="T493" s="4">
        <f>'Flight Data'!$B491</f>
        <v>6</v>
      </c>
      <c r="U493" s="4">
        <f>'Flight Data'!$C491</f>
        <v>98</v>
      </c>
      <c r="V493" s="4">
        <f>' Inputs and Outputs Part A'!$D$4+[0]!Three</f>
        <v>103</v>
      </c>
      <c r="W493" s="4">
        <f t="shared" si="37"/>
        <v>98</v>
      </c>
      <c r="X493" s="4">
        <f>IF(W493-T493&gt;' Inputs and Outputs Part A'!$D$4,[0]!Three-T493,0)</f>
        <v>0</v>
      </c>
      <c r="Y493" s="4">
        <f>W493*' Inputs and Outputs Part A'!$D$5-'Model Part A'!X493*' Inputs and Outputs Part A'!$D$6</f>
        <v>3920</v>
      </c>
      <c r="AA493" s="4" t="str">
        <f>'Flight Data'!$A491</f>
        <v>G490</v>
      </c>
      <c r="AB493" s="4">
        <f>'Flight Data'!$B491</f>
        <v>6</v>
      </c>
      <c r="AC493" s="4">
        <f>'Flight Data'!$C491</f>
        <v>98</v>
      </c>
      <c r="AD493" s="4">
        <f>' Inputs and Outputs Part A'!$D$4+[0]!Four</f>
        <v>104</v>
      </c>
      <c r="AE493" s="4">
        <f t="shared" si="38"/>
        <v>98</v>
      </c>
      <c r="AF493" s="4">
        <f>IF(AE493-AB493&gt;' Inputs and Outputs Part A'!$D$4,[0]!Four-AB493,0)</f>
        <v>0</v>
      </c>
      <c r="AG493" s="4">
        <f>AE493*' Inputs and Outputs Part A'!$D$5-'Model Part A'!AF493*' Inputs and Outputs Part A'!$D$6</f>
        <v>3920</v>
      </c>
      <c r="AI493" s="4" t="str">
        <f>'Flight Data'!$A491</f>
        <v>G490</v>
      </c>
      <c r="AJ493" s="4">
        <f>'Flight Data'!$B491</f>
        <v>6</v>
      </c>
      <c r="AK493" s="4">
        <f>'Flight Data'!$C491</f>
        <v>98</v>
      </c>
      <c r="AL493" s="4">
        <f>' Inputs and Outputs Part A'!$D$4+[0]!Five</f>
        <v>105</v>
      </c>
      <c r="AM493" s="4">
        <f t="shared" si="39"/>
        <v>98</v>
      </c>
      <c r="AN493" s="4">
        <f>IF(AM493-AJ493&gt;' Inputs and Outputs Part A'!$D$4,[0]!Five-AJ493,0)</f>
        <v>0</v>
      </c>
      <c r="AO493" s="4">
        <f>AM493*' Inputs and Outputs Part A'!$D$5-'Model Part A'!AN493*' Inputs and Outputs Part A'!$D$6</f>
        <v>3920</v>
      </c>
    </row>
    <row r="494" spans="2:41" x14ac:dyDescent="0.2">
      <c r="B494" s="4" t="str">
        <f>'Flight Data'!$A492</f>
        <v>G491</v>
      </c>
      <c r="C494" s="4">
        <f>'Flight Data'!$B492</f>
        <v>2</v>
      </c>
      <c r="D494" s="4">
        <f>'Flight Data'!$C492</f>
        <v>98</v>
      </c>
      <c r="E494" s="4">
        <f>Capacity+[0]!One</f>
        <v>101</v>
      </c>
      <c r="F494" s="4">
        <f t="shared" si="35"/>
        <v>98</v>
      </c>
      <c r="G494" s="4">
        <f>IF(F494-C494&gt;' Inputs and Outputs Part A'!$D$4,[0]!One-C494,0)</f>
        <v>0</v>
      </c>
      <c r="H494" s="4">
        <f>F494*' Inputs and Outputs Part A'!$D$5-'Model Part A'!G494*' Inputs and Outputs Part A'!$D$6</f>
        <v>3920</v>
      </c>
      <c r="K494" s="4" t="str">
        <f>'Flight Data'!$A492</f>
        <v>G491</v>
      </c>
      <c r="L494" s="4">
        <f>'Flight Data'!$B492</f>
        <v>2</v>
      </c>
      <c r="M494" s="4">
        <f>'Flight Data'!$C492</f>
        <v>98</v>
      </c>
      <c r="N494" s="4">
        <f>' Inputs and Outputs Part A'!$D$4+' Inputs and Outputs Part A'!$D$12</f>
        <v>102</v>
      </c>
      <c r="O494" s="4">
        <f t="shared" si="36"/>
        <v>98</v>
      </c>
      <c r="P494" s="4">
        <f>IF(O494-L494&gt;' Inputs and Outputs Part A'!$D$4,[0]!Two-L494,0)</f>
        <v>0</v>
      </c>
      <c r="Q494" s="4">
        <f>O494*' Inputs and Outputs Part A'!$D$5-'Model Part A'!P494*' Inputs and Outputs Part A'!$D$6</f>
        <v>3920</v>
      </c>
      <c r="S494" s="4" t="str">
        <f>'Flight Data'!$A492</f>
        <v>G491</v>
      </c>
      <c r="T494" s="4">
        <f>'Flight Data'!$B492</f>
        <v>2</v>
      </c>
      <c r="U494" s="4">
        <f>'Flight Data'!$C492</f>
        <v>98</v>
      </c>
      <c r="V494" s="4">
        <f>' Inputs and Outputs Part A'!$D$4+[0]!Three</f>
        <v>103</v>
      </c>
      <c r="W494" s="4">
        <f t="shared" si="37"/>
        <v>98</v>
      </c>
      <c r="X494" s="4">
        <f>IF(W494-T494&gt;' Inputs and Outputs Part A'!$D$4,[0]!Three-T494,0)</f>
        <v>0</v>
      </c>
      <c r="Y494" s="4">
        <f>W494*' Inputs and Outputs Part A'!$D$5-'Model Part A'!X494*' Inputs and Outputs Part A'!$D$6</f>
        <v>3920</v>
      </c>
      <c r="AA494" s="4" t="str">
        <f>'Flight Data'!$A492</f>
        <v>G491</v>
      </c>
      <c r="AB494" s="4">
        <f>'Flight Data'!$B492</f>
        <v>2</v>
      </c>
      <c r="AC494" s="4">
        <f>'Flight Data'!$C492</f>
        <v>98</v>
      </c>
      <c r="AD494" s="4">
        <f>' Inputs and Outputs Part A'!$D$4+[0]!Four</f>
        <v>104</v>
      </c>
      <c r="AE494" s="4">
        <f t="shared" si="38"/>
        <v>98</v>
      </c>
      <c r="AF494" s="4">
        <f>IF(AE494-AB494&gt;' Inputs and Outputs Part A'!$D$4,[0]!Four-AB494,0)</f>
        <v>0</v>
      </c>
      <c r="AG494" s="4">
        <f>AE494*' Inputs and Outputs Part A'!$D$5-'Model Part A'!AF494*' Inputs and Outputs Part A'!$D$6</f>
        <v>3920</v>
      </c>
      <c r="AI494" s="4" t="str">
        <f>'Flight Data'!$A492</f>
        <v>G491</v>
      </c>
      <c r="AJ494" s="4">
        <f>'Flight Data'!$B492</f>
        <v>2</v>
      </c>
      <c r="AK494" s="4">
        <f>'Flight Data'!$C492</f>
        <v>98</v>
      </c>
      <c r="AL494" s="4">
        <f>' Inputs and Outputs Part A'!$D$4+[0]!Five</f>
        <v>105</v>
      </c>
      <c r="AM494" s="4">
        <f t="shared" si="39"/>
        <v>98</v>
      </c>
      <c r="AN494" s="4">
        <f>IF(AM494-AJ494&gt;' Inputs and Outputs Part A'!$D$4,[0]!Five-AJ494,0)</f>
        <v>0</v>
      </c>
      <c r="AO494" s="4">
        <f>AM494*' Inputs and Outputs Part A'!$D$5-'Model Part A'!AN494*' Inputs and Outputs Part A'!$D$6</f>
        <v>3920</v>
      </c>
    </row>
    <row r="495" spans="2:41" x14ac:dyDescent="0.2">
      <c r="B495" s="4" t="str">
        <f>'Flight Data'!$A493</f>
        <v>G492</v>
      </c>
      <c r="C495" s="4">
        <f>'Flight Data'!$B493</f>
        <v>0</v>
      </c>
      <c r="D495" s="4">
        <f>'Flight Data'!$C493</f>
        <v>110</v>
      </c>
      <c r="E495" s="4">
        <f>Capacity+[0]!One</f>
        <v>101</v>
      </c>
      <c r="F495" s="4">
        <f t="shared" si="35"/>
        <v>101</v>
      </c>
      <c r="G495" s="4">
        <f>IF(F495-C495&gt;' Inputs and Outputs Part A'!$D$4,[0]!One-C495,0)</f>
        <v>1</v>
      </c>
      <c r="H495" s="4">
        <f>F495*' Inputs and Outputs Part A'!$D$5-'Model Part A'!G495*' Inputs and Outputs Part A'!$D$6</f>
        <v>3940</v>
      </c>
      <c r="K495" s="4" t="str">
        <f>'Flight Data'!$A493</f>
        <v>G492</v>
      </c>
      <c r="L495" s="4">
        <f>'Flight Data'!$B493</f>
        <v>0</v>
      </c>
      <c r="M495" s="4">
        <f>'Flight Data'!$C493</f>
        <v>110</v>
      </c>
      <c r="N495" s="4">
        <f>' Inputs and Outputs Part A'!$D$4+' Inputs and Outputs Part A'!$D$12</f>
        <v>102</v>
      </c>
      <c r="O495" s="4">
        <f t="shared" si="36"/>
        <v>102</v>
      </c>
      <c r="P495" s="4">
        <f>IF(O495-L495&gt;' Inputs and Outputs Part A'!$D$4,[0]!Two-L495,0)</f>
        <v>2</v>
      </c>
      <c r="Q495" s="4">
        <f>O495*' Inputs and Outputs Part A'!$D$5-'Model Part A'!P495*' Inputs and Outputs Part A'!$D$6</f>
        <v>3880</v>
      </c>
      <c r="S495" s="4" t="str">
        <f>'Flight Data'!$A493</f>
        <v>G492</v>
      </c>
      <c r="T495" s="4">
        <f>'Flight Data'!$B493</f>
        <v>0</v>
      </c>
      <c r="U495" s="4">
        <f>'Flight Data'!$C493</f>
        <v>110</v>
      </c>
      <c r="V495" s="4">
        <f>' Inputs and Outputs Part A'!$D$4+[0]!Three</f>
        <v>103</v>
      </c>
      <c r="W495" s="4">
        <f t="shared" si="37"/>
        <v>103</v>
      </c>
      <c r="X495" s="4">
        <f>IF(W495-T495&gt;' Inputs and Outputs Part A'!$D$4,[0]!Three-T495,0)</f>
        <v>3</v>
      </c>
      <c r="Y495" s="4">
        <f>W495*' Inputs and Outputs Part A'!$D$5-'Model Part A'!X495*' Inputs and Outputs Part A'!$D$6</f>
        <v>3820</v>
      </c>
      <c r="AA495" s="4" t="str">
        <f>'Flight Data'!$A493</f>
        <v>G492</v>
      </c>
      <c r="AB495" s="4">
        <f>'Flight Data'!$B493</f>
        <v>0</v>
      </c>
      <c r="AC495" s="4">
        <f>'Flight Data'!$C493</f>
        <v>110</v>
      </c>
      <c r="AD495" s="4">
        <f>' Inputs and Outputs Part A'!$D$4+[0]!Four</f>
        <v>104</v>
      </c>
      <c r="AE495" s="4">
        <f t="shared" si="38"/>
        <v>104</v>
      </c>
      <c r="AF495" s="4">
        <f>IF(AE495-AB495&gt;' Inputs and Outputs Part A'!$D$4,[0]!Four-AB495,0)</f>
        <v>4</v>
      </c>
      <c r="AG495" s="4">
        <f>AE495*' Inputs and Outputs Part A'!$D$5-'Model Part A'!AF495*' Inputs and Outputs Part A'!$D$6</f>
        <v>3760</v>
      </c>
      <c r="AI495" s="4" t="str">
        <f>'Flight Data'!$A493</f>
        <v>G492</v>
      </c>
      <c r="AJ495" s="4">
        <f>'Flight Data'!$B493</f>
        <v>0</v>
      </c>
      <c r="AK495" s="4">
        <f>'Flight Data'!$C493</f>
        <v>110</v>
      </c>
      <c r="AL495" s="4">
        <f>' Inputs and Outputs Part A'!$D$4+[0]!Five</f>
        <v>105</v>
      </c>
      <c r="AM495" s="4">
        <f t="shared" si="39"/>
        <v>105</v>
      </c>
      <c r="AN495" s="4">
        <f>IF(AM495-AJ495&gt;' Inputs and Outputs Part A'!$D$4,[0]!Five-AJ495,0)</f>
        <v>5</v>
      </c>
      <c r="AO495" s="4">
        <f>AM495*' Inputs and Outputs Part A'!$D$5-'Model Part A'!AN495*' Inputs and Outputs Part A'!$D$6</f>
        <v>3700</v>
      </c>
    </row>
    <row r="496" spans="2:41" x14ac:dyDescent="0.2">
      <c r="B496" s="4" t="str">
        <f>'Flight Data'!$A494</f>
        <v>G493</v>
      </c>
      <c r="C496" s="4">
        <f>'Flight Data'!$B494</f>
        <v>3</v>
      </c>
      <c r="D496" s="4">
        <f>'Flight Data'!$C494</f>
        <v>101</v>
      </c>
      <c r="E496" s="4">
        <f>Capacity+[0]!One</f>
        <v>101</v>
      </c>
      <c r="F496" s="4">
        <f t="shared" si="35"/>
        <v>101</v>
      </c>
      <c r="G496" s="4">
        <f>IF(F496-C496&gt;' Inputs and Outputs Part A'!$D$4,[0]!One-C496,0)</f>
        <v>0</v>
      </c>
      <c r="H496" s="4">
        <f>F496*' Inputs and Outputs Part A'!$D$5-'Model Part A'!G496*' Inputs and Outputs Part A'!$D$6</f>
        <v>4040</v>
      </c>
      <c r="K496" s="4" t="str">
        <f>'Flight Data'!$A494</f>
        <v>G493</v>
      </c>
      <c r="L496" s="4">
        <f>'Flight Data'!$B494</f>
        <v>3</v>
      </c>
      <c r="M496" s="4">
        <f>'Flight Data'!$C494</f>
        <v>101</v>
      </c>
      <c r="N496" s="4">
        <f>' Inputs and Outputs Part A'!$D$4+' Inputs and Outputs Part A'!$D$12</f>
        <v>102</v>
      </c>
      <c r="O496" s="4">
        <f t="shared" si="36"/>
        <v>101</v>
      </c>
      <c r="P496" s="4">
        <f>IF(O496-L496&gt;' Inputs and Outputs Part A'!$D$4,[0]!Two-L496,0)</f>
        <v>0</v>
      </c>
      <c r="Q496" s="4">
        <f>O496*' Inputs and Outputs Part A'!$D$5-'Model Part A'!P496*' Inputs and Outputs Part A'!$D$6</f>
        <v>4040</v>
      </c>
      <c r="S496" s="4" t="str">
        <f>'Flight Data'!$A494</f>
        <v>G493</v>
      </c>
      <c r="T496" s="4">
        <f>'Flight Data'!$B494</f>
        <v>3</v>
      </c>
      <c r="U496" s="4">
        <f>'Flight Data'!$C494</f>
        <v>101</v>
      </c>
      <c r="V496" s="4">
        <f>' Inputs and Outputs Part A'!$D$4+[0]!Three</f>
        <v>103</v>
      </c>
      <c r="W496" s="4">
        <f t="shared" si="37"/>
        <v>101</v>
      </c>
      <c r="X496" s="4">
        <f>IF(W496-T496&gt;' Inputs and Outputs Part A'!$D$4,[0]!Three-T496,0)</f>
        <v>0</v>
      </c>
      <c r="Y496" s="4">
        <f>W496*' Inputs and Outputs Part A'!$D$5-'Model Part A'!X496*' Inputs and Outputs Part A'!$D$6</f>
        <v>4040</v>
      </c>
      <c r="AA496" s="4" t="str">
        <f>'Flight Data'!$A494</f>
        <v>G493</v>
      </c>
      <c r="AB496" s="4">
        <f>'Flight Data'!$B494</f>
        <v>3</v>
      </c>
      <c r="AC496" s="4">
        <f>'Flight Data'!$C494</f>
        <v>101</v>
      </c>
      <c r="AD496" s="4">
        <f>' Inputs and Outputs Part A'!$D$4+[0]!Four</f>
        <v>104</v>
      </c>
      <c r="AE496" s="4">
        <f t="shared" si="38"/>
        <v>101</v>
      </c>
      <c r="AF496" s="4">
        <f>IF(AE496-AB496&gt;' Inputs and Outputs Part A'!$D$4,[0]!Four-AB496,0)</f>
        <v>0</v>
      </c>
      <c r="AG496" s="4">
        <f>AE496*' Inputs and Outputs Part A'!$D$5-'Model Part A'!AF496*' Inputs and Outputs Part A'!$D$6</f>
        <v>4040</v>
      </c>
      <c r="AI496" s="4" t="str">
        <f>'Flight Data'!$A494</f>
        <v>G493</v>
      </c>
      <c r="AJ496" s="4">
        <f>'Flight Data'!$B494</f>
        <v>3</v>
      </c>
      <c r="AK496" s="4">
        <f>'Flight Data'!$C494</f>
        <v>101</v>
      </c>
      <c r="AL496" s="4">
        <f>' Inputs and Outputs Part A'!$D$4+[0]!Five</f>
        <v>105</v>
      </c>
      <c r="AM496" s="4">
        <f t="shared" si="39"/>
        <v>101</v>
      </c>
      <c r="AN496" s="4">
        <f>IF(AM496-AJ496&gt;' Inputs and Outputs Part A'!$D$4,[0]!Five-AJ496,0)</f>
        <v>0</v>
      </c>
      <c r="AO496" s="4">
        <f>AM496*' Inputs and Outputs Part A'!$D$5-'Model Part A'!AN496*' Inputs and Outputs Part A'!$D$6</f>
        <v>4040</v>
      </c>
    </row>
    <row r="497" spans="2:41" x14ac:dyDescent="0.2">
      <c r="B497" s="4" t="str">
        <f>'Flight Data'!$A495</f>
        <v>G494</v>
      </c>
      <c r="C497" s="4">
        <f>'Flight Data'!$B495</f>
        <v>2</v>
      </c>
      <c r="D497" s="4">
        <f>'Flight Data'!$C495</f>
        <v>99</v>
      </c>
      <c r="E497" s="4">
        <f>Capacity+[0]!One</f>
        <v>101</v>
      </c>
      <c r="F497" s="4">
        <f t="shared" si="35"/>
        <v>99</v>
      </c>
      <c r="G497" s="4">
        <f>IF(F497-C497&gt;' Inputs and Outputs Part A'!$D$4,[0]!One-C497,0)</f>
        <v>0</v>
      </c>
      <c r="H497" s="4">
        <f>F497*' Inputs and Outputs Part A'!$D$5-'Model Part A'!G497*' Inputs and Outputs Part A'!$D$6</f>
        <v>3960</v>
      </c>
      <c r="K497" s="4" t="str">
        <f>'Flight Data'!$A495</f>
        <v>G494</v>
      </c>
      <c r="L497" s="4">
        <f>'Flight Data'!$B495</f>
        <v>2</v>
      </c>
      <c r="M497" s="4">
        <f>'Flight Data'!$C495</f>
        <v>99</v>
      </c>
      <c r="N497" s="4">
        <f>' Inputs and Outputs Part A'!$D$4+' Inputs and Outputs Part A'!$D$12</f>
        <v>102</v>
      </c>
      <c r="O497" s="4">
        <f t="shared" si="36"/>
        <v>99</v>
      </c>
      <c r="P497" s="4">
        <f>IF(O497-L497&gt;' Inputs and Outputs Part A'!$D$4,[0]!Two-L497,0)</f>
        <v>0</v>
      </c>
      <c r="Q497" s="4">
        <f>O497*' Inputs and Outputs Part A'!$D$5-'Model Part A'!P497*' Inputs and Outputs Part A'!$D$6</f>
        <v>3960</v>
      </c>
      <c r="S497" s="4" t="str">
        <f>'Flight Data'!$A495</f>
        <v>G494</v>
      </c>
      <c r="T497" s="4">
        <f>'Flight Data'!$B495</f>
        <v>2</v>
      </c>
      <c r="U497" s="4">
        <f>'Flight Data'!$C495</f>
        <v>99</v>
      </c>
      <c r="V497" s="4">
        <f>' Inputs and Outputs Part A'!$D$4+[0]!Three</f>
        <v>103</v>
      </c>
      <c r="W497" s="4">
        <f t="shared" si="37"/>
        <v>99</v>
      </c>
      <c r="X497" s="4">
        <f>IF(W497-T497&gt;' Inputs and Outputs Part A'!$D$4,[0]!Three-T497,0)</f>
        <v>0</v>
      </c>
      <c r="Y497" s="4">
        <f>W497*' Inputs and Outputs Part A'!$D$5-'Model Part A'!X497*' Inputs and Outputs Part A'!$D$6</f>
        <v>3960</v>
      </c>
      <c r="AA497" s="4" t="str">
        <f>'Flight Data'!$A495</f>
        <v>G494</v>
      </c>
      <c r="AB497" s="4">
        <f>'Flight Data'!$B495</f>
        <v>2</v>
      </c>
      <c r="AC497" s="4">
        <f>'Flight Data'!$C495</f>
        <v>99</v>
      </c>
      <c r="AD497" s="4">
        <f>' Inputs and Outputs Part A'!$D$4+[0]!Four</f>
        <v>104</v>
      </c>
      <c r="AE497" s="4">
        <f t="shared" si="38"/>
        <v>99</v>
      </c>
      <c r="AF497" s="4">
        <f>IF(AE497-AB497&gt;' Inputs and Outputs Part A'!$D$4,[0]!Four-AB497,0)</f>
        <v>0</v>
      </c>
      <c r="AG497" s="4">
        <f>AE497*' Inputs and Outputs Part A'!$D$5-'Model Part A'!AF497*' Inputs and Outputs Part A'!$D$6</f>
        <v>3960</v>
      </c>
      <c r="AI497" s="4" t="str">
        <f>'Flight Data'!$A495</f>
        <v>G494</v>
      </c>
      <c r="AJ497" s="4">
        <f>'Flight Data'!$B495</f>
        <v>2</v>
      </c>
      <c r="AK497" s="4">
        <f>'Flight Data'!$C495</f>
        <v>99</v>
      </c>
      <c r="AL497" s="4">
        <f>' Inputs and Outputs Part A'!$D$4+[0]!Five</f>
        <v>105</v>
      </c>
      <c r="AM497" s="4">
        <f t="shared" si="39"/>
        <v>99</v>
      </c>
      <c r="AN497" s="4">
        <f>IF(AM497-AJ497&gt;' Inputs and Outputs Part A'!$D$4,[0]!Five-AJ497,0)</f>
        <v>0</v>
      </c>
      <c r="AO497" s="4">
        <f>AM497*' Inputs and Outputs Part A'!$D$5-'Model Part A'!AN497*' Inputs and Outputs Part A'!$D$6</f>
        <v>3960</v>
      </c>
    </row>
    <row r="498" spans="2:41" x14ac:dyDescent="0.2">
      <c r="B498" s="4" t="str">
        <f>'Flight Data'!$A496</f>
        <v>G495</v>
      </c>
      <c r="C498" s="4">
        <f>'Flight Data'!$B496</f>
        <v>5</v>
      </c>
      <c r="D498" s="4">
        <f>'Flight Data'!$C496</f>
        <v>110</v>
      </c>
      <c r="E498" s="4">
        <f>Capacity+[0]!One</f>
        <v>101</v>
      </c>
      <c r="F498" s="4">
        <f t="shared" si="35"/>
        <v>101</v>
      </c>
      <c r="G498" s="4">
        <f>IF(F498-C498&gt;' Inputs and Outputs Part A'!$D$4,[0]!One-C498,0)</f>
        <v>0</v>
      </c>
      <c r="H498" s="4">
        <f>F498*' Inputs and Outputs Part A'!$D$5-'Model Part A'!G498*' Inputs and Outputs Part A'!$D$6</f>
        <v>4040</v>
      </c>
      <c r="K498" s="4" t="str">
        <f>'Flight Data'!$A496</f>
        <v>G495</v>
      </c>
      <c r="L498" s="4">
        <f>'Flight Data'!$B496</f>
        <v>5</v>
      </c>
      <c r="M498" s="4">
        <f>'Flight Data'!$C496</f>
        <v>110</v>
      </c>
      <c r="N498" s="4">
        <f>' Inputs and Outputs Part A'!$D$4+' Inputs and Outputs Part A'!$D$12</f>
        <v>102</v>
      </c>
      <c r="O498" s="4">
        <f t="shared" si="36"/>
        <v>102</v>
      </c>
      <c r="P498" s="4">
        <f>IF(O498-L498&gt;' Inputs and Outputs Part A'!$D$4,[0]!Two-L498,0)</f>
        <v>0</v>
      </c>
      <c r="Q498" s="4">
        <f>O498*' Inputs and Outputs Part A'!$D$5-'Model Part A'!P498*' Inputs and Outputs Part A'!$D$6</f>
        <v>4080</v>
      </c>
      <c r="S498" s="4" t="str">
        <f>'Flight Data'!$A496</f>
        <v>G495</v>
      </c>
      <c r="T498" s="4">
        <f>'Flight Data'!$B496</f>
        <v>5</v>
      </c>
      <c r="U498" s="4">
        <f>'Flight Data'!$C496</f>
        <v>110</v>
      </c>
      <c r="V498" s="4">
        <f>' Inputs and Outputs Part A'!$D$4+[0]!Three</f>
        <v>103</v>
      </c>
      <c r="W498" s="4">
        <f t="shared" si="37"/>
        <v>103</v>
      </c>
      <c r="X498" s="4">
        <f>IF(W498-T498&gt;' Inputs and Outputs Part A'!$D$4,[0]!Three-T498,0)</f>
        <v>0</v>
      </c>
      <c r="Y498" s="4">
        <f>W498*' Inputs and Outputs Part A'!$D$5-'Model Part A'!X498*' Inputs and Outputs Part A'!$D$6</f>
        <v>4120</v>
      </c>
      <c r="AA498" s="4" t="str">
        <f>'Flight Data'!$A496</f>
        <v>G495</v>
      </c>
      <c r="AB498" s="4">
        <f>'Flight Data'!$B496</f>
        <v>5</v>
      </c>
      <c r="AC498" s="4">
        <f>'Flight Data'!$C496</f>
        <v>110</v>
      </c>
      <c r="AD498" s="4">
        <f>' Inputs and Outputs Part A'!$D$4+[0]!Four</f>
        <v>104</v>
      </c>
      <c r="AE498" s="4">
        <f t="shared" si="38"/>
        <v>104</v>
      </c>
      <c r="AF498" s="4">
        <f>IF(AE498-AB498&gt;' Inputs and Outputs Part A'!$D$4,[0]!Four-AB498,0)</f>
        <v>0</v>
      </c>
      <c r="AG498" s="4">
        <f>AE498*' Inputs and Outputs Part A'!$D$5-'Model Part A'!AF498*' Inputs and Outputs Part A'!$D$6</f>
        <v>4160</v>
      </c>
      <c r="AI498" s="4" t="str">
        <f>'Flight Data'!$A496</f>
        <v>G495</v>
      </c>
      <c r="AJ498" s="4">
        <f>'Flight Data'!$B496</f>
        <v>5</v>
      </c>
      <c r="AK498" s="4">
        <f>'Flight Data'!$C496</f>
        <v>110</v>
      </c>
      <c r="AL498" s="4">
        <f>' Inputs and Outputs Part A'!$D$4+[0]!Five</f>
        <v>105</v>
      </c>
      <c r="AM498" s="4">
        <f t="shared" si="39"/>
        <v>105</v>
      </c>
      <c r="AN498" s="4">
        <f>IF(AM498-AJ498&gt;' Inputs and Outputs Part A'!$D$4,[0]!Five-AJ498,0)</f>
        <v>0</v>
      </c>
      <c r="AO498" s="4">
        <f>AM498*' Inputs and Outputs Part A'!$D$5-'Model Part A'!AN498*' Inputs and Outputs Part A'!$D$6</f>
        <v>4200</v>
      </c>
    </row>
    <row r="499" spans="2:41" x14ac:dyDescent="0.2">
      <c r="B499" s="4" t="str">
        <f>'Flight Data'!$A497</f>
        <v>G496</v>
      </c>
      <c r="C499" s="4">
        <f>'Flight Data'!$B497</f>
        <v>4</v>
      </c>
      <c r="D499" s="4">
        <f>'Flight Data'!$C497</f>
        <v>102</v>
      </c>
      <c r="E499" s="4">
        <f>Capacity+[0]!One</f>
        <v>101</v>
      </c>
      <c r="F499" s="4">
        <f t="shared" si="35"/>
        <v>101</v>
      </c>
      <c r="G499" s="4">
        <f>IF(F499-C499&gt;' Inputs and Outputs Part A'!$D$4,[0]!One-C499,0)</f>
        <v>0</v>
      </c>
      <c r="H499" s="4">
        <f>F499*' Inputs and Outputs Part A'!$D$5-'Model Part A'!G499*' Inputs and Outputs Part A'!$D$6</f>
        <v>4040</v>
      </c>
      <c r="K499" s="4" t="str">
        <f>'Flight Data'!$A497</f>
        <v>G496</v>
      </c>
      <c r="L499" s="4">
        <f>'Flight Data'!$B497</f>
        <v>4</v>
      </c>
      <c r="M499" s="4">
        <f>'Flight Data'!$C497</f>
        <v>102</v>
      </c>
      <c r="N499" s="4">
        <f>' Inputs and Outputs Part A'!$D$4+' Inputs and Outputs Part A'!$D$12</f>
        <v>102</v>
      </c>
      <c r="O499" s="4">
        <f t="shared" si="36"/>
        <v>102</v>
      </c>
      <c r="P499" s="4">
        <f>IF(O499-L499&gt;' Inputs and Outputs Part A'!$D$4,[0]!Two-L499,0)</f>
        <v>0</v>
      </c>
      <c r="Q499" s="4">
        <f>O499*' Inputs and Outputs Part A'!$D$5-'Model Part A'!P499*' Inputs and Outputs Part A'!$D$6</f>
        <v>4080</v>
      </c>
      <c r="S499" s="4" t="str">
        <f>'Flight Data'!$A497</f>
        <v>G496</v>
      </c>
      <c r="T499" s="4">
        <f>'Flight Data'!$B497</f>
        <v>4</v>
      </c>
      <c r="U499" s="4">
        <f>'Flight Data'!$C497</f>
        <v>102</v>
      </c>
      <c r="V499" s="4">
        <f>' Inputs and Outputs Part A'!$D$4+[0]!Three</f>
        <v>103</v>
      </c>
      <c r="W499" s="4">
        <f t="shared" si="37"/>
        <v>102</v>
      </c>
      <c r="X499" s="4">
        <f>IF(W499-T499&gt;' Inputs and Outputs Part A'!$D$4,[0]!Three-T499,0)</f>
        <v>0</v>
      </c>
      <c r="Y499" s="4">
        <f>W499*' Inputs and Outputs Part A'!$D$5-'Model Part A'!X499*' Inputs and Outputs Part A'!$D$6</f>
        <v>4080</v>
      </c>
      <c r="AA499" s="4" t="str">
        <f>'Flight Data'!$A497</f>
        <v>G496</v>
      </c>
      <c r="AB499" s="4">
        <f>'Flight Data'!$B497</f>
        <v>4</v>
      </c>
      <c r="AC499" s="4">
        <f>'Flight Data'!$C497</f>
        <v>102</v>
      </c>
      <c r="AD499" s="4">
        <f>' Inputs and Outputs Part A'!$D$4+[0]!Four</f>
        <v>104</v>
      </c>
      <c r="AE499" s="4">
        <f t="shared" si="38"/>
        <v>102</v>
      </c>
      <c r="AF499" s="4">
        <f>IF(AE499-AB499&gt;' Inputs and Outputs Part A'!$D$4,[0]!Four-AB499,0)</f>
        <v>0</v>
      </c>
      <c r="AG499" s="4">
        <f>AE499*' Inputs and Outputs Part A'!$D$5-'Model Part A'!AF499*' Inputs and Outputs Part A'!$D$6</f>
        <v>4080</v>
      </c>
      <c r="AI499" s="4" t="str">
        <f>'Flight Data'!$A497</f>
        <v>G496</v>
      </c>
      <c r="AJ499" s="4">
        <f>'Flight Data'!$B497</f>
        <v>4</v>
      </c>
      <c r="AK499" s="4">
        <f>'Flight Data'!$C497</f>
        <v>102</v>
      </c>
      <c r="AL499" s="4">
        <f>' Inputs and Outputs Part A'!$D$4+[0]!Five</f>
        <v>105</v>
      </c>
      <c r="AM499" s="4">
        <f t="shared" si="39"/>
        <v>102</v>
      </c>
      <c r="AN499" s="4">
        <f>IF(AM499-AJ499&gt;' Inputs and Outputs Part A'!$D$4,[0]!Five-AJ499,0)</f>
        <v>0</v>
      </c>
      <c r="AO499" s="4">
        <f>AM499*' Inputs and Outputs Part A'!$D$5-'Model Part A'!AN499*' Inputs and Outputs Part A'!$D$6</f>
        <v>4080</v>
      </c>
    </row>
    <row r="500" spans="2:41" x14ac:dyDescent="0.2">
      <c r="B500" s="4" t="str">
        <f>'Flight Data'!$A498</f>
        <v>G497</v>
      </c>
      <c r="C500" s="4">
        <f>'Flight Data'!$B498</f>
        <v>6</v>
      </c>
      <c r="D500" s="4">
        <f>'Flight Data'!$C498</f>
        <v>102</v>
      </c>
      <c r="E500" s="4">
        <f>Capacity+[0]!One</f>
        <v>101</v>
      </c>
      <c r="F500" s="4">
        <f t="shared" si="35"/>
        <v>101</v>
      </c>
      <c r="G500" s="4">
        <f>IF(F500-C500&gt;' Inputs and Outputs Part A'!$D$4,[0]!One-C500,0)</f>
        <v>0</v>
      </c>
      <c r="H500" s="4">
        <f>F500*' Inputs and Outputs Part A'!$D$5-'Model Part A'!G500*' Inputs and Outputs Part A'!$D$6</f>
        <v>4040</v>
      </c>
      <c r="K500" s="4" t="str">
        <f>'Flight Data'!$A498</f>
        <v>G497</v>
      </c>
      <c r="L500" s="4">
        <f>'Flight Data'!$B498</f>
        <v>6</v>
      </c>
      <c r="M500" s="4">
        <f>'Flight Data'!$C498</f>
        <v>102</v>
      </c>
      <c r="N500" s="4">
        <f>' Inputs and Outputs Part A'!$D$4+' Inputs and Outputs Part A'!$D$12</f>
        <v>102</v>
      </c>
      <c r="O500" s="4">
        <f t="shared" si="36"/>
        <v>102</v>
      </c>
      <c r="P500" s="4">
        <f>IF(O500-L500&gt;' Inputs and Outputs Part A'!$D$4,[0]!Two-L500,0)</f>
        <v>0</v>
      </c>
      <c r="Q500" s="4">
        <f>O500*' Inputs and Outputs Part A'!$D$5-'Model Part A'!P500*' Inputs and Outputs Part A'!$D$6</f>
        <v>4080</v>
      </c>
      <c r="S500" s="4" t="str">
        <f>'Flight Data'!$A498</f>
        <v>G497</v>
      </c>
      <c r="T500" s="4">
        <f>'Flight Data'!$B498</f>
        <v>6</v>
      </c>
      <c r="U500" s="4">
        <f>'Flight Data'!$C498</f>
        <v>102</v>
      </c>
      <c r="V500" s="4">
        <f>' Inputs and Outputs Part A'!$D$4+[0]!Three</f>
        <v>103</v>
      </c>
      <c r="W500" s="4">
        <f t="shared" si="37"/>
        <v>102</v>
      </c>
      <c r="X500" s="4">
        <f>IF(W500-T500&gt;' Inputs and Outputs Part A'!$D$4,[0]!Three-T500,0)</f>
        <v>0</v>
      </c>
      <c r="Y500" s="4">
        <f>W500*' Inputs and Outputs Part A'!$D$5-'Model Part A'!X500*' Inputs and Outputs Part A'!$D$6</f>
        <v>4080</v>
      </c>
      <c r="AA500" s="4" t="str">
        <f>'Flight Data'!$A498</f>
        <v>G497</v>
      </c>
      <c r="AB500" s="4">
        <f>'Flight Data'!$B498</f>
        <v>6</v>
      </c>
      <c r="AC500" s="4">
        <f>'Flight Data'!$C498</f>
        <v>102</v>
      </c>
      <c r="AD500" s="4">
        <f>' Inputs and Outputs Part A'!$D$4+[0]!Four</f>
        <v>104</v>
      </c>
      <c r="AE500" s="4">
        <f t="shared" si="38"/>
        <v>102</v>
      </c>
      <c r="AF500" s="4">
        <f>IF(AE500-AB500&gt;' Inputs and Outputs Part A'!$D$4,[0]!Four-AB500,0)</f>
        <v>0</v>
      </c>
      <c r="AG500" s="4">
        <f>AE500*' Inputs and Outputs Part A'!$D$5-'Model Part A'!AF500*' Inputs and Outputs Part A'!$D$6</f>
        <v>4080</v>
      </c>
      <c r="AI500" s="4" t="str">
        <f>'Flight Data'!$A498</f>
        <v>G497</v>
      </c>
      <c r="AJ500" s="4">
        <f>'Flight Data'!$B498</f>
        <v>6</v>
      </c>
      <c r="AK500" s="4">
        <f>'Flight Data'!$C498</f>
        <v>102</v>
      </c>
      <c r="AL500" s="4">
        <f>' Inputs and Outputs Part A'!$D$4+[0]!Five</f>
        <v>105</v>
      </c>
      <c r="AM500" s="4">
        <f t="shared" si="39"/>
        <v>102</v>
      </c>
      <c r="AN500" s="4">
        <f>IF(AM500-AJ500&gt;' Inputs and Outputs Part A'!$D$4,[0]!Five-AJ500,0)</f>
        <v>0</v>
      </c>
      <c r="AO500" s="4">
        <f>AM500*' Inputs and Outputs Part A'!$D$5-'Model Part A'!AN500*' Inputs and Outputs Part A'!$D$6</f>
        <v>4080</v>
      </c>
    </row>
    <row r="501" spans="2:41" x14ac:dyDescent="0.2">
      <c r="B501" s="4" t="str">
        <f>'Flight Data'!$A499</f>
        <v>G498</v>
      </c>
      <c r="C501" s="4">
        <f>'Flight Data'!$B499</f>
        <v>2</v>
      </c>
      <c r="D501" s="4">
        <f>'Flight Data'!$C499</f>
        <v>106</v>
      </c>
      <c r="E501" s="4">
        <f>Capacity+[0]!One</f>
        <v>101</v>
      </c>
      <c r="F501" s="4">
        <f t="shared" si="35"/>
        <v>101</v>
      </c>
      <c r="G501" s="4">
        <f>IF(F501-C501&gt;' Inputs and Outputs Part A'!$D$4,[0]!One-C501,0)</f>
        <v>0</v>
      </c>
      <c r="H501" s="4">
        <f>F501*' Inputs and Outputs Part A'!$D$5-'Model Part A'!G501*' Inputs and Outputs Part A'!$D$6</f>
        <v>4040</v>
      </c>
      <c r="K501" s="4" t="str">
        <f>'Flight Data'!$A499</f>
        <v>G498</v>
      </c>
      <c r="L501" s="4">
        <f>'Flight Data'!$B499</f>
        <v>2</v>
      </c>
      <c r="M501" s="4">
        <f>'Flight Data'!$C499</f>
        <v>106</v>
      </c>
      <c r="N501" s="4">
        <f>' Inputs and Outputs Part A'!$D$4+' Inputs and Outputs Part A'!$D$12</f>
        <v>102</v>
      </c>
      <c r="O501" s="4">
        <f t="shared" si="36"/>
        <v>102</v>
      </c>
      <c r="P501" s="4">
        <f>IF(O501-L501&gt;' Inputs and Outputs Part A'!$D$4,[0]!Two-L501,0)</f>
        <v>0</v>
      </c>
      <c r="Q501" s="4">
        <f>O501*' Inputs and Outputs Part A'!$D$5-'Model Part A'!P501*' Inputs and Outputs Part A'!$D$6</f>
        <v>4080</v>
      </c>
      <c r="S501" s="4" t="str">
        <f>'Flight Data'!$A499</f>
        <v>G498</v>
      </c>
      <c r="T501" s="4">
        <f>'Flight Data'!$B499</f>
        <v>2</v>
      </c>
      <c r="U501" s="4">
        <f>'Flight Data'!$C499</f>
        <v>106</v>
      </c>
      <c r="V501" s="4">
        <f>' Inputs and Outputs Part A'!$D$4+[0]!Three</f>
        <v>103</v>
      </c>
      <c r="W501" s="4">
        <f t="shared" si="37"/>
        <v>103</v>
      </c>
      <c r="X501" s="4">
        <f>IF(W501-T501&gt;' Inputs and Outputs Part A'!$D$4,[0]!Three-T501,0)</f>
        <v>1</v>
      </c>
      <c r="Y501" s="4">
        <f>W501*' Inputs and Outputs Part A'!$D$5-'Model Part A'!X501*' Inputs and Outputs Part A'!$D$6</f>
        <v>4020</v>
      </c>
      <c r="AA501" s="4" t="str">
        <f>'Flight Data'!$A499</f>
        <v>G498</v>
      </c>
      <c r="AB501" s="4">
        <f>'Flight Data'!$B499</f>
        <v>2</v>
      </c>
      <c r="AC501" s="4">
        <f>'Flight Data'!$C499</f>
        <v>106</v>
      </c>
      <c r="AD501" s="4">
        <f>' Inputs and Outputs Part A'!$D$4+[0]!Four</f>
        <v>104</v>
      </c>
      <c r="AE501" s="4">
        <f t="shared" si="38"/>
        <v>104</v>
      </c>
      <c r="AF501" s="4">
        <f>IF(AE501-AB501&gt;' Inputs and Outputs Part A'!$D$4,[0]!Four-AB501,0)</f>
        <v>2</v>
      </c>
      <c r="AG501" s="4">
        <f>AE501*' Inputs and Outputs Part A'!$D$5-'Model Part A'!AF501*' Inputs and Outputs Part A'!$D$6</f>
        <v>3960</v>
      </c>
      <c r="AI501" s="4" t="str">
        <f>'Flight Data'!$A499</f>
        <v>G498</v>
      </c>
      <c r="AJ501" s="4">
        <f>'Flight Data'!$B499</f>
        <v>2</v>
      </c>
      <c r="AK501" s="4">
        <f>'Flight Data'!$C499</f>
        <v>106</v>
      </c>
      <c r="AL501" s="4">
        <f>' Inputs and Outputs Part A'!$D$4+[0]!Five</f>
        <v>105</v>
      </c>
      <c r="AM501" s="4">
        <f t="shared" si="39"/>
        <v>105</v>
      </c>
      <c r="AN501" s="4">
        <f>IF(AM501-AJ501&gt;' Inputs and Outputs Part A'!$D$4,[0]!Five-AJ501,0)</f>
        <v>3</v>
      </c>
      <c r="AO501" s="4">
        <f>AM501*' Inputs and Outputs Part A'!$D$5-'Model Part A'!AN501*' Inputs and Outputs Part A'!$D$6</f>
        <v>3900</v>
      </c>
    </row>
    <row r="502" spans="2:41" x14ac:dyDescent="0.2">
      <c r="B502" s="4" t="str">
        <f>'Flight Data'!$A500</f>
        <v>G499</v>
      </c>
      <c r="C502" s="4">
        <f>'Flight Data'!$B500</f>
        <v>4</v>
      </c>
      <c r="D502" s="4">
        <f>'Flight Data'!$C500</f>
        <v>102</v>
      </c>
      <c r="E502" s="4">
        <f>Capacity+[0]!One</f>
        <v>101</v>
      </c>
      <c r="F502" s="4">
        <f t="shared" si="35"/>
        <v>101</v>
      </c>
      <c r="G502" s="4">
        <f>IF(F502-C502&gt;' Inputs and Outputs Part A'!$D$4,[0]!One-C502,0)</f>
        <v>0</v>
      </c>
      <c r="H502" s="4">
        <f>F502*' Inputs and Outputs Part A'!$D$5-'Model Part A'!G502*' Inputs and Outputs Part A'!$D$6</f>
        <v>4040</v>
      </c>
      <c r="K502" s="4" t="str">
        <f>'Flight Data'!$A500</f>
        <v>G499</v>
      </c>
      <c r="L502" s="4">
        <f>'Flight Data'!$B500</f>
        <v>4</v>
      </c>
      <c r="M502" s="4">
        <f>'Flight Data'!$C500</f>
        <v>102</v>
      </c>
      <c r="N502" s="4">
        <f>' Inputs and Outputs Part A'!$D$4+' Inputs and Outputs Part A'!$D$12</f>
        <v>102</v>
      </c>
      <c r="O502" s="4">
        <f t="shared" si="36"/>
        <v>102</v>
      </c>
      <c r="P502" s="4">
        <f>IF(O502-L502&gt;' Inputs and Outputs Part A'!$D$4,[0]!Two-L502,0)</f>
        <v>0</v>
      </c>
      <c r="Q502" s="4">
        <f>O502*' Inputs and Outputs Part A'!$D$5-'Model Part A'!P502*' Inputs and Outputs Part A'!$D$6</f>
        <v>4080</v>
      </c>
      <c r="S502" s="4" t="str">
        <f>'Flight Data'!$A500</f>
        <v>G499</v>
      </c>
      <c r="T502" s="4">
        <f>'Flight Data'!$B500</f>
        <v>4</v>
      </c>
      <c r="U502" s="4">
        <f>'Flight Data'!$C500</f>
        <v>102</v>
      </c>
      <c r="V502" s="4">
        <f>' Inputs and Outputs Part A'!$D$4+[0]!Three</f>
        <v>103</v>
      </c>
      <c r="W502" s="4">
        <f t="shared" si="37"/>
        <v>102</v>
      </c>
      <c r="X502" s="4">
        <f>IF(W502-T502&gt;' Inputs and Outputs Part A'!$D$4,[0]!Three-T502,0)</f>
        <v>0</v>
      </c>
      <c r="Y502" s="4">
        <f>W502*' Inputs and Outputs Part A'!$D$5-'Model Part A'!X502*' Inputs and Outputs Part A'!$D$6</f>
        <v>4080</v>
      </c>
      <c r="AA502" s="4" t="str">
        <f>'Flight Data'!$A500</f>
        <v>G499</v>
      </c>
      <c r="AB502" s="4">
        <f>'Flight Data'!$B500</f>
        <v>4</v>
      </c>
      <c r="AC502" s="4">
        <f>'Flight Data'!$C500</f>
        <v>102</v>
      </c>
      <c r="AD502" s="4">
        <f>' Inputs and Outputs Part A'!$D$4+[0]!Four</f>
        <v>104</v>
      </c>
      <c r="AE502" s="4">
        <f t="shared" si="38"/>
        <v>102</v>
      </c>
      <c r="AF502" s="4">
        <f>IF(AE502-AB502&gt;' Inputs and Outputs Part A'!$D$4,[0]!Four-AB502,0)</f>
        <v>0</v>
      </c>
      <c r="AG502" s="4">
        <f>AE502*' Inputs and Outputs Part A'!$D$5-'Model Part A'!AF502*' Inputs and Outputs Part A'!$D$6</f>
        <v>4080</v>
      </c>
      <c r="AI502" s="4" t="str">
        <f>'Flight Data'!$A500</f>
        <v>G499</v>
      </c>
      <c r="AJ502" s="4">
        <f>'Flight Data'!$B500</f>
        <v>4</v>
      </c>
      <c r="AK502" s="4">
        <f>'Flight Data'!$C500</f>
        <v>102</v>
      </c>
      <c r="AL502" s="4">
        <f>' Inputs and Outputs Part A'!$D$4+[0]!Five</f>
        <v>105</v>
      </c>
      <c r="AM502" s="4">
        <f t="shared" si="39"/>
        <v>102</v>
      </c>
      <c r="AN502" s="4">
        <f>IF(AM502-AJ502&gt;' Inputs and Outputs Part A'!$D$4,[0]!Five-AJ502,0)</f>
        <v>0</v>
      </c>
      <c r="AO502" s="4">
        <f>AM502*' Inputs and Outputs Part A'!$D$5-'Model Part A'!AN502*' Inputs and Outputs Part A'!$D$6</f>
        <v>4080</v>
      </c>
    </row>
    <row r="503" spans="2:41" x14ac:dyDescent="0.2">
      <c r="B503" s="4" t="str">
        <f>'Flight Data'!$A501</f>
        <v>G500</v>
      </c>
      <c r="C503" s="4">
        <f>'Flight Data'!$B501</f>
        <v>0</v>
      </c>
      <c r="D503" s="4">
        <f>'Flight Data'!$C501</f>
        <v>100</v>
      </c>
      <c r="E503" s="4">
        <f>Capacity+[0]!One</f>
        <v>101</v>
      </c>
      <c r="F503" s="4">
        <f t="shared" si="35"/>
        <v>100</v>
      </c>
      <c r="G503" s="4">
        <f>IF(F503-C503&gt;' Inputs and Outputs Part A'!$D$4,[0]!One-C503,0)</f>
        <v>0</v>
      </c>
      <c r="H503" s="4">
        <f>F503*' Inputs and Outputs Part A'!$D$5-'Model Part A'!G503*' Inputs and Outputs Part A'!$D$6</f>
        <v>4000</v>
      </c>
      <c r="K503" s="4" t="str">
        <f>'Flight Data'!$A501</f>
        <v>G500</v>
      </c>
      <c r="L503" s="4">
        <f>'Flight Data'!$B501</f>
        <v>0</v>
      </c>
      <c r="M503" s="4">
        <f>'Flight Data'!$C501</f>
        <v>100</v>
      </c>
      <c r="N503" s="4">
        <f>' Inputs and Outputs Part A'!$D$4+' Inputs and Outputs Part A'!$D$12</f>
        <v>102</v>
      </c>
      <c r="O503" s="4">
        <f t="shared" si="36"/>
        <v>100</v>
      </c>
      <c r="P503" s="4">
        <f>IF(O503-L503&gt;' Inputs and Outputs Part A'!$D$4,[0]!Two-L503,0)</f>
        <v>0</v>
      </c>
      <c r="Q503" s="4">
        <f>O503*' Inputs and Outputs Part A'!$D$5-'Model Part A'!P503*' Inputs and Outputs Part A'!$D$6</f>
        <v>4000</v>
      </c>
      <c r="S503" s="4" t="str">
        <f>'Flight Data'!$A501</f>
        <v>G500</v>
      </c>
      <c r="T503" s="4">
        <f>'Flight Data'!$B501</f>
        <v>0</v>
      </c>
      <c r="U503" s="4">
        <f>'Flight Data'!$C501</f>
        <v>100</v>
      </c>
      <c r="V503" s="4">
        <f>' Inputs and Outputs Part A'!$D$4+[0]!Three</f>
        <v>103</v>
      </c>
      <c r="W503" s="4">
        <f t="shared" si="37"/>
        <v>100</v>
      </c>
      <c r="X503" s="4">
        <f>IF(W503-T503&gt;' Inputs and Outputs Part A'!$D$4,[0]!Three-T503,0)</f>
        <v>0</v>
      </c>
      <c r="Y503" s="4">
        <f>W503*' Inputs and Outputs Part A'!$D$5-'Model Part A'!X503*' Inputs and Outputs Part A'!$D$6</f>
        <v>4000</v>
      </c>
      <c r="AA503" s="4" t="str">
        <f>'Flight Data'!$A501</f>
        <v>G500</v>
      </c>
      <c r="AB503" s="4">
        <f>'Flight Data'!$B501</f>
        <v>0</v>
      </c>
      <c r="AC503" s="4">
        <f>'Flight Data'!$C501</f>
        <v>100</v>
      </c>
      <c r="AD503" s="4">
        <f>' Inputs and Outputs Part A'!$D$4+[0]!Four</f>
        <v>104</v>
      </c>
      <c r="AE503" s="4">
        <f t="shared" si="38"/>
        <v>100</v>
      </c>
      <c r="AF503" s="4">
        <f>IF(AE503-AB503&gt;' Inputs and Outputs Part A'!$D$4,[0]!Four-AB503,0)</f>
        <v>0</v>
      </c>
      <c r="AG503" s="4">
        <f>AE503*' Inputs and Outputs Part A'!$D$5-'Model Part A'!AF503*' Inputs and Outputs Part A'!$D$6</f>
        <v>4000</v>
      </c>
      <c r="AI503" s="4" t="str">
        <f>'Flight Data'!$A501</f>
        <v>G500</v>
      </c>
      <c r="AJ503" s="4">
        <f>'Flight Data'!$B501</f>
        <v>0</v>
      </c>
      <c r="AK503" s="4">
        <f>'Flight Data'!$C501</f>
        <v>100</v>
      </c>
      <c r="AL503" s="4">
        <f>' Inputs and Outputs Part A'!$D$4+[0]!Five</f>
        <v>105</v>
      </c>
      <c r="AM503" s="4">
        <f t="shared" si="39"/>
        <v>100</v>
      </c>
      <c r="AN503" s="4">
        <f>IF(AM503-AJ503&gt;' Inputs and Outputs Part A'!$D$4,[0]!Five-AJ503,0)</f>
        <v>0</v>
      </c>
      <c r="AO503" s="4">
        <f>AM503*' Inputs and Outputs Part A'!$D$5-'Model Part A'!AN503*' Inputs and Outputs Part A'!$D$6</f>
        <v>4000</v>
      </c>
    </row>
    <row r="504" spans="2:41" x14ac:dyDescent="0.2">
      <c r="B504" s="4" t="str">
        <f>'Flight Data'!$A502</f>
        <v>G501</v>
      </c>
      <c r="C504" s="4">
        <f>'Flight Data'!$B502</f>
        <v>0</v>
      </c>
      <c r="D504" s="4">
        <f>'Flight Data'!$C502</f>
        <v>106</v>
      </c>
      <c r="E504" s="4">
        <f>Capacity+[0]!One</f>
        <v>101</v>
      </c>
      <c r="F504" s="4">
        <f t="shared" si="35"/>
        <v>101</v>
      </c>
      <c r="G504" s="4">
        <f>IF(F504-C504&gt;' Inputs and Outputs Part A'!$D$4,[0]!One-C504,0)</f>
        <v>1</v>
      </c>
      <c r="H504" s="4">
        <f>F504*' Inputs and Outputs Part A'!$D$5-'Model Part A'!G504*' Inputs and Outputs Part A'!$D$6</f>
        <v>3940</v>
      </c>
      <c r="K504" s="4" t="str">
        <f>'Flight Data'!$A502</f>
        <v>G501</v>
      </c>
      <c r="L504" s="4">
        <f>'Flight Data'!$B502</f>
        <v>0</v>
      </c>
      <c r="M504" s="4">
        <f>'Flight Data'!$C502</f>
        <v>106</v>
      </c>
      <c r="N504" s="4">
        <f>' Inputs and Outputs Part A'!$D$4+' Inputs and Outputs Part A'!$D$12</f>
        <v>102</v>
      </c>
      <c r="O504" s="4">
        <f t="shared" si="36"/>
        <v>102</v>
      </c>
      <c r="P504" s="4">
        <f>IF(O504-L504&gt;' Inputs and Outputs Part A'!$D$4,[0]!Two-L504,0)</f>
        <v>2</v>
      </c>
      <c r="Q504" s="4">
        <f>O504*' Inputs and Outputs Part A'!$D$5-'Model Part A'!P504*' Inputs and Outputs Part A'!$D$6</f>
        <v>3880</v>
      </c>
      <c r="S504" s="4" t="str">
        <f>'Flight Data'!$A502</f>
        <v>G501</v>
      </c>
      <c r="T504" s="4">
        <f>'Flight Data'!$B502</f>
        <v>0</v>
      </c>
      <c r="U504" s="4">
        <f>'Flight Data'!$C502</f>
        <v>106</v>
      </c>
      <c r="V504" s="4">
        <f>' Inputs and Outputs Part A'!$D$4+[0]!Three</f>
        <v>103</v>
      </c>
      <c r="W504" s="4">
        <f t="shared" si="37"/>
        <v>103</v>
      </c>
      <c r="X504" s="4">
        <f>IF(W504-T504&gt;' Inputs and Outputs Part A'!$D$4,[0]!Three-T504,0)</f>
        <v>3</v>
      </c>
      <c r="Y504" s="4">
        <f>W504*' Inputs and Outputs Part A'!$D$5-'Model Part A'!X504*' Inputs and Outputs Part A'!$D$6</f>
        <v>3820</v>
      </c>
      <c r="AA504" s="4" t="str">
        <f>'Flight Data'!$A502</f>
        <v>G501</v>
      </c>
      <c r="AB504" s="4">
        <f>'Flight Data'!$B502</f>
        <v>0</v>
      </c>
      <c r="AC504" s="4">
        <f>'Flight Data'!$C502</f>
        <v>106</v>
      </c>
      <c r="AD504" s="4">
        <f>' Inputs and Outputs Part A'!$D$4+[0]!Four</f>
        <v>104</v>
      </c>
      <c r="AE504" s="4">
        <f t="shared" si="38"/>
        <v>104</v>
      </c>
      <c r="AF504" s="4">
        <f>IF(AE504-AB504&gt;' Inputs and Outputs Part A'!$D$4,[0]!Four-AB504,0)</f>
        <v>4</v>
      </c>
      <c r="AG504" s="4">
        <f>AE504*' Inputs and Outputs Part A'!$D$5-'Model Part A'!AF504*' Inputs and Outputs Part A'!$D$6</f>
        <v>3760</v>
      </c>
      <c r="AI504" s="4" t="str">
        <f>'Flight Data'!$A502</f>
        <v>G501</v>
      </c>
      <c r="AJ504" s="4">
        <f>'Flight Data'!$B502</f>
        <v>0</v>
      </c>
      <c r="AK504" s="4">
        <f>'Flight Data'!$C502</f>
        <v>106</v>
      </c>
      <c r="AL504" s="4">
        <f>' Inputs and Outputs Part A'!$D$4+[0]!Five</f>
        <v>105</v>
      </c>
      <c r="AM504" s="4">
        <f t="shared" si="39"/>
        <v>105</v>
      </c>
      <c r="AN504" s="4">
        <f>IF(AM504-AJ504&gt;' Inputs and Outputs Part A'!$D$4,[0]!Five-AJ504,0)</f>
        <v>5</v>
      </c>
      <c r="AO504" s="4">
        <f>AM504*' Inputs and Outputs Part A'!$D$5-'Model Part A'!AN504*' Inputs and Outputs Part A'!$D$6</f>
        <v>3700</v>
      </c>
    </row>
    <row r="505" spans="2:41" x14ac:dyDescent="0.2">
      <c r="B505" s="4" t="str">
        <f>'Flight Data'!$A503</f>
        <v>G502</v>
      </c>
      <c r="C505" s="4">
        <f>'Flight Data'!$B503</f>
        <v>1</v>
      </c>
      <c r="D505" s="4">
        <f>'Flight Data'!$C503</f>
        <v>101</v>
      </c>
      <c r="E505" s="4">
        <f>Capacity+[0]!One</f>
        <v>101</v>
      </c>
      <c r="F505" s="4">
        <f t="shared" si="35"/>
        <v>101</v>
      </c>
      <c r="G505" s="4">
        <f>IF(F505-C505&gt;' Inputs and Outputs Part A'!$D$4,[0]!One-C505,0)</f>
        <v>0</v>
      </c>
      <c r="H505" s="4">
        <f>F505*' Inputs and Outputs Part A'!$D$5-'Model Part A'!G505*' Inputs and Outputs Part A'!$D$6</f>
        <v>4040</v>
      </c>
      <c r="K505" s="4" t="str">
        <f>'Flight Data'!$A503</f>
        <v>G502</v>
      </c>
      <c r="L505" s="4">
        <f>'Flight Data'!$B503</f>
        <v>1</v>
      </c>
      <c r="M505" s="4">
        <f>'Flight Data'!$C503</f>
        <v>101</v>
      </c>
      <c r="N505" s="4">
        <f>' Inputs and Outputs Part A'!$D$4+' Inputs and Outputs Part A'!$D$12</f>
        <v>102</v>
      </c>
      <c r="O505" s="4">
        <f t="shared" si="36"/>
        <v>101</v>
      </c>
      <c r="P505" s="4">
        <f>IF(O505-L505&gt;' Inputs and Outputs Part A'!$D$4,[0]!Two-L505,0)</f>
        <v>0</v>
      </c>
      <c r="Q505" s="4">
        <f>O505*' Inputs and Outputs Part A'!$D$5-'Model Part A'!P505*' Inputs and Outputs Part A'!$D$6</f>
        <v>4040</v>
      </c>
      <c r="S505" s="4" t="str">
        <f>'Flight Data'!$A503</f>
        <v>G502</v>
      </c>
      <c r="T505" s="4">
        <f>'Flight Data'!$B503</f>
        <v>1</v>
      </c>
      <c r="U505" s="4">
        <f>'Flight Data'!$C503</f>
        <v>101</v>
      </c>
      <c r="V505" s="4">
        <f>' Inputs and Outputs Part A'!$D$4+[0]!Three</f>
        <v>103</v>
      </c>
      <c r="W505" s="4">
        <f t="shared" si="37"/>
        <v>101</v>
      </c>
      <c r="X505" s="4">
        <f>IF(W505-T505&gt;' Inputs and Outputs Part A'!$D$4,[0]!Three-T505,0)</f>
        <v>0</v>
      </c>
      <c r="Y505" s="4">
        <f>W505*' Inputs and Outputs Part A'!$D$5-'Model Part A'!X505*' Inputs and Outputs Part A'!$D$6</f>
        <v>4040</v>
      </c>
      <c r="AA505" s="4" t="str">
        <f>'Flight Data'!$A503</f>
        <v>G502</v>
      </c>
      <c r="AB505" s="4">
        <f>'Flight Data'!$B503</f>
        <v>1</v>
      </c>
      <c r="AC505" s="4">
        <f>'Flight Data'!$C503</f>
        <v>101</v>
      </c>
      <c r="AD505" s="4">
        <f>' Inputs and Outputs Part A'!$D$4+[0]!Four</f>
        <v>104</v>
      </c>
      <c r="AE505" s="4">
        <f t="shared" si="38"/>
        <v>101</v>
      </c>
      <c r="AF505" s="4">
        <f>IF(AE505-AB505&gt;' Inputs and Outputs Part A'!$D$4,[0]!Four-AB505,0)</f>
        <v>0</v>
      </c>
      <c r="AG505" s="4">
        <f>AE505*' Inputs and Outputs Part A'!$D$5-'Model Part A'!AF505*' Inputs and Outputs Part A'!$D$6</f>
        <v>4040</v>
      </c>
      <c r="AI505" s="4" t="str">
        <f>'Flight Data'!$A503</f>
        <v>G502</v>
      </c>
      <c r="AJ505" s="4">
        <f>'Flight Data'!$B503</f>
        <v>1</v>
      </c>
      <c r="AK505" s="4">
        <f>'Flight Data'!$C503</f>
        <v>101</v>
      </c>
      <c r="AL505" s="4">
        <f>' Inputs and Outputs Part A'!$D$4+[0]!Five</f>
        <v>105</v>
      </c>
      <c r="AM505" s="4">
        <f t="shared" si="39"/>
        <v>101</v>
      </c>
      <c r="AN505" s="4">
        <f>IF(AM505-AJ505&gt;' Inputs and Outputs Part A'!$D$4,[0]!Five-AJ505,0)</f>
        <v>0</v>
      </c>
      <c r="AO505" s="4">
        <f>AM505*' Inputs and Outputs Part A'!$D$5-'Model Part A'!AN505*' Inputs and Outputs Part A'!$D$6</f>
        <v>4040</v>
      </c>
    </row>
    <row r="506" spans="2:41" x14ac:dyDescent="0.2">
      <c r="B506" s="4" t="str">
        <f>'Flight Data'!$A504</f>
        <v>G503</v>
      </c>
      <c r="C506" s="4">
        <f>'Flight Data'!$B504</f>
        <v>5</v>
      </c>
      <c r="D506" s="4">
        <f>'Flight Data'!$C504</f>
        <v>103</v>
      </c>
      <c r="E506" s="4">
        <f>Capacity+[0]!One</f>
        <v>101</v>
      </c>
      <c r="F506" s="4">
        <f t="shared" si="35"/>
        <v>101</v>
      </c>
      <c r="G506" s="4">
        <f>IF(F506-C506&gt;' Inputs and Outputs Part A'!$D$4,[0]!One-C506,0)</f>
        <v>0</v>
      </c>
      <c r="H506" s="4">
        <f>F506*' Inputs and Outputs Part A'!$D$5-'Model Part A'!G506*' Inputs and Outputs Part A'!$D$6</f>
        <v>4040</v>
      </c>
      <c r="K506" s="4" t="str">
        <f>'Flight Data'!$A504</f>
        <v>G503</v>
      </c>
      <c r="L506" s="4">
        <f>'Flight Data'!$B504</f>
        <v>5</v>
      </c>
      <c r="M506" s="4">
        <f>'Flight Data'!$C504</f>
        <v>103</v>
      </c>
      <c r="N506" s="4">
        <f>' Inputs and Outputs Part A'!$D$4+' Inputs and Outputs Part A'!$D$12</f>
        <v>102</v>
      </c>
      <c r="O506" s="4">
        <f t="shared" si="36"/>
        <v>102</v>
      </c>
      <c r="P506" s="4">
        <f>IF(O506-L506&gt;' Inputs and Outputs Part A'!$D$4,[0]!Two-L506,0)</f>
        <v>0</v>
      </c>
      <c r="Q506" s="4">
        <f>O506*' Inputs and Outputs Part A'!$D$5-'Model Part A'!P506*' Inputs and Outputs Part A'!$D$6</f>
        <v>4080</v>
      </c>
      <c r="S506" s="4" t="str">
        <f>'Flight Data'!$A504</f>
        <v>G503</v>
      </c>
      <c r="T506" s="4">
        <f>'Flight Data'!$B504</f>
        <v>5</v>
      </c>
      <c r="U506" s="4">
        <f>'Flight Data'!$C504</f>
        <v>103</v>
      </c>
      <c r="V506" s="4">
        <f>' Inputs and Outputs Part A'!$D$4+[0]!Three</f>
        <v>103</v>
      </c>
      <c r="W506" s="4">
        <f t="shared" si="37"/>
        <v>103</v>
      </c>
      <c r="X506" s="4">
        <f>IF(W506-T506&gt;' Inputs and Outputs Part A'!$D$4,[0]!Three-T506,0)</f>
        <v>0</v>
      </c>
      <c r="Y506" s="4">
        <f>W506*' Inputs and Outputs Part A'!$D$5-'Model Part A'!X506*' Inputs and Outputs Part A'!$D$6</f>
        <v>4120</v>
      </c>
      <c r="AA506" s="4" t="str">
        <f>'Flight Data'!$A504</f>
        <v>G503</v>
      </c>
      <c r="AB506" s="4">
        <f>'Flight Data'!$B504</f>
        <v>5</v>
      </c>
      <c r="AC506" s="4">
        <f>'Flight Data'!$C504</f>
        <v>103</v>
      </c>
      <c r="AD506" s="4">
        <f>' Inputs and Outputs Part A'!$D$4+[0]!Four</f>
        <v>104</v>
      </c>
      <c r="AE506" s="4">
        <f t="shared" si="38"/>
        <v>103</v>
      </c>
      <c r="AF506" s="4">
        <f>IF(AE506-AB506&gt;' Inputs and Outputs Part A'!$D$4,[0]!Four-AB506,0)</f>
        <v>0</v>
      </c>
      <c r="AG506" s="4">
        <f>AE506*' Inputs and Outputs Part A'!$D$5-'Model Part A'!AF506*' Inputs and Outputs Part A'!$D$6</f>
        <v>4120</v>
      </c>
      <c r="AI506" s="4" t="str">
        <f>'Flight Data'!$A504</f>
        <v>G503</v>
      </c>
      <c r="AJ506" s="4">
        <f>'Flight Data'!$B504</f>
        <v>5</v>
      </c>
      <c r="AK506" s="4">
        <f>'Flight Data'!$C504</f>
        <v>103</v>
      </c>
      <c r="AL506" s="4">
        <f>' Inputs and Outputs Part A'!$D$4+[0]!Five</f>
        <v>105</v>
      </c>
      <c r="AM506" s="4">
        <f t="shared" si="39"/>
        <v>103</v>
      </c>
      <c r="AN506" s="4">
        <f>IF(AM506-AJ506&gt;' Inputs and Outputs Part A'!$D$4,[0]!Five-AJ506,0)</f>
        <v>0</v>
      </c>
      <c r="AO506" s="4">
        <f>AM506*' Inputs and Outputs Part A'!$D$5-'Model Part A'!AN506*' Inputs and Outputs Part A'!$D$6</f>
        <v>4120</v>
      </c>
    </row>
    <row r="507" spans="2:41" x14ac:dyDescent="0.2">
      <c r="B507" s="4" t="str">
        <f>'Flight Data'!$A505</f>
        <v>G504</v>
      </c>
      <c r="C507" s="4">
        <f>'Flight Data'!$B505</f>
        <v>1</v>
      </c>
      <c r="D507" s="4">
        <f>'Flight Data'!$C505</f>
        <v>116</v>
      </c>
      <c r="E507" s="4">
        <f>Capacity+[0]!One</f>
        <v>101</v>
      </c>
      <c r="F507" s="4">
        <f t="shared" si="35"/>
        <v>101</v>
      </c>
      <c r="G507" s="4">
        <f>IF(F507-C507&gt;' Inputs and Outputs Part A'!$D$4,[0]!One-C507,0)</f>
        <v>0</v>
      </c>
      <c r="H507" s="4">
        <f>F507*' Inputs and Outputs Part A'!$D$5-'Model Part A'!G507*' Inputs and Outputs Part A'!$D$6</f>
        <v>4040</v>
      </c>
      <c r="K507" s="4" t="str">
        <f>'Flight Data'!$A505</f>
        <v>G504</v>
      </c>
      <c r="L507" s="4">
        <f>'Flight Data'!$B505</f>
        <v>1</v>
      </c>
      <c r="M507" s="4">
        <f>'Flight Data'!$C505</f>
        <v>116</v>
      </c>
      <c r="N507" s="4">
        <f>' Inputs and Outputs Part A'!$D$4+' Inputs and Outputs Part A'!$D$12</f>
        <v>102</v>
      </c>
      <c r="O507" s="4">
        <f t="shared" si="36"/>
        <v>102</v>
      </c>
      <c r="P507" s="4">
        <f>IF(O507-L507&gt;' Inputs and Outputs Part A'!$D$4,[0]!Two-L507,0)</f>
        <v>1</v>
      </c>
      <c r="Q507" s="4">
        <f>O507*' Inputs and Outputs Part A'!$D$5-'Model Part A'!P507*' Inputs and Outputs Part A'!$D$6</f>
        <v>3980</v>
      </c>
      <c r="S507" s="4" t="str">
        <f>'Flight Data'!$A505</f>
        <v>G504</v>
      </c>
      <c r="T507" s="4">
        <f>'Flight Data'!$B505</f>
        <v>1</v>
      </c>
      <c r="U507" s="4">
        <f>'Flight Data'!$C505</f>
        <v>116</v>
      </c>
      <c r="V507" s="4">
        <f>' Inputs and Outputs Part A'!$D$4+[0]!Three</f>
        <v>103</v>
      </c>
      <c r="W507" s="4">
        <f t="shared" si="37"/>
        <v>103</v>
      </c>
      <c r="X507" s="4">
        <f>IF(W507-T507&gt;' Inputs and Outputs Part A'!$D$4,[0]!Three-T507,0)</f>
        <v>2</v>
      </c>
      <c r="Y507" s="4">
        <f>W507*' Inputs and Outputs Part A'!$D$5-'Model Part A'!X507*' Inputs and Outputs Part A'!$D$6</f>
        <v>3920</v>
      </c>
      <c r="AA507" s="4" t="str">
        <f>'Flight Data'!$A505</f>
        <v>G504</v>
      </c>
      <c r="AB507" s="4">
        <f>'Flight Data'!$B505</f>
        <v>1</v>
      </c>
      <c r="AC507" s="4">
        <f>'Flight Data'!$C505</f>
        <v>116</v>
      </c>
      <c r="AD507" s="4">
        <f>' Inputs and Outputs Part A'!$D$4+[0]!Four</f>
        <v>104</v>
      </c>
      <c r="AE507" s="4">
        <f t="shared" si="38"/>
        <v>104</v>
      </c>
      <c r="AF507" s="4">
        <f>IF(AE507-AB507&gt;' Inputs and Outputs Part A'!$D$4,[0]!Four-AB507,0)</f>
        <v>3</v>
      </c>
      <c r="AG507" s="4">
        <f>AE507*' Inputs and Outputs Part A'!$D$5-'Model Part A'!AF507*' Inputs and Outputs Part A'!$D$6</f>
        <v>3860</v>
      </c>
      <c r="AI507" s="4" t="str">
        <f>'Flight Data'!$A505</f>
        <v>G504</v>
      </c>
      <c r="AJ507" s="4">
        <f>'Flight Data'!$B505</f>
        <v>1</v>
      </c>
      <c r="AK507" s="4">
        <f>'Flight Data'!$C505</f>
        <v>116</v>
      </c>
      <c r="AL507" s="4">
        <f>' Inputs and Outputs Part A'!$D$4+[0]!Five</f>
        <v>105</v>
      </c>
      <c r="AM507" s="4">
        <f t="shared" si="39"/>
        <v>105</v>
      </c>
      <c r="AN507" s="4">
        <f>IF(AM507-AJ507&gt;' Inputs and Outputs Part A'!$D$4,[0]!Five-AJ507,0)</f>
        <v>4</v>
      </c>
      <c r="AO507" s="4">
        <f>AM507*' Inputs and Outputs Part A'!$D$5-'Model Part A'!AN507*' Inputs and Outputs Part A'!$D$6</f>
        <v>3800</v>
      </c>
    </row>
    <row r="508" spans="2:41" x14ac:dyDescent="0.2">
      <c r="B508" s="4" t="str">
        <f>'Flight Data'!$A506</f>
        <v>G505</v>
      </c>
      <c r="C508" s="4">
        <f>'Flight Data'!$B506</f>
        <v>3</v>
      </c>
      <c r="D508" s="4">
        <f>'Flight Data'!$C506</f>
        <v>104</v>
      </c>
      <c r="E508" s="4">
        <f>Capacity+[0]!One</f>
        <v>101</v>
      </c>
      <c r="F508" s="4">
        <f t="shared" si="35"/>
        <v>101</v>
      </c>
      <c r="G508" s="4">
        <f>IF(F508-C508&gt;' Inputs and Outputs Part A'!$D$4,[0]!One-C508,0)</f>
        <v>0</v>
      </c>
      <c r="H508" s="4">
        <f>F508*' Inputs and Outputs Part A'!$D$5-'Model Part A'!G508*' Inputs and Outputs Part A'!$D$6</f>
        <v>4040</v>
      </c>
      <c r="K508" s="4" t="str">
        <f>'Flight Data'!$A506</f>
        <v>G505</v>
      </c>
      <c r="L508" s="4">
        <f>'Flight Data'!$B506</f>
        <v>3</v>
      </c>
      <c r="M508" s="4">
        <f>'Flight Data'!$C506</f>
        <v>104</v>
      </c>
      <c r="N508" s="4">
        <f>' Inputs and Outputs Part A'!$D$4+' Inputs and Outputs Part A'!$D$12</f>
        <v>102</v>
      </c>
      <c r="O508" s="4">
        <f t="shared" si="36"/>
        <v>102</v>
      </c>
      <c r="P508" s="4">
        <f>IF(O508-L508&gt;' Inputs and Outputs Part A'!$D$4,[0]!Two-L508,0)</f>
        <v>0</v>
      </c>
      <c r="Q508" s="4">
        <f>O508*' Inputs and Outputs Part A'!$D$5-'Model Part A'!P508*' Inputs and Outputs Part A'!$D$6</f>
        <v>4080</v>
      </c>
      <c r="S508" s="4" t="str">
        <f>'Flight Data'!$A506</f>
        <v>G505</v>
      </c>
      <c r="T508" s="4">
        <f>'Flight Data'!$B506</f>
        <v>3</v>
      </c>
      <c r="U508" s="4">
        <f>'Flight Data'!$C506</f>
        <v>104</v>
      </c>
      <c r="V508" s="4">
        <f>' Inputs and Outputs Part A'!$D$4+[0]!Three</f>
        <v>103</v>
      </c>
      <c r="W508" s="4">
        <f t="shared" si="37"/>
        <v>103</v>
      </c>
      <c r="X508" s="4">
        <f>IF(W508-T508&gt;' Inputs and Outputs Part A'!$D$4,[0]!Three-T508,0)</f>
        <v>0</v>
      </c>
      <c r="Y508" s="4">
        <f>W508*' Inputs and Outputs Part A'!$D$5-'Model Part A'!X508*' Inputs and Outputs Part A'!$D$6</f>
        <v>4120</v>
      </c>
      <c r="AA508" s="4" t="str">
        <f>'Flight Data'!$A506</f>
        <v>G505</v>
      </c>
      <c r="AB508" s="4">
        <f>'Flight Data'!$B506</f>
        <v>3</v>
      </c>
      <c r="AC508" s="4">
        <f>'Flight Data'!$C506</f>
        <v>104</v>
      </c>
      <c r="AD508" s="4">
        <f>' Inputs and Outputs Part A'!$D$4+[0]!Four</f>
        <v>104</v>
      </c>
      <c r="AE508" s="4">
        <f t="shared" si="38"/>
        <v>104</v>
      </c>
      <c r="AF508" s="4">
        <f>IF(AE508-AB508&gt;' Inputs and Outputs Part A'!$D$4,[0]!Four-AB508,0)</f>
        <v>1</v>
      </c>
      <c r="AG508" s="4">
        <f>AE508*' Inputs and Outputs Part A'!$D$5-'Model Part A'!AF508*' Inputs and Outputs Part A'!$D$6</f>
        <v>4060</v>
      </c>
      <c r="AI508" s="4" t="str">
        <f>'Flight Data'!$A506</f>
        <v>G505</v>
      </c>
      <c r="AJ508" s="4">
        <f>'Flight Data'!$B506</f>
        <v>3</v>
      </c>
      <c r="AK508" s="4">
        <f>'Flight Data'!$C506</f>
        <v>104</v>
      </c>
      <c r="AL508" s="4">
        <f>' Inputs and Outputs Part A'!$D$4+[0]!Five</f>
        <v>105</v>
      </c>
      <c r="AM508" s="4">
        <f t="shared" si="39"/>
        <v>104</v>
      </c>
      <c r="AN508" s="4">
        <f>IF(AM508-AJ508&gt;' Inputs and Outputs Part A'!$D$4,[0]!Five-AJ508,0)</f>
        <v>2</v>
      </c>
      <c r="AO508" s="4">
        <f>AM508*' Inputs and Outputs Part A'!$D$5-'Model Part A'!AN508*' Inputs and Outputs Part A'!$D$6</f>
        <v>3960</v>
      </c>
    </row>
    <row r="509" spans="2:41" x14ac:dyDescent="0.2">
      <c r="B509" s="4" t="str">
        <f>'Flight Data'!$A507</f>
        <v>G506</v>
      </c>
      <c r="C509" s="4">
        <f>'Flight Data'!$B507</f>
        <v>3</v>
      </c>
      <c r="D509" s="4">
        <f>'Flight Data'!$C507</f>
        <v>106</v>
      </c>
      <c r="E509" s="4">
        <f>Capacity+[0]!One</f>
        <v>101</v>
      </c>
      <c r="F509" s="4">
        <f t="shared" si="35"/>
        <v>101</v>
      </c>
      <c r="G509" s="4">
        <f>IF(F509-C509&gt;' Inputs and Outputs Part A'!$D$4,[0]!One-C509,0)</f>
        <v>0</v>
      </c>
      <c r="H509" s="4">
        <f>F509*' Inputs and Outputs Part A'!$D$5-'Model Part A'!G509*' Inputs and Outputs Part A'!$D$6</f>
        <v>4040</v>
      </c>
      <c r="K509" s="4" t="str">
        <f>'Flight Data'!$A507</f>
        <v>G506</v>
      </c>
      <c r="L509" s="4">
        <f>'Flight Data'!$B507</f>
        <v>3</v>
      </c>
      <c r="M509" s="4">
        <f>'Flight Data'!$C507</f>
        <v>106</v>
      </c>
      <c r="N509" s="4">
        <f>' Inputs and Outputs Part A'!$D$4+' Inputs and Outputs Part A'!$D$12</f>
        <v>102</v>
      </c>
      <c r="O509" s="4">
        <f t="shared" si="36"/>
        <v>102</v>
      </c>
      <c r="P509" s="4">
        <f>IF(O509-L509&gt;' Inputs and Outputs Part A'!$D$4,[0]!Two-L509,0)</f>
        <v>0</v>
      </c>
      <c r="Q509" s="4">
        <f>O509*' Inputs and Outputs Part A'!$D$5-'Model Part A'!P509*' Inputs and Outputs Part A'!$D$6</f>
        <v>4080</v>
      </c>
      <c r="S509" s="4" t="str">
        <f>'Flight Data'!$A507</f>
        <v>G506</v>
      </c>
      <c r="T509" s="4">
        <f>'Flight Data'!$B507</f>
        <v>3</v>
      </c>
      <c r="U509" s="4">
        <f>'Flight Data'!$C507</f>
        <v>106</v>
      </c>
      <c r="V509" s="4">
        <f>' Inputs and Outputs Part A'!$D$4+[0]!Three</f>
        <v>103</v>
      </c>
      <c r="W509" s="4">
        <f t="shared" si="37"/>
        <v>103</v>
      </c>
      <c r="X509" s="4">
        <f>IF(W509-T509&gt;' Inputs and Outputs Part A'!$D$4,[0]!Three-T509,0)</f>
        <v>0</v>
      </c>
      <c r="Y509" s="4">
        <f>W509*' Inputs and Outputs Part A'!$D$5-'Model Part A'!X509*' Inputs and Outputs Part A'!$D$6</f>
        <v>4120</v>
      </c>
      <c r="AA509" s="4" t="str">
        <f>'Flight Data'!$A507</f>
        <v>G506</v>
      </c>
      <c r="AB509" s="4">
        <f>'Flight Data'!$B507</f>
        <v>3</v>
      </c>
      <c r="AC509" s="4">
        <f>'Flight Data'!$C507</f>
        <v>106</v>
      </c>
      <c r="AD509" s="4">
        <f>' Inputs and Outputs Part A'!$D$4+[0]!Four</f>
        <v>104</v>
      </c>
      <c r="AE509" s="4">
        <f t="shared" si="38"/>
        <v>104</v>
      </c>
      <c r="AF509" s="4">
        <f>IF(AE509-AB509&gt;' Inputs and Outputs Part A'!$D$4,[0]!Four-AB509,0)</f>
        <v>1</v>
      </c>
      <c r="AG509" s="4">
        <f>AE509*' Inputs and Outputs Part A'!$D$5-'Model Part A'!AF509*' Inputs and Outputs Part A'!$D$6</f>
        <v>4060</v>
      </c>
      <c r="AI509" s="4" t="str">
        <f>'Flight Data'!$A507</f>
        <v>G506</v>
      </c>
      <c r="AJ509" s="4">
        <f>'Flight Data'!$B507</f>
        <v>3</v>
      </c>
      <c r="AK509" s="4">
        <f>'Flight Data'!$C507</f>
        <v>106</v>
      </c>
      <c r="AL509" s="4">
        <f>' Inputs and Outputs Part A'!$D$4+[0]!Five</f>
        <v>105</v>
      </c>
      <c r="AM509" s="4">
        <f t="shared" si="39"/>
        <v>105</v>
      </c>
      <c r="AN509" s="4">
        <f>IF(AM509-AJ509&gt;' Inputs and Outputs Part A'!$D$4,[0]!Five-AJ509,0)</f>
        <v>2</v>
      </c>
      <c r="AO509" s="4">
        <f>AM509*' Inputs and Outputs Part A'!$D$5-'Model Part A'!AN509*' Inputs and Outputs Part A'!$D$6</f>
        <v>4000</v>
      </c>
    </row>
    <row r="510" spans="2:41" x14ac:dyDescent="0.2">
      <c r="B510" s="4" t="str">
        <f>'Flight Data'!$A508</f>
        <v>G507</v>
      </c>
      <c r="C510" s="4">
        <f>'Flight Data'!$B508</f>
        <v>0</v>
      </c>
      <c r="D510" s="4">
        <f>'Flight Data'!$C508</f>
        <v>116</v>
      </c>
      <c r="E510" s="4">
        <f>Capacity+[0]!One</f>
        <v>101</v>
      </c>
      <c r="F510" s="4">
        <f t="shared" si="35"/>
        <v>101</v>
      </c>
      <c r="G510" s="4">
        <f>IF(F510-C510&gt;' Inputs and Outputs Part A'!$D$4,[0]!One-C510,0)</f>
        <v>1</v>
      </c>
      <c r="H510" s="4">
        <f>F510*' Inputs and Outputs Part A'!$D$5-'Model Part A'!G510*' Inputs and Outputs Part A'!$D$6</f>
        <v>3940</v>
      </c>
      <c r="K510" s="4" t="str">
        <f>'Flight Data'!$A508</f>
        <v>G507</v>
      </c>
      <c r="L510" s="4">
        <f>'Flight Data'!$B508</f>
        <v>0</v>
      </c>
      <c r="M510" s="4">
        <f>'Flight Data'!$C508</f>
        <v>116</v>
      </c>
      <c r="N510" s="4">
        <f>' Inputs and Outputs Part A'!$D$4+' Inputs and Outputs Part A'!$D$12</f>
        <v>102</v>
      </c>
      <c r="O510" s="4">
        <f t="shared" si="36"/>
        <v>102</v>
      </c>
      <c r="P510" s="4">
        <f>IF(O510-L510&gt;' Inputs and Outputs Part A'!$D$4,[0]!Two-L510,0)</f>
        <v>2</v>
      </c>
      <c r="Q510" s="4">
        <f>O510*' Inputs and Outputs Part A'!$D$5-'Model Part A'!P510*' Inputs and Outputs Part A'!$D$6</f>
        <v>3880</v>
      </c>
      <c r="S510" s="4" t="str">
        <f>'Flight Data'!$A508</f>
        <v>G507</v>
      </c>
      <c r="T510" s="4">
        <f>'Flight Data'!$B508</f>
        <v>0</v>
      </c>
      <c r="U510" s="4">
        <f>'Flight Data'!$C508</f>
        <v>116</v>
      </c>
      <c r="V510" s="4">
        <f>' Inputs and Outputs Part A'!$D$4+[0]!Three</f>
        <v>103</v>
      </c>
      <c r="W510" s="4">
        <f t="shared" si="37"/>
        <v>103</v>
      </c>
      <c r="X510" s="4">
        <f>IF(W510-T510&gt;' Inputs and Outputs Part A'!$D$4,[0]!Three-T510,0)</f>
        <v>3</v>
      </c>
      <c r="Y510" s="4">
        <f>W510*' Inputs and Outputs Part A'!$D$5-'Model Part A'!X510*' Inputs and Outputs Part A'!$D$6</f>
        <v>3820</v>
      </c>
      <c r="AA510" s="4" t="str">
        <f>'Flight Data'!$A508</f>
        <v>G507</v>
      </c>
      <c r="AB510" s="4">
        <f>'Flight Data'!$B508</f>
        <v>0</v>
      </c>
      <c r="AC510" s="4">
        <f>'Flight Data'!$C508</f>
        <v>116</v>
      </c>
      <c r="AD510" s="4">
        <f>' Inputs and Outputs Part A'!$D$4+[0]!Four</f>
        <v>104</v>
      </c>
      <c r="AE510" s="4">
        <f t="shared" si="38"/>
        <v>104</v>
      </c>
      <c r="AF510" s="4">
        <f>IF(AE510-AB510&gt;' Inputs and Outputs Part A'!$D$4,[0]!Four-AB510,0)</f>
        <v>4</v>
      </c>
      <c r="AG510" s="4">
        <f>AE510*' Inputs and Outputs Part A'!$D$5-'Model Part A'!AF510*' Inputs and Outputs Part A'!$D$6</f>
        <v>3760</v>
      </c>
      <c r="AI510" s="4" t="str">
        <f>'Flight Data'!$A508</f>
        <v>G507</v>
      </c>
      <c r="AJ510" s="4">
        <f>'Flight Data'!$B508</f>
        <v>0</v>
      </c>
      <c r="AK510" s="4">
        <f>'Flight Data'!$C508</f>
        <v>116</v>
      </c>
      <c r="AL510" s="4">
        <f>' Inputs and Outputs Part A'!$D$4+[0]!Five</f>
        <v>105</v>
      </c>
      <c r="AM510" s="4">
        <f t="shared" si="39"/>
        <v>105</v>
      </c>
      <c r="AN510" s="4">
        <f>IF(AM510-AJ510&gt;' Inputs and Outputs Part A'!$D$4,[0]!Five-AJ510,0)</f>
        <v>5</v>
      </c>
      <c r="AO510" s="4">
        <f>AM510*' Inputs and Outputs Part A'!$D$5-'Model Part A'!AN510*' Inputs and Outputs Part A'!$D$6</f>
        <v>3700</v>
      </c>
    </row>
    <row r="511" spans="2:41" x14ac:dyDescent="0.2">
      <c r="B511" s="4" t="str">
        <f>'Flight Data'!$A509</f>
        <v>G508</v>
      </c>
      <c r="C511" s="4">
        <f>'Flight Data'!$B509</f>
        <v>1</v>
      </c>
      <c r="D511" s="4">
        <f>'Flight Data'!$C509</f>
        <v>104</v>
      </c>
      <c r="E511" s="4">
        <f>Capacity+[0]!One</f>
        <v>101</v>
      </c>
      <c r="F511" s="4">
        <f t="shared" si="35"/>
        <v>101</v>
      </c>
      <c r="G511" s="4">
        <f>IF(F511-C511&gt;' Inputs and Outputs Part A'!$D$4,[0]!One-C511,0)</f>
        <v>0</v>
      </c>
      <c r="H511" s="4">
        <f>F511*' Inputs and Outputs Part A'!$D$5-'Model Part A'!G511*' Inputs and Outputs Part A'!$D$6</f>
        <v>4040</v>
      </c>
      <c r="K511" s="4" t="str">
        <f>'Flight Data'!$A509</f>
        <v>G508</v>
      </c>
      <c r="L511" s="4">
        <f>'Flight Data'!$B509</f>
        <v>1</v>
      </c>
      <c r="M511" s="4">
        <f>'Flight Data'!$C509</f>
        <v>104</v>
      </c>
      <c r="N511" s="4">
        <f>' Inputs and Outputs Part A'!$D$4+' Inputs and Outputs Part A'!$D$12</f>
        <v>102</v>
      </c>
      <c r="O511" s="4">
        <f t="shared" si="36"/>
        <v>102</v>
      </c>
      <c r="P511" s="4">
        <f>IF(O511-L511&gt;' Inputs and Outputs Part A'!$D$4,[0]!Two-L511,0)</f>
        <v>1</v>
      </c>
      <c r="Q511" s="4">
        <f>O511*' Inputs and Outputs Part A'!$D$5-'Model Part A'!P511*' Inputs and Outputs Part A'!$D$6</f>
        <v>3980</v>
      </c>
      <c r="S511" s="4" t="str">
        <f>'Flight Data'!$A509</f>
        <v>G508</v>
      </c>
      <c r="T511" s="4">
        <f>'Flight Data'!$B509</f>
        <v>1</v>
      </c>
      <c r="U511" s="4">
        <f>'Flight Data'!$C509</f>
        <v>104</v>
      </c>
      <c r="V511" s="4">
        <f>' Inputs and Outputs Part A'!$D$4+[0]!Three</f>
        <v>103</v>
      </c>
      <c r="W511" s="4">
        <f t="shared" si="37"/>
        <v>103</v>
      </c>
      <c r="X511" s="4">
        <f>IF(W511-T511&gt;' Inputs and Outputs Part A'!$D$4,[0]!Three-T511,0)</f>
        <v>2</v>
      </c>
      <c r="Y511" s="4">
        <f>W511*' Inputs and Outputs Part A'!$D$5-'Model Part A'!X511*' Inputs and Outputs Part A'!$D$6</f>
        <v>3920</v>
      </c>
      <c r="AA511" s="4" t="str">
        <f>'Flight Data'!$A509</f>
        <v>G508</v>
      </c>
      <c r="AB511" s="4">
        <f>'Flight Data'!$B509</f>
        <v>1</v>
      </c>
      <c r="AC511" s="4">
        <f>'Flight Data'!$C509</f>
        <v>104</v>
      </c>
      <c r="AD511" s="4">
        <f>' Inputs and Outputs Part A'!$D$4+[0]!Four</f>
        <v>104</v>
      </c>
      <c r="AE511" s="4">
        <f t="shared" si="38"/>
        <v>104</v>
      </c>
      <c r="AF511" s="4">
        <f>IF(AE511-AB511&gt;' Inputs and Outputs Part A'!$D$4,[0]!Four-AB511,0)</f>
        <v>3</v>
      </c>
      <c r="AG511" s="4">
        <f>AE511*' Inputs and Outputs Part A'!$D$5-'Model Part A'!AF511*' Inputs and Outputs Part A'!$D$6</f>
        <v>3860</v>
      </c>
      <c r="AI511" s="4" t="str">
        <f>'Flight Data'!$A509</f>
        <v>G508</v>
      </c>
      <c r="AJ511" s="4">
        <f>'Flight Data'!$B509</f>
        <v>1</v>
      </c>
      <c r="AK511" s="4">
        <f>'Flight Data'!$C509</f>
        <v>104</v>
      </c>
      <c r="AL511" s="4">
        <f>' Inputs and Outputs Part A'!$D$4+[0]!Five</f>
        <v>105</v>
      </c>
      <c r="AM511" s="4">
        <f t="shared" si="39"/>
        <v>104</v>
      </c>
      <c r="AN511" s="4">
        <f>IF(AM511-AJ511&gt;' Inputs and Outputs Part A'!$D$4,[0]!Five-AJ511,0)</f>
        <v>4</v>
      </c>
      <c r="AO511" s="4">
        <f>AM511*' Inputs and Outputs Part A'!$D$5-'Model Part A'!AN511*' Inputs and Outputs Part A'!$D$6</f>
        <v>3760</v>
      </c>
    </row>
    <row r="512" spans="2:41" x14ac:dyDescent="0.2">
      <c r="B512" s="4" t="str">
        <f>'Flight Data'!$A510</f>
        <v>G509</v>
      </c>
      <c r="C512" s="4">
        <f>'Flight Data'!$B510</f>
        <v>0</v>
      </c>
      <c r="D512" s="4">
        <f>'Flight Data'!$C510</f>
        <v>108</v>
      </c>
      <c r="E512" s="4">
        <f>Capacity+[0]!One</f>
        <v>101</v>
      </c>
      <c r="F512" s="4">
        <f t="shared" si="35"/>
        <v>101</v>
      </c>
      <c r="G512" s="4">
        <f>IF(F512-C512&gt;' Inputs and Outputs Part A'!$D$4,[0]!One-C512,0)</f>
        <v>1</v>
      </c>
      <c r="H512" s="4">
        <f>F512*' Inputs and Outputs Part A'!$D$5-'Model Part A'!G512*' Inputs and Outputs Part A'!$D$6</f>
        <v>3940</v>
      </c>
      <c r="K512" s="4" t="str">
        <f>'Flight Data'!$A510</f>
        <v>G509</v>
      </c>
      <c r="L512" s="4">
        <f>'Flight Data'!$B510</f>
        <v>0</v>
      </c>
      <c r="M512" s="4">
        <f>'Flight Data'!$C510</f>
        <v>108</v>
      </c>
      <c r="N512" s="4">
        <f>' Inputs and Outputs Part A'!$D$4+' Inputs and Outputs Part A'!$D$12</f>
        <v>102</v>
      </c>
      <c r="O512" s="4">
        <f t="shared" si="36"/>
        <v>102</v>
      </c>
      <c r="P512" s="4">
        <f>IF(O512-L512&gt;' Inputs and Outputs Part A'!$D$4,[0]!Two-L512,0)</f>
        <v>2</v>
      </c>
      <c r="Q512" s="4">
        <f>O512*' Inputs and Outputs Part A'!$D$5-'Model Part A'!P512*' Inputs and Outputs Part A'!$D$6</f>
        <v>3880</v>
      </c>
      <c r="S512" s="4" t="str">
        <f>'Flight Data'!$A510</f>
        <v>G509</v>
      </c>
      <c r="T512" s="4">
        <f>'Flight Data'!$B510</f>
        <v>0</v>
      </c>
      <c r="U512" s="4">
        <f>'Flight Data'!$C510</f>
        <v>108</v>
      </c>
      <c r="V512" s="4">
        <f>' Inputs and Outputs Part A'!$D$4+[0]!Three</f>
        <v>103</v>
      </c>
      <c r="W512" s="4">
        <f t="shared" si="37"/>
        <v>103</v>
      </c>
      <c r="X512" s="4">
        <f>IF(W512-T512&gt;' Inputs and Outputs Part A'!$D$4,[0]!Three-T512,0)</f>
        <v>3</v>
      </c>
      <c r="Y512" s="4">
        <f>W512*' Inputs and Outputs Part A'!$D$5-'Model Part A'!X512*' Inputs and Outputs Part A'!$D$6</f>
        <v>3820</v>
      </c>
      <c r="AA512" s="4" t="str">
        <f>'Flight Data'!$A510</f>
        <v>G509</v>
      </c>
      <c r="AB512" s="4">
        <f>'Flight Data'!$B510</f>
        <v>0</v>
      </c>
      <c r="AC512" s="4">
        <f>'Flight Data'!$C510</f>
        <v>108</v>
      </c>
      <c r="AD512" s="4">
        <f>' Inputs and Outputs Part A'!$D$4+[0]!Four</f>
        <v>104</v>
      </c>
      <c r="AE512" s="4">
        <f t="shared" si="38"/>
        <v>104</v>
      </c>
      <c r="AF512" s="4">
        <f>IF(AE512-AB512&gt;' Inputs and Outputs Part A'!$D$4,[0]!Four-AB512,0)</f>
        <v>4</v>
      </c>
      <c r="AG512" s="4">
        <f>AE512*' Inputs and Outputs Part A'!$D$5-'Model Part A'!AF512*' Inputs and Outputs Part A'!$D$6</f>
        <v>3760</v>
      </c>
      <c r="AI512" s="4" t="str">
        <f>'Flight Data'!$A510</f>
        <v>G509</v>
      </c>
      <c r="AJ512" s="4">
        <f>'Flight Data'!$B510</f>
        <v>0</v>
      </c>
      <c r="AK512" s="4">
        <f>'Flight Data'!$C510</f>
        <v>108</v>
      </c>
      <c r="AL512" s="4">
        <f>' Inputs and Outputs Part A'!$D$4+[0]!Five</f>
        <v>105</v>
      </c>
      <c r="AM512" s="4">
        <f t="shared" si="39"/>
        <v>105</v>
      </c>
      <c r="AN512" s="4">
        <f>IF(AM512-AJ512&gt;' Inputs and Outputs Part A'!$D$4,[0]!Five-AJ512,0)</f>
        <v>5</v>
      </c>
      <c r="AO512" s="4">
        <f>AM512*' Inputs and Outputs Part A'!$D$5-'Model Part A'!AN512*' Inputs and Outputs Part A'!$D$6</f>
        <v>3700</v>
      </c>
    </row>
    <row r="513" spans="2:41" x14ac:dyDescent="0.2">
      <c r="B513" s="4" t="str">
        <f>'Flight Data'!$A511</f>
        <v>G510</v>
      </c>
      <c r="C513" s="4">
        <f>'Flight Data'!$B511</f>
        <v>3</v>
      </c>
      <c r="D513" s="4">
        <f>'Flight Data'!$C511</f>
        <v>109</v>
      </c>
      <c r="E513" s="4">
        <f>Capacity+[0]!One</f>
        <v>101</v>
      </c>
      <c r="F513" s="4">
        <f t="shared" si="35"/>
        <v>101</v>
      </c>
      <c r="G513" s="4">
        <f>IF(F513-C513&gt;' Inputs and Outputs Part A'!$D$4,[0]!One-C513,0)</f>
        <v>0</v>
      </c>
      <c r="H513" s="4">
        <f>F513*' Inputs and Outputs Part A'!$D$5-'Model Part A'!G513*' Inputs and Outputs Part A'!$D$6</f>
        <v>4040</v>
      </c>
      <c r="K513" s="4" t="str">
        <f>'Flight Data'!$A511</f>
        <v>G510</v>
      </c>
      <c r="L513" s="4">
        <f>'Flight Data'!$B511</f>
        <v>3</v>
      </c>
      <c r="M513" s="4">
        <f>'Flight Data'!$C511</f>
        <v>109</v>
      </c>
      <c r="N513" s="4">
        <f>' Inputs and Outputs Part A'!$D$4+' Inputs and Outputs Part A'!$D$12</f>
        <v>102</v>
      </c>
      <c r="O513" s="4">
        <f t="shared" si="36"/>
        <v>102</v>
      </c>
      <c r="P513" s="4">
        <f>IF(O513-L513&gt;' Inputs and Outputs Part A'!$D$4,[0]!Two-L513,0)</f>
        <v>0</v>
      </c>
      <c r="Q513" s="4">
        <f>O513*' Inputs and Outputs Part A'!$D$5-'Model Part A'!P513*' Inputs and Outputs Part A'!$D$6</f>
        <v>4080</v>
      </c>
      <c r="S513" s="4" t="str">
        <f>'Flight Data'!$A511</f>
        <v>G510</v>
      </c>
      <c r="T513" s="4">
        <f>'Flight Data'!$B511</f>
        <v>3</v>
      </c>
      <c r="U513" s="4">
        <f>'Flight Data'!$C511</f>
        <v>109</v>
      </c>
      <c r="V513" s="4">
        <f>' Inputs and Outputs Part A'!$D$4+[0]!Three</f>
        <v>103</v>
      </c>
      <c r="W513" s="4">
        <f t="shared" si="37"/>
        <v>103</v>
      </c>
      <c r="X513" s="4">
        <f>IF(W513-T513&gt;' Inputs and Outputs Part A'!$D$4,[0]!Three-T513,0)</f>
        <v>0</v>
      </c>
      <c r="Y513" s="4">
        <f>W513*' Inputs and Outputs Part A'!$D$5-'Model Part A'!X513*' Inputs and Outputs Part A'!$D$6</f>
        <v>4120</v>
      </c>
      <c r="AA513" s="4" t="str">
        <f>'Flight Data'!$A511</f>
        <v>G510</v>
      </c>
      <c r="AB513" s="4">
        <f>'Flight Data'!$B511</f>
        <v>3</v>
      </c>
      <c r="AC513" s="4">
        <f>'Flight Data'!$C511</f>
        <v>109</v>
      </c>
      <c r="AD513" s="4">
        <f>' Inputs and Outputs Part A'!$D$4+[0]!Four</f>
        <v>104</v>
      </c>
      <c r="AE513" s="4">
        <f t="shared" si="38"/>
        <v>104</v>
      </c>
      <c r="AF513" s="4">
        <f>IF(AE513-AB513&gt;' Inputs and Outputs Part A'!$D$4,[0]!Four-AB513,0)</f>
        <v>1</v>
      </c>
      <c r="AG513" s="4">
        <f>AE513*' Inputs and Outputs Part A'!$D$5-'Model Part A'!AF513*' Inputs and Outputs Part A'!$D$6</f>
        <v>4060</v>
      </c>
      <c r="AI513" s="4" t="str">
        <f>'Flight Data'!$A511</f>
        <v>G510</v>
      </c>
      <c r="AJ513" s="4">
        <f>'Flight Data'!$B511</f>
        <v>3</v>
      </c>
      <c r="AK513" s="4">
        <f>'Flight Data'!$C511</f>
        <v>109</v>
      </c>
      <c r="AL513" s="4">
        <f>' Inputs and Outputs Part A'!$D$4+[0]!Five</f>
        <v>105</v>
      </c>
      <c r="AM513" s="4">
        <f t="shared" si="39"/>
        <v>105</v>
      </c>
      <c r="AN513" s="4">
        <f>IF(AM513-AJ513&gt;' Inputs and Outputs Part A'!$D$4,[0]!Five-AJ513,0)</f>
        <v>2</v>
      </c>
      <c r="AO513" s="4">
        <f>AM513*' Inputs and Outputs Part A'!$D$5-'Model Part A'!AN513*' Inputs and Outputs Part A'!$D$6</f>
        <v>4000</v>
      </c>
    </row>
    <row r="514" spans="2:41" x14ac:dyDescent="0.2">
      <c r="B514" s="4" t="str">
        <f>'Flight Data'!$A512</f>
        <v>G511</v>
      </c>
      <c r="C514" s="4">
        <f>'Flight Data'!$B512</f>
        <v>6</v>
      </c>
      <c r="D514" s="4">
        <f>'Flight Data'!$C512</f>
        <v>105</v>
      </c>
      <c r="E514" s="4">
        <f>Capacity+[0]!One</f>
        <v>101</v>
      </c>
      <c r="F514" s="4">
        <f t="shared" si="35"/>
        <v>101</v>
      </c>
      <c r="G514" s="4">
        <f>IF(F514-C514&gt;' Inputs and Outputs Part A'!$D$4,[0]!One-C514,0)</f>
        <v>0</v>
      </c>
      <c r="H514" s="4">
        <f>F514*' Inputs and Outputs Part A'!$D$5-'Model Part A'!G514*' Inputs and Outputs Part A'!$D$6</f>
        <v>4040</v>
      </c>
      <c r="K514" s="4" t="str">
        <f>'Flight Data'!$A512</f>
        <v>G511</v>
      </c>
      <c r="L514" s="4">
        <f>'Flight Data'!$B512</f>
        <v>6</v>
      </c>
      <c r="M514" s="4">
        <f>'Flight Data'!$C512</f>
        <v>105</v>
      </c>
      <c r="N514" s="4">
        <f>' Inputs and Outputs Part A'!$D$4+' Inputs and Outputs Part A'!$D$12</f>
        <v>102</v>
      </c>
      <c r="O514" s="4">
        <f t="shared" si="36"/>
        <v>102</v>
      </c>
      <c r="P514" s="4">
        <f>IF(O514-L514&gt;' Inputs and Outputs Part A'!$D$4,[0]!Two-L514,0)</f>
        <v>0</v>
      </c>
      <c r="Q514" s="4">
        <f>O514*' Inputs and Outputs Part A'!$D$5-'Model Part A'!P514*' Inputs and Outputs Part A'!$D$6</f>
        <v>4080</v>
      </c>
      <c r="S514" s="4" t="str">
        <f>'Flight Data'!$A512</f>
        <v>G511</v>
      </c>
      <c r="T514" s="4">
        <f>'Flight Data'!$B512</f>
        <v>6</v>
      </c>
      <c r="U514" s="4">
        <f>'Flight Data'!$C512</f>
        <v>105</v>
      </c>
      <c r="V514" s="4">
        <f>' Inputs and Outputs Part A'!$D$4+[0]!Three</f>
        <v>103</v>
      </c>
      <c r="W514" s="4">
        <f t="shared" si="37"/>
        <v>103</v>
      </c>
      <c r="X514" s="4">
        <f>IF(W514-T514&gt;' Inputs and Outputs Part A'!$D$4,[0]!Three-T514,0)</f>
        <v>0</v>
      </c>
      <c r="Y514" s="4">
        <f>W514*' Inputs and Outputs Part A'!$D$5-'Model Part A'!X514*' Inputs and Outputs Part A'!$D$6</f>
        <v>4120</v>
      </c>
      <c r="AA514" s="4" t="str">
        <f>'Flight Data'!$A512</f>
        <v>G511</v>
      </c>
      <c r="AB514" s="4">
        <f>'Flight Data'!$B512</f>
        <v>6</v>
      </c>
      <c r="AC514" s="4">
        <f>'Flight Data'!$C512</f>
        <v>105</v>
      </c>
      <c r="AD514" s="4">
        <f>' Inputs and Outputs Part A'!$D$4+[0]!Four</f>
        <v>104</v>
      </c>
      <c r="AE514" s="4">
        <f t="shared" si="38"/>
        <v>104</v>
      </c>
      <c r="AF514" s="4">
        <f>IF(AE514-AB514&gt;' Inputs and Outputs Part A'!$D$4,[0]!Four-AB514,0)</f>
        <v>0</v>
      </c>
      <c r="AG514" s="4">
        <f>AE514*' Inputs and Outputs Part A'!$D$5-'Model Part A'!AF514*' Inputs and Outputs Part A'!$D$6</f>
        <v>4160</v>
      </c>
      <c r="AI514" s="4" t="str">
        <f>'Flight Data'!$A512</f>
        <v>G511</v>
      </c>
      <c r="AJ514" s="4">
        <f>'Flight Data'!$B512</f>
        <v>6</v>
      </c>
      <c r="AK514" s="4">
        <f>'Flight Data'!$C512</f>
        <v>105</v>
      </c>
      <c r="AL514" s="4">
        <f>' Inputs and Outputs Part A'!$D$4+[0]!Five</f>
        <v>105</v>
      </c>
      <c r="AM514" s="4">
        <f t="shared" si="39"/>
        <v>105</v>
      </c>
      <c r="AN514" s="4">
        <f>IF(AM514-AJ514&gt;' Inputs and Outputs Part A'!$D$4,[0]!Five-AJ514,0)</f>
        <v>0</v>
      </c>
      <c r="AO514" s="4">
        <f>AM514*' Inputs and Outputs Part A'!$D$5-'Model Part A'!AN514*' Inputs and Outputs Part A'!$D$6</f>
        <v>4200</v>
      </c>
    </row>
    <row r="515" spans="2:41" x14ac:dyDescent="0.2">
      <c r="B515" s="4" t="str">
        <f>'Flight Data'!$A513</f>
        <v>G512</v>
      </c>
      <c r="C515" s="4">
        <f>'Flight Data'!$B513</f>
        <v>4</v>
      </c>
      <c r="D515" s="4">
        <f>'Flight Data'!$C513</f>
        <v>93</v>
      </c>
      <c r="E515" s="4">
        <f>Capacity+[0]!One</f>
        <v>101</v>
      </c>
      <c r="F515" s="4">
        <f t="shared" si="35"/>
        <v>93</v>
      </c>
      <c r="G515" s="4">
        <f>IF(F515-C515&gt;' Inputs and Outputs Part A'!$D$4,[0]!One-C515,0)</f>
        <v>0</v>
      </c>
      <c r="H515" s="4">
        <f>F515*' Inputs and Outputs Part A'!$D$5-'Model Part A'!G515*' Inputs and Outputs Part A'!$D$6</f>
        <v>3720</v>
      </c>
      <c r="K515" s="4" t="str">
        <f>'Flight Data'!$A513</f>
        <v>G512</v>
      </c>
      <c r="L515" s="4">
        <f>'Flight Data'!$B513</f>
        <v>4</v>
      </c>
      <c r="M515" s="4">
        <f>'Flight Data'!$C513</f>
        <v>93</v>
      </c>
      <c r="N515" s="4">
        <f>' Inputs and Outputs Part A'!$D$4+' Inputs and Outputs Part A'!$D$12</f>
        <v>102</v>
      </c>
      <c r="O515" s="4">
        <f t="shared" si="36"/>
        <v>93</v>
      </c>
      <c r="P515" s="4">
        <f>IF(O515-L515&gt;' Inputs and Outputs Part A'!$D$4,[0]!Two-L515,0)</f>
        <v>0</v>
      </c>
      <c r="Q515" s="4">
        <f>O515*' Inputs and Outputs Part A'!$D$5-'Model Part A'!P515*' Inputs and Outputs Part A'!$D$6</f>
        <v>3720</v>
      </c>
      <c r="S515" s="4" t="str">
        <f>'Flight Data'!$A513</f>
        <v>G512</v>
      </c>
      <c r="T515" s="4">
        <f>'Flight Data'!$B513</f>
        <v>4</v>
      </c>
      <c r="U515" s="4">
        <f>'Flight Data'!$C513</f>
        <v>93</v>
      </c>
      <c r="V515" s="4">
        <f>' Inputs and Outputs Part A'!$D$4+[0]!Three</f>
        <v>103</v>
      </c>
      <c r="W515" s="4">
        <f t="shared" si="37"/>
        <v>93</v>
      </c>
      <c r="X515" s="4">
        <f>IF(W515-T515&gt;' Inputs and Outputs Part A'!$D$4,[0]!Three-T515,0)</f>
        <v>0</v>
      </c>
      <c r="Y515" s="4">
        <f>W515*' Inputs and Outputs Part A'!$D$5-'Model Part A'!X515*' Inputs and Outputs Part A'!$D$6</f>
        <v>3720</v>
      </c>
      <c r="AA515" s="4" t="str">
        <f>'Flight Data'!$A513</f>
        <v>G512</v>
      </c>
      <c r="AB515" s="4">
        <f>'Flight Data'!$B513</f>
        <v>4</v>
      </c>
      <c r="AC515" s="4">
        <f>'Flight Data'!$C513</f>
        <v>93</v>
      </c>
      <c r="AD515" s="4">
        <f>' Inputs and Outputs Part A'!$D$4+[0]!Four</f>
        <v>104</v>
      </c>
      <c r="AE515" s="4">
        <f t="shared" si="38"/>
        <v>93</v>
      </c>
      <c r="AF515" s="4">
        <f>IF(AE515-AB515&gt;' Inputs and Outputs Part A'!$D$4,[0]!Four-AB515,0)</f>
        <v>0</v>
      </c>
      <c r="AG515" s="4">
        <f>AE515*' Inputs and Outputs Part A'!$D$5-'Model Part A'!AF515*' Inputs and Outputs Part A'!$D$6</f>
        <v>3720</v>
      </c>
      <c r="AI515" s="4" t="str">
        <f>'Flight Data'!$A513</f>
        <v>G512</v>
      </c>
      <c r="AJ515" s="4">
        <f>'Flight Data'!$B513</f>
        <v>4</v>
      </c>
      <c r="AK515" s="4">
        <f>'Flight Data'!$C513</f>
        <v>93</v>
      </c>
      <c r="AL515" s="4">
        <f>' Inputs and Outputs Part A'!$D$4+[0]!Five</f>
        <v>105</v>
      </c>
      <c r="AM515" s="4">
        <f t="shared" si="39"/>
        <v>93</v>
      </c>
      <c r="AN515" s="4">
        <f>IF(AM515-AJ515&gt;' Inputs and Outputs Part A'!$D$4,[0]!Five-AJ515,0)</f>
        <v>0</v>
      </c>
      <c r="AO515" s="4">
        <f>AM515*' Inputs and Outputs Part A'!$D$5-'Model Part A'!AN515*' Inputs and Outputs Part A'!$D$6</f>
        <v>3720</v>
      </c>
    </row>
    <row r="516" spans="2:41" x14ac:dyDescent="0.2">
      <c r="B516" s="4" t="str">
        <f>'Flight Data'!$A514</f>
        <v>G513</v>
      </c>
      <c r="C516" s="4">
        <f>'Flight Data'!$B514</f>
        <v>2</v>
      </c>
      <c r="D516" s="4">
        <f>'Flight Data'!$C514</f>
        <v>99</v>
      </c>
      <c r="E516" s="4">
        <f>Capacity+[0]!One</f>
        <v>101</v>
      </c>
      <c r="F516" s="4">
        <f t="shared" ref="F516:F579" si="40">MIN(D516,E516)</f>
        <v>99</v>
      </c>
      <c r="G516" s="4">
        <f>IF(F516-C516&gt;' Inputs and Outputs Part A'!$D$4,[0]!One-C516,0)</f>
        <v>0</v>
      </c>
      <c r="H516" s="4">
        <f>F516*' Inputs and Outputs Part A'!$D$5-'Model Part A'!G516*' Inputs and Outputs Part A'!$D$6</f>
        <v>3960</v>
      </c>
      <c r="K516" s="4" t="str">
        <f>'Flight Data'!$A514</f>
        <v>G513</v>
      </c>
      <c r="L516" s="4">
        <f>'Flight Data'!$B514</f>
        <v>2</v>
      </c>
      <c r="M516" s="4">
        <f>'Flight Data'!$C514</f>
        <v>99</v>
      </c>
      <c r="N516" s="4">
        <f>' Inputs and Outputs Part A'!$D$4+' Inputs and Outputs Part A'!$D$12</f>
        <v>102</v>
      </c>
      <c r="O516" s="4">
        <f t="shared" ref="O516:O579" si="41">MIN(M516,N516)</f>
        <v>99</v>
      </c>
      <c r="P516" s="4">
        <f>IF(O516-L516&gt;' Inputs and Outputs Part A'!$D$4,[0]!Two-L516,0)</f>
        <v>0</v>
      </c>
      <c r="Q516" s="4">
        <f>O516*' Inputs and Outputs Part A'!$D$5-'Model Part A'!P516*' Inputs and Outputs Part A'!$D$6</f>
        <v>3960</v>
      </c>
      <c r="S516" s="4" t="str">
        <f>'Flight Data'!$A514</f>
        <v>G513</v>
      </c>
      <c r="T516" s="4">
        <f>'Flight Data'!$B514</f>
        <v>2</v>
      </c>
      <c r="U516" s="4">
        <f>'Flight Data'!$C514</f>
        <v>99</v>
      </c>
      <c r="V516" s="4">
        <f>' Inputs and Outputs Part A'!$D$4+[0]!Three</f>
        <v>103</v>
      </c>
      <c r="W516" s="4">
        <f t="shared" ref="W516:W579" si="42">MIN(U516,V516)</f>
        <v>99</v>
      </c>
      <c r="X516" s="4">
        <f>IF(W516-T516&gt;' Inputs and Outputs Part A'!$D$4,[0]!Three-T516,0)</f>
        <v>0</v>
      </c>
      <c r="Y516" s="4">
        <f>W516*' Inputs and Outputs Part A'!$D$5-'Model Part A'!X516*' Inputs and Outputs Part A'!$D$6</f>
        <v>3960</v>
      </c>
      <c r="AA516" s="4" t="str">
        <f>'Flight Data'!$A514</f>
        <v>G513</v>
      </c>
      <c r="AB516" s="4">
        <f>'Flight Data'!$B514</f>
        <v>2</v>
      </c>
      <c r="AC516" s="4">
        <f>'Flight Data'!$C514</f>
        <v>99</v>
      </c>
      <c r="AD516" s="4">
        <f>' Inputs and Outputs Part A'!$D$4+[0]!Four</f>
        <v>104</v>
      </c>
      <c r="AE516" s="4">
        <f t="shared" ref="AE516:AE579" si="43">MIN(AC516,AD516)</f>
        <v>99</v>
      </c>
      <c r="AF516" s="4">
        <f>IF(AE516-AB516&gt;' Inputs and Outputs Part A'!$D$4,[0]!Four-AB516,0)</f>
        <v>0</v>
      </c>
      <c r="AG516" s="4">
        <f>AE516*' Inputs and Outputs Part A'!$D$5-'Model Part A'!AF516*' Inputs and Outputs Part A'!$D$6</f>
        <v>3960</v>
      </c>
      <c r="AI516" s="4" t="str">
        <f>'Flight Data'!$A514</f>
        <v>G513</v>
      </c>
      <c r="AJ516" s="4">
        <f>'Flight Data'!$B514</f>
        <v>2</v>
      </c>
      <c r="AK516" s="4">
        <f>'Flight Data'!$C514</f>
        <v>99</v>
      </c>
      <c r="AL516" s="4">
        <f>' Inputs and Outputs Part A'!$D$4+[0]!Five</f>
        <v>105</v>
      </c>
      <c r="AM516" s="4">
        <f t="shared" ref="AM516:AM579" si="44">MIN(AK516,AL516)</f>
        <v>99</v>
      </c>
      <c r="AN516" s="4">
        <f>IF(AM516-AJ516&gt;' Inputs and Outputs Part A'!$D$4,[0]!Five-AJ516,0)</f>
        <v>0</v>
      </c>
      <c r="AO516" s="4">
        <f>AM516*' Inputs and Outputs Part A'!$D$5-'Model Part A'!AN516*' Inputs and Outputs Part A'!$D$6</f>
        <v>3960</v>
      </c>
    </row>
    <row r="517" spans="2:41" x14ac:dyDescent="0.2">
      <c r="B517" s="4" t="str">
        <f>'Flight Data'!$A515</f>
        <v>G514</v>
      </c>
      <c r="C517" s="4">
        <f>'Flight Data'!$B515</f>
        <v>4</v>
      </c>
      <c r="D517" s="4">
        <f>'Flight Data'!$C515</f>
        <v>101</v>
      </c>
      <c r="E517" s="4">
        <f>Capacity+[0]!One</f>
        <v>101</v>
      </c>
      <c r="F517" s="4">
        <f t="shared" si="40"/>
        <v>101</v>
      </c>
      <c r="G517" s="4">
        <f>IF(F517-C517&gt;' Inputs and Outputs Part A'!$D$4,[0]!One-C517,0)</f>
        <v>0</v>
      </c>
      <c r="H517" s="4">
        <f>F517*' Inputs and Outputs Part A'!$D$5-'Model Part A'!G517*' Inputs and Outputs Part A'!$D$6</f>
        <v>4040</v>
      </c>
      <c r="K517" s="4" t="str">
        <f>'Flight Data'!$A515</f>
        <v>G514</v>
      </c>
      <c r="L517" s="4">
        <f>'Flight Data'!$B515</f>
        <v>4</v>
      </c>
      <c r="M517" s="4">
        <f>'Flight Data'!$C515</f>
        <v>101</v>
      </c>
      <c r="N517" s="4">
        <f>' Inputs and Outputs Part A'!$D$4+' Inputs and Outputs Part A'!$D$12</f>
        <v>102</v>
      </c>
      <c r="O517" s="4">
        <f t="shared" si="41"/>
        <v>101</v>
      </c>
      <c r="P517" s="4">
        <f>IF(O517-L517&gt;' Inputs and Outputs Part A'!$D$4,[0]!Two-L517,0)</f>
        <v>0</v>
      </c>
      <c r="Q517" s="4">
        <f>O517*' Inputs and Outputs Part A'!$D$5-'Model Part A'!P517*' Inputs and Outputs Part A'!$D$6</f>
        <v>4040</v>
      </c>
      <c r="S517" s="4" t="str">
        <f>'Flight Data'!$A515</f>
        <v>G514</v>
      </c>
      <c r="T517" s="4">
        <f>'Flight Data'!$B515</f>
        <v>4</v>
      </c>
      <c r="U517" s="4">
        <f>'Flight Data'!$C515</f>
        <v>101</v>
      </c>
      <c r="V517" s="4">
        <f>' Inputs and Outputs Part A'!$D$4+[0]!Three</f>
        <v>103</v>
      </c>
      <c r="W517" s="4">
        <f t="shared" si="42"/>
        <v>101</v>
      </c>
      <c r="X517" s="4">
        <f>IF(W517-T517&gt;' Inputs and Outputs Part A'!$D$4,[0]!Three-T517,0)</f>
        <v>0</v>
      </c>
      <c r="Y517" s="4">
        <f>W517*' Inputs and Outputs Part A'!$D$5-'Model Part A'!X517*' Inputs and Outputs Part A'!$D$6</f>
        <v>4040</v>
      </c>
      <c r="AA517" s="4" t="str">
        <f>'Flight Data'!$A515</f>
        <v>G514</v>
      </c>
      <c r="AB517" s="4">
        <f>'Flight Data'!$B515</f>
        <v>4</v>
      </c>
      <c r="AC517" s="4">
        <f>'Flight Data'!$C515</f>
        <v>101</v>
      </c>
      <c r="AD517" s="4">
        <f>' Inputs and Outputs Part A'!$D$4+[0]!Four</f>
        <v>104</v>
      </c>
      <c r="AE517" s="4">
        <f t="shared" si="43"/>
        <v>101</v>
      </c>
      <c r="AF517" s="4">
        <f>IF(AE517-AB517&gt;' Inputs and Outputs Part A'!$D$4,[0]!Four-AB517,0)</f>
        <v>0</v>
      </c>
      <c r="AG517" s="4">
        <f>AE517*' Inputs and Outputs Part A'!$D$5-'Model Part A'!AF517*' Inputs and Outputs Part A'!$D$6</f>
        <v>4040</v>
      </c>
      <c r="AI517" s="4" t="str">
        <f>'Flight Data'!$A515</f>
        <v>G514</v>
      </c>
      <c r="AJ517" s="4">
        <f>'Flight Data'!$B515</f>
        <v>4</v>
      </c>
      <c r="AK517" s="4">
        <f>'Flight Data'!$C515</f>
        <v>101</v>
      </c>
      <c r="AL517" s="4">
        <f>' Inputs and Outputs Part A'!$D$4+[0]!Five</f>
        <v>105</v>
      </c>
      <c r="AM517" s="4">
        <f t="shared" si="44"/>
        <v>101</v>
      </c>
      <c r="AN517" s="4">
        <f>IF(AM517-AJ517&gt;' Inputs and Outputs Part A'!$D$4,[0]!Five-AJ517,0)</f>
        <v>0</v>
      </c>
      <c r="AO517" s="4">
        <f>AM517*' Inputs and Outputs Part A'!$D$5-'Model Part A'!AN517*' Inputs and Outputs Part A'!$D$6</f>
        <v>4040</v>
      </c>
    </row>
    <row r="518" spans="2:41" x14ac:dyDescent="0.2">
      <c r="B518" s="4" t="str">
        <f>'Flight Data'!$A516</f>
        <v>G515</v>
      </c>
      <c r="C518" s="4">
        <f>'Flight Data'!$B516</f>
        <v>0</v>
      </c>
      <c r="D518" s="4">
        <f>'Flight Data'!$C516</f>
        <v>106</v>
      </c>
      <c r="E518" s="4">
        <f>Capacity+[0]!One</f>
        <v>101</v>
      </c>
      <c r="F518" s="4">
        <f t="shared" si="40"/>
        <v>101</v>
      </c>
      <c r="G518" s="4">
        <f>IF(F518-C518&gt;' Inputs and Outputs Part A'!$D$4,[0]!One-C518,0)</f>
        <v>1</v>
      </c>
      <c r="H518" s="4">
        <f>F518*' Inputs and Outputs Part A'!$D$5-'Model Part A'!G518*' Inputs and Outputs Part A'!$D$6</f>
        <v>3940</v>
      </c>
      <c r="K518" s="4" t="str">
        <f>'Flight Data'!$A516</f>
        <v>G515</v>
      </c>
      <c r="L518" s="4">
        <f>'Flight Data'!$B516</f>
        <v>0</v>
      </c>
      <c r="M518" s="4">
        <f>'Flight Data'!$C516</f>
        <v>106</v>
      </c>
      <c r="N518" s="4">
        <f>' Inputs and Outputs Part A'!$D$4+' Inputs and Outputs Part A'!$D$12</f>
        <v>102</v>
      </c>
      <c r="O518" s="4">
        <f t="shared" si="41"/>
        <v>102</v>
      </c>
      <c r="P518" s="4">
        <f>IF(O518-L518&gt;' Inputs and Outputs Part A'!$D$4,[0]!Two-L518,0)</f>
        <v>2</v>
      </c>
      <c r="Q518" s="4">
        <f>O518*' Inputs and Outputs Part A'!$D$5-'Model Part A'!P518*' Inputs and Outputs Part A'!$D$6</f>
        <v>3880</v>
      </c>
      <c r="S518" s="4" t="str">
        <f>'Flight Data'!$A516</f>
        <v>G515</v>
      </c>
      <c r="T518" s="4">
        <f>'Flight Data'!$B516</f>
        <v>0</v>
      </c>
      <c r="U518" s="4">
        <f>'Flight Data'!$C516</f>
        <v>106</v>
      </c>
      <c r="V518" s="4">
        <f>' Inputs and Outputs Part A'!$D$4+[0]!Three</f>
        <v>103</v>
      </c>
      <c r="W518" s="4">
        <f t="shared" si="42"/>
        <v>103</v>
      </c>
      <c r="X518" s="4">
        <f>IF(W518-T518&gt;' Inputs and Outputs Part A'!$D$4,[0]!Three-T518,0)</f>
        <v>3</v>
      </c>
      <c r="Y518" s="4">
        <f>W518*' Inputs and Outputs Part A'!$D$5-'Model Part A'!X518*' Inputs and Outputs Part A'!$D$6</f>
        <v>3820</v>
      </c>
      <c r="AA518" s="4" t="str">
        <f>'Flight Data'!$A516</f>
        <v>G515</v>
      </c>
      <c r="AB518" s="4">
        <f>'Flight Data'!$B516</f>
        <v>0</v>
      </c>
      <c r="AC518" s="4">
        <f>'Flight Data'!$C516</f>
        <v>106</v>
      </c>
      <c r="AD518" s="4">
        <f>' Inputs and Outputs Part A'!$D$4+[0]!Four</f>
        <v>104</v>
      </c>
      <c r="AE518" s="4">
        <f t="shared" si="43"/>
        <v>104</v>
      </c>
      <c r="AF518" s="4">
        <f>IF(AE518-AB518&gt;' Inputs and Outputs Part A'!$D$4,[0]!Four-AB518,0)</f>
        <v>4</v>
      </c>
      <c r="AG518" s="4">
        <f>AE518*' Inputs and Outputs Part A'!$D$5-'Model Part A'!AF518*' Inputs and Outputs Part A'!$D$6</f>
        <v>3760</v>
      </c>
      <c r="AI518" s="4" t="str">
        <f>'Flight Data'!$A516</f>
        <v>G515</v>
      </c>
      <c r="AJ518" s="4">
        <f>'Flight Data'!$B516</f>
        <v>0</v>
      </c>
      <c r="AK518" s="4">
        <f>'Flight Data'!$C516</f>
        <v>106</v>
      </c>
      <c r="AL518" s="4">
        <f>' Inputs and Outputs Part A'!$D$4+[0]!Five</f>
        <v>105</v>
      </c>
      <c r="AM518" s="4">
        <f t="shared" si="44"/>
        <v>105</v>
      </c>
      <c r="AN518" s="4">
        <f>IF(AM518-AJ518&gt;' Inputs and Outputs Part A'!$D$4,[0]!Five-AJ518,0)</f>
        <v>5</v>
      </c>
      <c r="AO518" s="4">
        <f>AM518*' Inputs and Outputs Part A'!$D$5-'Model Part A'!AN518*' Inputs and Outputs Part A'!$D$6</f>
        <v>3700</v>
      </c>
    </row>
    <row r="519" spans="2:41" x14ac:dyDescent="0.2">
      <c r="B519" s="4" t="str">
        <f>'Flight Data'!$A517</f>
        <v>G516</v>
      </c>
      <c r="C519" s="4">
        <f>'Flight Data'!$B517</f>
        <v>0</v>
      </c>
      <c r="D519" s="4">
        <f>'Flight Data'!$C517</f>
        <v>103</v>
      </c>
      <c r="E519" s="4">
        <f>Capacity+[0]!One</f>
        <v>101</v>
      </c>
      <c r="F519" s="4">
        <f t="shared" si="40"/>
        <v>101</v>
      </c>
      <c r="G519" s="4">
        <f>IF(F519-C519&gt;' Inputs and Outputs Part A'!$D$4,[0]!One-C519,0)</f>
        <v>1</v>
      </c>
      <c r="H519" s="4">
        <f>F519*' Inputs and Outputs Part A'!$D$5-'Model Part A'!G519*' Inputs and Outputs Part A'!$D$6</f>
        <v>3940</v>
      </c>
      <c r="K519" s="4" t="str">
        <f>'Flight Data'!$A517</f>
        <v>G516</v>
      </c>
      <c r="L519" s="4">
        <f>'Flight Data'!$B517</f>
        <v>0</v>
      </c>
      <c r="M519" s="4">
        <f>'Flight Data'!$C517</f>
        <v>103</v>
      </c>
      <c r="N519" s="4">
        <f>' Inputs and Outputs Part A'!$D$4+' Inputs and Outputs Part A'!$D$12</f>
        <v>102</v>
      </c>
      <c r="O519" s="4">
        <f t="shared" si="41"/>
        <v>102</v>
      </c>
      <c r="P519" s="4">
        <f>IF(O519-L519&gt;' Inputs and Outputs Part A'!$D$4,[0]!Two-L519,0)</f>
        <v>2</v>
      </c>
      <c r="Q519" s="4">
        <f>O519*' Inputs and Outputs Part A'!$D$5-'Model Part A'!P519*' Inputs and Outputs Part A'!$D$6</f>
        <v>3880</v>
      </c>
      <c r="S519" s="4" t="str">
        <f>'Flight Data'!$A517</f>
        <v>G516</v>
      </c>
      <c r="T519" s="4">
        <f>'Flight Data'!$B517</f>
        <v>0</v>
      </c>
      <c r="U519" s="4">
        <f>'Flight Data'!$C517</f>
        <v>103</v>
      </c>
      <c r="V519" s="4">
        <f>' Inputs and Outputs Part A'!$D$4+[0]!Three</f>
        <v>103</v>
      </c>
      <c r="W519" s="4">
        <f t="shared" si="42"/>
        <v>103</v>
      </c>
      <c r="X519" s="4">
        <f>IF(W519-T519&gt;' Inputs and Outputs Part A'!$D$4,[0]!Three-T519,0)</f>
        <v>3</v>
      </c>
      <c r="Y519" s="4">
        <f>W519*' Inputs and Outputs Part A'!$D$5-'Model Part A'!X519*' Inputs and Outputs Part A'!$D$6</f>
        <v>3820</v>
      </c>
      <c r="AA519" s="4" t="str">
        <f>'Flight Data'!$A517</f>
        <v>G516</v>
      </c>
      <c r="AB519" s="4">
        <f>'Flight Data'!$B517</f>
        <v>0</v>
      </c>
      <c r="AC519" s="4">
        <f>'Flight Data'!$C517</f>
        <v>103</v>
      </c>
      <c r="AD519" s="4">
        <f>' Inputs and Outputs Part A'!$D$4+[0]!Four</f>
        <v>104</v>
      </c>
      <c r="AE519" s="4">
        <f t="shared" si="43"/>
        <v>103</v>
      </c>
      <c r="AF519" s="4">
        <f>IF(AE519-AB519&gt;' Inputs and Outputs Part A'!$D$4,[0]!Four-AB519,0)</f>
        <v>4</v>
      </c>
      <c r="AG519" s="4">
        <f>AE519*' Inputs and Outputs Part A'!$D$5-'Model Part A'!AF519*' Inputs and Outputs Part A'!$D$6</f>
        <v>3720</v>
      </c>
      <c r="AI519" s="4" t="str">
        <f>'Flight Data'!$A517</f>
        <v>G516</v>
      </c>
      <c r="AJ519" s="4">
        <f>'Flight Data'!$B517</f>
        <v>0</v>
      </c>
      <c r="AK519" s="4">
        <f>'Flight Data'!$C517</f>
        <v>103</v>
      </c>
      <c r="AL519" s="4">
        <f>' Inputs and Outputs Part A'!$D$4+[0]!Five</f>
        <v>105</v>
      </c>
      <c r="AM519" s="4">
        <f t="shared" si="44"/>
        <v>103</v>
      </c>
      <c r="AN519" s="4">
        <f>IF(AM519-AJ519&gt;' Inputs and Outputs Part A'!$D$4,[0]!Five-AJ519,0)</f>
        <v>5</v>
      </c>
      <c r="AO519" s="4">
        <f>AM519*' Inputs and Outputs Part A'!$D$5-'Model Part A'!AN519*' Inputs and Outputs Part A'!$D$6</f>
        <v>3620</v>
      </c>
    </row>
    <row r="520" spans="2:41" x14ac:dyDescent="0.2">
      <c r="B520" s="4" t="str">
        <f>'Flight Data'!$A518</f>
        <v>G517</v>
      </c>
      <c r="C520" s="4">
        <f>'Flight Data'!$B518</f>
        <v>4</v>
      </c>
      <c r="D520" s="4">
        <f>'Flight Data'!$C518</f>
        <v>106</v>
      </c>
      <c r="E520" s="4">
        <f>Capacity+[0]!One</f>
        <v>101</v>
      </c>
      <c r="F520" s="4">
        <f t="shared" si="40"/>
        <v>101</v>
      </c>
      <c r="G520" s="4">
        <f>IF(F520-C520&gt;' Inputs and Outputs Part A'!$D$4,[0]!One-C520,0)</f>
        <v>0</v>
      </c>
      <c r="H520" s="4">
        <f>F520*' Inputs and Outputs Part A'!$D$5-'Model Part A'!G520*' Inputs and Outputs Part A'!$D$6</f>
        <v>4040</v>
      </c>
      <c r="K520" s="4" t="str">
        <f>'Flight Data'!$A518</f>
        <v>G517</v>
      </c>
      <c r="L520" s="4">
        <f>'Flight Data'!$B518</f>
        <v>4</v>
      </c>
      <c r="M520" s="4">
        <f>'Flight Data'!$C518</f>
        <v>106</v>
      </c>
      <c r="N520" s="4">
        <f>' Inputs and Outputs Part A'!$D$4+' Inputs and Outputs Part A'!$D$12</f>
        <v>102</v>
      </c>
      <c r="O520" s="4">
        <f t="shared" si="41"/>
        <v>102</v>
      </c>
      <c r="P520" s="4">
        <f>IF(O520-L520&gt;' Inputs and Outputs Part A'!$D$4,[0]!Two-L520,0)</f>
        <v>0</v>
      </c>
      <c r="Q520" s="4">
        <f>O520*' Inputs and Outputs Part A'!$D$5-'Model Part A'!P520*' Inputs and Outputs Part A'!$D$6</f>
        <v>4080</v>
      </c>
      <c r="S520" s="4" t="str">
        <f>'Flight Data'!$A518</f>
        <v>G517</v>
      </c>
      <c r="T520" s="4">
        <f>'Flight Data'!$B518</f>
        <v>4</v>
      </c>
      <c r="U520" s="4">
        <f>'Flight Data'!$C518</f>
        <v>106</v>
      </c>
      <c r="V520" s="4">
        <f>' Inputs and Outputs Part A'!$D$4+[0]!Three</f>
        <v>103</v>
      </c>
      <c r="W520" s="4">
        <f t="shared" si="42"/>
        <v>103</v>
      </c>
      <c r="X520" s="4">
        <f>IF(W520-T520&gt;' Inputs and Outputs Part A'!$D$4,[0]!Three-T520,0)</f>
        <v>0</v>
      </c>
      <c r="Y520" s="4">
        <f>W520*' Inputs and Outputs Part A'!$D$5-'Model Part A'!X520*' Inputs and Outputs Part A'!$D$6</f>
        <v>4120</v>
      </c>
      <c r="AA520" s="4" t="str">
        <f>'Flight Data'!$A518</f>
        <v>G517</v>
      </c>
      <c r="AB520" s="4">
        <f>'Flight Data'!$B518</f>
        <v>4</v>
      </c>
      <c r="AC520" s="4">
        <f>'Flight Data'!$C518</f>
        <v>106</v>
      </c>
      <c r="AD520" s="4">
        <f>' Inputs and Outputs Part A'!$D$4+[0]!Four</f>
        <v>104</v>
      </c>
      <c r="AE520" s="4">
        <f t="shared" si="43"/>
        <v>104</v>
      </c>
      <c r="AF520" s="4">
        <f>IF(AE520-AB520&gt;' Inputs and Outputs Part A'!$D$4,[0]!Four-AB520,0)</f>
        <v>0</v>
      </c>
      <c r="AG520" s="4">
        <f>AE520*' Inputs and Outputs Part A'!$D$5-'Model Part A'!AF520*' Inputs and Outputs Part A'!$D$6</f>
        <v>4160</v>
      </c>
      <c r="AI520" s="4" t="str">
        <f>'Flight Data'!$A518</f>
        <v>G517</v>
      </c>
      <c r="AJ520" s="4">
        <f>'Flight Data'!$B518</f>
        <v>4</v>
      </c>
      <c r="AK520" s="4">
        <f>'Flight Data'!$C518</f>
        <v>106</v>
      </c>
      <c r="AL520" s="4">
        <f>' Inputs and Outputs Part A'!$D$4+[0]!Five</f>
        <v>105</v>
      </c>
      <c r="AM520" s="4">
        <f t="shared" si="44"/>
        <v>105</v>
      </c>
      <c r="AN520" s="4">
        <f>IF(AM520-AJ520&gt;' Inputs and Outputs Part A'!$D$4,[0]!Five-AJ520,0)</f>
        <v>1</v>
      </c>
      <c r="AO520" s="4">
        <f>AM520*' Inputs and Outputs Part A'!$D$5-'Model Part A'!AN520*' Inputs and Outputs Part A'!$D$6</f>
        <v>4100</v>
      </c>
    </row>
    <row r="521" spans="2:41" x14ac:dyDescent="0.2">
      <c r="B521" s="4" t="str">
        <f>'Flight Data'!$A519</f>
        <v>G518</v>
      </c>
      <c r="C521" s="4">
        <f>'Flight Data'!$B519</f>
        <v>1</v>
      </c>
      <c r="D521" s="4">
        <f>'Flight Data'!$C519</f>
        <v>94</v>
      </c>
      <c r="E521" s="4">
        <f>Capacity+[0]!One</f>
        <v>101</v>
      </c>
      <c r="F521" s="4">
        <f t="shared" si="40"/>
        <v>94</v>
      </c>
      <c r="G521" s="4">
        <f>IF(F521-C521&gt;' Inputs and Outputs Part A'!$D$4,[0]!One-C521,0)</f>
        <v>0</v>
      </c>
      <c r="H521" s="4">
        <f>F521*' Inputs and Outputs Part A'!$D$5-'Model Part A'!G521*' Inputs and Outputs Part A'!$D$6</f>
        <v>3760</v>
      </c>
      <c r="K521" s="4" t="str">
        <f>'Flight Data'!$A519</f>
        <v>G518</v>
      </c>
      <c r="L521" s="4">
        <f>'Flight Data'!$B519</f>
        <v>1</v>
      </c>
      <c r="M521" s="4">
        <f>'Flight Data'!$C519</f>
        <v>94</v>
      </c>
      <c r="N521" s="4">
        <f>' Inputs and Outputs Part A'!$D$4+' Inputs and Outputs Part A'!$D$12</f>
        <v>102</v>
      </c>
      <c r="O521" s="4">
        <f t="shared" si="41"/>
        <v>94</v>
      </c>
      <c r="P521" s="4">
        <f>IF(O521-L521&gt;' Inputs and Outputs Part A'!$D$4,[0]!Two-L521,0)</f>
        <v>0</v>
      </c>
      <c r="Q521" s="4">
        <f>O521*' Inputs and Outputs Part A'!$D$5-'Model Part A'!P521*' Inputs and Outputs Part A'!$D$6</f>
        <v>3760</v>
      </c>
      <c r="S521" s="4" t="str">
        <f>'Flight Data'!$A519</f>
        <v>G518</v>
      </c>
      <c r="T521" s="4">
        <f>'Flight Data'!$B519</f>
        <v>1</v>
      </c>
      <c r="U521" s="4">
        <f>'Flight Data'!$C519</f>
        <v>94</v>
      </c>
      <c r="V521" s="4">
        <f>' Inputs and Outputs Part A'!$D$4+[0]!Three</f>
        <v>103</v>
      </c>
      <c r="W521" s="4">
        <f t="shared" si="42"/>
        <v>94</v>
      </c>
      <c r="X521" s="4">
        <f>IF(W521-T521&gt;' Inputs and Outputs Part A'!$D$4,[0]!Three-T521,0)</f>
        <v>0</v>
      </c>
      <c r="Y521" s="4">
        <f>W521*' Inputs and Outputs Part A'!$D$5-'Model Part A'!X521*' Inputs and Outputs Part A'!$D$6</f>
        <v>3760</v>
      </c>
      <c r="AA521" s="4" t="str">
        <f>'Flight Data'!$A519</f>
        <v>G518</v>
      </c>
      <c r="AB521" s="4">
        <f>'Flight Data'!$B519</f>
        <v>1</v>
      </c>
      <c r="AC521" s="4">
        <f>'Flight Data'!$C519</f>
        <v>94</v>
      </c>
      <c r="AD521" s="4">
        <f>' Inputs and Outputs Part A'!$D$4+[0]!Four</f>
        <v>104</v>
      </c>
      <c r="AE521" s="4">
        <f t="shared" si="43"/>
        <v>94</v>
      </c>
      <c r="AF521" s="4">
        <f>IF(AE521-AB521&gt;' Inputs and Outputs Part A'!$D$4,[0]!Four-AB521,0)</f>
        <v>0</v>
      </c>
      <c r="AG521" s="4">
        <f>AE521*' Inputs and Outputs Part A'!$D$5-'Model Part A'!AF521*' Inputs and Outputs Part A'!$D$6</f>
        <v>3760</v>
      </c>
      <c r="AI521" s="4" t="str">
        <f>'Flight Data'!$A519</f>
        <v>G518</v>
      </c>
      <c r="AJ521" s="4">
        <f>'Flight Data'!$B519</f>
        <v>1</v>
      </c>
      <c r="AK521" s="4">
        <f>'Flight Data'!$C519</f>
        <v>94</v>
      </c>
      <c r="AL521" s="4">
        <f>' Inputs and Outputs Part A'!$D$4+[0]!Five</f>
        <v>105</v>
      </c>
      <c r="AM521" s="4">
        <f t="shared" si="44"/>
        <v>94</v>
      </c>
      <c r="AN521" s="4">
        <f>IF(AM521-AJ521&gt;' Inputs and Outputs Part A'!$D$4,[0]!Five-AJ521,0)</f>
        <v>0</v>
      </c>
      <c r="AO521" s="4">
        <f>AM521*' Inputs and Outputs Part A'!$D$5-'Model Part A'!AN521*' Inputs and Outputs Part A'!$D$6</f>
        <v>3760</v>
      </c>
    </row>
    <row r="522" spans="2:41" x14ac:dyDescent="0.2">
      <c r="B522" s="4" t="str">
        <f>'Flight Data'!$A520</f>
        <v>G519</v>
      </c>
      <c r="C522" s="4">
        <f>'Flight Data'!$B520</f>
        <v>1</v>
      </c>
      <c r="D522" s="4">
        <f>'Flight Data'!$C520</f>
        <v>101</v>
      </c>
      <c r="E522" s="4">
        <f>Capacity+[0]!One</f>
        <v>101</v>
      </c>
      <c r="F522" s="4">
        <f t="shared" si="40"/>
        <v>101</v>
      </c>
      <c r="G522" s="4">
        <f>IF(F522-C522&gt;' Inputs and Outputs Part A'!$D$4,[0]!One-C522,0)</f>
        <v>0</v>
      </c>
      <c r="H522" s="4">
        <f>F522*' Inputs and Outputs Part A'!$D$5-'Model Part A'!G522*' Inputs and Outputs Part A'!$D$6</f>
        <v>4040</v>
      </c>
      <c r="K522" s="4" t="str">
        <f>'Flight Data'!$A520</f>
        <v>G519</v>
      </c>
      <c r="L522" s="4">
        <f>'Flight Data'!$B520</f>
        <v>1</v>
      </c>
      <c r="M522" s="4">
        <f>'Flight Data'!$C520</f>
        <v>101</v>
      </c>
      <c r="N522" s="4">
        <f>' Inputs and Outputs Part A'!$D$4+' Inputs and Outputs Part A'!$D$12</f>
        <v>102</v>
      </c>
      <c r="O522" s="4">
        <f t="shared" si="41"/>
        <v>101</v>
      </c>
      <c r="P522" s="4">
        <f>IF(O522-L522&gt;' Inputs and Outputs Part A'!$D$4,[0]!Two-L522,0)</f>
        <v>0</v>
      </c>
      <c r="Q522" s="4">
        <f>O522*' Inputs and Outputs Part A'!$D$5-'Model Part A'!P522*' Inputs and Outputs Part A'!$D$6</f>
        <v>4040</v>
      </c>
      <c r="S522" s="4" t="str">
        <f>'Flight Data'!$A520</f>
        <v>G519</v>
      </c>
      <c r="T522" s="4">
        <f>'Flight Data'!$B520</f>
        <v>1</v>
      </c>
      <c r="U522" s="4">
        <f>'Flight Data'!$C520</f>
        <v>101</v>
      </c>
      <c r="V522" s="4">
        <f>' Inputs and Outputs Part A'!$D$4+[0]!Three</f>
        <v>103</v>
      </c>
      <c r="W522" s="4">
        <f t="shared" si="42"/>
        <v>101</v>
      </c>
      <c r="X522" s="4">
        <f>IF(W522-T522&gt;' Inputs and Outputs Part A'!$D$4,[0]!Three-T522,0)</f>
        <v>0</v>
      </c>
      <c r="Y522" s="4">
        <f>W522*' Inputs and Outputs Part A'!$D$5-'Model Part A'!X522*' Inputs and Outputs Part A'!$D$6</f>
        <v>4040</v>
      </c>
      <c r="AA522" s="4" t="str">
        <f>'Flight Data'!$A520</f>
        <v>G519</v>
      </c>
      <c r="AB522" s="4">
        <f>'Flight Data'!$B520</f>
        <v>1</v>
      </c>
      <c r="AC522" s="4">
        <f>'Flight Data'!$C520</f>
        <v>101</v>
      </c>
      <c r="AD522" s="4">
        <f>' Inputs and Outputs Part A'!$D$4+[0]!Four</f>
        <v>104</v>
      </c>
      <c r="AE522" s="4">
        <f t="shared" si="43"/>
        <v>101</v>
      </c>
      <c r="AF522" s="4">
        <f>IF(AE522-AB522&gt;' Inputs and Outputs Part A'!$D$4,[0]!Four-AB522,0)</f>
        <v>0</v>
      </c>
      <c r="AG522" s="4">
        <f>AE522*' Inputs and Outputs Part A'!$D$5-'Model Part A'!AF522*' Inputs and Outputs Part A'!$D$6</f>
        <v>4040</v>
      </c>
      <c r="AI522" s="4" t="str">
        <f>'Flight Data'!$A520</f>
        <v>G519</v>
      </c>
      <c r="AJ522" s="4">
        <f>'Flight Data'!$B520</f>
        <v>1</v>
      </c>
      <c r="AK522" s="4">
        <f>'Flight Data'!$C520</f>
        <v>101</v>
      </c>
      <c r="AL522" s="4">
        <f>' Inputs and Outputs Part A'!$D$4+[0]!Five</f>
        <v>105</v>
      </c>
      <c r="AM522" s="4">
        <f t="shared" si="44"/>
        <v>101</v>
      </c>
      <c r="AN522" s="4">
        <f>IF(AM522-AJ522&gt;' Inputs and Outputs Part A'!$D$4,[0]!Five-AJ522,0)</f>
        <v>0</v>
      </c>
      <c r="AO522" s="4">
        <f>AM522*' Inputs and Outputs Part A'!$D$5-'Model Part A'!AN522*' Inputs and Outputs Part A'!$D$6</f>
        <v>4040</v>
      </c>
    </row>
    <row r="523" spans="2:41" x14ac:dyDescent="0.2">
      <c r="B523" s="4" t="str">
        <f>'Flight Data'!$A521</f>
        <v>G520</v>
      </c>
      <c r="C523" s="4">
        <f>'Flight Data'!$B521</f>
        <v>4</v>
      </c>
      <c r="D523" s="4">
        <f>'Flight Data'!$C521</f>
        <v>96</v>
      </c>
      <c r="E523" s="4">
        <f>Capacity+[0]!One</f>
        <v>101</v>
      </c>
      <c r="F523" s="4">
        <f t="shared" si="40"/>
        <v>96</v>
      </c>
      <c r="G523" s="4">
        <f>IF(F523-C523&gt;' Inputs and Outputs Part A'!$D$4,[0]!One-C523,0)</f>
        <v>0</v>
      </c>
      <c r="H523" s="4">
        <f>F523*' Inputs and Outputs Part A'!$D$5-'Model Part A'!G523*' Inputs and Outputs Part A'!$D$6</f>
        <v>3840</v>
      </c>
      <c r="K523" s="4" t="str">
        <f>'Flight Data'!$A521</f>
        <v>G520</v>
      </c>
      <c r="L523" s="4">
        <f>'Flight Data'!$B521</f>
        <v>4</v>
      </c>
      <c r="M523" s="4">
        <f>'Flight Data'!$C521</f>
        <v>96</v>
      </c>
      <c r="N523" s="4">
        <f>' Inputs and Outputs Part A'!$D$4+' Inputs and Outputs Part A'!$D$12</f>
        <v>102</v>
      </c>
      <c r="O523" s="4">
        <f t="shared" si="41"/>
        <v>96</v>
      </c>
      <c r="P523" s="4">
        <f>IF(O523-L523&gt;' Inputs and Outputs Part A'!$D$4,[0]!Two-L523,0)</f>
        <v>0</v>
      </c>
      <c r="Q523" s="4">
        <f>O523*' Inputs and Outputs Part A'!$D$5-'Model Part A'!P523*' Inputs and Outputs Part A'!$D$6</f>
        <v>3840</v>
      </c>
      <c r="S523" s="4" t="str">
        <f>'Flight Data'!$A521</f>
        <v>G520</v>
      </c>
      <c r="T523" s="4">
        <f>'Flight Data'!$B521</f>
        <v>4</v>
      </c>
      <c r="U523" s="4">
        <f>'Flight Data'!$C521</f>
        <v>96</v>
      </c>
      <c r="V523" s="4">
        <f>' Inputs and Outputs Part A'!$D$4+[0]!Three</f>
        <v>103</v>
      </c>
      <c r="W523" s="4">
        <f t="shared" si="42"/>
        <v>96</v>
      </c>
      <c r="X523" s="4">
        <f>IF(W523-T523&gt;' Inputs and Outputs Part A'!$D$4,[0]!Three-T523,0)</f>
        <v>0</v>
      </c>
      <c r="Y523" s="4">
        <f>W523*' Inputs and Outputs Part A'!$D$5-'Model Part A'!X523*' Inputs and Outputs Part A'!$D$6</f>
        <v>3840</v>
      </c>
      <c r="AA523" s="4" t="str">
        <f>'Flight Data'!$A521</f>
        <v>G520</v>
      </c>
      <c r="AB523" s="4">
        <f>'Flight Data'!$B521</f>
        <v>4</v>
      </c>
      <c r="AC523" s="4">
        <f>'Flight Data'!$C521</f>
        <v>96</v>
      </c>
      <c r="AD523" s="4">
        <f>' Inputs and Outputs Part A'!$D$4+[0]!Four</f>
        <v>104</v>
      </c>
      <c r="AE523" s="4">
        <f t="shared" si="43"/>
        <v>96</v>
      </c>
      <c r="AF523" s="4">
        <f>IF(AE523-AB523&gt;' Inputs and Outputs Part A'!$D$4,[0]!Four-AB523,0)</f>
        <v>0</v>
      </c>
      <c r="AG523" s="4">
        <f>AE523*' Inputs and Outputs Part A'!$D$5-'Model Part A'!AF523*' Inputs and Outputs Part A'!$D$6</f>
        <v>3840</v>
      </c>
      <c r="AI523" s="4" t="str">
        <f>'Flight Data'!$A521</f>
        <v>G520</v>
      </c>
      <c r="AJ523" s="4">
        <f>'Flight Data'!$B521</f>
        <v>4</v>
      </c>
      <c r="AK523" s="4">
        <f>'Flight Data'!$C521</f>
        <v>96</v>
      </c>
      <c r="AL523" s="4">
        <f>' Inputs and Outputs Part A'!$D$4+[0]!Five</f>
        <v>105</v>
      </c>
      <c r="AM523" s="4">
        <f t="shared" si="44"/>
        <v>96</v>
      </c>
      <c r="AN523" s="4">
        <f>IF(AM523-AJ523&gt;' Inputs and Outputs Part A'!$D$4,[0]!Five-AJ523,0)</f>
        <v>0</v>
      </c>
      <c r="AO523" s="4">
        <f>AM523*' Inputs and Outputs Part A'!$D$5-'Model Part A'!AN523*' Inputs and Outputs Part A'!$D$6</f>
        <v>3840</v>
      </c>
    </row>
    <row r="524" spans="2:41" x14ac:dyDescent="0.2">
      <c r="B524" s="4" t="str">
        <f>'Flight Data'!$A522</f>
        <v>G521</v>
      </c>
      <c r="C524" s="4">
        <f>'Flight Data'!$B522</f>
        <v>2</v>
      </c>
      <c r="D524" s="4">
        <f>'Flight Data'!$C522</f>
        <v>93</v>
      </c>
      <c r="E524" s="4">
        <f>Capacity+[0]!One</f>
        <v>101</v>
      </c>
      <c r="F524" s="4">
        <f t="shared" si="40"/>
        <v>93</v>
      </c>
      <c r="G524" s="4">
        <f>IF(F524-C524&gt;' Inputs and Outputs Part A'!$D$4,[0]!One-C524,0)</f>
        <v>0</v>
      </c>
      <c r="H524" s="4">
        <f>F524*' Inputs and Outputs Part A'!$D$5-'Model Part A'!G524*' Inputs and Outputs Part A'!$D$6</f>
        <v>3720</v>
      </c>
      <c r="K524" s="4" t="str">
        <f>'Flight Data'!$A522</f>
        <v>G521</v>
      </c>
      <c r="L524" s="4">
        <f>'Flight Data'!$B522</f>
        <v>2</v>
      </c>
      <c r="M524" s="4">
        <f>'Flight Data'!$C522</f>
        <v>93</v>
      </c>
      <c r="N524" s="4">
        <f>' Inputs and Outputs Part A'!$D$4+' Inputs and Outputs Part A'!$D$12</f>
        <v>102</v>
      </c>
      <c r="O524" s="4">
        <f t="shared" si="41"/>
        <v>93</v>
      </c>
      <c r="P524" s="4">
        <f>IF(O524-L524&gt;' Inputs and Outputs Part A'!$D$4,[0]!Two-L524,0)</f>
        <v>0</v>
      </c>
      <c r="Q524" s="4">
        <f>O524*' Inputs and Outputs Part A'!$D$5-'Model Part A'!P524*' Inputs and Outputs Part A'!$D$6</f>
        <v>3720</v>
      </c>
      <c r="S524" s="4" t="str">
        <f>'Flight Data'!$A522</f>
        <v>G521</v>
      </c>
      <c r="T524" s="4">
        <f>'Flight Data'!$B522</f>
        <v>2</v>
      </c>
      <c r="U524" s="4">
        <f>'Flight Data'!$C522</f>
        <v>93</v>
      </c>
      <c r="V524" s="4">
        <f>' Inputs and Outputs Part A'!$D$4+[0]!Three</f>
        <v>103</v>
      </c>
      <c r="W524" s="4">
        <f t="shared" si="42"/>
        <v>93</v>
      </c>
      <c r="X524" s="4">
        <f>IF(W524-T524&gt;' Inputs and Outputs Part A'!$D$4,[0]!Three-T524,0)</f>
        <v>0</v>
      </c>
      <c r="Y524" s="4">
        <f>W524*' Inputs and Outputs Part A'!$D$5-'Model Part A'!X524*' Inputs and Outputs Part A'!$D$6</f>
        <v>3720</v>
      </c>
      <c r="AA524" s="4" t="str">
        <f>'Flight Data'!$A522</f>
        <v>G521</v>
      </c>
      <c r="AB524" s="4">
        <f>'Flight Data'!$B522</f>
        <v>2</v>
      </c>
      <c r="AC524" s="4">
        <f>'Flight Data'!$C522</f>
        <v>93</v>
      </c>
      <c r="AD524" s="4">
        <f>' Inputs and Outputs Part A'!$D$4+[0]!Four</f>
        <v>104</v>
      </c>
      <c r="AE524" s="4">
        <f t="shared" si="43"/>
        <v>93</v>
      </c>
      <c r="AF524" s="4">
        <f>IF(AE524-AB524&gt;' Inputs and Outputs Part A'!$D$4,[0]!Four-AB524,0)</f>
        <v>0</v>
      </c>
      <c r="AG524" s="4">
        <f>AE524*' Inputs and Outputs Part A'!$D$5-'Model Part A'!AF524*' Inputs and Outputs Part A'!$D$6</f>
        <v>3720</v>
      </c>
      <c r="AI524" s="4" t="str">
        <f>'Flight Data'!$A522</f>
        <v>G521</v>
      </c>
      <c r="AJ524" s="4">
        <f>'Flight Data'!$B522</f>
        <v>2</v>
      </c>
      <c r="AK524" s="4">
        <f>'Flight Data'!$C522</f>
        <v>93</v>
      </c>
      <c r="AL524" s="4">
        <f>' Inputs and Outputs Part A'!$D$4+[0]!Five</f>
        <v>105</v>
      </c>
      <c r="AM524" s="4">
        <f t="shared" si="44"/>
        <v>93</v>
      </c>
      <c r="AN524" s="4">
        <f>IF(AM524-AJ524&gt;' Inputs and Outputs Part A'!$D$4,[0]!Five-AJ524,0)</f>
        <v>0</v>
      </c>
      <c r="AO524" s="4">
        <f>AM524*' Inputs and Outputs Part A'!$D$5-'Model Part A'!AN524*' Inputs and Outputs Part A'!$D$6</f>
        <v>3720</v>
      </c>
    </row>
    <row r="525" spans="2:41" x14ac:dyDescent="0.2">
      <c r="B525" s="4" t="str">
        <f>'Flight Data'!$A523</f>
        <v>G522</v>
      </c>
      <c r="C525" s="4">
        <f>'Flight Data'!$B523</f>
        <v>0</v>
      </c>
      <c r="D525" s="4">
        <f>'Flight Data'!$C523</f>
        <v>98</v>
      </c>
      <c r="E525" s="4">
        <f>Capacity+[0]!One</f>
        <v>101</v>
      </c>
      <c r="F525" s="4">
        <f t="shared" si="40"/>
        <v>98</v>
      </c>
      <c r="G525" s="4">
        <f>IF(F525-C525&gt;' Inputs and Outputs Part A'!$D$4,[0]!One-C525,0)</f>
        <v>0</v>
      </c>
      <c r="H525" s="4">
        <f>F525*' Inputs and Outputs Part A'!$D$5-'Model Part A'!G525*' Inputs and Outputs Part A'!$D$6</f>
        <v>3920</v>
      </c>
      <c r="K525" s="4" t="str">
        <f>'Flight Data'!$A523</f>
        <v>G522</v>
      </c>
      <c r="L525" s="4">
        <f>'Flight Data'!$B523</f>
        <v>0</v>
      </c>
      <c r="M525" s="4">
        <f>'Flight Data'!$C523</f>
        <v>98</v>
      </c>
      <c r="N525" s="4">
        <f>' Inputs and Outputs Part A'!$D$4+' Inputs and Outputs Part A'!$D$12</f>
        <v>102</v>
      </c>
      <c r="O525" s="4">
        <f t="shared" si="41"/>
        <v>98</v>
      </c>
      <c r="P525" s="4">
        <f>IF(O525-L525&gt;' Inputs and Outputs Part A'!$D$4,[0]!Two-L525,0)</f>
        <v>0</v>
      </c>
      <c r="Q525" s="4">
        <f>O525*' Inputs and Outputs Part A'!$D$5-'Model Part A'!P525*' Inputs and Outputs Part A'!$D$6</f>
        <v>3920</v>
      </c>
      <c r="S525" s="4" t="str">
        <f>'Flight Data'!$A523</f>
        <v>G522</v>
      </c>
      <c r="T525" s="4">
        <f>'Flight Data'!$B523</f>
        <v>0</v>
      </c>
      <c r="U525" s="4">
        <f>'Flight Data'!$C523</f>
        <v>98</v>
      </c>
      <c r="V525" s="4">
        <f>' Inputs and Outputs Part A'!$D$4+[0]!Three</f>
        <v>103</v>
      </c>
      <c r="W525" s="4">
        <f t="shared" si="42"/>
        <v>98</v>
      </c>
      <c r="X525" s="4">
        <f>IF(W525-T525&gt;' Inputs and Outputs Part A'!$D$4,[0]!Three-T525,0)</f>
        <v>0</v>
      </c>
      <c r="Y525" s="4">
        <f>W525*' Inputs and Outputs Part A'!$D$5-'Model Part A'!X525*' Inputs and Outputs Part A'!$D$6</f>
        <v>3920</v>
      </c>
      <c r="AA525" s="4" t="str">
        <f>'Flight Data'!$A523</f>
        <v>G522</v>
      </c>
      <c r="AB525" s="4">
        <f>'Flight Data'!$B523</f>
        <v>0</v>
      </c>
      <c r="AC525" s="4">
        <f>'Flight Data'!$C523</f>
        <v>98</v>
      </c>
      <c r="AD525" s="4">
        <f>' Inputs and Outputs Part A'!$D$4+[0]!Four</f>
        <v>104</v>
      </c>
      <c r="AE525" s="4">
        <f t="shared" si="43"/>
        <v>98</v>
      </c>
      <c r="AF525" s="4">
        <f>IF(AE525-AB525&gt;' Inputs and Outputs Part A'!$D$4,[0]!Four-AB525,0)</f>
        <v>0</v>
      </c>
      <c r="AG525" s="4">
        <f>AE525*' Inputs and Outputs Part A'!$D$5-'Model Part A'!AF525*' Inputs and Outputs Part A'!$D$6</f>
        <v>3920</v>
      </c>
      <c r="AI525" s="4" t="str">
        <f>'Flight Data'!$A523</f>
        <v>G522</v>
      </c>
      <c r="AJ525" s="4">
        <f>'Flight Data'!$B523</f>
        <v>0</v>
      </c>
      <c r="AK525" s="4">
        <f>'Flight Data'!$C523</f>
        <v>98</v>
      </c>
      <c r="AL525" s="4">
        <f>' Inputs and Outputs Part A'!$D$4+[0]!Five</f>
        <v>105</v>
      </c>
      <c r="AM525" s="4">
        <f t="shared" si="44"/>
        <v>98</v>
      </c>
      <c r="AN525" s="4">
        <f>IF(AM525-AJ525&gt;' Inputs and Outputs Part A'!$D$4,[0]!Five-AJ525,0)</f>
        <v>0</v>
      </c>
      <c r="AO525" s="4">
        <f>AM525*' Inputs and Outputs Part A'!$D$5-'Model Part A'!AN525*' Inputs and Outputs Part A'!$D$6</f>
        <v>3920</v>
      </c>
    </row>
    <row r="526" spans="2:41" x14ac:dyDescent="0.2">
      <c r="B526" s="4" t="str">
        <f>'Flight Data'!$A524</f>
        <v>G523</v>
      </c>
      <c r="C526" s="4">
        <f>'Flight Data'!$B524</f>
        <v>3</v>
      </c>
      <c r="D526" s="4">
        <f>'Flight Data'!$C524</f>
        <v>106</v>
      </c>
      <c r="E526" s="4">
        <f>Capacity+[0]!One</f>
        <v>101</v>
      </c>
      <c r="F526" s="4">
        <f t="shared" si="40"/>
        <v>101</v>
      </c>
      <c r="G526" s="4">
        <f>IF(F526-C526&gt;' Inputs and Outputs Part A'!$D$4,[0]!One-C526,0)</f>
        <v>0</v>
      </c>
      <c r="H526" s="4">
        <f>F526*' Inputs and Outputs Part A'!$D$5-'Model Part A'!G526*' Inputs and Outputs Part A'!$D$6</f>
        <v>4040</v>
      </c>
      <c r="K526" s="4" t="str">
        <f>'Flight Data'!$A524</f>
        <v>G523</v>
      </c>
      <c r="L526" s="4">
        <f>'Flight Data'!$B524</f>
        <v>3</v>
      </c>
      <c r="M526" s="4">
        <f>'Flight Data'!$C524</f>
        <v>106</v>
      </c>
      <c r="N526" s="4">
        <f>' Inputs and Outputs Part A'!$D$4+' Inputs and Outputs Part A'!$D$12</f>
        <v>102</v>
      </c>
      <c r="O526" s="4">
        <f t="shared" si="41"/>
        <v>102</v>
      </c>
      <c r="P526" s="4">
        <f>IF(O526-L526&gt;' Inputs and Outputs Part A'!$D$4,[0]!Two-L526,0)</f>
        <v>0</v>
      </c>
      <c r="Q526" s="4">
        <f>O526*' Inputs and Outputs Part A'!$D$5-'Model Part A'!P526*' Inputs and Outputs Part A'!$D$6</f>
        <v>4080</v>
      </c>
      <c r="S526" s="4" t="str">
        <f>'Flight Data'!$A524</f>
        <v>G523</v>
      </c>
      <c r="T526" s="4">
        <f>'Flight Data'!$B524</f>
        <v>3</v>
      </c>
      <c r="U526" s="4">
        <f>'Flight Data'!$C524</f>
        <v>106</v>
      </c>
      <c r="V526" s="4">
        <f>' Inputs and Outputs Part A'!$D$4+[0]!Three</f>
        <v>103</v>
      </c>
      <c r="W526" s="4">
        <f t="shared" si="42"/>
        <v>103</v>
      </c>
      <c r="X526" s="4">
        <f>IF(W526-T526&gt;' Inputs and Outputs Part A'!$D$4,[0]!Three-T526,0)</f>
        <v>0</v>
      </c>
      <c r="Y526" s="4">
        <f>W526*' Inputs and Outputs Part A'!$D$5-'Model Part A'!X526*' Inputs and Outputs Part A'!$D$6</f>
        <v>4120</v>
      </c>
      <c r="AA526" s="4" t="str">
        <f>'Flight Data'!$A524</f>
        <v>G523</v>
      </c>
      <c r="AB526" s="4">
        <f>'Flight Data'!$B524</f>
        <v>3</v>
      </c>
      <c r="AC526" s="4">
        <f>'Flight Data'!$C524</f>
        <v>106</v>
      </c>
      <c r="AD526" s="4">
        <f>' Inputs and Outputs Part A'!$D$4+[0]!Four</f>
        <v>104</v>
      </c>
      <c r="AE526" s="4">
        <f t="shared" si="43"/>
        <v>104</v>
      </c>
      <c r="AF526" s="4">
        <f>IF(AE526-AB526&gt;' Inputs and Outputs Part A'!$D$4,[0]!Four-AB526,0)</f>
        <v>1</v>
      </c>
      <c r="AG526" s="4">
        <f>AE526*' Inputs and Outputs Part A'!$D$5-'Model Part A'!AF526*' Inputs and Outputs Part A'!$D$6</f>
        <v>4060</v>
      </c>
      <c r="AI526" s="4" t="str">
        <f>'Flight Data'!$A524</f>
        <v>G523</v>
      </c>
      <c r="AJ526" s="4">
        <f>'Flight Data'!$B524</f>
        <v>3</v>
      </c>
      <c r="AK526" s="4">
        <f>'Flight Data'!$C524</f>
        <v>106</v>
      </c>
      <c r="AL526" s="4">
        <f>' Inputs and Outputs Part A'!$D$4+[0]!Five</f>
        <v>105</v>
      </c>
      <c r="AM526" s="4">
        <f t="shared" si="44"/>
        <v>105</v>
      </c>
      <c r="AN526" s="4">
        <f>IF(AM526-AJ526&gt;' Inputs and Outputs Part A'!$D$4,[0]!Five-AJ526,0)</f>
        <v>2</v>
      </c>
      <c r="AO526" s="4">
        <f>AM526*' Inputs and Outputs Part A'!$D$5-'Model Part A'!AN526*' Inputs and Outputs Part A'!$D$6</f>
        <v>4000</v>
      </c>
    </row>
    <row r="527" spans="2:41" x14ac:dyDescent="0.2">
      <c r="B527" s="4" t="str">
        <f>'Flight Data'!$A525</f>
        <v>G524</v>
      </c>
      <c r="C527" s="4">
        <f>'Flight Data'!$B525</f>
        <v>3</v>
      </c>
      <c r="D527" s="4">
        <f>'Flight Data'!$C525</f>
        <v>112</v>
      </c>
      <c r="E527" s="4">
        <f>Capacity+[0]!One</f>
        <v>101</v>
      </c>
      <c r="F527" s="4">
        <f t="shared" si="40"/>
        <v>101</v>
      </c>
      <c r="G527" s="4">
        <f>IF(F527-C527&gt;' Inputs and Outputs Part A'!$D$4,[0]!One-C527,0)</f>
        <v>0</v>
      </c>
      <c r="H527" s="4">
        <f>F527*' Inputs and Outputs Part A'!$D$5-'Model Part A'!G527*' Inputs and Outputs Part A'!$D$6</f>
        <v>4040</v>
      </c>
      <c r="K527" s="4" t="str">
        <f>'Flight Data'!$A525</f>
        <v>G524</v>
      </c>
      <c r="L527" s="4">
        <f>'Flight Data'!$B525</f>
        <v>3</v>
      </c>
      <c r="M527" s="4">
        <f>'Flight Data'!$C525</f>
        <v>112</v>
      </c>
      <c r="N527" s="4">
        <f>' Inputs and Outputs Part A'!$D$4+' Inputs and Outputs Part A'!$D$12</f>
        <v>102</v>
      </c>
      <c r="O527" s="4">
        <f t="shared" si="41"/>
        <v>102</v>
      </c>
      <c r="P527" s="4">
        <f>IF(O527-L527&gt;' Inputs and Outputs Part A'!$D$4,[0]!Two-L527,0)</f>
        <v>0</v>
      </c>
      <c r="Q527" s="4">
        <f>O527*' Inputs and Outputs Part A'!$D$5-'Model Part A'!P527*' Inputs and Outputs Part A'!$D$6</f>
        <v>4080</v>
      </c>
      <c r="S527" s="4" t="str">
        <f>'Flight Data'!$A525</f>
        <v>G524</v>
      </c>
      <c r="T527" s="4">
        <f>'Flight Data'!$B525</f>
        <v>3</v>
      </c>
      <c r="U527" s="4">
        <f>'Flight Data'!$C525</f>
        <v>112</v>
      </c>
      <c r="V527" s="4">
        <f>' Inputs and Outputs Part A'!$D$4+[0]!Three</f>
        <v>103</v>
      </c>
      <c r="W527" s="4">
        <f t="shared" si="42"/>
        <v>103</v>
      </c>
      <c r="X527" s="4">
        <f>IF(W527-T527&gt;' Inputs and Outputs Part A'!$D$4,[0]!Three-T527,0)</f>
        <v>0</v>
      </c>
      <c r="Y527" s="4">
        <f>W527*' Inputs and Outputs Part A'!$D$5-'Model Part A'!X527*' Inputs and Outputs Part A'!$D$6</f>
        <v>4120</v>
      </c>
      <c r="AA527" s="4" t="str">
        <f>'Flight Data'!$A525</f>
        <v>G524</v>
      </c>
      <c r="AB527" s="4">
        <f>'Flight Data'!$B525</f>
        <v>3</v>
      </c>
      <c r="AC527" s="4">
        <f>'Flight Data'!$C525</f>
        <v>112</v>
      </c>
      <c r="AD527" s="4">
        <f>' Inputs and Outputs Part A'!$D$4+[0]!Four</f>
        <v>104</v>
      </c>
      <c r="AE527" s="4">
        <f t="shared" si="43"/>
        <v>104</v>
      </c>
      <c r="AF527" s="4">
        <f>IF(AE527-AB527&gt;' Inputs and Outputs Part A'!$D$4,[0]!Four-AB527,0)</f>
        <v>1</v>
      </c>
      <c r="AG527" s="4">
        <f>AE527*' Inputs and Outputs Part A'!$D$5-'Model Part A'!AF527*' Inputs and Outputs Part A'!$D$6</f>
        <v>4060</v>
      </c>
      <c r="AI527" s="4" t="str">
        <f>'Flight Data'!$A525</f>
        <v>G524</v>
      </c>
      <c r="AJ527" s="4">
        <f>'Flight Data'!$B525</f>
        <v>3</v>
      </c>
      <c r="AK527" s="4">
        <f>'Flight Data'!$C525</f>
        <v>112</v>
      </c>
      <c r="AL527" s="4">
        <f>' Inputs and Outputs Part A'!$D$4+[0]!Five</f>
        <v>105</v>
      </c>
      <c r="AM527" s="4">
        <f t="shared" si="44"/>
        <v>105</v>
      </c>
      <c r="AN527" s="4">
        <f>IF(AM527-AJ527&gt;' Inputs and Outputs Part A'!$D$4,[0]!Five-AJ527,0)</f>
        <v>2</v>
      </c>
      <c r="AO527" s="4">
        <f>AM527*' Inputs and Outputs Part A'!$D$5-'Model Part A'!AN527*' Inputs and Outputs Part A'!$D$6</f>
        <v>4000</v>
      </c>
    </row>
    <row r="528" spans="2:41" x14ac:dyDescent="0.2">
      <c r="B528" s="4" t="str">
        <f>'Flight Data'!$A526</f>
        <v>G525</v>
      </c>
      <c r="C528" s="4">
        <f>'Flight Data'!$B526</f>
        <v>0</v>
      </c>
      <c r="D528" s="4">
        <f>'Flight Data'!$C526</f>
        <v>107</v>
      </c>
      <c r="E528" s="4">
        <f>Capacity+[0]!One</f>
        <v>101</v>
      </c>
      <c r="F528" s="4">
        <f t="shared" si="40"/>
        <v>101</v>
      </c>
      <c r="G528" s="4">
        <f>IF(F528-C528&gt;' Inputs and Outputs Part A'!$D$4,[0]!One-C528,0)</f>
        <v>1</v>
      </c>
      <c r="H528" s="4">
        <f>F528*' Inputs and Outputs Part A'!$D$5-'Model Part A'!G528*' Inputs and Outputs Part A'!$D$6</f>
        <v>3940</v>
      </c>
      <c r="K528" s="4" t="str">
        <f>'Flight Data'!$A526</f>
        <v>G525</v>
      </c>
      <c r="L528" s="4">
        <f>'Flight Data'!$B526</f>
        <v>0</v>
      </c>
      <c r="M528" s="4">
        <f>'Flight Data'!$C526</f>
        <v>107</v>
      </c>
      <c r="N528" s="4">
        <f>' Inputs and Outputs Part A'!$D$4+' Inputs and Outputs Part A'!$D$12</f>
        <v>102</v>
      </c>
      <c r="O528" s="4">
        <f t="shared" si="41"/>
        <v>102</v>
      </c>
      <c r="P528" s="4">
        <f>IF(O528-L528&gt;' Inputs and Outputs Part A'!$D$4,[0]!Two-L528,0)</f>
        <v>2</v>
      </c>
      <c r="Q528" s="4">
        <f>O528*' Inputs and Outputs Part A'!$D$5-'Model Part A'!P528*' Inputs and Outputs Part A'!$D$6</f>
        <v>3880</v>
      </c>
      <c r="S528" s="4" t="str">
        <f>'Flight Data'!$A526</f>
        <v>G525</v>
      </c>
      <c r="T528" s="4">
        <f>'Flight Data'!$B526</f>
        <v>0</v>
      </c>
      <c r="U528" s="4">
        <f>'Flight Data'!$C526</f>
        <v>107</v>
      </c>
      <c r="V528" s="4">
        <f>' Inputs and Outputs Part A'!$D$4+[0]!Three</f>
        <v>103</v>
      </c>
      <c r="W528" s="4">
        <f t="shared" si="42"/>
        <v>103</v>
      </c>
      <c r="X528" s="4">
        <f>IF(W528-T528&gt;' Inputs and Outputs Part A'!$D$4,[0]!Three-T528,0)</f>
        <v>3</v>
      </c>
      <c r="Y528" s="4">
        <f>W528*' Inputs and Outputs Part A'!$D$5-'Model Part A'!X528*' Inputs and Outputs Part A'!$D$6</f>
        <v>3820</v>
      </c>
      <c r="AA528" s="4" t="str">
        <f>'Flight Data'!$A526</f>
        <v>G525</v>
      </c>
      <c r="AB528" s="4">
        <f>'Flight Data'!$B526</f>
        <v>0</v>
      </c>
      <c r="AC528" s="4">
        <f>'Flight Data'!$C526</f>
        <v>107</v>
      </c>
      <c r="AD528" s="4">
        <f>' Inputs and Outputs Part A'!$D$4+[0]!Four</f>
        <v>104</v>
      </c>
      <c r="AE528" s="4">
        <f t="shared" si="43"/>
        <v>104</v>
      </c>
      <c r="AF528" s="4">
        <f>IF(AE528-AB528&gt;' Inputs and Outputs Part A'!$D$4,[0]!Four-AB528,0)</f>
        <v>4</v>
      </c>
      <c r="AG528" s="4">
        <f>AE528*' Inputs and Outputs Part A'!$D$5-'Model Part A'!AF528*' Inputs and Outputs Part A'!$D$6</f>
        <v>3760</v>
      </c>
      <c r="AI528" s="4" t="str">
        <f>'Flight Data'!$A526</f>
        <v>G525</v>
      </c>
      <c r="AJ528" s="4">
        <f>'Flight Data'!$B526</f>
        <v>0</v>
      </c>
      <c r="AK528" s="4">
        <f>'Flight Data'!$C526</f>
        <v>107</v>
      </c>
      <c r="AL528" s="4">
        <f>' Inputs and Outputs Part A'!$D$4+[0]!Five</f>
        <v>105</v>
      </c>
      <c r="AM528" s="4">
        <f t="shared" si="44"/>
        <v>105</v>
      </c>
      <c r="AN528" s="4">
        <f>IF(AM528-AJ528&gt;' Inputs and Outputs Part A'!$D$4,[0]!Five-AJ528,0)</f>
        <v>5</v>
      </c>
      <c r="AO528" s="4">
        <f>AM528*' Inputs and Outputs Part A'!$D$5-'Model Part A'!AN528*' Inputs and Outputs Part A'!$D$6</f>
        <v>3700</v>
      </c>
    </row>
    <row r="529" spans="2:41" x14ac:dyDescent="0.2">
      <c r="B529" s="4" t="str">
        <f>'Flight Data'!$A527</f>
        <v>G526</v>
      </c>
      <c r="C529" s="4">
        <f>'Flight Data'!$B527</f>
        <v>3</v>
      </c>
      <c r="D529" s="4">
        <f>'Flight Data'!$C527</f>
        <v>113</v>
      </c>
      <c r="E529" s="4">
        <f>Capacity+[0]!One</f>
        <v>101</v>
      </c>
      <c r="F529" s="4">
        <f t="shared" si="40"/>
        <v>101</v>
      </c>
      <c r="G529" s="4">
        <f>IF(F529-C529&gt;' Inputs and Outputs Part A'!$D$4,[0]!One-C529,0)</f>
        <v>0</v>
      </c>
      <c r="H529" s="4">
        <f>F529*' Inputs and Outputs Part A'!$D$5-'Model Part A'!G529*' Inputs and Outputs Part A'!$D$6</f>
        <v>4040</v>
      </c>
      <c r="K529" s="4" t="str">
        <f>'Flight Data'!$A527</f>
        <v>G526</v>
      </c>
      <c r="L529" s="4">
        <f>'Flight Data'!$B527</f>
        <v>3</v>
      </c>
      <c r="M529" s="4">
        <f>'Flight Data'!$C527</f>
        <v>113</v>
      </c>
      <c r="N529" s="4">
        <f>' Inputs and Outputs Part A'!$D$4+' Inputs and Outputs Part A'!$D$12</f>
        <v>102</v>
      </c>
      <c r="O529" s="4">
        <f t="shared" si="41"/>
        <v>102</v>
      </c>
      <c r="P529" s="4">
        <f>IF(O529-L529&gt;' Inputs and Outputs Part A'!$D$4,[0]!Two-L529,0)</f>
        <v>0</v>
      </c>
      <c r="Q529" s="4">
        <f>O529*' Inputs and Outputs Part A'!$D$5-'Model Part A'!P529*' Inputs and Outputs Part A'!$D$6</f>
        <v>4080</v>
      </c>
      <c r="S529" s="4" t="str">
        <f>'Flight Data'!$A527</f>
        <v>G526</v>
      </c>
      <c r="T529" s="4">
        <f>'Flight Data'!$B527</f>
        <v>3</v>
      </c>
      <c r="U529" s="4">
        <f>'Flight Data'!$C527</f>
        <v>113</v>
      </c>
      <c r="V529" s="4">
        <f>' Inputs and Outputs Part A'!$D$4+[0]!Three</f>
        <v>103</v>
      </c>
      <c r="W529" s="4">
        <f t="shared" si="42"/>
        <v>103</v>
      </c>
      <c r="X529" s="4">
        <f>IF(W529-T529&gt;' Inputs and Outputs Part A'!$D$4,[0]!Three-T529,0)</f>
        <v>0</v>
      </c>
      <c r="Y529" s="4">
        <f>W529*' Inputs and Outputs Part A'!$D$5-'Model Part A'!X529*' Inputs and Outputs Part A'!$D$6</f>
        <v>4120</v>
      </c>
      <c r="AA529" s="4" t="str">
        <f>'Flight Data'!$A527</f>
        <v>G526</v>
      </c>
      <c r="AB529" s="4">
        <f>'Flight Data'!$B527</f>
        <v>3</v>
      </c>
      <c r="AC529" s="4">
        <f>'Flight Data'!$C527</f>
        <v>113</v>
      </c>
      <c r="AD529" s="4">
        <f>' Inputs and Outputs Part A'!$D$4+[0]!Four</f>
        <v>104</v>
      </c>
      <c r="AE529" s="4">
        <f t="shared" si="43"/>
        <v>104</v>
      </c>
      <c r="AF529" s="4">
        <f>IF(AE529-AB529&gt;' Inputs and Outputs Part A'!$D$4,[0]!Four-AB529,0)</f>
        <v>1</v>
      </c>
      <c r="AG529" s="4">
        <f>AE529*' Inputs and Outputs Part A'!$D$5-'Model Part A'!AF529*' Inputs and Outputs Part A'!$D$6</f>
        <v>4060</v>
      </c>
      <c r="AI529" s="4" t="str">
        <f>'Flight Data'!$A527</f>
        <v>G526</v>
      </c>
      <c r="AJ529" s="4">
        <f>'Flight Data'!$B527</f>
        <v>3</v>
      </c>
      <c r="AK529" s="4">
        <f>'Flight Data'!$C527</f>
        <v>113</v>
      </c>
      <c r="AL529" s="4">
        <f>' Inputs and Outputs Part A'!$D$4+[0]!Five</f>
        <v>105</v>
      </c>
      <c r="AM529" s="4">
        <f t="shared" si="44"/>
        <v>105</v>
      </c>
      <c r="AN529" s="4">
        <f>IF(AM529-AJ529&gt;' Inputs and Outputs Part A'!$D$4,[0]!Five-AJ529,0)</f>
        <v>2</v>
      </c>
      <c r="AO529" s="4">
        <f>AM529*' Inputs and Outputs Part A'!$D$5-'Model Part A'!AN529*' Inputs and Outputs Part A'!$D$6</f>
        <v>4000</v>
      </c>
    </row>
    <row r="530" spans="2:41" x14ac:dyDescent="0.2">
      <c r="B530" s="4" t="str">
        <f>'Flight Data'!$A528</f>
        <v>G527</v>
      </c>
      <c r="C530" s="4">
        <f>'Flight Data'!$B528</f>
        <v>4</v>
      </c>
      <c r="D530" s="4">
        <f>'Flight Data'!$C528</f>
        <v>99</v>
      </c>
      <c r="E530" s="4">
        <f>Capacity+[0]!One</f>
        <v>101</v>
      </c>
      <c r="F530" s="4">
        <f t="shared" si="40"/>
        <v>99</v>
      </c>
      <c r="G530" s="4">
        <f>IF(F530-C530&gt;' Inputs and Outputs Part A'!$D$4,[0]!One-C530,0)</f>
        <v>0</v>
      </c>
      <c r="H530" s="4">
        <f>F530*' Inputs and Outputs Part A'!$D$5-'Model Part A'!G530*' Inputs and Outputs Part A'!$D$6</f>
        <v>3960</v>
      </c>
      <c r="K530" s="4" t="str">
        <f>'Flight Data'!$A528</f>
        <v>G527</v>
      </c>
      <c r="L530" s="4">
        <f>'Flight Data'!$B528</f>
        <v>4</v>
      </c>
      <c r="M530" s="4">
        <f>'Flight Data'!$C528</f>
        <v>99</v>
      </c>
      <c r="N530" s="4">
        <f>' Inputs and Outputs Part A'!$D$4+' Inputs and Outputs Part A'!$D$12</f>
        <v>102</v>
      </c>
      <c r="O530" s="4">
        <f t="shared" si="41"/>
        <v>99</v>
      </c>
      <c r="P530" s="4">
        <f>IF(O530-L530&gt;' Inputs and Outputs Part A'!$D$4,[0]!Two-L530,0)</f>
        <v>0</v>
      </c>
      <c r="Q530" s="4">
        <f>O530*' Inputs and Outputs Part A'!$D$5-'Model Part A'!P530*' Inputs and Outputs Part A'!$D$6</f>
        <v>3960</v>
      </c>
      <c r="S530" s="4" t="str">
        <f>'Flight Data'!$A528</f>
        <v>G527</v>
      </c>
      <c r="T530" s="4">
        <f>'Flight Data'!$B528</f>
        <v>4</v>
      </c>
      <c r="U530" s="4">
        <f>'Flight Data'!$C528</f>
        <v>99</v>
      </c>
      <c r="V530" s="4">
        <f>' Inputs and Outputs Part A'!$D$4+[0]!Three</f>
        <v>103</v>
      </c>
      <c r="W530" s="4">
        <f t="shared" si="42"/>
        <v>99</v>
      </c>
      <c r="X530" s="4">
        <f>IF(W530-T530&gt;' Inputs and Outputs Part A'!$D$4,[0]!Three-T530,0)</f>
        <v>0</v>
      </c>
      <c r="Y530" s="4">
        <f>W530*' Inputs and Outputs Part A'!$D$5-'Model Part A'!X530*' Inputs and Outputs Part A'!$D$6</f>
        <v>3960</v>
      </c>
      <c r="AA530" s="4" t="str">
        <f>'Flight Data'!$A528</f>
        <v>G527</v>
      </c>
      <c r="AB530" s="4">
        <f>'Flight Data'!$B528</f>
        <v>4</v>
      </c>
      <c r="AC530" s="4">
        <f>'Flight Data'!$C528</f>
        <v>99</v>
      </c>
      <c r="AD530" s="4">
        <f>' Inputs and Outputs Part A'!$D$4+[0]!Four</f>
        <v>104</v>
      </c>
      <c r="AE530" s="4">
        <f t="shared" si="43"/>
        <v>99</v>
      </c>
      <c r="AF530" s="4">
        <f>IF(AE530-AB530&gt;' Inputs and Outputs Part A'!$D$4,[0]!Four-AB530,0)</f>
        <v>0</v>
      </c>
      <c r="AG530" s="4">
        <f>AE530*' Inputs and Outputs Part A'!$D$5-'Model Part A'!AF530*' Inputs and Outputs Part A'!$D$6</f>
        <v>3960</v>
      </c>
      <c r="AI530" s="4" t="str">
        <f>'Flight Data'!$A528</f>
        <v>G527</v>
      </c>
      <c r="AJ530" s="4">
        <f>'Flight Data'!$B528</f>
        <v>4</v>
      </c>
      <c r="AK530" s="4">
        <f>'Flight Data'!$C528</f>
        <v>99</v>
      </c>
      <c r="AL530" s="4">
        <f>' Inputs and Outputs Part A'!$D$4+[0]!Five</f>
        <v>105</v>
      </c>
      <c r="AM530" s="4">
        <f t="shared" si="44"/>
        <v>99</v>
      </c>
      <c r="AN530" s="4">
        <f>IF(AM530-AJ530&gt;' Inputs and Outputs Part A'!$D$4,[0]!Five-AJ530,0)</f>
        <v>0</v>
      </c>
      <c r="AO530" s="4">
        <f>AM530*' Inputs and Outputs Part A'!$D$5-'Model Part A'!AN530*' Inputs and Outputs Part A'!$D$6</f>
        <v>3960</v>
      </c>
    </row>
    <row r="531" spans="2:41" x14ac:dyDescent="0.2">
      <c r="B531" s="4" t="str">
        <f>'Flight Data'!$A529</f>
        <v>G528</v>
      </c>
      <c r="C531" s="4">
        <f>'Flight Data'!$B529</f>
        <v>0</v>
      </c>
      <c r="D531" s="4">
        <f>'Flight Data'!$C529</f>
        <v>113</v>
      </c>
      <c r="E531" s="4">
        <f>Capacity+[0]!One</f>
        <v>101</v>
      </c>
      <c r="F531" s="4">
        <f t="shared" si="40"/>
        <v>101</v>
      </c>
      <c r="G531" s="4">
        <f>IF(F531-C531&gt;' Inputs and Outputs Part A'!$D$4,[0]!One-C531,0)</f>
        <v>1</v>
      </c>
      <c r="H531" s="4">
        <f>F531*' Inputs and Outputs Part A'!$D$5-'Model Part A'!G531*' Inputs and Outputs Part A'!$D$6</f>
        <v>3940</v>
      </c>
      <c r="K531" s="4" t="str">
        <f>'Flight Data'!$A529</f>
        <v>G528</v>
      </c>
      <c r="L531" s="4">
        <f>'Flight Data'!$B529</f>
        <v>0</v>
      </c>
      <c r="M531" s="4">
        <f>'Flight Data'!$C529</f>
        <v>113</v>
      </c>
      <c r="N531" s="4">
        <f>' Inputs and Outputs Part A'!$D$4+' Inputs and Outputs Part A'!$D$12</f>
        <v>102</v>
      </c>
      <c r="O531" s="4">
        <f t="shared" si="41"/>
        <v>102</v>
      </c>
      <c r="P531" s="4">
        <f>IF(O531-L531&gt;' Inputs and Outputs Part A'!$D$4,[0]!Two-L531,0)</f>
        <v>2</v>
      </c>
      <c r="Q531" s="4">
        <f>O531*' Inputs and Outputs Part A'!$D$5-'Model Part A'!P531*' Inputs and Outputs Part A'!$D$6</f>
        <v>3880</v>
      </c>
      <c r="S531" s="4" t="str">
        <f>'Flight Data'!$A529</f>
        <v>G528</v>
      </c>
      <c r="T531" s="4">
        <f>'Flight Data'!$B529</f>
        <v>0</v>
      </c>
      <c r="U531" s="4">
        <f>'Flight Data'!$C529</f>
        <v>113</v>
      </c>
      <c r="V531" s="4">
        <f>' Inputs and Outputs Part A'!$D$4+[0]!Three</f>
        <v>103</v>
      </c>
      <c r="W531" s="4">
        <f t="shared" si="42"/>
        <v>103</v>
      </c>
      <c r="X531" s="4">
        <f>IF(W531-T531&gt;' Inputs and Outputs Part A'!$D$4,[0]!Three-T531,0)</f>
        <v>3</v>
      </c>
      <c r="Y531" s="4">
        <f>W531*' Inputs and Outputs Part A'!$D$5-'Model Part A'!X531*' Inputs and Outputs Part A'!$D$6</f>
        <v>3820</v>
      </c>
      <c r="AA531" s="4" t="str">
        <f>'Flight Data'!$A529</f>
        <v>G528</v>
      </c>
      <c r="AB531" s="4">
        <f>'Flight Data'!$B529</f>
        <v>0</v>
      </c>
      <c r="AC531" s="4">
        <f>'Flight Data'!$C529</f>
        <v>113</v>
      </c>
      <c r="AD531" s="4">
        <f>' Inputs and Outputs Part A'!$D$4+[0]!Four</f>
        <v>104</v>
      </c>
      <c r="AE531" s="4">
        <f t="shared" si="43"/>
        <v>104</v>
      </c>
      <c r="AF531" s="4">
        <f>IF(AE531-AB531&gt;' Inputs and Outputs Part A'!$D$4,[0]!Four-AB531,0)</f>
        <v>4</v>
      </c>
      <c r="AG531" s="4">
        <f>AE531*' Inputs and Outputs Part A'!$D$5-'Model Part A'!AF531*' Inputs and Outputs Part A'!$D$6</f>
        <v>3760</v>
      </c>
      <c r="AI531" s="4" t="str">
        <f>'Flight Data'!$A529</f>
        <v>G528</v>
      </c>
      <c r="AJ531" s="4">
        <f>'Flight Data'!$B529</f>
        <v>0</v>
      </c>
      <c r="AK531" s="4">
        <f>'Flight Data'!$C529</f>
        <v>113</v>
      </c>
      <c r="AL531" s="4">
        <f>' Inputs and Outputs Part A'!$D$4+[0]!Five</f>
        <v>105</v>
      </c>
      <c r="AM531" s="4">
        <f t="shared" si="44"/>
        <v>105</v>
      </c>
      <c r="AN531" s="4">
        <f>IF(AM531-AJ531&gt;' Inputs and Outputs Part A'!$D$4,[0]!Five-AJ531,0)</f>
        <v>5</v>
      </c>
      <c r="AO531" s="4">
        <f>AM531*' Inputs and Outputs Part A'!$D$5-'Model Part A'!AN531*' Inputs and Outputs Part A'!$D$6</f>
        <v>3700</v>
      </c>
    </row>
    <row r="532" spans="2:41" x14ac:dyDescent="0.2">
      <c r="B532" s="4" t="str">
        <f>'Flight Data'!$A530</f>
        <v>G529</v>
      </c>
      <c r="C532" s="4">
        <f>'Flight Data'!$B530</f>
        <v>2</v>
      </c>
      <c r="D532" s="4">
        <f>'Flight Data'!$C530</f>
        <v>98</v>
      </c>
      <c r="E532" s="4">
        <f>Capacity+[0]!One</f>
        <v>101</v>
      </c>
      <c r="F532" s="4">
        <f t="shared" si="40"/>
        <v>98</v>
      </c>
      <c r="G532" s="4">
        <f>IF(F532-C532&gt;' Inputs and Outputs Part A'!$D$4,[0]!One-C532,0)</f>
        <v>0</v>
      </c>
      <c r="H532" s="4">
        <f>F532*' Inputs and Outputs Part A'!$D$5-'Model Part A'!G532*' Inputs and Outputs Part A'!$D$6</f>
        <v>3920</v>
      </c>
      <c r="K532" s="4" t="str">
        <f>'Flight Data'!$A530</f>
        <v>G529</v>
      </c>
      <c r="L532" s="4">
        <f>'Flight Data'!$B530</f>
        <v>2</v>
      </c>
      <c r="M532" s="4">
        <f>'Flight Data'!$C530</f>
        <v>98</v>
      </c>
      <c r="N532" s="4">
        <f>' Inputs and Outputs Part A'!$D$4+' Inputs and Outputs Part A'!$D$12</f>
        <v>102</v>
      </c>
      <c r="O532" s="4">
        <f t="shared" si="41"/>
        <v>98</v>
      </c>
      <c r="P532" s="4">
        <f>IF(O532-L532&gt;' Inputs and Outputs Part A'!$D$4,[0]!Two-L532,0)</f>
        <v>0</v>
      </c>
      <c r="Q532" s="4">
        <f>O532*' Inputs and Outputs Part A'!$D$5-'Model Part A'!P532*' Inputs and Outputs Part A'!$D$6</f>
        <v>3920</v>
      </c>
      <c r="S532" s="4" t="str">
        <f>'Flight Data'!$A530</f>
        <v>G529</v>
      </c>
      <c r="T532" s="4">
        <f>'Flight Data'!$B530</f>
        <v>2</v>
      </c>
      <c r="U532" s="4">
        <f>'Flight Data'!$C530</f>
        <v>98</v>
      </c>
      <c r="V532" s="4">
        <f>' Inputs and Outputs Part A'!$D$4+[0]!Three</f>
        <v>103</v>
      </c>
      <c r="W532" s="4">
        <f t="shared" si="42"/>
        <v>98</v>
      </c>
      <c r="X532" s="4">
        <f>IF(W532-T532&gt;' Inputs and Outputs Part A'!$D$4,[0]!Three-T532,0)</f>
        <v>0</v>
      </c>
      <c r="Y532" s="4">
        <f>W532*' Inputs and Outputs Part A'!$D$5-'Model Part A'!X532*' Inputs and Outputs Part A'!$D$6</f>
        <v>3920</v>
      </c>
      <c r="AA532" s="4" t="str">
        <f>'Flight Data'!$A530</f>
        <v>G529</v>
      </c>
      <c r="AB532" s="4">
        <f>'Flight Data'!$B530</f>
        <v>2</v>
      </c>
      <c r="AC532" s="4">
        <f>'Flight Data'!$C530</f>
        <v>98</v>
      </c>
      <c r="AD532" s="4">
        <f>' Inputs and Outputs Part A'!$D$4+[0]!Four</f>
        <v>104</v>
      </c>
      <c r="AE532" s="4">
        <f t="shared" si="43"/>
        <v>98</v>
      </c>
      <c r="AF532" s="4">
        <f>IF(AE532-AB532&gt;' Inputs and Outputs Part A'!$D$4,[0]!Four-AB532,0)</f>
        <v>0</v>
      </c>
      <c r="AG532" s="4">
        <f>AE532*' Inputs and Outputs Part A'!$D$5-'Model Part A'!AF532*' Inputs and Outputs Part A'!$D$6</f>
        <v>3920</v>
      </c>
      <c r="AI532" s="4" t="str">
        <f>'Flight Data'!$A530</f>
        <v>G529</v>
      </c>
      <c r="AJ532" s="4">
        <f>'Flight Data'!$B530</f>
        <v>2</v>
      </c>
      <c r="AK532" s="4">
        <f>'Flight Data'!$C530</f>
        <v>98</v>
      </c>
      <c r="AL532" s="4">
        <f>' Inputs and Outputs Part A'!$D$4+[0]!Five</f>
        <v>105</v>
      </c>
      <c r="AM532" s="4">
        <f t="shared" si="44"/>
        <v>98</v>
      </c>
      <c r="AN532" s="4">
        <f>IF(AM532-AJ532&gt;' Inputs and Outputs Part A'!$D$4,[0]!Five-AJ532,0)</f>
        <v>0</v>
      </c>
      <c r="AO532" s="4">
        <f>AM532*' Inputs and Outputs Part A'!$D$5-'Model Part A'!AN532*' Inputs and Outputs Part A'!$D$6</f>
        <v>3920</v>
      </c>
    </row>
    <row r="533" spans="2:41" x14ac:dyDescent="0.2">
      <c r="B533" s="4" t="str">
        <f>'Flight Data'!$A531</f>
        <v>G530</v>
      </c>
      <c r="C533" s="4">
        <f>'Flight Data'!$B531</f>
        <v>2</v>
      </c>
      <c r="D533" s="4">
        <f>'Flight Data'!$C531</f>
        <v>103</v>
      </c>
      <c r="E533" s="4">
        <f>Capacity+[0]!One</f>
        <v>101</v>
      </c>
      <c r="F533" s="4">
        <f t="shared" si="40"/>
        <v>101</v>
      </c>
      <c r="G533" s="4">
        <f>IF(F533-C533&gt;' Inputs and Outputs Part A'!$D$4,[0]!One-C533,0)</f>
        <v>0</v>
      </c>
      <c r="H533" s="4">
        <f>F533*' Inputs and Outputs Part A'!$D$5-'Model Part A'!G533*' Inputs and Outputs Part A'!$D$6</f>
        <v>4040</v>
      </c>
      <c r="K533" s="4" t="str">
        <f>'Flight Data'!$A531</f>
        <v>G530</v>
      </c>
      <c r="L533" s="4">
        <f>'Flight Data'!$B531</f>
        <v>2</v>
      </c>
      <c r="M533" s="4">
        <f>'Flight Data'!$C531</f>
        <v>103</v>
      </c>
      <c r="N533" s="4">
        <f>' Inputs and Outputs Part A'!$D$4+' Inputs and Outputs Part A'!$D$12</f>
        <v>102</v>
      </c>
      <c r="O533" s="4">
        <f t="shared" si="41"/>
        <v>102</v>
      </c>
      <c r="P533" s="4">
        <f>IF(O533-L533&gt;' Inputs and Outputs Part A'!$D$4,[0]!Two-L533,0)</f>
        <v>0</v>
      </c>
      <c r="Q533" s="4">
        <f>O533*' Inputs and Outputs Part A'!$D$5-'Model Part A'!P533*' Inputs and Outputs Part A'!$D$6</f>
        <v>4080</v>
      </c>
      <c r="S533" s="4" t="str">
        <f>'Flight Data'!$A531</f>
        <v>G530</v>
      </c>
      <c r="T533" s="4">
        <f>'Flight Data'!$B531</f>
        <v>2</v>
      </c>
      <c r="U533" s="4">
        <f>'Flight Data'!$C531</f>
        <v>103</v>
      </c>
      <c r="V533" s="4">
        <f>' Inputs and Outputs Part A'!$D$4+[0]!Three</f>
        <v>103</v>
      </c>
      <c r="W533" s="4">
        <f t="shared" si="42"/>
        <v>103</v>
      </c>
      <c r="X533" s="4">
        <f>IF(W533-T533&gt;' Inputs and Outputs Part A'!$D$4,[0]!Three-T533,0)</f>
        <v>1</v>
      </c>
      <c r="Y533" s="4">
        <f>W533*' Inputs and Outputs Part A'!$D$5-'Model Part A'!X533*' Inputs and Outputs Part A'!$D$6</f>
        <v>4020</v>
      </c>
      <c r="AA533" s="4" t="str">
        <f>'Flight Data'!$A531</f>
        <v>G530</v>
      </c>
      <c r="AB533" s="4">
        <f>'Flight Data'!$B531</f>
        <v>2</v>
      </c>
      <c r="AC533" s="4">
        <f>'Flight Data'!$C531</f>
        <v>103</v>
      </c>
      <c r="AD533" s="4">
        <f>' Inputs and Outputs Part A'!$D$4+[0]!Four</f>
        <v>104</v>
      </c>
      <c r="AE533" s="4">
        <f t="shared" si="43"/>
        <v>103</v>
      </c>
      <c r="AF533" s="4">
        <f>IF(AE533-AB533&gt;' Inputs and Outputs Part A'!$D$4,[0]!Four-AB533,0)</f>
        <v>2</v>
      </c>
      <c r="AG533" s="4">
        <f>AE533*' Inputs and Outputs Part A'!$D$5-'Model Part A'!AF533*' Inputs and Outputs Part A'!$D$6</f>
        <v>3920</v>
      </c>
      <c r="AI533" s="4" t="str">
        <f>'Flight Data'!$A531</f>
        <v>G530</v>
      </c>
      <c r="AJ533" s="4">
        <f>'Flight Data'!$B531</f>
        <v>2</v>
      </c>
      <c r="AK533" s="4">
        <f>'Flight Data'!$C531</f>
        <v>103</v>
      </c>
      <c r="AL533" s="4">
        <f>' Inputs and Outputs Part A'!$D$4+[0]!Five</f>
        <v>105</v>
      </c>
      <c r="AM533" s="4">
        <f t="shared" si="44"/>
        <v>103</v>
      </c>
      <c r="AN533" s="4">
        <f>IF(AM533-AJ533&gt;' Inputs and Outputs Part A'!$D$4,[0]!Five-AJ533,0)</f>
        <v>3</v>
      </c>
      <c r="AO533" s="4">
        <f>AM533*' Inputs and Outputs Part A'!$D$5-'Model Part A'!AN533*' Inputs and Outputs Part A'!$D$6</f>
        <v>3820</v>
      </c>
    </row>
    <row r="534" spans="2:41" x14ac:dyDescent="0.2">
      <c r="B534" s="4" t="str">
        <f>'Flight Data'!$A532</f>
        <v>G531</v>
      </c>
      <c r="C534" s="4">
        <f>'Flight Data'!$B532</f>
        <v>1</v>
      </c>
      <c r="D534" s="4">
        <f>'Flight Data'!$C532</f>
        <v>107</v>
      </c>
      <c r="E534" s="4">
        <f>Capacity+[0]!One</f>
        <v>101</v>
      </c>
      <c r="F534" s="4">
        <f t="shared" si="40"/>
        <v>101</v>
      </c>
      <c r="G534" s="4">
        <f>IF(F534-C534&gt;' Inputs and Outputs Part A'!$D$4,[0]!One-C534,0)</f>
        <v>0</v>
      </c>
      <c r="H534" s="4">
        <f>F534*' Inputs and Outputs Part A'!$D$5-'Model Part A'!G534*' Inputs and Outputs Part A'!$D$6</f>
        <v>4040</v>
      </c>
      <c r="K534" s="4" t="str">
        <f>'Flight Data'!$A532</f>
        <v>G531</v>
      </c>
      <c r="L534" s="4">
        <f>'Flight Data'!$B532</f>
        <v>1</v>
      </c>
      <c r="M534" s="4">
        <f>'Flight Data'!$C532</f>
        <v>107</v>
      </c>
      <c r="N534" s="4">
        <f>' Inputs and Outputs Part A'!$D$4+' Inputs and Outputs Part A'!$D$12</f>
        <v>102</v>
      </c>
      <c r="O534" s="4">
        <f t="shared" si="41"/>
        <v>102</v>
      </c>
      <c r="P534" s="4">
        <f>IF(O534-L534&gt;' Inputs and Outputs Part A'!$D$4,[0]!Two-L534,0)</f>
        <v>1</v>
      </c>
      <c r="Q534" s="4">
        <f>O534*' Inputs and Outputs Part A'!$D$5-'Model Part A'!P534*' Inputs and Outputs Part A'!$D$6</f>
        <v>3980</v>
      </c>
      <c r="S534" s="4" t="str">
        <f>'Flight Data'!$A532</f>
        <v>G531</v>
      </c>
      <c r="T534" s="4">
        <f>'Flight Data'!$B532</f>
        <v>1</v>
      </c>
      <c r="U534" s="4">
        <f>'Flight Data'!$C532</f>
        <v>107</v>
      </c>
      <c r="V534" s="4">
        <f>' Inputs and Outputs Part A'!$D$4+[0]!Three</f>
        <v>103</v>
      </c>
      <c r="W534" s="4">
        <f t="shared" si="42"/>
        <v>103</v>
      </c>
      <c r="X534" s="4">
        <f>IF(W534-T534&gt;' Inputs and Outputs Part A'!$D$4,[0]!Three-T534,0)</f>
        <v>2</v>
      </c>
      <c r="Y534" s="4">
        <f>W534*' Inputs and Outputs Part A'!$D$5-'Model Part A'!X534*' Inputs and Outputs Part A'!$D$6</f>
        <v>3920</v>
      </c>
      <c r="AA534" s="4" t="str">
        <f>'Flight Data'!$A532</f>
        <v>G531</v>
      </c>
      <c r="AB534" s="4">
        <f>'Flight Data'!$B532</f>
        <v>1</v>
      </c>
      <c r="AC534" s="4">
        <f>'Flight Data'!$C532</f>
        <v>107</v>
      </c>
      <c r="AD534" s="4">
        <f>' Inputs and Outputs Part A'!$D$4+[0]!Four</f>
        <v>104</v>
      </c>
      <c r="AE534" s="4">
        <f t="shared" si="43"/>
        <v>104</v>
      </c>
      <c r="AF534" s="4">
        <f>IF(AE534-AB534&gt;' Inputs and Outputs Part A'!$D$4,[0]!Four-AB534,0)</f>
        <v>3</v>
      </c>
      <c r="AG534" s="4">
        <f>AE534*' Inputs and Outputs Part A'!$D$5-'Model Part A'!AF534*' Inputs and Outputs Part A'!$D$6</f>
        <v>3860</v>
      </c>
      <c r="AI534" s="4" t="str">
        <f>'Flight Data'!$A532</f>
        <v>G531</v>
      </c>
      <c r="AJ534" s="4">
        <f>'Flight Data'!$B532</f>
        <v>1</v>
      </c>
      <c r="AK534" s="4">
        <f>'Flight Data'!$C532</f>
        <v>107</v>
      </c>
      <c r="AL534" s="4">
        <f>' Inputs and Outputs Part A'!$D$4+[0]!Five</f>
        <v>105</v>
      </c>
      <c r="AM534" s="4">
        <f t="shared" si="44"/>
        <v>105</v>
      </c>
      <c r="AN534" s="4">
        <f>IF(AM534-AJ534&gt;' Inputs and Outputs Part A'!$D$4,[0]!Five-AJ534,0)</f>
        <v>4</v>
      </c>
      <c r="AO534" s="4">
        <f>AM534*' Inputs and Outputs Part A'!$D$5-'Model Part A'!AN534*' Inputs and Outputs Part A'!$D$6</f>
        <v>3800</v>
      </c>
    </row>
    <row r="535" spans="2:41" x14ac:dyDescent="0.2">
      <c r="B535" s="4" t="str">
        <f>'Flight Data'!$A533</f>
        <v>G532</v>
      </c>
      <c r="C535" s="4">
        <f>'Flight Data'!$B533</f>
        <v>1</v>
      </c>
      <c r="D535" s="4">
        <f>'Flight Data'!$C533</f>
        <v>105</v>
      </c>
      <c r="E535" s="4">
        <f>Capacity+[0]!One</f>
        <v>101</v>
      </c>
      <c r="F535" s="4">
        <f t="shared" si="40"/>
        <v>101</v>
      </c>
      <c r="G535" s="4">
        <f>IF(F535-C535&gt;' Inputs and Outputs Part A'!$D$4,[0]!One-C535,0)</f>
        <v>0</v>
      </c>
      <c r="H535" s="4">
        <f>F535*' Inputs and Outputs Part A'!$D$5-'Model Part A'!G535*' Inputs and Outputs Part A'!$D$6</f>
        <v>4040</v>
      </c>
      <c r="K535" s="4" t="str">
        <f>'Flight Data'!$A533</f>
        <v>G532</v>
      </c>
      <c r="L535" s="4">
        <f>'Flight Data'!$B533</f>
        <v>1</v>
      </c>
      <c r="M535" s="4">
        <f>'Flight Data'!$C533</f>
        <v>105</v>
      </c>
      <c r="N535" s="4">
        <f>' Inputs and Outputs Part A'!$D$4+' Inputs and Outputs Part A'!$D$12</f>
        <v>102</v>
      </c>
      <c r="O535" s="4">
        <f t="shared" si="41"/>
        <v>102</v>
      </c>
      <c r="P535" s="4">
        <f>IF(O535-L535&gt;' Inputs and Outputs Part A'!$D$4,[0]!Two-L535,0)</f>
        <v>1</v>
      </c>
      <c r="Q535" s="4">
        <f>O535*' Inputs and Outputs Part A'!$D$5-'Model Part A'!P535*' Inputs and Outputs Part A'!$D$6</f>
        <v>3980</v>
      </c>
      <c r="S535" s="4" t="str">
        <f>'Flight Data'!$A533</f>
        <v>G532</v>
      </c>
      <c r="T535" s="4">
        <f>'Flight Data'!$B533</f>
        <v>1</v>
      </c>
      <c r="U535" s="4">
        <f>'Flight Data'!$C533</f>
        <v>105</v>
      </c>
      <c r="V535" s="4">
        <f>' Inputs and Outputs Part A'!$D$4+[0]!Three</f>
        <v>103</v>
      </c>
      <c r="W535" s="4">
        <f t="shared" si="42"/>
        <v>103</v>
      </c>
      <c r="X535" s="4">
        <f>IF(W535-T535&gt;' Inputs and Outputs Part A'!$D$4,[0]!Three-T535,0)</f>
        <v>2</v>
      </c>
      <c r="Y535" s="4">
        <f>W535*' Inputs and Outputs Part A'!$D$5-'Model Part A'!X535*' Inputs and Outputs Part A'!$D$6</f>
        <v>3920</v>
      </c>
      <c r="AA535" s="4" t="str">
        <f>'Flight Data'!$A533</f>
        <v>G532</v>
      </c>
      <c r="AB535" s="4">
        <f>'Flight Data'!$B533</f>
        <v>1</v>
      </c>
      <c r="AC535" s="4">
        <f>'Flight Data'!$C533</f>
        <v>105</v>
      </c>
      <c r="AD535" s="4">
        <f>' Inputs and Outputs Part A'!$D$4+[0]!Four</f>
        <v>104</v>
      </c>
      <c r="AE535" s="4">
        <f t="shared" si="43"/>
        <v>104</v>
      </c>
      <c r="AF535" s="4">
        <f>IF(AE535-AB535&gt;' Inputs and Outputs Part A'!$D$4,[0]!Four-AB535,0)</f>
        <v>3</v>
      </c>
      <c r="AG535" s="4">
        <f>AE535*' Inputs and Outputs Part A'!$D$5-'Model Part A'!AF535*' Inputs and Outputs Part A'!$D$6</f>
        <v>3860</v>
      </c>
      <c r="AI535" s="4" t="str">
        <f>'Flight Data'!$A533</f>
        <v>G532</v>
      </c>
      <c r="AJ535" s="4">
        <f>'Flight Data'!$B533</f>
        <v>1</v>
      </c>
      <c r="AK535" s="4">
        <f>'Flight Data'!$C533</f>
        <v>105</v>
      </c>
      <c r="AL535" s="4">
        <f>' Inputs and Outputs Part A'!$D$4+[0]!Five</f>
        <v>105</v>
      </c>
      <c r="AM535" s="4">
        <f t="shared" si="44"/>
        <v>105</v>
      </c>
      <c r="AN535" s="4">
        <f>IF(AM535-AJ535&gt;' Inputs and Outputs Part A'!$D$4,[0]!Five-AJ535,0)</f>
        <v>4</v>
      </c>
      <c r="AO535" s="4">
        <f>AM535*' Inputs and Outputs Part A'!$D$5-'Model Part A'!AN535*' Inputs and Outputs Part A'!$D$6</f>
        <v>3800</v>
      </c>
    </row>
    <row r="536" spans="2:41" x14ac:dyDescent="0.2">
      <c r="B536" s="4" t="str">
        <f>'Flight Data'!$A534</f>
        <v>G533</v>
      </c>
      <c r="C536" s="4">
        <f>'Flight Data'!$B534</f>
        <v>3</v>
      </c>
      <c r="D536" s="4">
        <f>'Flight Data'!$C534</f>
        <v>103</v>
      </c>
      <c r="E536" s="4">
        <f>Capacity+[0]!One</f>
        <v>101</v>
      </c>
      <c r="F536" s="4">
        <f t="shared" si="40"/>
        <v>101</v>
      </c>
      <c r="G536" s="4">
        <f>IF(F536-C536&gt;' Inputs and Outputs Part A'!$D$4,[0]!One-C536,0)</f>
        <v>0</v>
      </c>
      <c r="H536" s="4">
        <f>F536*' Inputs and Outputs Part A'!$D$5-'Model Part A'!G536*' Inputs and Outputs Part A'!$D$6</f>
        <v>4040</v>
      </c>
      <c r="K536" s="4" t="str">
        <f>'Flight Data'!$A534</f>
        <v>G533</v>
      </c>
      <c r="L536" s="4">
        <f>'Flight Data'!$B534</f>
        <v>3</v>
      </c>
      <c r="M536" s="4">
        <f>'Flight Data'!$C534</f>
        <v>103</v>
      </c>
      <c r="N536" s="4">
        <f>' Inputs and Outputs Part A'!$D$4+' Inputs and Outputs Part A'!$D$12</f>
        <v>102</v>
      </c>
      <c r="O536" s="4">
        <f t="shared" si="41"/>
        <v>102</v>
      </c>
      <c r="P536" s="4">
        <f>IF(O536-L536&gt;' Inputs and Outputs Part A'!$D$4,[0]!Two-L536,0)</f>
        <v>0</v>
      </c>
      <c r="Q536" s="4">
        <f>O536*' Inputs and Outputs Part A'!$D$5-'Model Part A'!P536*' Inputs and Outputs Part A'!$D$6</f>
        <v>4080</v>
      </c>
      <c r="S536" s="4" t="str">
        <f>'Flight Data'!$A534</f>
        <v>G533</v>
      </c>
      <c r="T536" s="4">
        <f>'Flight Data'!$B534</f>
        <v>3</v>
      </c>
      <c r="U536" s="4">
        <f>'Flight Data'!$C534</f>
        <v>103</v>
      </c>
      <c r="V536" s="4">
        <f>' Inputs and Outputs Part A'!$D$4+[0]!Three</f>
        <v>103</v>
      </c>
      <c r="W536" s="4">
        <f t="shared" si="42"/>
        <v>103</v>
      </c>
      <c r="X536" s="4">
        <f>IF(W536-T536&gt;' Inputs and Outputs Part A'!$D$4,[0]!Three-T536,0)</f>
        <v>0</v>
      </c>
      <c r="Y536" s="4">
        <f>W536*' Inputs and Outputs Part A'!$D$5-'Model Part A'!X536*' Inputs and Outputs Part A'!$D$6</f>
        <v>4120</v>
      </c>
      <c r="AA536" s="4" t="str">
        <f>'Flight Data'!$A534</f>
        <v>G533</v>
      </c>
      <c r="AB536" s="4">
        <f>'Flight Data'!$B534</f>
        <v>3</v>
      </c>
      <c r="AC536" s="4">
        <f>'Flight Data'!$C534</f>
        <v>103</v>
      </c>
      <c r="AD536" s="4">
        <f>' Inputs and Outputs Part A'!$D$4+[0]!Four</f>
        <v>104</v>
      </c>
      <c r="AE536" s="4">
        <f t="shared" si="43"/>
        <v>103</v>
      </c>
      <c r="AF536" s="4">
        <f>IF(AE536-AB536&gt;' Inputs and Outputs Part A'!$D$4,[0]!Four-AB536,0)</f>
        <v>0</v>
      </c>
      <c r="AG536" s="4">
        <f>AE536*' Inputs and Outputs Part A'!$D$5-'Model Part A'!AF536*' Inputs and Outputs Part A'!$D$6</f>
        <v>4120</v>
      </c>
      <c r="AI536" s="4" t="str">
        <f>'Flight Data'!$A534</f>
        <v>G533</v>
      </c>
      <c r="AJ536" s="4">
        <f>'Flight Data'!$B534</f>
        <v>3</v>
      </c>
      <c r="AK536" s="4">
        <f>'Flight Data'!$C534</f>
        <v>103</v>
      </c>
      <c r="AL536" s="4">
        <f>' Inputs and Outputs Part A'!$D$4+[0]!Five</f>
        <v>105</v>
      </c>
      <c r="AM536" s="4">
        <f t="shared" si="44"/>
        <v>103</v>
      </c>
      <c r="AN536" s="4">
        <f>IF(AM536-AJ536&gt;' Inputs and Outputs Part A'!$D$4,[0]!Five-AJ536,0)</f>
        <v>0</v>
      </c>
      <c r="AO536" s="4">
        <f>AM536*' Inputs and Outputs Part A'!$D$5-'Model Part A'!AN536*' Inputs and Outputs Part A'!$D$6</f>
        <v>4120</v>
      </c>
    </row>
    <row r="537" spans="2:41" x14ac:dyDescent="0.2">
      <c r="B537" s="4" t="str">
        <f>'Flight Data'!$A535</f>
        <v>G534</v>
      </c>
      <c r="C537" s="4">
        <f>'Flight Data'!$B535</f>
        <v>2</v>
      </c>
      <c r="D537" s="4">
        <f>'Flight Data'!$C535</f>
        <v>103</v>
      </c>
      <c r="E537" s="4">
        <f>Capacity+[0]!One</f>
        <v>101</v>
      </c>
      <c r="F537" s="4">
        <f t="shared" si="40"/>
        <v>101</v>
      </c>
      <c r="G537" s="4">
        <f>IF(F537-C537&gt;' Inputs and Outputs Part A'!$D$4,[0]!One-C537,0)</f>
        <v>0</v>
      </c>
      <c r="H537" s="4">
        <f>F537*' Inputs and Outputs Part A'!$D$5-'Model Part A'!G537*' Inputs and Outputs Part A'!$D$6</f>
        <v>4040</v>
      </c>
      <c r="K537" s="4" t="str">
        <f>'Flight Data'!$A535</f>
        <v>G534</v>
      </c>
      <c r="L537" s="4">
        <f>'Flight Data'!$B535</f>
        <v>2</v>
      </c>
      <c r="M537" s="4">
        <f>'Flight Data'!$C535</f>
        <v>103</v>
      </c>
      <c r="N537" s="4">
        <f>' Inputs and Outputs Part A'!$D$4+' Inputs and Outputs Part A'!$D$12</f>
        <v>102</v>
      </c>
      <c r="O537" s="4">
        <f t="shared" si="41"/>
        <v>102</v>
      </c>
      <c r="P537" s="4">
        <f>IF(O537-L537&gt;' Inputs and Outputs Part A'!$D$4,[0]!Two-L537,0)</f>
        <v>0</v>
      </c>
      <c r="Q537" s="4">
        <f>O537*' Inputs and Outputs Part A'!$D$5-'Model Part A'!P537*' Inputs and Outputs Part A'!$D$6</f>
        <v>4080</v>
      </c>
      <c r="S537" s="4" t="str">
        <f>'Flight Data'!$A535</f>
        <v>G534</v>
      </c>
      <c r="T537" s="4">
        <f>'Flight Data'!$B535</f>
        <v>2</v>
      </c>
      <c r="U537" s="4">
        <f>'Flight Data'!$C535</f>
        <v>103</v>
      </c>
      <c r="V537" s="4">
        <f>' Inputs and Outputs Part A'!$D$4+[0]!Three</f>
        <v>103</v>
      </c>
      <c r="W537" s="4">
        <f t="shared" si="42"/>
        <v>103</v>
      </c>
      <c r="X537" s="4">
        <f>IF(W537-T537&gt;' Inputs and Outputs Part A'!$D$4,[0]!Three-T537,0)</f>
        <v>1</v>
      </c>
      <c r="Y537" s="4">
        <f>W537*' Inputs and Outputs Part A'!$D$5-'Model Part A'!X537*' Inputs and Outputs Part A'!$D$6</f>
        <v>4020</v>
      </c>
      <c r="AA537" s="4" t="str">
        <f>'Flight Data'!$A535</f>
        <v>G534</v>
      </c>
      <c r="AB537" s="4">
        <f>'Flight Data'!$B535</f>
        <v>2</v>
      </c>
      <c r="AC537" s="4">
        <f>'Flight Data'!$C535</f>
        <v>103</v>
      </c>
      <c r="AD537" s="4">
        <f>' Inputs and Outputs Part A'!$D$4+[0]!Four</f>
        <v>104</v>
      </c>
      <c r="AE537" s="4">
        <f t="shared" si="43"/>
        <v>103</v>
      </c>
      <c r="AF537" s="4">
        <f>IF(AE537-AB537&gt;' Inputs and Outputs Part A'!$D$4,[0]!Four-AB537,0)</f>
        <v>2</v>
      </c>
      <c r="AG537" s="4">
        <f>AE537*' Inputs and Outputs Part A'!$D$5-'Model Part A'!AF537*' Inputs and Outputs Part A'!$D$6</f>
        <v>3920</v>
      </c>
      <c r="AI537" s="4" t="str">
        <f>'Flight Data'!$A535</f>
        <v>G534</v>
      </c>
      <c r="AJ537" s="4">
        <f>'Flight Data'!$B535</f>
        <v>2</v>
      </c>
      <c r="AK537" s="4">
        <f>'Flight Data'!$C535</f>
        <v>103</v>
      </c>
      <c r="AL537" s="4">
        <f>' Inputs and Outputs Part A'!$D$4+[0]!Five</f>
        <v>105</v>
      </c>
      <c r="AM537" s="4">
        <f t="shared" si="44"/>
        <v>103</v>
      </c>
      <c r="AN537" s="4">
        <f>IF(AM537-AJ537&gt;' Inputs and Outputs Part A'!$D$4,[0]!Five-AJ537,0)</f>
        <v>3</v>
      </c>
      <c r="AO537" s="4">
        <f>AM537*' Inputs and Outputs Part A'!$D$5-'Model Part A'!AN537*' Inputs and Outputs Part A'!$D$6</f>
        <v>3820</v>
      </c>
    </row>
    <row r="538" spans="2:41" x14ac:dyDescent="0.2">
      <c r="B538" s="4" t="str">
        <f>'Flight Data'!$A536</f>
        <v>G535</v>
      </c>
      <c r="C538" s="4">
        <f>'Flight Data'!$B536</f>
        <v>5</v>
      </c>
      <c r="D538" s="4">
        <f>'Flight Data'!$C536</f>
        <v>95</v>
      </c>
      <c r="E538" s="4">
        <f>Capacity+[0]!One</f>
        <v>101</v>
      </c>
      <c r="F538" s="4">
        <f t="shared" si="40"/>
        <v>95</v>
      </c>
      <c r="G538" s="4">
        <f>IF(F538-C538&gt;' Inputs and Outputs Part A'!$D$4,[0]!One-C538,0)</f>
        <v>0</v>
      </c>
      <c r="H538" s="4">
        <f>F538*' Inputs and Outputs Part A'!$D$5-'Model Part A'!G538*' Inputs and Outputs Part A'!$D$6</f>
        <v>3800</v>
      </c>
      <c r="K538" s="4" t="str">
        <f>'Flight Data'!$A536</f>
        <v>G535</v>
      </c>
      <c r="L538" s="4">
        <f>'Flight Data'!$B536</f>
        <v>5</v>
      </c>
      <c r="M538" s="4">
        <f>'Flight Data'!$C536</f>
        <v>95</v>
      </c>
      <c r="N538" s="4">
        <f>' Inputs and Outputs Part A'!$D$4+' Inputs and Outputs Part A'!$D$12</f>
        <v>102</v>
      </c>
      <c r="O538" s="4">
        <f t="shared" si="41"/>
        <v>95</v>
      </c>
      <c r="P538" s="4">
        <f>IF(O538-L538&gt;' Inputs and Outputs Part A'!$D$4,[0]!Two-L538,0)</f>
        <v>0</v>
      </c>
      <c r="Q538" s="4">
        <f>O538*' Inputs and Outputs Part A'!$D$5-'Model Part A'!P538*' Inputs and Outputs Part A'!$D$6</f>
        <v>3800</v>
      </c>
      <c r="S538" s="4" t="str">
        <f>'Flight Data'!$A536</f>
        <v>G535</v>
      </c>
      <c r="T538" s="4">
        <f>'Flight Data'!$B536</f>
        <v>5</v>
      </c>
      <c r="U538" s="4">
        <f>'Flight Data'!$C536</f>
        <v>95</v>
      </c>
      <c r="V538" s="4">
        <f>' Inputs and Outputs Part A'!$D$4+[0]!Three</f>
        <v>103</v>
      </c>
      <c r="W538" s="4">
        <f t="shared" si="42"/>
        <v>95</v>
      </c>
      <c r="X538" s="4">
        <f>IF(W538-T538&gt;' Inputs and Outputs Part A'!$D$4,[0]!Three-T538,0)</f>
        <v>0</v>
      </c>
      <c r="Y538" s="4">
        <f>W538*' Inputs and Outputs Part A'!$D$5-'Model Part A'!X538*' Inputs and Outputs Part A'!$D$6</f>
        <v>3800</v>
      </c>
      <c r="AA538" s="4" t="str">
        <f>'Flight Data'!$A536</f>
        <v>G535</v>
      </c>
      <c r="AB538" s="4">
        <f>'Flight Data'!$B536</f>
        <v>5</v>
      </c>
      <c r="AC538" s="4">
        <f>'Flight Data'!$C536</f>
        <v>95</v>
      </c>
      <c r="AD538" s="4">
        <f>' Inputs and Outputs Part A'!$D$4+[0]!Four</f>
        <v>104</v>
      </c>
      <c r="AE538" s="4">
        <f t="shared" si="43"/>
        <v>95</v>
      </c>
      <c r="AF538" s="4">
        <f>IF(AE538-AB538&gt;' Inputs and Outputs Part A'!$D$4,[0]!Four-AB538,0)</f>
        <v>0</v>
      </c>
      <c r="AG538" s="4">
        <f>AE538*' Inputs and Outputs Part A'!$D$5-'Model Part A'!AF538*' Inputs and Outputs Part A'!$D$6</f>
        <v>3800</v>
      </c>
      <c r="AI538" s="4" t="str">
        <f>'Flight Data'!$A536</f>
        <v>G535</v>
      </c>
      <c r="AJ538" s="4">
        <f>'Flight Data'!$B536</f>
        <v>5</v>
      </c>
      <c r="AK538" s="4">
        <f>'Flight Data'!$C536</f>
        <v>95</v>
      </c>
      <c r="AL538" s="4">
        <f>' Inputs and Outputs Part A'!$D$4+[0]!Five</f>
        <v>105</v>
      </c>
      <c r="AM538" s="4">
        <f t="shared" si="44"/>
        <v>95</v>
      </c>
      <c r="AN538" s="4">
        <f>IF(AM538-AJ538&gt;' Inputs and Outputs Part A'!$D$4,[0]!Five-AJ538,0)</f>
        <v>0</v>
      </c>
      <c r="AO538" s="4">
        <f>AM538*' Inputs and Outputs Part A'!$D$5-'Model Part A'!AN538*' Inputs and Outputs Part A'!$D$6</f>
        <v>3800</v>
      </c>
    </row>
    <row r="539" spans="2:41" x14ac:dyDescent="0.2">
      <c r="B539" s="4" t="str">
        <f>'Flight Data'!$A537</f>
        <v>G536</v>
      </c>
      <c r="C539" s="4">
        <f>'Flight Data'!$B537</f>
        <v>1</v>
      </c>
      <c r="D539" s="4">
        <f>'Flight Data'!$C537</f>
        <v>105</v>
      </c>
      <c r="E539" s="4">
        <f>Capacity+[0]!One</f>
        <v>101</v>
      </c>
      <c r="F539" s="4">
        <f t="shared" si="40"/>
        <v>101</v>
      </c>
      <c r="G539" s="4">
        <f>IF(F539-C539&gt;' Inputs and Outputs Part A'!$D$4,[0]!One-C539,0)</f>
        <v>0</v>
      </c>
      <c r="H539" s="4">
        <f>F539*' Inputs and Outputs Part A'!$D$5-'Model Part A'!G539*' Inputs and Outputs Part A'!$D$6</f>
        <v>4040</v>
      </c>
      <c r="K539" s="4" t="str">
        <f>'Flight Data'!$A537</f>
        <v>G536</v>
      </c>
      <c r="L539" s="4">
        <f>'Flight Data'!$B537</f>
        <v>1</v>
      </c>
      <c r="M539" s="4">
        <f>'Flight Data'!$C537</f>
        <v>105</v>
      </c>
      <c r="N539" s="4">
        <f>' Inputs and Outputs Part A'!$D$4+' Inputs and Outputs Part A'!$D$12</f>
        <v>102</v>
      </c>
      <c r="O539" s="4">
        <f t="shared" si="41"/>
        <v>102</v>
      </c>
      <c r="P539" s="4">
        <f>IF(O539-L539&gt;' Inputs and Outputs Part A'!$D$4,[0]!Two-L539,0)</f>
        <v>1</v>
      </c>
      <c r="Q539" s="4">
        <f>O539*' Inputs and Outputs Part A'!$D$5-'Model Part A'!P539*' Inputs and Outputs Part A'!$D$6</f>
        <v>3980</v>
      </c>
      <c r="S539" s="4" t="str">
        <f>'Flight Data'!$A537</f>
        <v>G536</v>
      </c>
      <c r="T539" s="4">
        <f>'Flight Data'!$B537</f>
        <v>1</v>
      </c>
      <c r="U539" s="4">
        <f>'Flight Data'!$C537</f>
        <v>105</v>
      </c>
      <c r="V539" s="4">
        <f>' Inputs and Outputs Part A'!$D$4+[0]!Three</f>
        <v>103</v>
      </c>
      <c r="W539" s="4">
        <f t="shared" si="42"/>
        <v>103</v>
      </c>
      <c r="X539" s="4">
        <f>IF(W539-T539&gt;' Inputs and Outputs Part A'!$D$4,[0]!Three-T539,0)</f>
        <v>2</v>
      </c>
      <c r="Y539" s="4">
        <f>W539*' Inputs and Outputs Part A'!$D$5-'Model Part A'!X539*' Inputs and Outputs Part A'!$D$6</f>
        <v>3920</v>
      </c>
      <c r="AA539" s="4" t="str">
        <f>'Flight Data'!$A537</f>
        <v>G536</v>
      </c>
      <c r="AB539" s="4">
        <f>'Flight Data'!$B537</f>
        <v>1</v>
      </c>
      <c r="AC539" s="4">
        <f>'Flight Data'!$C537</f>
        <v>105</v>
      </c>
      <c r="AD539" s="4">
        <f>' Inputs and Outputs Part A'!$D$4+[0]!Four</f>
        <v>104</v>
      </c>
      <c r="AE539" s="4">
        <f t="shared" si="43"/>
        <v>104</v>
      </c>
      <c r="AF539" s="4">
        <f>IF(AE539-AB539&gt;' Inputs and Outputs Part A'!$D$4,[0]!Four-AB539,0)</f>
        <v>3</v>
      </c>
      <c r="AG539" s="4">
        <f>AE539*' Inputs and Outputs Part A'!$D$5-'Model Part A'!AF539*' Inputs and Outputs Part A'!$D$6</f>
        <v>3860</v>
      </c>
      <c r="AI539" s="4" t="str">
        <f>'Flight Data'!$A537</f>
        <v>G536</v>
      </c>
      <c r="AJ539" s="4">
        <f>'Flight Data'!$B537</f>
        <v>1</v>
      </c>
      <c r="AK539" s="4">
        <f>'Flight Data'!$C537</f>
        <v>105</v>
      </c>
      <c r="AL539" s="4">
        <f>' Inputs and Outputs Part A'!$D$4+[0]!Five</f>
        <v>105</v>
      </c>
      <c r="AM539" s="4">
        <f t="shared" si="44"/>
        <v>105</v>
      </c>
      <c r="AN539" s="4">
        <f>IF(AM539-AJ539&gt;' Inputs and Outputs Part A'!$D$4,[0]!Five-AJ539,0)</f>
        <v>4</v>
      </c>
      <c r="AO539" s="4">
        <f>AM539*' Inputs and Outputs Part A'!$D$5-'Model Part A'!AN539*' Inputs and Outputs Part A'!$D$6</f>
        <v>3800</v>
      </c>
    </row>
    <row r="540" spans="2:41" x14ac:dyDescent="0.2">
      <c r="B540" s="4" t="str">
        <f>'Flight Data'!$A538</f>
        <v>G537</v>
      </c>
      <c r="C540" s="4">
        <f>'Flight Data'!$B538</f>
        <v>2</v>
      </c>
      <c r="D540" s="4">
        <f>'Flight Data'!$C538</f>
        <v>84</v>
      </c>
      <c r="E540" s="4">
        <f>Capacity+[0]!One</f>
        <v>101</v>
      </c>
      <c r="F540" s="4">
        <f t="shared" si="40"/>
        <v>84</v>
      </c>
      <c r="G540" s="4">
        <f>IF(F540-C540&gt;' Inputs and Outputs Part A'!$D$4,[0]!One-C540,0)</f>
        <v>0</v>
      </c>
      <c r="H540" s="4">
        <f>F540*' Inputs and Outputs Part A'!$D$5-'Model Part A'!G540*' Inputs and Outputs Part A'!$D$6</f>
        <v>3360</v>
      </c>
      <c r="K540" s="4" t="str">
        <f>'Flight Data'!$A538</f>
        <v>G537</v>
      </c>
      <c r="L540" s="4">
        <f>'Flight Data'!$B538</f>
        <v>2</v>
      </c>
      <c r="M540" s="4">
        <f>'Flight Data'!$C538</f>
        <v>84</v>
      </c>
      <c r="N540" s="4">
        <f>' Inputs and Outputs Part A'!$D$4+' Inputs and Outputs Part A'!$D$12</f>
        <v>102</v>
      </c>
      <c r="O540" s="4">
        <f t="shared" si="41"/>
        <v>84</v>
      </c>
      <c r="P540" s="4">
        <f>IF(O540-L540&gt;' Inputs and Outputs Part A'!$D$4,[0]!Two-L540,0)</f>
        <v>0</v>
      </c>
      <c r="Q540" s="4">
        <f>O540*' Inputs and Outputs Part A'!$D$5-'Model Part A'!P540*' Inputs and Outputs Part A'!$D$6</f>
        <v>3360</v>
      </c>
      <c r="S540" s="4" t="str">
        <f>'Flight Data'!$A538</f>
        <v>G537</v>
      </c>
      <c r="T540" s="4">
        <f>'Flight Data'!$B538</f>
        <v>2</v>
      </c>
      <c r="U540" s="4">
        <f>'Flight Data'!$C538</f>
        <v>84</v>
      </c>
      <c r="V540" s="4">
        <f>' Inputs and Outputs Part A'!$D$4+[0]!Three</f>
        <v>103</v>
      </c>
      <c r="W540" s="4">
        <f t="shared" si="42"/>
        <v>84</v>
      </c>
      <c r="X540" s="4">
        <f>IF(W540-T540&gt;' Inputs and Outputs Part A'!$D$4,[0]!Three-T540,0)</f>
        <v>0</v>
      </c>
      <c r="Y540" s="4">
        <f>W540*' Inputs and Outputs Part A'!$D$5-'Model Part A'!X540*' Inputs and Outputs Part A'!$D$6</f>
        <v>3360</v>
      </c>
      <c r="AA540" s="4" t="str">
        <f>'Flight Data'!$A538</f>
        <v>G537</v>
      </c>
      <c r="AB540" s="4">
        <f>'Flight Data'!$B538</f>
        <v>2</v>
      </c>
      <c r="AC540" s="4">
        <f>'Flight Data'!$C538</f>
        <v>84</v>
      </c>
      <c r="AD540" s="4">
        <f>' Inputs and Outputs Part A'!$D$4+[0]!Four</f>
        <v>104</v>
      </c>
      <c r="AE540" s="4">
        <f t="shared" si="43"/>
        <v>84</v>
      </c>
      <c r="AF540" s="4">
        <f>IF(AE540-AB540&gt;' Inputs and Outputs Part A'!$D$4,[0]!Four-AB540,0)</f>
        <v>0</v>
      </c>
      <c r="AG540" s="4">
        <f>AE540*' Inputs and Outputs Part A'!$D$5-'Model Part A'!AF540*' Inputs and Outputs Part A'!$D$6</f>
        <v>3360</v>
      </c>
      <c r="AI540" s="4" t="str">
        <f>'Flight Data'!$A538</f>
        <v>G537</v>
      </c>
      <c r="AJ540" s="4">
        <f>'Flight Data'!$B538</f>
        <v>2</v>
      </c>
      <c r="AK540" s="4">
        <f>'Flight Data'!$C538</f>
        <v>84</v>
      </c>
      <c r="AL540" s="4">
        <f>' Inputs and Outputs Part A'!$D$4+[0]!Five</f>
        <v>105</v>
      </c>
      <c r="AM540" s="4">
        <f t="shared" si="44"/>
        <v>84</v>
      </c>
      <c r="AN540" s="4">
        <f>IF(AM540-AJ540&gt;' Inputs and Outputs Part A'!$D$4,[0]!Five-AJ540,0)</f>
        <v>0</v>
      </c>
      <c r="AO540" s="4">
        <f>AM540*' Inputs and Outputs Part A'!$D$5-'Model Part A'!AN540*' Inputs and Outputs Part A'!$D$6</f>
        <v>3360</v>
      </c>
    </row>
    <row r="541" spans="2:41" x14ac:dyDescent="0.2">
      <c r="B541" s="4" t="str">
        <f>'Flight Data'!$A539</f>
        <v>G538</v>
      </c>
      <c r="C541" s="4">
        <f>'Flight Data'!$B539</f>
        <v>3</v>
      </c>
      <c r="D541" s="4">
        <f>'Flight Data'!$C539</f>
        <v>109</v>
      </c>
      <c r="E541" s="4">
        <f>Capacity+[0]!One</f>
        <v>101</v>
      </c>
      <c r="F541" s="4">
        <f t="shared" si="40"/>
        <v>101</v>
      </c>
      <c r="G541" s="4">
        <f>IF(F541-C541&gt;' Inputs and Outputs Part A'!$D$4,[0]!One-C541,0)</f>
        <v>0</v>
      </c>
      <c r="H541" s="4">
        <f>F541*' Inputs and Outputs Part A'!$D$5-'Model Part A'!G541*' Inputs and Outputs Part A'!$D$6</f>
        <v>4040</v>
      </c>
      <c r="K541" s="4" t="str">
        <f>'Flight Data'!$A539</f>
        <v>G538</v>
      </c>
      <c r="L541" s="4">
        <f>'Flight Data'!$B539</f>
        <v>3</v>
      </c>
      <c r="M541" s="4">
        <f>'Flight Data'!$C539</f>
        <v>109</v>
      </c>
      <c r="N541" s="4">
        <f>' Inputs and Outputs Part A'!$D$4+' Inputs and Outputs Part A'!$D$12</f>
        <v>102</v>
      </c>
      <c r="O541" s="4">
        <f t="shared" si="41"/>
        <v>102</v>
      </c>
      <c r="P541" s="4">
        <f>IF(O541-L541&gt;' Inputs and Outputs Part A'!$D$4,[0]!Two-L541,0)</f>
        <v>0</v>
      </c>
      <c r="Q541" s="4">
        <f>O541*' Inputs and Outputs Part A'!$D$5-'Model Part A'!P541*' Inputs and Outputs Part A'!$D$6</f>
        <v>4080</v>
      </c>
      <c r="S541" s="4" t="str">
        <f>'Flight Data'!$A539</f>
        <v>G538</v>
      </c>
      <c r="T541" s="4">
        <f>'Flight Data'!$B539</f>
        <v>3</v>
      </c>
      <c r="U541" s="4">
        <f>'Flight Data'!$C539</f>
        <v>109</v>
      </c>
      <c r="V541" s="4">
        <f>' Inputs and Outputs Part A'!$D$4+[0]!Three</f>
        <v>103</v>
      </c>
      <c r="W541" s="4">
        <f t="shared" si="42"/>
        <v>103</v>
      </c>
      <c r="X541" s="4">
        <f>IF(W541-T541&gt;' Inputs and Outputs Part A'!$D$4,[0]!Three-T541,0)</f>
        <v>0</v>
      </c>
      <c r="Y541" s="4">
        <f>W541*' Inputs and Outputs Part A'!$D$5-'Model Part A'!X541*' Inputs and Outputs Part A'!$D$6</f>
        <v>4120</v>
      </c>
      <c r="AA541" s="4" t="str">
        <f>'Flight Data'!$A539</f>
        <v>G538</v>
      </c>
      <c r="AB541" s="4">
        <f>'Flight Data'!$B539</f>
        <v>3</v>
      </c>
      <c r="AC541" s="4">
        <f>'Flight Data'!$C539</f>
        <v>109</v>
      </c>
      <c r="AD541" s="4">
        <f>' Inputs and Outputs Part A'!$D$4+[0]!Four</f>
        <v>104</v>
      </c>
      <c r="AE541" s="4">
        <f t="shared" si="43"/>
        <v>104</v>
      </c>
      <c r="AF541" s="4">
        <f>IF(AE541-AB541&gt;' Inputs and Outputs Part A'!$D$4,[0]!Four-AB541,0)</f>
        <v>1</v>
      </c>
      <c r="AG541" s="4">
        <f>AE541*' Inputs and Outputs Part A'!$D$5-'Model Part A'!AF541*' Inputs and Outputs Part A'!$D$6</f>
        <v>4060</v>
      </c>
      <c r="AI541" s="4" t="str">
        <f>'Flight Data'!$A539</f>
        <v>G538</v>
      </c>
      <c r="AJ541" s="4">
        <f>'Flight Data'!$B539</f>
        <v>3</v>
      </c>
      <c r="AK541" s="4">
        <f>'Flight Data'!$C539</f>
        <v>109</v>
      </c>
      <c r="AL541" s="4">
        <f>' Inputs and Outputs Part A'!$D$4+[0]!Five</f>
        <v>105</v>
      </c>
      <c r="AM541" s="4">
        <f t="shared" si="44"/>
        <v>105</v>
      </c>
      <c r="AN541" s="4">
        <f>IF(AM541-AJ541&gt;' Inputs and Outputs Part A'!$D$4,[0]!Five-AJ541,0)</f>
        <v>2</v>
      </c>
      <c r="AO541" s="4">
        <f>AM541*' Inputs and Outputs Part A'!$D$5-'Model Part A'!AN541*' Inputs and Outputs Part A'!$D$6</f>
        <v>4000</v>
      </c>
    </row>
    <row r="542" spans="2:41" x14ac:dyDescent="0.2">
      <c r="B542" s="4" t="str">
        <f>'Flight Data'!$A540</f>
        <v>G539</v>
      </c>
      <c r="C542" s="4">
        <f>'Flight Data'!$B540</f>
        <v>2</v>
      </c>
      <c r="D542" s="4">
        <f>'Flight Data'!$C540</f>
        <v>105</v>
      </c>
      <c r="E542" s="4">
        <f>Capacity+[0]!One</f>
        <v>101</v>
      </c>
      <c r="F542" s="4">
        <f t="shared" si="40"/>
        <v>101</v>
      </c>
      <c r="G542" s="4">
        <f>IF(F542-C542&gt;' Inputs and Outputs Part A'!$D$4,[0]!One-C542,0)</f>
        <v>0</v>
      </c>
      <c r="H542" s="4">
        <f>F542*' Inputs and Outputs Part A'!$D$5-'Model Part A'!G542*' Inputs and Outputs Part A'!$D$6</f>
        <v>4040</v>
      </c>
      <c r="K542" s="4" t="str">
        <f>'Flight Data'!$A540</f>
        <v>G539</v>
      </c>
      <c r="L542" s="4">
        <f>'Flight Data'!$B540</f>
        <v>2</v>
      </c>
      <c r="M542" s="4">
        <f>'Flight Data'!$C540</f>
        <v>105</v>
      </c>
      <c r="N542" s="4">
        <f>' Inputs and Outputs Part A'!$D$4+' Inputs and Outputs Part A'!$D$12</f>
        <v>102</v>
      </c>
      <c r="O542" s="4">
        <f t="shared" si="41"/>
        <v>102</v>
      </c>
      <c r="P542" s="4">
        <f>IF(O542-L542&gt;' Inputs and Outputs Part A'!$D$4,[0]!Two-L542,0)</f>
        <v>0</v>
      </c>
      <c r="Q542" s="4">
        <f>O542*' Inputs and Outputs Part A'!$D$5-'Model Part A'!P542*' Inputs and Outputs Part A'!$D$6</f>
        <v>4080</v>
      </c>
      <c r="S542" s="4" t="str">
        <f>'Flight Data'!$A540</f>
        <v>G539</v>
      </c>
      <c r="T542" s="4">
        <f>'Flight Data'!$B540</f>
        <v>2</v>
      </c>
      <c r="U542" s="4">
        <f>'Flight Data'!$C540</f>
        <v>105</v>
      </c>
      <c r="V542" s="4">
        <f>' Inputs and Outputs Part A'!$D$4+[0]!Three</f>
        <v>103</v>
      </c>
      <c r="W542" s="4">
        <f t="shared" si="42"/>
        <v>103</v>
      </c>
      <c r="X542" s="4">
        <f>IF(W542-T542&gt;' Inputs and Outputs Part A'!$D$4,[0]!Three-T542,0)</f>
        <v>1</v>
      </c>
      <c r="Y542" s="4">
        <f>W542*' Inputs and Outputs Part A'!$D$5-'Model Part A'!X542*' Inputs and Outputs Part A'!$D$6</f>
        <v>4020</v>
      </c>
      <c r="AA542" s="4" t="str">
        <f>'Flight Data'!$A540</f>
        <v>G539</v>
      </c>
      <c r="AB542" s="4">
        <f>'Flight Data'!$B540</f>
        <v>2</v>
      </c>
      <c r="AC542" s="4">
        <f>'Flight Data'!$C540</f>
        <v>105</v>
      </c>
      <c r="AD542" s="4">
        <f>' Inputs and Outputs Part A'!$D$4+[0]!Four</f>
        <v>104</v>
      </c>
      <c r="AE542" s="4">
        <f t="shared" si="43"/>
        <v>104</v>
      </c>
      <c r="AF542" s="4">
        <f>IF(AE542-AB542&gt;' Inputs and Outputs Part A'!$D$4,[0]!Four-AB542,0)</f>
        <v>2</v>
      </c>
      <c r="AG542" s="4">
        <f>AE542*' Inputs and Outputs Part A'!$D$5-'Model Part A'!AF542*' Inputs and Outputs Part A'!$D$6</f>
        <v>3960</v>
      </c>
      <c r="AI542" s="4" t="str">
        <f>'Flight Data'!$A540</f>
        <v>G539</v>
      </c>
      <c r="AJ542" s="4">
        <f>'Flight Data'!$B540</f>
        <v>2</v>
      </c>
      <c r="AK542" s="4">
        <f>'Flight Data'!$C540</f>
        <v>105</v>
      </c>
      <c r="AL542" s="4">
        <f>' Inputs and Outputs Part A'!$D$4+[0]!Five</f>
        <v>105</v>
      </c>
      <c r="AM542" s="4">
        <f t="shared" si="44"/>
        <v>105</v>
      </c>
      <c r="AN542" s="4">
        <f>IF(AM542-AJ542&gt;' Inputs and Outputs Part A'!$D$4,[0]!Five-AJ542,0)</f>
        <v>3</v>
      </c>
      <c r="AO542" s="4">
        <f>AM542*' Inputs and Outputs Part A'!$D$5-'Model Part A'!AN542*' Inputs and Outputs Part A'!$D$6</f>
        <v>3900</v>
      </c>
    </row>
    <row r="543" spans="2:41" x14ac:dyDescent="0.2">
      <c r="B543" s="4" t="str">
        <f>'Flight Data'!$A541</f>
        <v>G540</v>
      </c>
      <c r="C543" s="4">
        <f>'Flight Data'!$B541</f>
        <v>0</v>
      </c>
      <c r="D543" s="4">
        <f>'Flight Data'!$C541</f>
        <v>106</v>
      </c>
      <c r="E543" s="4">
        <f>Capacity+[0]!One</f>
        <v>101</v>
      </c>
      <c r="F543" s="4">
        <f t="shared" si="40"/>
        <v>101</v>
      </c>
      <c r="G543" s="4">
        <f>IF(F543-C543&gt;' Inputs and Outputs Part A'!$D$4,[0]!One-C543,0)</f>
        <v>1</v>
      </c>
      <c r="H543" s="4">
        <f>F543*' Inputs and Outputs Part A'!$D$5-'Model Part A'!G543*' Inputs and Outputs Part A'!$D$6</f>
        <v>3940</v>
      </c>
      <c r="K543" s="4" t="str">
        <f>'Flight Data'!$A541</f>
        <v>G540</v>
      </c>
      <c r="L543" s="4">
        <f>'Flight Data'!$B541</f>
        <v>0</v>
      </c>
      <c r="M543" s="4">
        <f>'Flight Data'!$C541</f>
        <v>106</v>
      </c>
      <c r="N543" s="4">
        <f>' Inputs and Outputs Part A'!$D$4+' Inputs and Outputs Part A'!$D$12</f>
        <v>102</v>
      </c>
      <c r="O543" s="4">
        <f t="shared" si="41"/>
        <v>102</v>
      </c>
      <c r="P543" s="4">
        <f>IF(O543-L543&gt;' Inputs and Outputs Part A'!$D$4,[0]!Two-L543,0)</f>
        <v>2</v>
      </c>
      <c r="Q543" s="4">
        <f>O543*' Inputs and Outputs Part A'!$D$5-'Model Part A'!P543*' Inputs and Outputs Part A'!$D$6</f>
        <v>3880</v>
      </c>
      <c r="S543" s="4" t="str">
        <f>'Flight Data'!$A541</f>
        <v>G540</v>
      </c>
      <c r="T543" s="4">
        <f>'Flight Data'!$B541</f>
        <v>0</v>
      </c>
      <c r="U543" s="4">
        <f>'Flight Data'!$C541</f>
        <v>106</v>
      </c>
      <c r="V543" s="4">
        <f>' Inputs and Outputs Part A'!$D$4+[0]!Three</f>
        <v>103</v>
      </c>
      <c r="W543" s="4">
        <f t="shared" si="42"/>
        <v>103</v>
      </c>
      <c r="X543" s="4">
        <f>IF(W543-T543&gt;' Inputs and Outputs Part A'!$D$4,[0]!Three-T543,0)</f>
        <v>3</v>
      </c>
      <c r="Y543" s="4">
        <f>W543*' Inputs and Outputs Part A'!$D$5-'Model Part A'!X543*' Inputs and Outputs Part A'!$D$6</f>
        <v>3820</v>
      </c>
      <c r="AA543" s="4" t="str">
        <f>'Flight Data'!$A541</f>
        <v>G540</v>
      </c>
      <c r="AB543" s="4">
        <f>'Flight Data'!$B541</f>
        <v>0</v>
      </c>
      <c r="AC543" s="4">
        <f>'Flight Data'!$C541</f>
        <v>106</v>
      </c>
      <c r="AD543" s="4">
        <f>' Inputs and Outputs Part A'!$D$4+[0]!Four</f>
        <v>104</v>
      </c>
      <c r="AE543" s="4">
        <f t="shared" si="43"/>
        <v>104</v>
      </c>
      <c r="AF543" s="4">
        <f>IF(AE543-AB543&gt;' Inputs and Outputs Part A'!$D$4,[0]!Four-AB543,0)</f>
        <v>4</v>
      </c>
      <c r="AG543" s="4">
        <f>AE543*' Inputs and Outputs Part A'!$D$5-'Model Part A'!AF543*' Inputs and Outputs Part A'!$D$6</f>
        <v>3760</v>
      </c>
      <c r="AI543" s="4" t="str">
        <f>'Flight Data'!$A541</f>
        <v>G540</v>
      </c>
      <c r="AJ543" s="4">
        <f>'Flight Data'!$B541</f>
        <v>0</v>
      </c>
      <c r="AK543" s="4">
        <f>'Flight Data'!$C541</f>
        <v>106</v>
      </c>
      <c r="AL543" s="4">
        <f>' Inputs and Outputs Part A'!$D$4+[0]!Five</f>
        <v>105</v>
      </c>
      <c r="AM543" s="4">
        <f t="shared" si="44"/>
        <v>105</v>
      </c>
      <c r="AN543" s="4">
        <f>IF(AM543-AJ543&gt;' Inputs and Outputs Part A'!$D$4,[0]!Five-AJ543,0)</f>
        <v>5</v>
      </c>
      <c r="AO543" s="4">
        <f>AM543*' Inputs and Outputs Part A'!$D$5-'Model Part A'!AN543*' Inputs and Outputs Part A'!$D$6</f>
        <v>3700</v>
      </c>
    </row>
    <row r="544" spans="2:41" x14ac:dyDescent="0.2">
      <c r="B544" s="4" t="str">
        <f>'Flight Data'!$A542</f>
        <v>G541</v>
      </c>
      <c r="C544" s="4">
        <f>'Flight Data'!$B542</f>
        <v>2</v>
      </c>
      <c r="D544" s="4">
        <f>'Flight Data'!$C542</f>
        <v>97</v>
      </c>
      <c r="E544" s="4">
        <f>Capacity+[0]!One</f>
        <v>101</v>
      </c>
      <c r="F544" s="4">
        <f t="shared" si="40"/>
        <v>97</v>
      </c>
      <c r="G544" s="4">
        <f>IF(F544-C544&gt;' Inputs and Outputs Part A'!$D$4,[0]!One-C544,0)</f>
        <v>0</v>
      </c>
      <c r="H544" s="4">
        <f>F544*' Inputs and Outputs Part A'!$D$5-'Model Part A'!G544*' Inputs and Outputs Part A'!$D$6</f>
        <v>3880</v>
      </c>
      <c r="K544" s="4" t="str">
        <f>'Flight Data'!$A542</f>
        <v>G541</v>
      </c>
      <c r="L544" s="4">
        <f>'Flight Data'!$B542</f>
        <v>2</v>
      </c>
      <c r="M544" s="4">
        <f>'Flight Data'!$C542</f>
        <v>97</v>
      </c>
      <c r="N544" s="4">
        <f>' Inputs and Outputs Part A'!$D$4+' Inputs and Outputs Part A'!$D$12</f>
        <v>102</v>
      </c>
      <c r="O544" s="4">
        <f t="shared" si="41"/>
        <v>97</v>
      </c>
      <c r="P544" s="4">
        <f>IF(O544-L544&gt;' Inputs and Outputs Part A'!$D$4,[0]!Two-L544,0)</f>
        <v>0</v>
      </c>
      <c r="Q544" s="4">
        <f>O544*' Inputs and Outputs Part A'!$D$5-'Model Part A'!P544*' Inputs and Outputs Part A'!$D$6</f>
        <v>3880</v>
      </c>
      <c r="S544" s="4" t="str">
        <f>'Flight Data'!$A542</f>
        <v>G541</v>
      </c>
      <c r="T544" s="4">
        <f>'Flight Data'!$B542</f>
        <v>2</v>
      </c>
      <c r="U544" s="4">
        <f>'Flight Data'!$C542</f>
        <v>97</v>
      </c>
      <c r="V544" s="4">
        <f>' Inputs and Outputs Part A'!$D$4+[0]!Three</f>
        <v>103</v>
      </c>
      <c r="W544" s="4">
        <f t="shared" si="42"/>
        <v>97</v>
      </c>
      <c r="X544" s="4">
        <f>IF(W544-T544&gt;' Inputs and Outputs Part A'!$D$4,[0]!Three-T544,0)</f>
        <v>0</v>
      </c>
      <c r="Y544" s="4">
        <f>W544*' Inputs and Outputs Part A'!$D$5-'Model Part A'!X544*' Inputs and Outputs Part A'!$D$6</f>
        <v>3880</v>
      </c>
      <c r="AA544" s="4" t="str">
        <f>'Flight Data'!$A542</f>
        <v>G541</v>
      </c>
      <c r="AB544" s="4">
        <f>'Flight Data'!$B542</f>
        <v>2</v>
      </c>
      <c r="AC544" s="4">
        <f>'Flight Data'!$C542</f>
        <v>97</v>
      </c>
      <c r="AD544" s="4">
        <f>' Inputs and Outputs Part A'!$D$4+[0]!Four</f>
        <v>104</v>
      </c>
      <c r="AE544" s="4">
        <f t="shared" si="43"/>
        <v>97</v>
      </c>
      <c r="AF544" s="4">
        <f>IF(AE544-AB544&gt;' Inputs and Outputs Part A'!$D$4,[0]!Four-AB544,0)</f>
        <v>0</v>
      </c>
      <c r="AG544" s="4">
        <f>AE544*' Inputs and Outputs Part A'!$D$5-'Model Part A'!AF544*' Inputs and Outputs Part A'!$D$6</f>
        <v>3880</v>
      </c>
      <c r="AI544" s="4" t="str">
        <f>'Flight Data'!$A542</f>
        <v>G541</v>
      </c>
      <c r="AJ544" s="4">
        <f>'Flight Data'!$B542</f>
        <v>2</v>
      </c>
      <c r="AK544" s="4">
        <f>'Flight Data'!$C542</f>
        <v>97</v>
      </c>
      <c r="AL544" s="4">
        <f>' Inputs and Outputs Part A'!$D$4+[0]!Five</f>
        <v>105</v>
      </c>
      <c r="AM544" s="4">
        <f t="shared" si="44"/>
        <v>97</v>
      </c>
      <c r="AN544" s="4">
        <f>IF(AM544-AJ544&gt;' Inputs and Outputs Part A'!$D$4,[0]!Five-AJ544,0)</f>
        <v>0</v>
      </c>
      <c r="AO544" s="4">
        <f>AM544*' Inputs and Outputs Part A'!$D$5-'Model Part A'!AN544*' Inputs and Outputs Part A'!$D$6</f>
        <v>3880</v>
      </c>
    </row>
    <row r="545" spans="2:41" x14ac:dyDescent="0.2">
      <c r="B545" s="4" t="str">
        <f>'Flight Data'!$A543</f>
        <v>G542</v>
      </c>
      <c r="C545" s="4">
        <f>'Flight Data'!$B543</f>
        <v>3</v>
      </c>
      <c r="D545" s="4">
        <f>'Flight Data'!$C543</f>
        <v>98</v>
      </c>
      <c r="E545" s="4">
        <f>Capacity+[0]!One</f>
        <v>101</v>
      </c>
      <c r="F545" s="4">
        <f t="shared" si="40"/>
        <v>98</v>
      </c>
      <c r="G545" s="4">
        <f>IF(F545-C545&gt;' Inputs and Outputs Part A'!$D$4,[0]!One-C545,0)</f>
        <v>0</v>
      </c>
      <c r="H545" s="4">
        <f>F545*' Inputs and Outputs Part A'!$D$5-'Model Part A'!G545*' Inputs and Outputs Part A'!$D$6</f>
        <v>3920</v>
      </c>
      <c r="K545" s="4" t="str">
        <f>'Flight Data'!$A543</f>
        <v>G542</v>
      </c>
      <c r="L545" s="4">
        <f>'Flight Data'!$B543</f>
        <v>3</v>
      </c>
      <c r="M545" s="4">
        <f>'Flight Data'!$C543</f>
        <v>98</v>
      </c>
      <c r="N545" s="4">
        <f>' Inputs and Outputs Part A'!$D$4+' Inputs and Outputs Part A'!$D$12</f>
        <v>102</v>
      </c>
      <c r="O545" s="4">
        <f t="shared" si="41"/>
        <v>98</v>
      </c>
      <c r="P545" s="4">
        <f>IF(O545-L545&gt;' Inputs and Outputs Part A'!$D$4,[0]!Two-L545,0)</f>
        <v>0</v>
      </c>
      <c r="Q545" s="4">
        <f>O545*' Inputs and Outputs Part A'!$D$5-'Model Part A'!P545*' Inputs and Outputs Part A'!$D$6</f>
        <v>3920</v>
      </c>
      <c r="S545" s="4" t="str">
        <f>'Flight Data'!$A543</f>
        <v>G542</v>
      </c>
      <c r="T545" s="4">
        <f>'Flight Data'!$B543</f>
        <v>3</v>
      </c>
      <c r="U545" s="4">
        <f>'Flight Data'!$C543</f>
        <v>98</v>
      </c>
      <c r="V545" s="4">
        <f>' Inputs and Outputs Part A'!$D$4+[0]!Three</f>
        <v>103</v>
      </c>
      <c r="W545" s="4">
        <f t="shared" si="42"/>
        <v>98</v>
      </c>
      <c r="X545" s="4">
        <f>IF(W545-T545&gt;' Inputs and Outputs Part A'!$D$4,[0]!Three-T545,0)</f>
        <v>0</v>
      </c>
      <c r="Y545" s="4">
        <f>W545*' Inputs and Outputs Part A'!$D$5-'Model Part A'!X545*' Inputs and Outputs Part A'!$D$6</f>
        <v>3920</v>
      </c>
      <c r="AA545" s="4" t="str">
        <f>'Flight Data'!$A543</f>
        <v>G542</v>
      </c>
      <c r="AB545" s="4">
        <f>'Flight Data'!$B543</f>
        <v>3</v>
      </c>
      <c r="AC545" s="4">
        <f>'Flight Data'!$C543</f>
        <v>98</v>
      </c>
      <c r="AD545" s="4">
        <f>' Inputs and Outputs Part A'!$D$4+[0]!Four</f>
        <v>104</v>
      </c>
      <c r="AE545" s="4">
        <f t="shared" si="43"/>
        <v>98</v>
      </c>
      <c r="AF545" s="4">
        <f>IF(AE545-AB545&gt;' Inputs and Outputs Part A'!$D$4,[0]!Four-AB545,0)</f>
        <v>0</v>
      </c>
      <c r="AG545" s="4">
        <f>AE545*' Inputs and Outputs Part A'!$D$5-'Model Part A'!AF545*' Inputs and Outputs Part A'!$D$6</f>
        <v>3920</v>
      </c>
      <c r="AI545" s="4" t="str">
        <f>'Flight Data'!$A543</f>
        <v>G542</v>
      </c>
      <c r="AJ545" s="4">
        <f>'Flight Data'!$B543</f>
        <v>3</v>
      </c>
      <c r="AK545" s="4">
        <f>'Flight Data'!$C543</f>
        <v>98</v>
      </c>
      <c r="AL545" s="4">
        <f>' Inputs and Outputs Part A'!$D$4+[0]!Five</f>
        <v>105</v>
      </c>
      <c r="AM545" s="4">
        <f t="shared" si="44"/>
        <v>98</v>
      </c>
      <c r="AN545" s="4">
        <f>IF(AM545-AJ545&gt;' Inputs and Outputs Part A'!$D$4,[0]!Five-AJ545,0)</f>
        <v>0</v>
      </c>
      <c r="AO545" s="4">
        <f>AM545*' Inputs and Outputs Part A'!$D$5-'Model Part A'!AN545*' Inputs and Outputs Part A'!$D$6</f>
        <v>3920</v>
      </c>
    </row>
    <row r="546" spans="2:41" x14ac:dyDescent="0.2">
      <c r="B546" s="4" t="str">
        <f>'Flight Data'!$A544</f>
        <v>G543</v>
      </c>
      <c r="C546" s="4">
        <f>'Flight Data'!$B544</f>
        <v>0</v>
      </c>
      <c r="D546" s="4">
        <f>'Flight Data'!$C544</f>
        <v>102</v>
      </c>
      <c r="E546" s="4">
        <f>Capacity+[0]!One</f>
        <v>101</v>
      </c>
      <c r="F546" s="4">
        <f t="shared" si="40"/>
        <v>101</v>
      </c>
      <c r="G546" s="4">
        <f>IF(F546-C546&gt;' Inputs and Outputs Part A'!$D$4,[0]!One-C546,0)</f>
        <v>1</v>
      </c>
      <c r="H546" s="4">
        <f>F546*' Inputs and Outputs Part A'!$D$5-'Model Part A'!G546*' Inputs and Outputs Part A'!$D$6</f>
        <v>3940</v>
      </c>
      <c r="K546" s="4" t="str">
        <f>'Flight Data'!$A544</f>
        <v>G543</v>
      </c>
      <c r="L546" s="4">
        <f>'Flight Data'!$B544</f>
        <v>0</v>
      </c>
      <c r="M546" s="4">
        <f>'Flight Data'!$C544</f>
        <v>102</v>
      </c>
      <c r="N546" s="4">
        <f>' Inputs and Outputs Part A'!$D$4+' Inputs and Outputs Part A'!$D$12</f>
        <v>102</v>
      </c>
      <c r="O546" s="4">
        <f t="shared" si="41"/>
        <v>102</v>
      </c>
      <c r="P546" s="4">
        <f>IF(O546-L546&gt;' Inputs and Outputs Part A'!$D$4,[0]!Two-L546,0)</f>
        <v>2</v>
      </c>
      <c r="Q546" s="4">
        <f>O546*' Inputs and Outputs Part A'!$D$5-'Model Part A'!P546*' Inputs and Outputs Part A'!$D$6</f>
        <v>3880</v>
      </c>
      <c r="S546" s="4" t="str">
        <f>'Flight Data'!$A544</f>
        <v>G543</v>
      </c>
      <c r="T546" s="4">
        <f>'Flight Data'!$B544</f>
        <v>0</v>
      </c>
      <c r="U546" s="4">
        <f>'Flight Data'!$C544</f>
        <v>102</v>
      </c>
      <c r="V546" s="4">
        <f>' Inputs and Outputs Part A'!$D$4+[0]!Three</f>
        <v>103</v>
      </c>
      <c r="W546" s="4">
        <f t="shared" si="42"/>
        <v>102</v>
      </c>
      <c r="X546" s="4">
        <f>IF(W546-T546&gt;' Inputs and Outputs Part A'!$D$4,[0]!Three-T546,0)</f>
        <v>3</v>
      </c>
      <c r="Y546" s="4">
        <f>W546*' Inputs and Outputs Part A'!$D$5-'Model Part A'!X546*' Inputs and Outputs Part A'!$D$6</f>
        <v>3780</v>
      </c>
      <c r="AA546" s="4" t="str">
        <f>'Flight Data'!$A544</f>
        <v>G543</v>
      </c>
      <c r="AB546" s="4">
        <f>'Flight Data'!$B544</f>
        <v>0</v>
      </c>
      <c r="AC546" s="4">
        <f>'Flight Data'!$C544</f>
        <v>102</v>
      </c>
      <c r="AD546" s="4">
        <f>' Inputs and Outputs Part A'!$D$4+[0]!Four</f>
        <v>104</v>
      </c>
      <c r="AE546" s="4">
        <f t="shared" si="43"/>
        <v>102</v>
      </c>
      <c r="AF546" s="4">
        <f>IF(AE546-AB546&gt;' Inputs and Outputs Part A'!$D$4,[0]!Four-AB546,0)</f>
        <v>4</v>
      </c>
      <c r="AG546" s="4">
        <f>AE546*' Inputs and Outputs Part A'!$D$5-'Model Part A'!AF546*' Inputs and Outputs Part A'!$D$6</f>
        <v>3680</v>
      </c>
      <c r="AI546" s="4" t="str">
        <f>'Flight Data'!$A544</f>
        <v>G543</v>
      </c>
      <c r="AJ546" s="4">
        <f>'Flight Data'!$B544</f>
        <v>0</v>
      </c>
      <c r="AK546" s="4">
        <f>'Flight Data'!$C544</f>
        <v>102</v>
      </c>
      <c r="AL546" s="4">
        <f>' Inputs and Outputs Part A'!$D$4+[0]!Five</f>
        <v>105</v>
      </c>
      <c r="AM546" s="4">
        <f t="shared" si="44"/>
        <v>102</v>
      </c>
      <c r="AN546" s="4">
        <f>IF(AM546-AJ546&gt;' Inputs and Outputs Part A'!$D$4,[0]!Five-AJ546,0)</f>
        <v>5</v>
      </c>
      <c r="AO546" s="4">
        <f>AM546*' Inputs and Outputs Part A'!$D$5-'Model Part A'!AN546*' Inputs and Outputs Part A'!$D$6</f>
        <v>3580</v>
      </c>
    </row>
    <row r="547" spans="2:41" x14ac:dyDescent="0.2">
      <c r="B547" s="4" t="str">
        <f>'Flight Data'!$A545</f>
        <v>G544</v>
      </c>
      <c r="C547" s="4">
        <f>'Flight Data'!$B545</f>
        <v>3</v>
      </c>
      <c r="D547" s="4">
        <f>'Flight Data'!$C545</f>
        <v>107</v>
      </c>
      <c r="E547" s="4">
        <f>Capacity+[0]!One</f>
        <v>101</v>
      </c>
      <c r="F547" s="4">
        <f t="shared" si="40"/>
        <v>101</v>
      </c>
      <c r="G547" s="4">
        <f>IF(F547-C547&gt;' Inputs and Outputs Part A'!$D$4,[0]!One-C547,0)</f>
        <v>0</v>
      </c>
      <c r="H547" s="4">
        <f>F547*' Inputs and Outputs Part A'!$D$5-'Model Part A'!G547*' Inputs and Outputs Part A'!$D$6</f>
        <v>4040</v>
      </c>
      <c r="K547" s="4" t="str">
        <f>'Flight Data'!$A545</f>
        <v>G544</v>
      </c>
      <c r="L547" s="4">
        <f>'Flight Data'!$B545</f>
        <v>3</v>
      </c>
      <c r="M547" s="4">
        <f>'Flight Data'!$C545</f>
        <v>107</v>
      </c>
      <c r="N547" s="4">
        <f>' Inputs and Outputs Part A'!$D$4+' Inputs and Outputs Part A'!$D$12</f>
        <v>102</v>
      </c>
      <c r="O547" s="4">
        <f t="shared" si="41"/>
        <v>102</v>
      </c>
      <c r="P547" s="4">
        <f>IF(O547-L547&gt;' Inputs and Outputs Part A'!$D$4,[0]!Two-L547,0)</f>
        <v>0</v>
      </c>
      <c r="Q547" s="4">
        <f>O547*' Inputs and Outputs Part A'!$D$5-'Model Part A'!P547*' Inputs and Outputs Part A'!$D$6</f>
        <v>4080</v>
      </c>
      <c r="S547" s="4" t="str">
        <f>'Flight Data'!$A545</f>
        <v>G544</v>
      </c>
      <c r="T547" s="4">
        <f>'Flight Data'!$B545</f>
        <v>3</v>
      </c>
      <c r="U547" s="4">
        <f>'Flight Data'!$C545</f>
        <v>107</v>
      </c>
      <c r="V547" s="4">
        <f>' Inputs and Outputs Part A'!$D$4+[0]!Three</f>
        <v>103</v>
      </c>
      <c r="W547" s="4">
        <f t="shared" si="42"/>
        <v>103</v>
      </c>
      <c r="X547" s="4">
        <f>IF(W547-T547&gt;' Inputs and Outputs Part A'!$D$4,[0]!Three-T547,0)</f>
        <v>0</v>
      </c>
      <c r="Y547" s="4">
        <f>W547*' Inputs and Outputs Part A'!$D$5-'Model Part A'!X547*' Inputs and Outputs Part A'!$D$6</f>
        <v>4120</v>
      </c>
      <c r="AA547" s="4" t="str">
        <f>'Flight Data'!$A545</f>
        <v>G544</v>
      </c>
      <c r="AB547" s="4">
        <f>'Flight Data'!$B545</f>
        <v>3</v>
      </c>
      <c r="AC547" s="4">
        <f>'Flight Data'!$C545</f>
        <v>107</v>
      </c>
      <c r="AD547" s="4">
        <f>' Inputs and Outputs Part A'!$D$4+[0]!Four</f>
        <v>104</v>
      </c>
      <c r="AE547" s="4">
        <f t="shared" si="43"/>
        <v>104</v>
      </c>
      <c r="AF547" s="4">
        <f>IF(AE547-AB547&gt;' Inputs and Outputs Part A'!$D$4,[0]!Four-AB547,0)</f>
        <v>1</v>
      </c>
      <c r="AG547" s="4">
        <f>AE547*' Inputs and Outputs Part A'!$D$5-'Model Part A'!AF547*' Inputs and Outputs Part A'!$D$6</f>
        <v>4060</v>
      </c>
      <c r="AI547" s="4" t="str">
        <f>'Flight Data'!$A545</f>
        <v>G544</v>
      </c>
      <c r="AJ547" s="4">
        <f>'Flight Data'!$B545</f>
        <v>3</v>
      </c>
      <c r="AK547" s="4">
        <f>'Flight Data'!$C545</f>
        <v>107</v>
      </c>
      <c r="AL547" s="4">
        <f>' Inputs and Outputs Part A'!$D$4+[0]!Five</f>
        <v>105</v>
      </c>
      <c r="AM547" s="4">
        <f t="shared" si="44"/>
        <v>105</v>
      </c>
      <c r="AN547" s="4">
        <f>IF(AM547-AJ547&gt;' Inputs and Outputs Part A'!$D$4,[0]!Five-AJ547,0)</f>
        <v>2</v>
      </c>
      <c r="AO547" s="4">
        <f>AM547*' Inputs and Outputs Part A'!$D$5-'Model Part A'!AN547*' Inputs and Outputs Part A'!$D$6</f>
        <v>4000</v>
      </c>
    </row>
    <row r="548" spans="2:41" x14ac:dyDescent="0.2">
      <c r="B548" s="4" t="str">
        <f>'Flight Data'!$A546</f>
        <v>G545</v>
      </c>
      <c r="C548" s="4">
        <f>'Flight Data'!$B546</f>
        <v>2</v>
      </c>
      <c r="D548" s="4">
        <f>'Flight Data'!$C546</f>
        <v>103</v>
      </c>
      <c r="E548" s="4">
        <f>Capacity+[0]!One</f>
        <v>101</v>
      </c>
      <c r="F548" s="4">
        <f t="shared" si="40"/>
        <v>101</v>
      </c>
      <c r="G548" s="4">
        <f>IF(F548-C548&gt;' Inputs and Outputs Part A'!$D$4,[0]!One-C548,0)</f>
        <v>0</v>
      </c>
      <c r="H548" s="4">
        <f>F548*' Inputs and Outputs Part A'!$D$5-'Model Part A'!G548*' Inputs and Outputs Part A'!$D$6</f>
        <v>4040</v>
      </c>
      <c r="K548" s="4" t="str">
        <f>'Flight Data'!$A546</f>
        <v>G545</v>
      </c>
      <c r="L548" s="4">
        <f>'Flight Data'!$B546</f>
        <v>2</v>
      </c>
      <c r="M548" s="4">
        <f>'Flight Data'!$C546</f>
        <v>103</v>
      </c>
      <c r="N548" s="4">
        <f>' Inputs and Outputs Part A'!$D$4+' Inputs and Outputs Part A'!$D$12</f>
        <v>102</v>
      </c>
      <c r="O548" s="4">
        <f t="shared" si="41"/>
        <v>102</v>
      </c>
      <c r="P548" s="4">
        <f>IF(O548-L548&gt;' Inputs and Outputs Part A'!$D$4,[0]!Two-L548,0)</f>
        <v>0</v>
      </c>
      <c r="Q548" s="4">
        <f>O548*' Inputs and Outputs Part A'!$D$5-'Model Part A'!P548*' Inputs and Outputs Part A'!$D$6</f>
        <v>4080</v>
      </c>
      <c r="S548" s="4" t="str">
        <f>'Flight Data'!$A546</f>
        <v>G545</v>
      </c>
      <c r="T548" s="4">
        <f>'Flight Data'!$B546</f>
        <v>2</v>
      </c>
      <c r="U548" s="4">
        <f>'Flight Data'!$C546</f>
        <v>103</v>
      </c>
      <c r="V548" s="4">
        <f>' Inputs and Outputs Part A'!$D$4+[0]!Three</f>
        <v>103</v>
      </c>
      <c r="W548" s="4">
        <f t="shared" si="42"/>
        <v>103</v>
      </c>
      <c r="X548" s="4">
        <f>IF(W548-T548&gt;' Inputs and Outputs Part A'!$D$4,[0]!Three-T548,0)</f>
        <v>1</v>
      </c>
      <c r="Y548" s="4">
        <f>W548*' Inputs and Outputs Part A'!$D$5-'Model Part A'!X548*' Inputs and Outputs Part A'!$D$6</f>
        <v>4020</v>
      </c>
      <c r="AA548" s="4" t="str">
        <f>'Flight Data'!$A546</f>
        <v>G545</v>
      </c>
      <c r="AB548" s="4">
        <f>'Flight Data'!$B546</f>
        <v>2</v>
      </c>
      <c r="AC548" s="4">
        <f>'Flight Data'!$C546</f>
        <v>103</v>
      </c>
      <c r="AD548" s="4">
        <f>' Inputs and Outputs Part A'!$D$4+[0]!Four</f>
        <v>104</v>
      </c>
      <c r="AE548" s="4">
        <f t="shared" si="43"/>
        <v>103</v>
      </c>
      <c r="AF548" s="4">
        <f>IF(AE548-AB548&gt;' Inputs and Outputs Part A'!$D$4,[0]!Four-AB548,0)</f>
        <v>2</v>
      </c>
      <c r="AG548" s="4">
        <f>AE548*' Inputs and Outputs Part A'!$D$5-'Model Part A'!AF548*' Inputs and Outputs Part A'!$D$6</f>
        <v>3920</v>
      </c>
      <c r="AI548" s="4" t="str">
        <f>'Flight Data'!$A546</f>
        <v>G545</v>
      </c>
      <c r="AJ548" s="4">
        <f>'Flight Data'!$B546</f>
        <v>2</v>
      </c>
      <c r="AK548" s="4">
        <f>'Flight Data'!$C546</f>
        <v>103</v>
      </c>
      <c r="AL548" s="4">
        <f>' Inputs and Outputs Part A'!$D$4+[0]!Five</f>
        <v>105</v>
      </c>
      <c r="AM548" s="4">
        <f t="shared" si="44"/>
        <v>103</v>
      </c>
      <c r="AN548" s="4">
        <f>IF(AM548-AJ548&gt;' Inputs and Outputs Part A'!$D$4,[0]!Five-AJ548,0)</f>
        <v>3</v>
      </c>
      <c r="AO548" s="4">
        <f>AM548*' Inputs and Outputs Part A'!$D$5-'Model Part A'!AN548*' Inputs and Outputs Part A'!$D$6</f>
        <v>3820</v>
      </c>
    </row>
    <row r="549" spans="2:41" x14ac:dyDescent="0.2">
      <c r="B549" s="4" t="str">
        <f>'Flight Data'!$A547</f>
        <v>G546</v>
      </c>
      <c r="C549" s="4">
        <f>'Flight Data'!$B547</f>
        <v>0</v>
      </c>
      <c r="D549" s="4">
        <f>'Flight Data'!$C547</f>
        <v>107</v>
      </c>
      <c r="E549" s="4">
        <f>Capacity+[0]!One</f>
        <v>101</v>
      </c>
      <c r="F549" s="4">
        <f t="shared" si="40"/>
        <v>101</v>
      </c>
      <c r="G549" s="4">
        <f>IF(F549-C549&gt;' Inputs and Outputs Part A'!$D$4,[0]!One-C549,0)</f>
        <v>1</v>
      </c>
      <c r="H549" s="4">
        <f>F549*' Inputs and Outputs Part A'!$D$5-'Model Part A'!G549*' Inputs and Outputs Part A'!$D$6</f>
        <v>3940</v>
      </c>
      <c r="K549" s="4" t="str">
        <f>'Flight Data'!$A547</f>
        <v>G546</v>
      </c>
      <c r="L549" s="4">
        <f>'Flight Data'!$B547</f>
        <v>0</v>
      </c>
      <c r="M549" s="4">
        <f>'Flight Data'!$C547</f>
        <v>107</v>
      </c>
      <c r="N549" s="4">
        <f>' Inputs and Outputs Part A'!$D$4+' Inputs and Outputs Part A'!$D$12</f>
        <v>102</v>
      </c>
      <c r="O549" s="4">
        <f t="shared" si="41"/>
        <v>102</v>
      </c>
      <c r="P549" s="4">
        <f>IF(O549-L549&gt;' Inputs and Outputs Part A'!$D$4,[0]!Two-L549,0)</f>
        <v>2</v>
      </c>
      <c r="Q549" s="4">
        <f>O549*' Inputs and Outputs Part A'!$D$5-'Model Part A'!P549*' Inputs and Outputs Part A'!$D$6</f>
        <v>3880</v>
      </c>
      <c r="S549" s="4" t="str">
        <f>'Flight Data'!$A547</f>
        <v>G546</v>
      </c>
      <c r="T549" s="4">
        <f>'Flight Data'!$B547</f>
        <v>0</v>
      </c>
      <c r="U549" s="4">
        <f>'Flight Data'!$C547</f>
        <v>107</v>
      </c>
      <c r="V549" s="4">
        <f>' Inputs and Outputs Part A'!$D$4+[0]!Three</f>
        <v>103</v>
      </c>
      <c r="W549" s="4">
        <f t="shared" si="42"/>
        <v>103</v>
      </c>
      <c r="X549" s="4">
        <f>IF(W549-T549&gt;' Inputs and Outputs Part A'!$D$4,[0]!Three-T549,0)</f>
        <v>3</v>
      </c>
      <c r="Y549" s="4">
        <f>W549*' Inputs and Outputs Part A'!$D$5-'Model Part A'!X549*' Inputs and Outputs Part A'!$D$6</f>
        <v>3820</v>
      </c>
      <c r="AA549" s="4" t="str">
        <f>'Flight Data'!$A547</f>
        <v>G546</v>
      </c>
      <c r="AB549" s="4">
        <f>'Flight Data'!$B547</f>
        <v>0</v>
      </c>
      <c r="AC549" s="4">
        <f>'Flight Data'!$C547</f>
        <v>107</v>
      </c>
      <c r="AD549" s="4">
        <f>' Inputs and Outputs Part A'!$D$4+[0]!Four</f>
        <v>104</v>
      </c>
      <c r="AE549" s="4">
        <f t="shared" si="43"/>
        <v>104</v>
      </c>
      <c r="AF549" s="4">
        <f>IF(AE549-AB549&gt;' Inputs and Outputs Part A'!$D$4,[0]!Four-AB549,0)</f>
        <v>4</v>
      </c>
      <c r="AG549" s="4">
        <f>AE549*' Inputs and Outputs Part A'!$D$5-'Model Part A'!AF549*' Inputs and Outputs Part A'!$D$6</f>
        <v>3760</v>
      </c>
      <c r="AI549" s="4" t="str">
        <f>'Flight Data'!$A547</f>
        <v>G546</v>
      </c>
      <c r="AJ549" s="4">
        <f>'Flight Data'!$B547</f>
        <v>0</v>
      </c>
      <c r="AK549" s="4">
        <f>'Flight Data'!$C547</f>
        <v>107</v>
      </c>
      <c r="AL549" s="4">
        <f>' Inputs and Outputs Part A'!$D$4+[0]!Five</f>
        <v>105</v>
      </c>
      <c r="AM549" s="4">
        <f t="shared" si="44"/>
        <v>105</v>
      </c>
      <c r="AN549" s="4">
        <f>IF(AM549-AJ549&gt;' Inputs and Outputs Part A'!$D$4,[0]!Five-AJ549,0)</f>
        <v>5</v>
      </c>
      <c r="AO549" s="4">
        <f>AM549*' Inputs and Outputs Part A'!$D$5-'Model Part A'!AN549*' Inputs and Outputs Part A'!$D$6</f>
        <v>3700</v>
      </c>
    </row>
    <row r="550" spans="2:41" x14ac:dyDescent="0.2">
      <c r="B550" s="4" t="str">
        <f>'Flight Data'!$A548</f>
        <v>G547</v>
      </c>
      <c r="C550" s="4">
        <f>'Flight Data'!$B548</f>
        <v>2</v>
      </c>
      <c r="D550" s="4">
        <f>'Flight Data'!$C548</f>
        <v>99</v>
      </c>
      <c r="E550" s="4">
        <f>Capacity+[0]!One</f>
        <v>101</v>
      </c>
      <c r="F550" s="4">
        <f t="shared" si="40"/>
        <v>99</v>
      </c>
      <c r="G550" s="4">
        <f>IF(F550-C550&gt;' Inputs and Outputs Part A'!$D$4,[0]!One-C550,0)</f>
        <v>0</v>
      </c>
      <c r="H550" s="4">
        <f>F550*' Inputs and Outputs Part A'!$D$5-'Model Part A'!G550*' Inputs and Outputs Part A'!$D$6</f>
        <v>3960</v>
      </c>
      <c r="K550" s="4" t="str">
        <f>'Flight Data'!$A548</f>
        <v>G547</v>
      </c>
      <c r="L550" s="4">
        <f>'Flight Data'!$B548</f>
        <v>2</v>
      </c>
      <c r="M550" s="4">
        <f>'Flight Data'!$C548</f>
        <v>99</v>
      </c>
      <c r="N550" s="4">
        <f>' Inputs and Outputs Part A'!$D$4+' Inputs and Outputs Part A'!$D$12</f>
        <v>102</v>
      </c>
      <c r="O550" s="4">
        <f t="shared" si="41"/>
        <v>99</v>
      </c>
      <c r="P550" s="4">
        <f>IF(O550-L550&gt;' Inputs and Outputs Part A'!$D$4,[0]!Two-L550,0)</f>
        <v>0</v>
      </c>
      <c r="Q550" s="4">
        <f>O550*' Inputs and Outputs Part A'!$D$5-'Model Part A'!P550*' Inputs and Outputs Part A'!$D$6</f>
        <v>3960</v>
      </c>
      <c r="S550" s="4" t="str">
        <f>'Flight Data'!$A548</f>
        <v>G547</v>
      </c>
      <c r="T550" s="4">
        <f>'Flight Data'!$B548</f>
        <v>2</v>
      </c>
      <c r="U550" s="4">
        <f>'Flight Data'!$C548</f>
        <v>99</v>
      </c>
      <c r="V550" s="4">
        <f>' Inputs and Outputs Part A'!$D$4+[0]!Three</f>
        <v>103</v>
      </c>
      <c r="W550" s="4">
        <f t="shared" si="42"/>
        <v>99</v>
      </c>
      <c r="X550" s="4">
        <f>IF(W550-T550&gt;' Inputs and Outputs Part A'!$D$4,[0]!Three-T550,0)</f>
        <v>0</v>
      </c>
      <c r="Y550" s="4">
        <f>W550*' Inputs and Outputs Part A'!$D$5-'Model Part A'!X550*' Inputs and Outputs Part A'!$D$6</f>
        <v>3960</v>
      </c>
      <c r="AA550" s="4" t="str">
        <f>'Flight Data'!$A548</f>
        <v>G547</v>
      </c>
      <c r="AB550" s="4">
        <f>'Flight Data'!$B548</f>
        <v>2</v>
      </c>
      <c r="AC550" s="4">
        <f>'Flight Data'!$C548</f>
        <v>99</v>
      </c>
      <c r="AD550" s="4">
        <f>' Inputs and Outputs Part A'!$D$4+[0]!Four</f>
        <v>104</v>
      </c>
      <c r="AE550" s="4">
        <f t="shared" si="43"/>
        <v>99</v>
      </c>
      <c r="AF550" s="4">
        <f>IF(AE550-AB550&gt;' Inputs and Outputs Part A'!$D$4,[0]!Four-AB550,0)</f>
        <v>0</v>
      </c>
      <c r="AG550" s="4">
        <f>AE550*' Inputs and Outputs Part A'!$D$5-'Model Part A'!AF550*' Inputs and Outputs Part A'!$D$6</f>
        <v>3960</v>
      </c>
      <c r="AI550" s="4" t="str">
        <f>'Flight Data'!$A548</f>
        <v>G547</v>
      </c>
      <c r="AJ550" s="4">
        <f>'Flight Data'!$B548</f>
        <v>2</v>
      </c>
      <c r="AK550" s="4">
        <f>'Flight Data'!$C548</f>
        <v>99</v>
      </c>
      <c r="AL550" s="4">
        <f>' Inputs and Outputs Part A'!$D$4+[0]!Five</f>
        <v>105</v>
      </c>
      <c r="AM550" s="4">
        <f t="shared" si="44"/>
        <v>99</v>
      </c>
      <c r="AN550" s="4">
        <f>IF(AM550-AJ550&gt;' Inputs and Outputs Part A'!$D$4,[0]!Five-AJ550,0)</f>
        <v>0</v>
      </c>
      <c r="AO550" s="4">
        <f>AM550*' Inputs and Outputs Part A'!$D$5-'Model Part A'!AN550*' Inputs and Outputs Part A'!$D$6</f>
        <v>3960</v>
      </c>
    </row>
    <row r="551" spans="2:41" x14ac:dyDescent="0.2">
      <c r="B551" s="4" t="str">
        <f>'Flight Data'!$A549</f>
        <v>G548</v>
      </c>
      <c r="C551" s="4">
        <f>'Flight Data'!$B549</f>
        <v>2</v>
      </c>
      <c r="D551" s="4">
        <f>'Flight Data'!$C549</f>
        <v>107</v>
      </c>
      <c r="E551" s="4">
        <f>Capacity+[0]!One</f>
        <v>101</v>
      </c>
      <c r="F551" s="4">
        <f t="shared" si="40"/>
        <v>101</v>
      </c>
      <c r="G551" s="4">
        <f>IF(F551-C551&gt;' Inputs and Outputs Part A'!$D$4,[0]!One-C551,0)</f>
        <v>0</v>
      </c>
      <c r="H551" s="4">
        <f>F551*' Inputs and Outputs Part A'!$D$5-'Model Part A'!G551*' Inputs and Outputs Part A'!$D$6</f>
        <v>4040</v>
      </c>
      <c r="K551" s="4" t="str">
        <f>'Flight Data'!$A549</f>
        <v>G548</v>
      </c>
      <c r="L551" s="4">
        <f>'Flight Data'!$B549</f>
        <v>2</v>
      </c>
      <c r="M551" s="4">
        <f>'Flight Data'!$C549</f>
        <v>107</v>
      </c>
      <c r="N551" s="4">
        <f>' Inputs and Outputs Part A'!$D$4+' Inputs and Outputs Part A'!$D$12</f>
        <v>102</v>
      </c>
      <c r="O551" s="4">
        <f t="shared" si="41"/>
        <v>102</v>
      </c>
      <c r="P551" s="4">
        <f>IF(O551-L551&gt;' Inputs and Outputs Part A'!$D$4,[0]!Two-L551,0)</f>
        <v>0</v>
      </c>
      <c r="Q551" s="4">
        <f>O551*' Inputs and Outputs Part A'!$D$5-'Model Part A'!P551*' Inputs and Outputs Part A'!$D$6</f>
        <v>4080</v>
      </c>
      <c r="S551" s="4" t="str">
        <f>'Flight Data'!$A549</f>
        <v>G548</v>
      </c>
      <c r="T551" s="4">
        <f>'Flight Data'!$B549</f>
        <v>2</v>
      </c>
      <c r="U551" s="4">
        <f>'Flight Data'!$C549</f>
        <v>107</v>
      </c>
      <c r="V551" s="4">
        <f>' Inputs and Outputs Part A'!$D$4+[0]!Three</f>
        <v>103</v>
      </c>
      <c r="W551" s="4">
        <f t="shared" si="42"/>
        <v>103</v>
      </c>
      <c r="X551" s="4">
        <f>IF(W551-T551&gt;' Inputs and Outputs Part A'!$D$4,[0]!Three-T551,0)</f>
        <v>1</v>
      </c>
      <c r="Y551" s="4">
        <f>W551*' Inputs and Outputs Part A'!$D$5-'Model Part A'!X551*' Inputs and Outputs Part A'!$D$6</f>
        <v>4020</v>
      </c>
      <c r="AA551" s="4" t="str">
        <f>'Flight Data'!$A549</f>
        <v>G548</v>
      </c>
      <c r="AB551" s="4">
        <f>'Flight Data'!$B549</f>
        <v>2</v>
      </c>
      <c r="AC551" s="4">
        <f>'Flight Data'!$C549</f>
        <v>107</v>
      </c>
      <c r="AD551" s="4">
        <f>' Inputs and Outputs Part A'!$D$4+[0]!Four</f>
        <v>104</v>
      </c>
      <c r="AE551" s="4">
        <f t="shared" si="43"/>
        <v>104</v>
      </c>
      <c r="AF551" s="4">
        <f>IF(AE551-AB551&gt;' Inputs and Outputs Part A'!$D$4,[0]!Four-AB551,0)</f>
        <v>2</v>
      </c>
      <c r="AG551" s="4">
        <f>AE551*' Inputs and Outputs Part A'!$D$5-'Model Part A'!AF551*' Inputs and Outputs Part A'!$D$6</f>
        <v>3960</v>
      </c>
      <c r="AI551" s="4" t="str">
        <f>'Flight Data'!$A549</f>
        <v>G548</v>
      </c>
      <c r="AJ551" s="4">
        <f>'Flight Data'!$B549</f>
        <v>2</v>
      </c>
      <c r="AK551" s="4">
        <f>'Flight Data'!$C549</f>
        <v>107</v>
      </c>
      <c r="AL551" s="4">
        <f>' Inputs and Outputs Part A'!$D$4+[0]!Five</f>
        <v>105</v>
      </c>
      <c r="AM551" s="4">
        <f t="shared" si="44"/>
        <v>105</v>
      </c>
      <c r="AN551" s="4">
        <f>IF(AM551-AJ551&gt;' Inputs and Outputs Part A'!$D$4,[0]!Five-AJ551,0)</f>
        <v>3</v>
      </c>
      <c r="AO551" s="4">
        <f>AM551*' Inputs and Outputs Part A'!$D$5-'Model Part A'!AN551*' Inputs and Outputs Part A'!$D$6</f>
        <v>3900</v>
      </c>
    </row>
    <row r="552" spans="2:41" x14ac:dyDescent="0.2">
      <c r="B552" s="4" t="str">
        <f>'Flight Data'!$A550</f>
        <v>G549</v>
      </c>
      <c r="C552" s="4">
        <f>'Flight Data'!$B550</f>
        <v>2</v>
      </c>
      <c r="D552" s="4">
        <f>'Flight Data'!$C550</f>
        <v>105</v>
      </c>
      <c r="E552" s="4">
        <f>Capacity+[0]!One</f>
        <v>101</v>
      </c>
      <c r="F552" s="4">
        <f t="shared" si="40"/>
        <v>101</v>
      </c>
      <c r="G552" s="4">
        <f>IF(F552-C552&gt;' Inputs and Outputs Part A'!$D$4,[0]!One-C552,0)</f>
        <v>0</v>
      </c>
      <c r="H552" s="4">
        <f>F552*' Inputs and Outputs Part A'!$D$5-'Model Part A'!G552*' Inputs and Outputs Part A'!$D$6</f>
        <v>4040</v>
      </c>
      <c r="K552" s="4" t="str">
        <f>'Flight Data'!$A550</f>
        <v>G549</v>
      </c>
      <c r="L552" s="4">
        <f>'Flight Data'!$B550</f>
        <v>2</v>
      </c>
      <c r="M552" s="4">
        <f>'Flight Data'!$C550</f>
        <v>105</v>
      </c>
      <c r="N552" s="4">
        <f>' Inputs and Outputs Part A'!$D$4+' Inputs and Outputs Part A'!$D$12</f>
        <v>102</v>
      </c>
      <c r="O552" s="4">
        <f t="shared" si="41"/>
        <v>102</v>
      </c>
      <c r="P552" s="4">
        <f>IF(O552-L552&gt;' Inputs and Outputs Part A'!$D$4,[0]!Two-L552,0)</f>
        <v>0</v>
      </c>
      <c r="Q552" s="4">
        <f>O552*' Inputs and Outputs Part A'!$D$5-'Model Part A'!P552*' Inputs and Outputs Part A'!$D$6</f>
        <v>4080</v>
      </c>
      <c r="S552" s="4" t="str">
        <f>'Flight Data'!$A550</f>
        <v>G549</v>
      </c>
      <c r="T552" s="4">
        <f>'Flight Data'!$B550</f>
        <v>2</v>
      </c>
      <c r="U552" s="4">
        <f>'Flight Data'!$C550</f>
        <v>105</v>
      </c>
      <c r="V552" s="4">
        <f>' Inputs and Outputs Part A'!$D$4+[0]!Three</f>
        <v>103</v>
      </c>
      <c r="W552" s="4">
        <f t="shared" si="42"/>
        <v>103</v>
      </c>
      <c r="X552" s="4">
        <f>IF(W552-T552&gt;' Inputs and Outputs Part A'!$D$4,[0]!Three-T552,0)</f>
        <v>1</v>
      </c>
      <c r="Y552" s="4">
        <f>W552*' Inputs and Outputs Part A'!$D$5-'Model Part A'!X552*' Inputs and Outputs Part A'!$D$6</f>
        <v>4020</v>
      </c>
      <c r="AA552" s="4" t="str">
        <f>'Flight Data'!$A550</f>
        <v>G549</v>
      </c>
      <c r="AB552" s="4">
        <f>'Flight Data'!$B550</f>
        <v>2</v>
      </c>
      <c r="AC552" s="4">
        <f>'Flight Data'!$C550</f>
        <v>105</v>
      </c>
      <c r="AD552" s="4">
        <f>' Inputs and Outputs Part A'!$D$4+[0]!Four</f>
        <v>104</v>
      </c>
      <c r="AE552" s="4">
        <f t="shared" si="43"/>
        <v>104</v>
      </c>
      <c r="AF552" s="4">
        <f>IF(AE552-AB552&gt;' Inputs and Outputs Part A'!$D$4,[0]!Four-AB552,0)</f>
        <v>2</v>
      </c>
      <c r="AG552" s="4">
        <f>AE552*' Inputs and Outputs Part A'!$D$5-'Model Part A'!AF552*' Inputs and Outputs Part A'!$D$6</f>
        <v>3960</v>
      </c>
      <c r="AI552" s="4" t="str">
        <f>'Flight Data'!$A550</f>
        <v>G549</v>
      </c>
      <c r="AJ552" s="4">
        <f>'Flight Data'!$B550</f>
        <v>2</v>
      </c>
      <c r="AK552" s="4">
        <f>'Flight Data'!$C550</f>
        <v>105</v>
      </c>
      <c r="AL552" s="4">
        <f>' Inputs and Outputs Part A'!$D$4+[0]!Five</f>
        <v>105</v>
      </c>
      <c r="AM552" s="4">
        <f t="shared" si="44"/>
        <v>105</v>
      </c>
      <c r="AN552" s="4">
        <f>IF(AM552-AJ552&gt;' Inputs and Outputs Part A'!$D$4,[0]!Five-AJ552,0)</f>
        <v>3</v>
      </c>
      <c r="AO552" s="4">
        <f>AM552*' Inputs and Outputs Part A'!$D$5-'Model Part A'!AN552*' Inputs and Outputs Part A'!$D$6</f>
        <v>3900</v>
      </c>
    </row>
    <row r="553" spans="2:41" x14ac:dyDescent="0.2">
      <c r="B553" s="4" t="str">
        <f>'Flight Data'!$A551</f>
        <v>G550</v>
      </c>
      <c r="C553" s="4">
        <f>'Flight Data'!$B551</f>
        <v>3</v>
      </c>
      <c r="D553" s="4">
        <f>'Flight Data'!$C551</f>
        <v>100</v>
      </c>
      <c r="E553" s="4">
        <f>Capacity+[0]!One</f>
        <v>101</v>
      </c>
      <c r="F553" s="4">
        <f t="shared" si="40"/>
        <v>100</v>
      </c>
      <c r="G553" s="4">
        <f>IF(F553-C553&gt;' Inputs and Outputs Part A'!$D$4,[0]!One-C553,0)</f>
        <v>0</v>
      </c>
      <c r="H553" s="4">
        <f>F553*' Inputs and Outputs Part A'!$D$5-'Model Part A'!G553*' Inputs and Outputs Part A'!$D$6</f>
        <v>4000</v>
      </c>
      <c r="K553" s="4" t="str">
        <f>'Flight Data'!$A551</f>
        <v>G550</v>
      </c>
      <c r="L553" s="4">
        <f>'Flight Data'!$B551</f>
        <v>3</v>
      </c>
      <c r="M553" s="4">
        <f>'Flight Data'!$C551</f>
        <v>100</v>
      </c>
      <c r="N553" s="4">
        <f>' Inputs and Outputs Part A'!$D$4+' Inputs and Outputs Part A'!$D$12</f>
        <v>102</v>
      </c>
      <c r="O553" s="4">
        <f t="shared" si="41"/>
        <v>100</v>
      </c>
      <c r="P553" s="4">
        <f>IF(O553-L553&gt;' Inputs and Outputs Part A'!$D$4,[0]!Two-L553,0)</f>
        <v>0</v>
      </c>
      <c r="Q553" s="4">
        <f>O553*' Inputs and Outputs Part A'!$D$5-'Model Part A'!P553*' Inputs and Outputs Part A'!$D$6</f>
        <v>4000</v>
      </c>
      <c r="S553" s="4" t="str">
        <f>'Flight Data'!$A551</f>
        <v>G550</v>
      </c>
      <c r="T553" s="4">
        <f>'Flight Data'!$B551</f>
        <v>3</v>
      </c>
      <c r="U553" s="4">
        <f>'Flight Data'!$C551</f>
        <v>100</v>
      </c>
      <c r="V553" s="4">
        <f>' Inputs and Outputs Part A'!$D$4+[0]!Three</f>
        <v>103</v>
      </c>
      <c r="W553" s="4">
        <f t="shared" si="42"/>
        <v>100</v>
      </c>
      <c r="X553" s="4">
        <f>IF(W553-T553&gt;' Inputs and Outputs Part A'!$D$4,[0]!Three-T553,0)</f>
        <v>0</v>
      </c>
      <c r="Y553" s="4">
        <f>W553*' Inputs and Outputs Part A'!$D$5-'Model Part A'!X553*' Inputs and Outputs Part A'!$D$6</f>
        <v>4000</v>
      </c>
      <c r="AA553" s="4" t="str">
        <f>'Flight Data'!$A551</f>
        <v>G550</v>
      </c>
      <c r="AB553" s="4">
        <f>'Flight Data'!$B551</f>
        <v>3</v>
      </c>
      <c r="AC553" s="4">
        <f>'Flight Data'!$C551</f>
        <v>100</v>
      </c>
      <c r="AD553" s="4">
        <f>' Inputs and Outputs Part A'!$D$4+[0]!Four</f>
        <v>104</v>
      </c>
      <c r="AE553" s="4">
        <f t="shared" si="43"/>
        <v>100</v>
      </c>
      <c r="AF553" s="4">
        <f>IF(AE553-AB553&gt;' Inputs and Outputs Part A'!$D$4,[0]!Four-AB553,0)</f>
        <v>0</v>
      </c>
      <c r="AG553" s="4">
        <f>AE553*' Inputs and Outputs Part A'!$D$5-'Model Part A'!AF553*' Inputs and Outputs Part A'!$D$6</f>
        <v>4000</v>
      </c>
      <c r="AI553" s="4" t="str">
        <f>'Flight Data'!$A551</f>
        <v>G550</v>
      </c>
      <c r="AJ553" s="4">
        <f>'Flight Data'!$B551</f>
        <v>3</v>
      </c>
      <c r="AK553" s="4">
        <f>'Flight Data'!$C551</f>
        <v>100</v>
      </c>
      <c r="AL553" s="4">
        <f>' Inputs and Outputs Part A'!$D$4+[0]!Five</f>
        <v>105</v>
      </c>
      <c r="AM553" s="4">
        <f t="shared" si="44"/>
        <v>100</v>
      </c>
      <c r="AN553" s="4">
        <f>IF(AM553-AJ553&gt;' Inputs and Outputs Part A'!$D$4,[0]!Five-AJ553,0)</f>
        <v>0</v>
      </c>
      <c r="AO553" s="4">
        <f>AM553*' Inputs and Outputs Part A'!$D$5-'Model Part A'!AN553*' Inputs and Outputs Part A'!$D$6</f>
        <v>4000</v>
      </c>
    </row>
    <row r="554" spans="2:41" x14ac:dyDescent="0.2">
      <c r="B554" s="4" t="str">
        <f>'Flight Data'!$A552</f>
        <v>G551</v>
      </c>
      <c r="C554" s="4">
        <f>'Flight Data'!$B552</f>
        <v>1</v>
      </c>
      <c r="D554" s="4">
        <f>'Flight Data'!$C552</f>
        <v>104</v>
      </c>
      <c r="E554" s="4">
        <f>Capacity+[0]!One</f>
        <v>101</v>
      </c>
      <c r="F554" s="4">
        <f t="shared" si="40"/>
        <v>101</v>
      </c>
      <c r="G554" s="4">
        <f>IF(F554-C554&gt;' Inputs and Outputs Part A'!$D$4,[0]!One-C554,0)</f>
        <v>0</v>
      </c>
      <c r="H554" s="4">
        <f>F554*' Inputs and Outputs Part A'!$D$5-'Model Part A'!G554*' Inputs and Outputs Part A'!$D$6</f>
        <v>4040</v>
      </c>
      <c r="K554" s="4" t="str">
        <f>'Flight Data'!$A552</f>
        <v>G551</v>
      </c>
      <c r="L554" s="4">
        <f>'Flight Data'!$B552</f>
        <v>1</v>
      </c>
      <c r="M554" s="4">
        <f>'Flight Data'!$C552</f>
        <v>104</v>
      </c>
      <c r="N554" s="4">
        <f>' Inputs and Outputs Part A'!$D$4+' Inputs and Outputs Part A'!$D$12</f>
        <v>102</v>
      </c>
      <c r="O554" s="4">
        <f t="shared" si="41"/>
        <v>102</v>
      </c>
      <c r="P554" s="4">
        <f>IF(O554-L554&gt;' Inputs and Outputs Part A'!$D$4,[0]!Two-L554,0)</f>
        <v>1</v>
      </c>
      <c r="Q554" s="4">
        <f>O554*' Inputs and Outputs Part A'!$D$5-'Model Part A'!P554*' Inputs and Outputs Part A'!$D$6</f>
        <v>3980</v>
      </c>
      <c r="S554" s="4" t="str">
        <f>'Flight Data'!$A552</f>
        <v>G551</v>
      </c>
      <c r="T554" s="4">
        <f>'Flight Data'!$B552</f>
        <v>1</v>
      </c>
      <c r="U554" s="4">
        <f>'Flight Data'!$C552</f>
        <v>104</v>
      </c>
      <c r="V554" s="4">
        <f>' Inputs and Outputs Part A'!$D$4+[0]!Three</f>
        <v>103</v>
      </c>
      <c r="W554" s="4">
        <f t="shared" si="42"/>
        <v>103</v>
      </c>
      <c r="X554" s="4">
        <f>IF(W554-T554&gt;' Inputs and Outputs Part A'!$D$4,[0]!Three-T554,0)</f>
        <v>2</v>
      </c>
      <c r="Y554" s="4">
        <f>W554*' Inputs and Outputs Part A'!$D$5-'Model Part A'!X554*' Inputs and Outputs Part A'!$D$6</f>
        <v>3920</v>
      </c>
      <c r="AA554" s="4" t="str">
        <f>'Flight Data'!$A552</f>
        <v>G551</v>
      </c>
      <c r="AB554" s="4">
        <f>'Flight Data'!$B552</f>
        <v>1</v>
      </c>
      <c r="AC554" s="4">
        <f>'Flight Data'!$C552</f>
        <v>104</v>
      </c>
      <c r="AD554" s="4">
        <f>' Inputs and Outputs Part A'!$D$4+[0]!Four</f>
        <v>104</v>
      </c>
      <c r="AE554" s="4">
        <f t="shared" si="43"/>
        <v>104</v>
      </c>
      <c r="AF554" s="4">
        <f>IF(AE554-AB554&gt;' Inputs and Outputs Part A'!$D$4,[0]!Four-AB554,0)</f>
        <v>3</v>
      </c>
      <c r="AG554" s="4">
        <f>AE554*' Inputs and Outputs Part A'!$D$5-'Model Part A'!AF554*' Inputs and Outputs Part A'!$D$6</f>
        <v>3860</v>
      </c>
      <c r="AI554" s="4" t="str">
        <f>'Flight Data'!$A552</f>
        <v>G551</v>
      </c>
      <c r="AJ554" s="4">
        <f>'Flight Data'!$B552</f>
        <v>1</v>
      </c>
      <c r="AK554" s="4">
        <f>'Flight Data'!$C552</f>
        <v>104</v>
      </c>
      <c r="AL554" s="4">
        <f>' Inputs and Outputs Part A'!$D$4+[0]!Five</f>
        <v>105</v>
      </c>
      <c r="AM554" s="4">
        <f t="shared" si="44"/>
        <v>104</v>
      </c>
      <c r="AN554" s="4">
        <f>IF(AM554-AJ554&gt;' Inputs and Outputs Part A'!$D$4,[0]!Five-AJ554,0)</f>
        <v>4</v>
      </c>
      <c r="AO554" s="4">
        <f>AM554*' Inputs and Outputs Part A'!$D$5-'Model Part A'!AN554*' Inputs and Outputs Part A'!$D$6</f>
        <v>3760</v>
      </c>
    </row>
    <row r="555" spans="2:41" x14ac:dyDescent="0.2">
      <c r="B555" s="4" t="str">
        <f>'Flight Data'!$A553</f>
        <v>G552</v>
      </c>
      <c r="C555" s="4">
        <f>'Flight Data'!$B553</f>
        <v>0</v>
      </c>
      <c r="D555" s="4">
        <f>'Flight Data'!$C553</f>
        <v>108</v>
      </c>
      <c r="E555" s="4">
        <f>Capacity+[0]!One</f>
        <v>101</v>
      </c>
      <c r="F555" s="4">
        <f t="shared" si="40"/>
        <v>101</v>
      </c>
      <c r="G555" s="4">
        <f>IF(F555-C555&gt;' Inputs and Outputs Part A'!$D$4,[0]!One-C555,0)</f>
        <v>1</v>
      </c>
      <c r="H555" s="4">
        <f>F555*' Inputs and Outputs Part A'!$D$5-'Model Part A'!G555*' Inputs and Outputs Part A'!$D$6</f>
        <v>3940</v>
      </c>
      <c r="K555" s="4" t="str">
        <f>'Flight Data'!$A553</f>
        <v>G552</v>
      </c>
      <c r="L555" s="4">
        <f>'Flight Data'!$B553</f>
        <v>0</v>
      </c>
      <c r="M555" s="4">
        <f>'Flight Data'!$C553</f>
        <v>108</v>
      </c>
      <c r="N555" s="4">
        <f>' Inputs and Outputs Part A'!$D$4+' Inputs and Outputs Part A'!$D$12</f>
        <v>102</v>
      </c>
      <c r="O555" s="4">
        <f t="shared" si="41"/>
        <v>102</v>
      </c>
      <c r="P555" s="4">
        <f>IF(O555-L555&gt;' Inputs and Outputs Part A'!$D$4,[0]!Two-L555,0)</f>
        <v>2</v>
      </c>
      <c r="Q555" s="4">
        <f>O555*' Inputs and Outputs Part A'!$D$5-'Model Part A'!P555*' Inputs and Outputs Part A'!$D$6</f>
        <v>3880</v>
      </c>
      <c r="S555" s="4" t="str">
        <f>'Flight Data'!$A553</f>
        <v>G552</v>
      </c>
      <c r="T555" s="4">
        <f>'Flight Data'!$B553</f>
        <v>0</v>
      </c>
      <c r="U555" s="4">
        <f>'Flight Data'!$C553</f>
        <v>108</v>
      </c>
      <c r="V555" s="4">
        <f>' Inputs and Outputs Part A'!$D$4+[0]!Three</f>
        <v>103</v>
      </c>
      <c r="W555" s="4">
        <f t="shared" si="42"/>
        <v>103</v>
      </c>
      <c r="X555" s="4">
        <f>IF(W555-T555&gt;' Inputs and Outputs Part A'!$D$4,[0]!Three-T555,0)</f>
        <v>3</v>
      </c>
      <c r="Y555" s="4">
        <f>W555*' Inputs and Outputs Part A'!$D$5-'Model Part A'!X555*' Inputs and Outputs Part A'!$D$6</f>
        <v>3820</v>
      </c>
      <c r="AA555" s="4" t="str">
        <f>'Flight Data'!$A553</f>
        <v>G552</v>
      </c>
      <c r="AB555" s="4">
        <f>'Flight Data'!$B553</f>
        <v>0</v>
      </c>
      <c r="AC555" s="4">
        <f>'Flight Data'!$C553</f>
        <v>108</v>
      </c>
      <c r="AD555" s="4">
        <f>' Inputs and Outputs Part A'!$D$4+[0]!Four</f>
        <v>104</v>
      </c>
      <c r="AE555" s="4">
        <f t="shared" si="43"/>
        <v>104</v>
      </c>
      <c r="AF555" s="4">
        <f>IF(AE555-AB555&gt;' Inputs and Outputs Part A'!$D$4,[0]!Four-AB555,0)</f>
        <v>4</v>
      </c>
      <c r="AG555" s="4">
        <f>AE555*' Inputs and Outputs Part A'!$D$5-'Model Part A'!AF555*' Inputs and Outputs Part A'!$D$6</f>
        <v>3760</v>
      </c>
      <c r="AI555" s="4" t="str">
        <f>'Flight Data'!$A553</f>
        <v>G552</v>
      </c>
      <c r="AJ555" s="4">
        <f>'Flight Data'!$B553</f>
        <v>0</v>
      </c>
      <c r="AK555" s="4">
        <f>'Flight Data'!$C553</f>
        <v>108</v>
      </c>
      <c r="AL555" s="4">
        <f>' Inputs and Outputs Part A'!$D$4+[0]!Five</f>
        <v>105</v>
      </c>
      <c r="AM555" s="4">
        <f t="shared" si="44"/>
        <v>105</v>
      </c>
      <c r="AN555" s="4">
        <f>IF(AM555-AJ555&gt;' Inputs and Outputs Part A'!$D$4,[0]!Five-AJ555,0)</f>
        <v>5</v>
      </c>
      <c r="AO555" s="4">
        <f>AM555*' Inputs and Outputs Part A'!$D$5-'Model Part A'!AN555*' Inputs and Outputs Part A'!$D$6</f>
        <v>3700</v>
      </c>
    </row>
    <row r="556" spans="2:41" x14ac:dyDescent="0.2">
      <c r="B556" s="4" t="str">
        <f>'Flight Data'!$A554</f>
        <v>G553</v>
      </c>
      <c r="C556" s="4">
        <f>'Flight Data'!$B554</f>
        <v>2</v>
      </c>
      <c r="D556" s="4">
        <f>'Flight Data'!$C554</f>
        <v>106</v>
      </c>
      <c r="E556" s="4">
        <f>Capacity+[0]!One</f>
        <v>101</v>
      </c>
      <c r="F556" s="4">
        <f t="shared" si="40"/>
        <v>101</v>
      </c>
      <c r="G556" s="4">
        <f>IF(F556-C556&gt;' Inputs and Outputs Part A'!$D$4,[0]!One-C556,0)</f>
        <v>0</v>
      </c>
      <c r="H556" s="4">
        <f>F556*' Inputs and Outputs Part A'!$D$5-'Model Part A'!G556*' Inputs and Outputs Part A'!$D$6</f>
        <v>4040</v>
      </c>
      <c r="K556" s="4" t="str">
        <f>'Flight Data'!$A554</f>
        <v>G553</v>
      </c>
      <c r="L556" s="4">
        <f>'Flight Data'!$B554</f>
        <v>2</v>
      </c>
      <c r="M556" s="4">
        <f>'Flight Data'!$C554</f>
        <v>106</v>
      </c>
      <c r="N556" s="4">
        <f>' Inputs and Outputs Part A'!$D$4+' Inputs and Outputs Part A'!$D$12</f>
        <v>102</v>
      </c>
      <c r="O556" s="4">
        <f t="shared" si="41"/>
        <v>102</v>
      </c>
      <c r="P556" s="4">
        <f>IF(O556-L556&gt;' Inputs and Outputs Part A'!$D$4,[0]!Two-L556,0)</f>
        <v>0</v>
      </c>
      <c r="Q556" s="4">
        <f>O556*' Inputs and Outputs Part A'!$D$5-'Model Part A'!P556*' Inputs and Outputs Part A'!$D$6</f>
        <v>4080</v>
      </c>
      <c r="S556" s="4" t="str">
        <f>'Flight Data'!$A554</f>
        <v>G553</v>
      </c>
      <c r="T556" s="4">
        <f>'Flight Data'!$B554</f>
        <v>2</v>
      </c>
      <c r="U556" s="4">
        <f>'Flight Data'!$C554</f>
        <v>106</v>
      </c>
      <c r="V556" s="4">
        <f>' Inputs and Outputs Part A'!$D$4+[0]!Three</f>
        <v>103</v>
      </c>
      <c r="W556" s="4">
        <f t="shared" si="42"/>
        <v>103</v>
      </c>
      <c r="X556" s="4">
        <f>IF(W556-T556&gt;' Inputs and Outputs Part A'!$D$4,[0]!Three-T556,0)</f>
        <v>1</v>
      </c>
      <c r="Y556" s="4">
        <f>W556*' Inputs and Outputs Part A'!$D$5-'Model Part A'!X556*' Inputs and Outputs Part A'!$D$6</f>
        <v>4020</v>
      </c>
      <c r="AA556" s="4" t="str">
        <f>'Flight Data'!$A554</f>
        <v>G553</v>
      </c>
      <c r="AB556" s="4">
        <f>'Flight Data'!$B554</f>
        <v>2</v>
      </c>
      <c r="AC556" s="4">
        <f>'Flight Data'!$C554</f>
        <v>106</v>
      </c>
      <c r="AD556" s="4">
        <f>' Inputs and Outputs Part A'!$D$4+[0]!Four</f>
        <v>104</v>
      </c>
      <c r="AE556" s="4">
        <f t="shared" si="43"/>
        <v>104</v>
      </c>
      <c r="AF556" s="4">
        <f>IF(AE556-AB556&gt;' Inputs and Outputs Part A'!$D$4,[0]!Four-AB556,0)</f>
        <v>2</v>
      </c>
      <c r="AG556" s="4">
        <f>AE556*' Inputs and Outputs Part A'!$D$5-'Model Part A'!AF556*' Inputs and Outputs Part A'!$D$6</f>
        <v>3960</v>
      </c>
      <c r="AI556" s="4" t="str">
        <f>'Flight Data'!$A554</f>
        <v>G553</v>
      </c>
      <c r="AJ556" s="4">
        <f>'Flight Data'!$B554</f>
        <v>2</v>
      </c>
      <c r="AK556" s="4">
        <f>'Flight Data'!$C554</f>
        <v>106</v>
      </c>
      <c r="AL556" s="4">
        <f>' Inputs and Outputs Part A'!$D$4+[0]!Five</f>
        <v>105</v>
      </c>
      <c r="AM556" s="4">
        <f t="shared" si="44"/>
        <v>105</v>
      </c>
      <c r="AN556" s="4">
        <f>IF(AM556-AJ556&gt;' Inputs and Outputs Part A'!$D$4,[0]!Five-AJ556,0)</f>
        <v>3</v>
      </c>
      <c r="AO556" s="4">
        <f>AM556*' Inputs and Outputs Part A'!$D$5-'Model Part A'!AN556*' Inputs and Outputs Part A'!$D$6</f>
        <v>3900</v>
      </c>
    </row>
    <row r="557" spans="2:41" x14ac:dyDescent="0.2">
      <c r="B557" s="4" t="str">
        <f>'Flight Data'!$A555</f>
        <v>G554</v>
      </c>
      <c r="C557" s="4">
        <f>'Flight Data'!$B555</f>
        <v>0</v>
      </c>
      <c r="D557" s="4">
        <f>'Flight Data'!$C555</f>
        <v>107</v>
      </c>
      <c r="E557" s="4">
        <f>Capacity+[0]!One</f>
        <v>101</v>
      </c>
      <c r="F557" s="4">
        <f t="shared" si="40"/>
        <v>101</v>
      </c>
      <c r="G557" s="4">
        <f>IF(F557-C557&gt;' Inputs and Outputs Part A'!$D$4,[0]!One-C557,0)</f>
        <v>1</v>
      </c>
      <c r="H557" s="4">
        <f>F557*' Inputs and Outputs Part A'!$D$5-'Model Part A'!G557*' Inputs and Outputs Part A'!$D$6</f>
        <v>3940</v>
      </c>
      <c r="K557" s="4" t="str">
        <f>'Flight Data'!$A555</f>
        <v>G554</v>
      </c>
      <c r="L557" s="4">
        <f>'Flight Data'!$B555</f>
        <v>0</v>
      </c>
      <c r="M557" s="4">
        <f>'Flight Data'!$C555</f>
        <v>107</v>
      </c>
      <c r="N557" s="4">
        <f>' Inputs and Outputs Part A'!$D$4+' Inputs and Outputs Part A'!$D$12</f>
        <v>102</v>
      </c>
      <c r="O557" s="4">
        <f t="shared" si="41"/>
        <v>102</v>
      </c>
      <c r="P557" s="4">
        <f>IF(O557-L557&gt;' Inputs and Outputs Part A'!$D$4,[0]!Two-L557,0)</f>
        <v>2</v>
      </c>
      <c r="Q557" s="4">
        <f>O557*' Inputs and Outputs Part A'!$D$5-'Model Part A'!P557*' Inputs and Outputs Part A'!$D$6</f>
        <v>3880</v>
      </c>
      <c r="S557" s="4" t="str">
        <f>'Flight Data'!$A555</f>
        <v>G554</v>
      </c>
      <c r="T557" s="4">
        <f>'Flight Data'!$B555</f>
        <v>0</v>
      </c>
      <c r="U557" s="4">
        <f>'Flight Data'!$C555</f>
        <v>107</v>
      </c>
      <c r="V557" s="4">
        <f>' Inputs and Outputs Part A'!$D$4+[0]!Three</f>
        <v>103</v>
      </c>
      <c r="W557" s="4">
        <f t="shared" si="42"/>
        <v>103</v>
      </c>
      <c r="X557" s="4">
        <f>IF(W557-T557&gt;' Inputs and Outputs Part A'!$D$4,[0]!Three-T557,0)</f>
        <v>3</v>
      </c>
      <c r="Y557" s="4">
        <f>W557*' Inputs and Outputs Part A'!$D$5-'Model Part A'!X557*' Inputs and Outputs Part A'!$D$6</f>
        <v>3820</v>
      </c>
      <c r="AA557" s="4" t="str">
        <f>'Flight Data'!$A555</f>
        <v>G554</v>
      </c>
      <c r="AB557" s="4">
        <f>'Flight Data'!$B555</f>
        <v>0</v>
      </c>
      <c r="AC557" s="4">
        <f>'Flight Data'!$C555</f>
        <v>107</v>
      </c>
      <c r="AD557" s="4">
        <f>' Inputs and Outputs Part A'!$D$4+[0]!Four</f>
        <v>104</v>
      </c>
      <c r="AE557" s="4">
        <f t="shared" si="43"/>
        <v>104</v>
      </c>
      <c r="AF557" s="4">
        <f>IF(AE557-AB557&gt;' Inputs and Outputs Part A'!$D$4,[0]!Four-AB557,0)</f>
        <v>4</v>
      </c>
      <c r="AG557" s="4">
        <f>AE557*' Inputs and Outputs Part A'!$D$5-'Model Part A'!AF557*' Inputs and Outputs Part A'!$D$6</f>
        <v>3760</v>
      </c>
      <c r="AI557" s="4" t="str">
        <f>'Flight Data'!$A555</f>
        <v>G554</v>
      </c>
      <c r="AJ557" s="4">
        <f>'Flight Data'!$B555</f>
        <v>0</v>
      </c>
      <c r="AK557" s="4">
        <f>'Flight Data'!$C555</f>
        <v>107</v>
      </c>
      <c r="AL557" s="4">
        <f>' Inputs and Outputs Part A'!$D$4+[0]!Five</f>
        <v>105</v>
      </c>
      <c r="AM557" s="4">
        <f t="shared" si="44"/>
        <v>105</v>
      </c>
      <c r="AN557" s="4">
        <f>IF(AM557-AJ557&gt;' Inputs and Outputs Part A'!$D$4,[0]!Five-AJ557,0)</f>
        <v>5</v>
      </c>
      <c r="AO557" s="4">
        <f>AM557*' Inputs and Outputs Part A'!$D$5-'Model Part A'!AN557*' Inputs and Outputs Part A'!$D$6</f>
        <v>3700</v>
      </c>
    </row>
    <row r="558" spans="2:41" x14ac:dyDescent="0.2">
      <c r="B558" s="4" t="str">
        <f>'Flight Data'!$A556</f>
        <v>G555</v>
      </c>
      <c r="C558" s="4">
        <f>'Flight Data'!$B556</f>
        <v>0</v>
      </c>
      <c r="D558" s="4">
        <f>'Flight Data'!$C556</f>
        <v>108</v>
      </c>
      <c r="E558" s="4">
        <f>Capacity+[0]!One</f>
        <v>101</v>
      </c>
      <c r="F558" s="4">
        <f t="shared" si="40"/>
        <v>101</v>
      </c>
      <c r="G558" s="4">
        <f>IF(F558-C558&gt;' Inputs and Outputs Part A'!$D$4,[0]!One-C558,0)</f>
        <v>1</v>
      </c>
      <c r="H558" s="4">
        <f>F558*' Inputs and Outputs Part A'!$D$5-'Model Part A'!G558*' Inputs and Outputs Part A'!$D$6</f>
        <v>3940</v>
      </c>
      <c r="K558" s="4" t="str">
        <f>'Flight Data'!$A556</f>
        <v>G555</v>
      </c>
      <c r="L558" s="4">
        <f>'Flight Data'!$B556</f>
        <v>0</v>
      </c>
      <c r="M558" s="4">
        <f>'Flight Data'!$C556</f>
        <v>108</v>
      </c>
      <c r="N558" s="4">
        <f>' Inputs and Outputs Part A'!$D$4+' Inputs and Outputs Part A'!$D$12</f>
        <v>102</v>
      </c>
      <c r="O558" s="4">
        <f t="shared" si="41"/>
        <v>102</v>
      </c>
      <c r="P558" s="4">
        <f>IF(O558-L558&gt;' Inputs and Outputs Part A'!$D$4,[0]!Two-L558,0)</f>
        <v>2</v>
      </c>
      <c r="Q558" s="4">
        <f>O558*' Inputs and Outputs Part A'!$D$5-'Model Part A'!P558*' Inputs and Outputs Part A'!$D$6</f>
        <v>3880</v>
      </c>
      <c r="S558" s="4" t="str">
        <f>'Flight Data'!$A556</f>
        <v>G555</v>
      </c>
      <c r="T558" s="4">
        <f>'Flight Data'!$B556</f>
        <v>0</v>
      </c>
      <c r="U558" s="4">
        <f>'Flight Data'!$C556</f>
        <v>108</v>
      </c>
      <c r="V558" s="4">
        <f>' Inputs and Outputs Part A'!$D$4+[0]!Three</f>
        <v>103</v>
      </c>
      <c r="W558" s="4">
        <f t="shared" si="42"/>
        <v>103</v>
      </c>
      <c r="X558" s="4">
        <f>IF(W558-T558&gt;' Inputs and Outputs Part A'!$D$4,[0]!Three-T558,0)</f>
        <v>3</v>
      </c>
      <c r="Y558" s="4">
        <f>W558*' Inputs and Outputs Part A'!$D$5-'Model Part A'!X558*' Inputs and Outputs Part A'!$D$6</f>
        <v>3820</v>
      </c>
      <c r="AA558" s="4" t="str">
        <f>'Flight Data'!$A556</f>
        <v>G555</v>
      </c>
      <c r="AB558" s="4">
        <f>'Flight Data'!$B556</f>
        <v>0</v>
      </c>
      <c r="AC558" s="4">
        <f>'Flight Data'!$C556</f>
        <v>108</v>
      </c>
      <c r="AD558" s="4">
        <f>' Inputs and Outputs Part A'!$D$4+[0]!Four</f>
        <v>104</v>
      </c>
      <c r="AE558" s="4">
        <f t="shared" si="43"/>
        <v>104</v>
      </c>
      <c r="AF558" s="4">
        <f>IF(AE558-AB558&gt;' Inputs and Outputs Part A'!$D$4,[0]!Four-AB558,0)</f>
        <v>4</v>
      </c>
      <c r="AG558" s="4">
        <f>AE558*' Inputs and Outputs Part A'!$D$5-'Model Part A'!AF558*' Inputs and Outputs Part A'!$D$6</f>
        <v>3760</v>
      </c>
      <c r="AI558" s="4" t="str">
        <f>'Flight Data'!$A556</f>
        <v>G555</v>
      </c>
      <c r="AJ558" s="4">
        <f>'Flight Data'!$B556</f>
        <v>0</v>
      </c>
      <c r="AK558" s="4">
        <f>'Flight Data'!$C556</f>
        <v>108</v>
      </c>
      <c r="AL558" s="4">
        <f>' Inputs and Outputs Part A'!$D$4+[0]!Five</f>
        <v>105</v>
      </c>
      <c r="AM558" s="4">
        <f t="shared" si="44"/>
        <v>105</v>
      </c>
      <c r="AN558" s="4">
        <f>IF(AM558-AJ558&gt;' Inputs and Outputs Part A'!$D$4,[0]!Five-AJ558,0)</f>
        <v>5</v>
      </c>
      <c r="AO558" s="4">
        <f>AM558*' Inputs and Outputs Part A'!$D$5-'Model Part A'!AN558*' Inputs and Outputs Part A'!$D$6</f>
        <v>3700</v>
      </c>
    </row>
    <row r="559" spans="2:41" x14ac:dyDescent="0.2">
      <c r="B559" s="4" t="str">
        <f>'Flight Data'!$A557</f>
        <v>G556</v>
      </c>
      <c r="C559" s="4">
        <f>'Flight Data'!$B557</f>
        <v>1</v>
      </c>
      <c r="D559" s="4">
        <f>'Flight Data'!$C557</f>
        <v>101</v>
      </c>
      <c r="E559" s="4">
        <f>Capacity+[0]!One</f>
        <v>101</v>
      </c>
      <c r="F559" s="4">
        <f t="shared" si="40"/>
        <v>101</v>
      </c>
      <c r="G559" s="4">
        <f>IF(F559-C559&gt;' Inputs and Outputs Part A'!$D$4,[0]!One-C559,0)</f>
        <v>0</v>
      </c>
      <c r="H559" s="4">
        <f>F559*' Inputs and Outputs Part A'!$D$5-'Model Part A'!G559*' Inputs and Outputs Part A'!$D$6</f>
        <v>4040</v>
      </c>
      <c r="K559" s="4" t="str">
        <f>'Flight Data'!$A557</f>
        <v>G556</v>
      </c>
      <c r="L559" s="4">
        <f>'Flight Data'!$B557</f>
        <v>1</v>
      </c>
      <c r="M559" s="4">
        <f>'Flight Data'!$C557</f>
        <v>101</v>
      </c>
      <c r="N559" s="4">
        <f>' Inputs and Outputs Part A'!$D$4+' Inputs and Outputs Part A'!$D$12</f>
        <v>102</v>
      </c>
      <c r="O559" s="4">
        <f t="shared" si="41"/>
        <v>101</v>
      </c>
      <c r="P559" s="4">
        <f>IF(O559-L559&gt;' Inputs and Outputs Part A'!$D$4,[0]!Two-L559,0)</f>
        <v>0</v>
      </c>
      <c r="Q559" s="4">
        <f>O559*' Inputs and Outputs Part A'!$D$5-'Model Part A'!P559*' Inputs and Outputs Part A'!$D$6</f>
        <v>4040</v>
      </c>
      <c r="S559" s="4" t="str">
        <f>'Flight Data'!$A557</f>
        <v>G556</v>
      </c>
      <c r="T559" s="4">
        <f>'Flight Data'!$B557</f>
        <v>1</v>
      </c>
      <c r="U559" s="4">
        <f>'Flight Data'!$C557</f>
        <v>101</v>
      </c>
      <c r="V559" s="4">
        <f>' Inputs and Outputs Part A'!$D$4+[0]!Three</f>
        <v>103</v>
      </c>
      <c r="W559" s="4">
        <f t="shared" si="42"/>
        <v>101</v>
      </c>
      <c r="X559" s="4">
        <f>IF(W559-T559&gt;' Inputs and Outputs Part A'!$D$4,[0]!Three-T559,0)</f>
        <v>0</v>
      </c>
      <c r="Y559" s="4">
        <f>W559*' Inputs and Outputs Part A'!$D$5-'Model Part A'!X559*' Inputs and Outputs Part A'!$D$6</f>
        <v>4040</v>
      </c>
      <c r="AA559" s="4" t="str">
        <f>'Flight Data'!$A557</f>
        <v>G556</v>
      </c>
      <c r="AB559" s="4">
        <f>'Flight Data'!$B557</f>
        <v>1</v>
      </c>
      <c r="AC559" s="4">
        <f>'Flight Data'!$C557</f>
        <v>101</v>
      </c>
      <c r="AD559" s="4">
        <f>' Inputs and Outputs Part A'!$D$4+[0]!Four</f>
        <v>104</v>
      </c>
      <c r="AE559" s="4">
        <f t="shared" si="43"/>
        <v>101</v>
      </c>
      <c r="AF559" s="4">
        <f>IF(AE559-AB559&gt;' Inputs and Outputs Part A'!$D$4,[0]!Four-AB559,0)</f>
        <v>0</v>
      </c>
      <c r="AG559" s="4">
        <f>AE559*' Inputs and Outputs Part A'!$D$5-'Model Part A'!AF559*' Inputs and Outputs Part A'!$D$6</f>
        <v>4040</v>
      </c>
      <c r="AI559" s="4" t="str">
        <f>'Flight Data'!$A557</f>
        <v>G556</v>
      </c>
      <c r="AJ559" s="4">
        <f>'Flight Data'!$B557</f>
        <v>1</v>
      </c>
      <c r="AK559" s="4">
        <f>'Flight Data'!$C557</f>
        <v>101</v>
      </c>
      <c r="AL559" s="4">
        <f>' Inputs and Outputs Part A'!$D$4+[0]!Five</f>
        <v>105</v>
      </c>
      <c r="AM559" s="4">
        <f t="shared" si="44"/>
        <v>101</v>
      </c>
      <c r="AN559" s="4">
        <f>IF(AM559-AJ559&gt;' Inputs and Outputs Part A'!$D$4,[0]!Five-AJ559,0)</f>
        <v>0</v>
      </c>
      <c r="AO559" s="4">
        <f>AM559*' Inputs and Outputs Part A'!$D$5-'Model Part A'!AN559*' Inputs and Outputs Part A'!$D$6</f>
        <v>4040</v>
      </c>
    </row>
    <row r="560" spans="2:41" x14ac:dyDescent="0.2">
      <c r="B560" s="4" t="str">
        <f>'Flight Data'!$A558</f>
        <v>G557</v>
      </c>
      <c r="C560" s="4">
        <f>'Flight Data'!$B558</f>
        <v>2</v>
      </c>
      <c r="D560" s="4">
        <f>'Flight Data'!$C558</f>
        <v>96</v>
      </c>
      <c r="E560" s="4">
        <f>Capacity+[0]!One</f>
        <v>101</v>
      </c>
      <c r="F560" s="4">
        <f t="shared" si="40"/>
        <v>96</v>
      </c>
      <c r="G560" s="4">
        <f>IF(F560-C560&gt;' Inputs and Outputs Part A'!$D$4,[0]!One-C560,0)</f>
        <v>0</v>
      </c>
      <c r="H560" s="4">
        <f>F560*' Inputs and Outputs Part A'!$D$5-'Model Part A'!G560*' Inputs and Outputs Part A'!$D$6</f>
        <v>3840</v>
      </c>
      <c r="K560" s="4" t="str">
        <f>'Flight Data'!$A558</f>
        <v>G557</v>
      </c>
      <c r="L560" s="4">
        <f>'Flight Data'!$B558</f>
        <v>2</v>
      </c>
      <c r="M560" s="4">
        <f>'Flight Data'!$C558</f>
        <v>96</v>
      </c>
      <c r="N560" s="4">
        <f>' Inputs and Outputs Part A'!$D$4+' Inputs and Outputs Part A'!$D$12</f>
        <v>102</v>
      </c>
      <c r="O560" s="4">
        <f t="shared" si="41"/>
        <v>96</v>
      </c>
      <c r="P560" s="4">
        <f>IF(O560-L560&gt;' Inputs and Outputs Part A'!$D$4,[0]!Two-L560,0)</f>
        <v>0</v>
      </c>
      <c r="Q560" s="4">
        <f>O560*' Inputs and Outputs Part A'!$D$5-'Model Part A'!P560*' Inputs and Outputs Part A'!$D$6</f>
        <v>3840</v>
      </c>
      <c r="S560" s="4" t="str">
        <f>'Flight Data'!$A558</f>
        <v>G557</v>
      </c>
      <c r="T560" s="4">
        <f>'Flight Data'!$B558</f>
        <v>2</v>
      </c>
      <c r="U560" s="4">
        <f>'Flight Data'!$C558</f>
        <v>96</v>
      </c>
      <c r="V560" s="4">
        <f>' Inputs and Outputs Part A'!$D$4+[0]!Three</f>
        <v>103</v>
      </c>
      <c r="W560" s="4">
        <f t="shared" si="42"/>
        <v>96</v>
      </c>
      <c r="X560" s="4">
        <f>IF(W560-T560&gt;' Inputs and Outputs Part A'!$D$4,[0]!Three-T560,0)</f>
        <v>0</v>
      </c>
      <c r="Y560" s="4">
        <f>W560*' Inputs and Outputs Part A'!$D$5-'Model Part A'!X560*' Inputs and Outputs Part A'!$D$6</f>
        <v>3840</v>
      </c>
      <c r="AA560" s="4" t="str">
        <f>'Flight Data'!$A558</f>
        <v>G557</v>
      </c>
      <c r="AB560" s="4">
        <f>'Flight Data'!$B558</f>
        <v>2</v>
      </c>
      <c r="AC560" s="4">
        <f>'Flight Data'!$C558</f>
        <v>96</v>
      </c>
      <c r="AD560" s="4">
        <f>' Inputs and Outputs Part A'!$D$4+[0]!Four</f>
        <v>104</v>
      </c>
      <c r="AE560" s="4">
        <f t="shared" si="43"/>
        <v>96</v>
      </c>
      <c r="AF560" s="4">
        <f>IF(AE560-AB560&gt;' Inputs and Outputs Part A'!$D$4,[0]!Four-AB560,0)</f>
        <v>0</v>
      </c>
      <c r="AG560" s="4">
        <f>AE560*' Inputs and Outputs Part A'!$D$5-'Model Part A'!AF560*' Inputs and Outputs Part A'!$D$6</f>
        <v>3840</v>
      </c>
      <c r="AI560" s="4" t="str">
        <f>'Flight Data'!$A558</f>
        <v>G557</v>
      </c>
      <c r="AJ560" s="4">
        <f>'Flight Data'!$B558</f>
        <v>2</v>
      </c>
      <c r="AK560" s="4">
        <f>'Flight Data'!$C558</f>
        <v>96</v>
      </c>
      <c r="AL560" s="4">
        <f>' Inputs and Outputs Part A'!$D$4+[0]!Five</f>
        <v>105</v>
      </c>
      <c r="AM560" s="4">
        <f t="shared" si="44"/>
        <v>96</v>
      </c>
      <c r="AN560" s="4">
        <f>IF(AM560-AJ560&gt;' Inputs and Outputs Part A'!$D$4,[0]!Five-AJ560,0)</f>
        <v>0</v>
      </c>
      <c r="AO560" s="4">
        <f>AM560*' Inputs and Outputs Part A'!$D$5-'Model Part A'!AN560*' Inputs and Outputs Part A'!$D$6</f>
        <v>3840</v>
      </c>
    </row>
    <row r="561" spans="2:41" x14ac:dyDescent="0.2">
      <c r="B561" s="4" t="str">
        <f>'Flight Data'!$A559</f>
        <v>G558</v>
      </c>
      <c r="C561" s="4">
        <f>'Flight Data'!$B559</f>
        <v>0</v>
      </c>
      <c r="D561" s="4">
        <f>'Flight Data'!$C559</f>
        <v>101</v>
      </c>
      <c r="E561" s="4">
        <f>Capacity+[0]!One</f>
        <v>101</v>
      </c>
      <c r="F561" s="4">
        <f t="shared" si="40"/>
        <v>101</v>
      </c>
      <c r="G561" s="4">
        <f>IF(F561-C561&gt;' Inputs and Outputs Part A'!$D$4,[0]!One-C561,0)</f>
        <v>1</v>
      </c>
      <c r="H561" s="4">
        <f>F561*' Inputs and Outputs Part A'!$D$5-'Model Part A'!G561*' Inputs and Outputs Part A'!$D$6</f>
        <v>3940</v>
      </c>
      <c r="K561" s="4" t="str">
        <f>'Flight Data'!$A559</f>
        <v>G558</v>
      </c>
      <c r="L561" s="4">
        <f>'Flight Data'!$B559</f>
        <v>0</v>
      </c>
      <c r="M561" s="4">
        <f>'Flight Data'!$C559</f>
        <v>101</v>
      </c>
      <c r="N561" s="4">
        <f>' Inputs and Outputs Part A'!$D$4+' Inputs and Outputs Part A'!$D$12</f>
        <v>102</v>
      </c>
      <c r="O561" s="4">
        <f t="shared" si="41"/>
        <v>101</v>
      </c>
      <c r="P561" s="4">
        <f>IF(O561-L561&gt;' Inputs and Outputs Part A'!$D$4,[0]!Two-L561,0)</f>
        <v>2</v>
      </c>
      <c r="Q561" s="4">
        <f>O561*' Inputs and Outputs Part A'!$D$5-'Model Part A'!P561*' Inputs and Outputs Part A'!$D$6</f>
        <v>3840</v>
      </c>
      <c r="S561" s="4" t="str">
        <f>'Flight Data'!$A559</f>
        <v>G558</v>
      </c>
      <c r="T561" s="4">
        <f>'Flight Data'!$B559</f>
        <v>0</v>
      </c>
      <c r="U561" s="4">
        <f>'Flight Data'!$C559</f>
        <v>101</v>
      </c>
      <c r="V561" s="4">
        <f>' Inputs and Outputs Part A'!$D$4+[0]!Three</f>
        <v>103</v>
      </c>
      <c r="W561" s="4">
        <f t="shared" si="42"/>
        <v>101</v>
      </c>
      <c r="X561" s="4">
        <f>IF(W561-T561&gt;' Inputs and Outputs Part A'!$D$4,[0]!Three-T561,0)</f>
        <v>3</v>
      </c>
      <c r="Y561" s="4">
        <f>W561*' Inputs and Outputs Part A'!$D$5-'Model Part A'!X561*' Inputs and Outputs Part A'!$D$6</f>
        <v>3740</v>
      </c>
      <c r="AA561" s="4" t="str">
        <f>'Flight Data'!$A559</f>
        <v>G558</v>
      </c>
      <c r="AB561" s="4">
        <f>'Flight Data'!$B559</f>
        <v>0</v>
      </c>
      <c r="AC561" s="4">
        <f>'Flight Data'!$C559</f>
        <v>101</v>
      </c>
      <c r="AD561" s="4">
        <f>' Inputs and Outputs Part A'!$D$4+[0]!Four</f>
        <v>104</v>
      </c>
      <c r="AE561" s="4">
        <f t="shared" si="43"/>
        <v>101</v>
      </c>
      <c r="AF561" s="4">
        <f>IF(AE561-AB561&gt;' Inputs and Outputs Part A'!$D$4,[0]!Four-AB561,0)</f>
        <v>4</v>
      </c>
      <c r="AG561" s="4">
        <f>AE561*' Inputs and Outputs Part A'!$D$5-'Model Part A'!AF561*' Inputs and Outputs Part A'!$D$6</f>
        <v>3640</v>
      </c>
      <c r="AI561" s="4" t="str">
        <f>'Flight Data'!$A559</f>
        <v>G558</v>
      </c>
      <c r="AJ561" s="4">
        <f>'Flight Data'!$B559</f>
        <v>0</v>
      </c>
      <c r="AK561" s="4">
        <f>'Flight Data'!$C559</f>
        <v>101</v>
      </c>
      <c r="AL561" s="4">
        <f>' Inputs and Outputs Part A'!$D$4+[0]!Five</f>
        <v>105</v>
      </c>
      <c r="AM561" s="4">
        <f t="shared" si="44"/>
        <v>101</v>
      </c>
      <c r="AN561" s="4">
        <f>IF(AM561-AJ561&gt;' Inputs and Outputs Part A'!$D$4,[0]!Five-AJ561,0)</f>
        <v>5</v>
      </c>
      <c r="AO561" s="4">
        <f>AM561*' Inputs and Outputs Part A'!$D$5-'Model Part A'!AN561*' Inputs and Outputs Part A'!$D$6</f>
        <v>3540</v>
      </c>
    </row>
    <row r="562" spans="2:41" x14ac:dyDescent="0.2">
      <c r="B562" s="4" t="str">
        <f>'Flight Data'!$A560</f>
        <v>G559</v>
      </c>
      <c r="C562" s="4">
        <f>'Flight Data'!$B560</f>
        <v>8</v>
      </c>
      <c r="D562" s="4">
        <f>'Flight Data'!$C560</f>
        <v>104</v>
      </c>
      <c r="E562" s="4">
        <f>Capacity+[0]!One</f>
        <v>101</v>
      </c>
      <c r="F562" s="4">
        <f t="shared" si="40"/>
        <v>101</v>
      </c>
      <c r="G562" s="4">
        <f>IF(F562-C562&gt;' Inputs and Outputs Part A'!$D$4,[0]!One-C562,0)</f>
        <v>0</v>
      </c>
      <c r="H562" s="4">
        <f>F562*' Inputs and Outputs Part A'!$D$5-'Model Part A'!G562*' Inputs and Outputs Part A'!$D$6</f>
        <v>4040</v>
      </c>
      <c r="K562" s="4" t="str">
        <f>'Flight Data'!$A560</f>
        <v>G559</v>
      </c>
      <c r="L562" s="4">
        <f>'Flight Data'!$B560</f>
        <v>8</v>
      </c>
      <c r="M562" s="4">
        <f>'Flight Data'!$C560</f>
        <v>104</v>
      </c>
      <c r="N562" s="4">
        <f>' Inputs and Outputs Part A'!$D$4+' Inputs and Outputs Part A'!$D$12</f>
        <v>102</v>
      </c>
      <c r="O562" s="4">
        <f t="shared" si="41"/>
        <v>102</v>
      </c>
      <c r="P562" s="4">
        <f>IF(O562-L562&gt;' Inputs and Outputs Part A'!$D$4,[0]!Two-L562,0)</f>
        <v>0</v>
      </c>
      <c r="Q562" s="4">
        <f>O562*' Inputs and Outputs Part A'!$D$5-'Model Part A'!P562*' Inputs and Outputs Part A'!$D$6</f>
        <v>4080</v>
      </c>
      <c r="S562" s="4" t="str">
        <f>'Flight Data'!$A560</f>
        <v>G559</v>
      </c>
      <c r="T562" s="4">
        <f>'Flight Data'!$B560</f>
        <v>8</v>
      </c>
      <c r="U562" s="4">
        <f>'Flight Data'!$C560</f>
        <v>104</v>
      </c>
      <c r="V562" s="4">
        <f>' Inputs and Outputs Part A'!$D$4+[0]!Three</f>
        <v>103</v>
      </c>
      <c r="W562" s="4">
        <f t="shared" si="42"/>
        <v>103</v>
      </c>
      <c r="X562" s="4">
        <f>IF(W562-T562&gt;' Inputs and Outputs Part A'!$D$4,[0]!Three-T562,0)</f>
        <v>0</v>
      </c>
      <c r="Y562" s="4">
        <f>W562*' Inputs and Outputs Part A'!$D$5-'Model Part A'!X562*' Inputs and Outputs Part A'!$D$6</f>
        <v>4120</v>
      </c>
      <c r="AA562" s="4" t="str">
        <f>'Flight Data'!$A560</f>
        <v>G559</v>
      </c>
      <c r="AB562" s="4">
        <f>'Flight Data'!$B560</f>
        <v>8</v>
      </c>
      <c r="AC562" s="4">
        <f>'Flight Data'!$C560</f>
        <v>104</v>
      </c>
      <c r="AD562" s="4">
        <f>' Inputs and Outputs Part A'!$D$4+[0]!Four</f>
        <v>104</v>
      </c>
      <c r="AE562" s="4">
        <f t="shared" si="43"/>
        <v>104</v>
      </c>
      <c r="AF562" s="4">
        <f>IF(AE562-AB562&gt;' Inputs and Outputs Part A'!$D$4,[0]!Four-AB562,0)</f>
        <v>0</v>
      </c>
      <c r="AG562" s="4">
        <f>AE562*' Inputs and Outputs Part A'!$D$5-'Model Part A'!AF562*' Inputs and Outputs Part A'!$D$6</f>
        <v>4160</v>
      </c>
      <c r="AI562" s="4" t="str">
        <f>'Flight Data'!$A560</f>
        <v>G559</v>
      </c>
      <c r="AJ562" s="4">
        <f>'Flight Data'!$B560</f>
        <v>8</v>
      </c>
      <c r="AK562" s="4">
        <f>'Flight Data'!$C560</f>
        <v>104</v>
      </c>
      <c r="AL562" s="4">
        <f>' Inputs and Outputs Part A'!$D$4+[0]!Five</f>
        <v>105</v>
      </c>
      <c r="AM562" s="4">
        <f t="shared" si="44"/>
        <v>104</v>
      </c>
      <c r="AN562" s="4">
        <f>IF(AM562-AJ562&gt;' Inputs and Outputs Part A'!$D$4,[0]!Five-AJ562,0)</f>
        <v>0</v>
      </c>
      <c r="AO562" s="4">
        <f>AM562*' Inputs and Outputs Part A'!$D$5-'Model Part A'!AN562*' Inputs and Outputs Part A'!$D$6</f>
        <v>4160</v>
      </c>
    </row>
    <row r="563" spans="2:41" x14ac:dyDescent="0.2">
      <c r="B563" s="4" t="str">
        <f>'Flight Data'!$A561</f>
        <v>G560</v>
      </c>
      <c r="C563" s="4">
        <f>'Flight Data'!$B561</f>
        <v>2</v>
      </c>
      <c r="D563" s="4">
        <f>'Flight Data'!$C561</f>
        <v>102</v>
      </c>
      <c r="E563" s="4">
        <f>Capacity+[0]!One</f>
        <v>101</v>
      </c>
      <c r="F563" s="4">
        <f t="shared" si="40"/>
        <v>101</v>
      </c>
      <c r="G563" s="4">
        <f>IF(F563-C563&gt;' Inputs and Outputs Part A'!$D$4,[0]!One-C563,0)</f>
        <v>0</v>
      </c>
      <c r="H563" s="4">
        <f>F563*' Inputs and Outputs Part A'!$D$5-'Model Part A'!G563*' Inputs and Outputs Part A'!$D$6</f>
        <v>4040</v>
      </c>
      <c r="K563" s="4" t="str">
        <f>'Flight Data'!$A561</f>
        <v>G560</v>
      </c>
      <c r="L563" s="4">
        <f>'Flight Data'!$B561</f>
        <v>2</v>
      </c>
      <c r="M563" s="4">
        <f>'Flight Data'!$C561</f>
        <v>102</v>
      </c>
      <c r="N563" s="4">
        <f>' Inputs and Outputs Part A'!$D$4+' Inputs and Outputs Part A'!$D$12</f>
        <v>102</v>
      </c>
      <c r="O563" s="4">
        <f t="shared" si="41"/>
        <v>102</v>
      </c>
      <c r="P563" s="4">
        <f>IF(O563-L563&gt;' Inputs and Outputs Part A'!$D$4,[0]!Two-L563,0)</f>
        <v>0</v>
      </c>
      <c r="Q563" s="4">
        <f>O563*' Inputs and Outputs Part A'!$D$5-'Model Part A'!P563*' Inputs and Outputs Part A'!$D$6</f>
        <v>4080</v>
      </c>
      <c r="S563" s="4" t="str">
        <f>'Flight Data'!$A561</f>
        <v>G560</v>
      </c>
      <c r="T563" s="4">
        <f>'Flight Data'!$B561</f>
        <v>2</v>
      </c>
      <c r="U563" s="4">
        <f>'Flight Data'!$C561</f>
        <v>102</v>
      </c>
      <c r="V563" s="4">
        <f>' Inputs and Outputs Part A'!$D$4+[0]!Three</f>
        <v>103</v>
      </c>
      <c r="W563" s="4">
        <f t="shared" si="42"/>
        <v>102</v>
      </c>
      <c r="X563" s="4">
        <f>IF(W563-T563&gt;' Inputs and Outputs Part A'!$D$4,[0]!Three-T563,0)</f>
        <v>0</v>
      </c>
      <c r="Y563" s="4">
        <f>W563*' Inputs and Outputs Part A'!$D$5-'Model Part A'!X563*' Inputs and Outputs Part A'!$D$6</f>
        <v>4080</v>
      </c>
      <c r="AA563" s="4" t="str">
        <f>'Flight Data'!$A561</f>
        <v>G560</v>
      </c>
      <c r="AB563" s="4">
        <f>'Flight Data'!$B561</f>
        <v>2</v>
      </c>
      <c r="AC563" s="4">
        <f>'Flight Data'!$C561</f>
        <v>102</v>
      </c>
      <c r="AD563" s="4">
        <f>' Inputs and Outputs Part A'!$D$4+[0]!Four</f>
        <v>104</v>
      </c>
      <c r="AE563" s="4">
        <f t="shared" si="43"/>
        <v>102</v>
      </c>
      <c r="AF563" s="4">
        <f>IF(AE563-AB563&gt;' Inputs and Outputs Part A'!$D$4,[0]!Four-AB563,0)</f>
        <v>0</v>
      </c>
      <c r="AG563" s="4">
        <f>AE563*' Inputs and Outputs Part A'!$D$5-'Model Part A'!AF563*' Inputs and Outputs Part A'!$D$6</f>
        <v>4080</v>
      </c>
      <c r="AI563" s="4" t="str">
        <f>'Flight Data'!$A561</f>
        <v>G560</v>
      </c>
      <c r="AJ563" s="4">
        <f>'Flight Data'!$B561</f>
        <v>2</v>
      </c>
      <c r="AK563" s="4">
        <f>'Flight Data'!$C561</f>
        <v>102</v>
      </c>
      <c r="AL563" s="4">
        <f>' Inputs and Outputs Part A'!$D$4+[0]!Five</f>
        <v>105</v>
      </c>
      <c r="AM563" s="4">
        <f t="shared" si="44"/>
        <v>102</v>
      </c>
      <c r="AN563" s="4">
        <f>IF(AM563-AJ563&gt;' Inputs and Outputs Part A'!$D$4,[0]!Five-AJ563,0)</f>
        <v>0</v>
      </c>
      <c r="AO563" s="4">
        <f>AM563*' Inputs and Outputs Part A'!$D$5-'Model Part A'!AN563*' Inputs and Outputs Part A'!$D$6</f>
        <v>4080</v>
      </c>
    </row>
    <row r="564" spans="2:41" x14ac:dyDescent="0.2">
      <c r="B564" s="4" t="str">
        <f>'Flight Data'!$A562</f>
        <v>G561</v>
      </c>
      <c r="C564" s="4">
        <f>'Flight Data'!$B562</f>
        <v>1</v>
      </c>
      <c r="D564" s="4">
        <f>'Flight Data'!$C562</f>
        <v>105</v>
      </c>
      <c r="E564" s="4">
        <f>Capacity+[0]!One</f>
        <v>101</v>
      </c>
      <c r="F564" s="4">
        <f t="shared" si="40"/>
        <v>101</v>
      </c>
      <c r="G564" s="4">
        <f>IF(F564-C564&gt;' Inputs and Outputs Part A'!$D$4,[0]!One-C564,0)</f>
        <v>0</v>
      </c>
      <c r="H564" s="4">
        <f>F564*' Inputs and Outputs Part A'!$D$5-'Model Part A'!G564*' Inputs and Outputs Part A'!$D$6</f>
        <v>4040</v>
      </c>
      <c r="K564" s="4" t="str">
        <f>'Flight Data'!$A562</f>
        <v>G561</v>
      </c>
      <c r="L564" s="4">
        <f>'Flight Data'!$B562</f>
        <v>1</v>
      </c>
      <c r="M564" s="4">
        <f>'Flight Data'!$C562</f>
        <v>105</v>
      </c>
      <c r="N564" s="4">
        <f>' Inputs and Outputs Part A'!$D$4+' Inputs and Outputs Part A'!$D$12</f>
        <v>102</v>
      </c>
      <c r="O564" s="4">
        <f t="shared" si="41"/>
        <v>102</v>
      </c>
      <c r="P564" s="4">
        <f>IF(O564-L564&gt;' Inputs and Outputs Part A'!$D$4,[0]!Two-L564,0)</f>
        <v>1</v>
      </c>
      <c r="Q564" s="4">
        <f>O564*' Inputs and Outputs Part A'!$D$5-'Model Part A'!P564*' Inputs and Outputs Part A'!$D$6</f>
        <v>3980</v>
      </c>
      <c r="S564" s="4" t="str">
        <f>'Flight Data'!$A562</f>
        <v>G561</v>
      </c>
      <c r="T564" s="4">
        <f>'Flight Data'!$B562</f>
        <v>1</v>
      </c>
      <c r="U564" s="4">
        <f>'Flight Data'!$C562</f>
        <v>105</v>
      </c>
      <c r="V564" s="4">
        <f>' Inputs and Outputs Part A'!$D$4+[0]!Three</f>
        <v>103</v>
      </c>
      <c r="W564" s="4">
        <f t="shared" si="42"/>
        <v>103</v>
      </c>
      <c r="X564" s="4">
        <f>IF(W564-T564&gt;' Inputs and Outputs Part A'!$D$4,[0]!Three-T564,0)</f>
        <v>2</v>
      </c>
      <c r="Y564" s="4">
        <f>W564*' Inputs and Outputs Part A'!$D$5-'Model Part A'!X564*' Inputs and Outputs Part A'!$D$6</f>
        <v>3920</v>
      </c>
      <c r="AA564" s="4" t="str">
        <f>'Flight Data'!$A562</f>
        <v>G561</v>
      </c>
      <c r="AB564" s="4">
        <f>'Flight Data'!$B562</f>
        <v>1</v>
      </c>
      <c r="AC564" s="4">
        <f>'Flight Data'!$C562</f>
        <v>105</v>
      </c>
      <c r="AD564" s="4">
        <f>' Inputs and Outputs Part A'!$D$4+[0]!Four</f>
        <v>104</v>
      </c>
      <c r="AE564" s="4">
        <f t="shared" si="43"/>
        <v>104</v>
      </c>
      <c r="AF564" s="4">
        <f>IF(AE564-AB564&gt;' Inputs and Outputs Part A'!$D$4,[0]!Four-AB564,0)</f>
        <v>3</v>
      </c>
      <c r="AG564" s="4">
        <f>AE564*' Inputs and Outputs Part A'!$D$5-'Model Part A'!AF564*' Inputs and Outputs Part A'!$D$6</f>
        <v>3860</v>
      </c>
      <c r="AI564" s="4" t="str">
        <f>'Flight Data'!$A562</f>
        <v>G561</v>
      </c>
      <c r="AJ564" s="4">
        <f>'Flight Data'!$B562</f>
        <v>1</v>
      </c>
      <c r="AK564" s="4">
        <f>'Flight Data'!$C562</f>
        <v>105</v>
      </c>
      <c r="AL564" s="4">
        <f>' Inputs and Outputs Part A'!$D$4+[0]!Five</f>
        <v>105</v>
      </c>
      <c r="AM564" s="4">
        <f t="shared" si="44"/>
        <v>105</v>
      </c>
      <c r="AN564" s="4">
        <f>IF(AM564-AJ564&gt;' Inputs and Outputs Part A'!$D$4,[0]!Five-AJ564,0)</f>
        <v>4</v>
      </c>
      <c r="AO564" s="4">
        <f>AM564*' Inputs and Outputs Part A'!$D$5-'Model Part A'!AN564*' Inputs and Outputs Part A'!$D$6</f>
        <v>3800</v>
      </c>
    </row>
    <row r="565" spans="2:41" x14ac:dyDescent="0.2">
      <c r="B565" s="4" t="str">
        <f>'Flight Data'!$A563</f>
        <v>G562</v>
      </c>
      <c r="C565" s="4">
        <f>'Flight Data'!$B563</f>
        <v>3</v>
      </c>
      <c r="D565" s="4">
        <f>'Flight Data'!$C563</f>
        <v>97</v>
      </c>
      <c r="E565" s="4">
        <f>Capacity+[0]!One</f>
        <v>101</v>
      </c>
      <c r="F565" s="4">
        <f t="shared" si="40"/>
        <v>97</v>
      </c>
      <c r="G565" s="4">
        <f>IF(F565-C565&gt;' Inputs and Outputs Part A'!$D$4,[0]!One-C565,0)</f>
        <v>0</v>
      </c>
      <c r="H565" s="4">
        <f>F565*' Inputs and Outputs Part A'!$D$5-'Model Part A'!G565*' Inputs and Outputs Part A'!$D$6</f>
        <v>3880</v>
      </c>
      <c r="K565" s="4" t="str">
        <f>'Flight Data'!$A563</f>
        <v>G562</v>
      </c>
      <c r="L565" s="4">
        <f>'Flight Data'!$B563</f>
        <v>3</v>
      </c>
      <c r="M565" s="4">
        <f>'Flight Data'!$C563</f>
        <v>97</v>
      </c>
      <c r="N565" s="4">
        <f>' Inputs and Outputs Part A'!$D$4+' Inputs and Outputs Part A'!$D$12</f>
        <v>102</v>
      </c>
      <c r="O565" s="4">
        <f t="shared" si="41"/>
        <v>97</v>
      </c>
      <c r="P565" s="4">
        <f>IF(O565-L565&gt;' Inputs and Outputs Part A'!$D$4,[0]!Two-L565,0)</f>
        <v>0</v>
      </c>
      <c r="Q565" s="4">
        <f>O565*' Inputs and Outputs Part A'!$D$5-'Model Part A'!P565*' Inputs and Outputs Part A'!$D$6</f>
        <v>3880</v>
      </c>
      <c r="S565" s="4" t="str">
        <f>'Flight Data'!$A563</f>
        <v>G562</v>
      </c>
      <c r="T565" s="4">
        <f>'Flight Data'!$B563</f>
        <v>3</v>
      </c>
      <c r="U565" s="4">
        <f>'Flight Data'!$C563</f>
        <v>97</v>
      </c>
      <c r="V565" s="4">
        <f>' Inputs and Outputs Part A'!$D$4+[0]!Three</f>
        <v>103</v>
      </c>
      <c r="W565" s="4">
        <f t="shared" si="42"/>
        <v>97</v>
      </c>
      <c r="X565" s="4">
        <f>IF(W565-T565&gt;' Inputs and Outputs Part A'!$D$4,[0]!Three-T565,0)</f>
        <v>0</v>
      </c>
      <c r="Y565" s="4">
        <f>W565*' Inputs and Outputs Part A'!$D$5-'Model Part A'!X565*' Inputs and Outputs Part A'!$D$6</f>
        <v>3880</v>
      </c>
      <c r="AA565" s="4" t="str">
        <f>'Flight Data'!$A563</f>
        <v>G562</v>
      </c>
      <c r="AB565" s="4">
        <f>'Flight Data'!$B563</f>
        <v>3</v>
      </c>
      <c r="AC565" s="4">
        <f>'Flight Data'!$C563</f>
        <v>97</v>
      </c>
      <c r="AD565" s="4">
        <f>' Inputs and Outputs Part A'!$D$4+[0]!Four</f>
        <v>104</v>
      </c>
      <c r="AE565" s="4">
        <f t="shared" si="43"/>
        <v>97</v>
      </c>
      <c r="AF565" s="4">
        <f>IF(AE565-AB565&gt;' Inputs and Outputs Part A'!$D$4,[0]!Four-AB565,0)</f>
        <v>0</v>
      </c>
      <c r="AG565" s="4">
        <f>AE565*' Inputs and Outputs Part A'!$D$5-'Model Part A'!AF565*' Inputs and Outputs Part A'!$D$6</f>
        <v>3880</v>
      </c>
      <c r="AI565" s="4" t="str">
        <f>'Flight Data'!$A563</f>
        <v>G562</v>
      </c>
      <c r="AJ565" s="4">
        <f>'Flight Data'!$B563</f>
        <v>3</v>
      </c>
      <c r="AK565" s="4">
        <f>'Flight Data'!$C563</f>
        <v>97</v>
      </c>
      <c r="AL565" s="4">
        <f>' Inputs and Outputs Part A'!$D$4+[0]!Five</f>
        <v>105</v>
      </c>
      <c r="AM565" s="4">
        <f t="shared" si="44"/>
        <v>97</v>
      </c>
      <c r="AN565" s="4">
        <f>IF(AM565-AJ565&gt;' Inputs and Outputs Part A'!$D$4,[0]!Five-AJ565,0)</f>
        <v>0</v>
      </c>
      <c r="AO565" s="4">
        <f>AM565*' Inputs and Outputs Part A'!$D$5-'Model Part A'!AN565*' Inputs and Outputs Part A'!$D$6</f>
        <v>3880</v>
      </c>
    </row>
    <row r="566" spans="2:41" x14ac:dyDescent="0.2">
      <c r="B566" s="4" t="str">
        <f>'Flight Data'!$A564</f>
        <v>G563</v>
      </c>
      <c r="C566" s="4">
        <f>'Flight Data'!$B564</f>
        <v>1</v>
      </c>
      <c r="D566" s="4">
        <f>'Flight Data'!$C564</f>
        <v>97</v>
      </c>
      <c r="E566" s="4">
        <f>Capacity+[0]!One</f>
        <v>101</v>
      </c>
      <c r="F566" s="4">
        <f t="shared" si="40"/>
        <v>97</v>
      </c>
      <c r="G566" s="4">
        <f>IF(F566-C566&gt;' Inputs and Outputs Part A'!$D$4,[0]!One-C566,0)</f>
        <v>0</v>
      </c>
      <c r="H566" s="4">
        <f>F566*' Inputs and Outputs Part A'!$D$5-'Model Part A'!G566*' Inputs and Outputs Part A'!$D$6</f>
        <v>3880</v>
      </c>
      <c r="K566" s="4" t="str">
        <f>'Flight Data'!$A564</f>
        <v>G563</v>
      </c>
      <c r="L566" s="4">
        <f>'Flight Data'!$B564</f>
        <v>1</v>
      </c>
      <c r="M566" s="4">
        <f>'Flight Data'!$C564</f>
        <v>97</v>
      </c>
      <c r="N566" s="4">
        <f>' Inputs and Outputs Part A'!$D$4+' Inputs and Outputs Part A'!$D$12</f>
        <v>102</v>
      </c>
      <c r="O566" s="4">
        <f t="shared" si="41"/>
        <v>97</v>
      </c>
      <c r="P566" s="4">
        <f>IF(O566-L566&gt;' Inputs and Outputs Part A'!$D$4,[0]!Two-L566,0)</f>
        <v>0</v>
      </c>
      <c r="Q566" s="4">
        <f>O566*' Inputs and Outputs Part A'!$D$5-'Model Part A'!P566*' Inputs and Outputs Part A'!$D$6</f>
        <v>3880</v>
      </c>
      <c r="S566" s="4" t="str">
        <f>'Flight Data'!$A564</f>
        <v>G563</v>
      </c>
      <c r="T566" s="4">
        <f>'Flight Data'!$B564</f>
        <v>1</v>
      </c>
      <c r="U566" s="4">
        <f>'Flight Data'!$C564</f>
        <v>97</v>
      </c>
      <c r="V566" s="4">
        <f>' Inputs and Outputs Part A'!$D$4+[0]!Three</f>
        <v>103</v>
      </c>
      <c r="W566" s="4">
        <f t="shared" si="42"/>
        <v>97</v>
      </c>
      <c r="X566" s="4">
        <f>IF(W566-T566&gt;' Inputs and Outputs Part A'!$D$4,[0]!Three-T566,0)</f>
        <v>0</v>
      </c>
      <c r="Y566" s="4">
        <f>W566*' Inputs and Outputs Part A'!$D$5-'Model Part A'!X566*' Inputs and Outputs Part A'!$D$6</f>
        <v>3880</v>
      </c>
      <c r="AA566" s="4" t="str">
        <f>'Flight Data'!$A564</f>
        <v>G563</v>
      </c>
      <c r="AB566" s="4">
        <f>'Flight Data'!$B564</f>
        <v>1</v>
      </c>
      <c r="AC566" s="4">
        <f>'Flight Data'!$C564</f>
        <v>97</v>
      </c>
      <c r="AD566" s="4">
        <f>' Inputs and Outputs Part A'!$D$4+[0]!Four</f>
        <v>104</v>
      </c>
      <c r="AE566" s="4">
        <f t="shared" si="43"/>
        <v>97</v>
      </c>
      <c r="AF566" s="4">
        <f>IF(AE566-AB566&gt;' Inputs and Outputs Part A'!$D$4,[0]!Four-AB566,0)</f>
        <v>0</v>
      </c>
      <c r="AG566" s="4">
        <f>AE566*' Inputs and Outputs Part A'!$D$5-'Model Part A'!AF566*' Inputs and Outputs Part A'!$D$6</f>
        <v>3880</v>
      </c>
      <c r="AI566" s="4" t="str">
        <f>'Flight Data'!$A564</f>
        <v>G563</v>
      </c>
      <c r="AJ566" s="4">
        <f>'Flight Data'!$B564</f>
        <v>1</v>
      </c>
      <c r="AK566" s="4">
        <f>'Flight Data'!$C564</f>
        <v>97</v>
      </c>
      <c r="AL566" s="4">
        <f>' Inputs and Outputs Part A'!$D$4+[0]!Five</f>
        <v>105</v>
      </c>
      <c r="AM566" s="4">
        <f t="shared" si="44"/>
        <v>97</v>
      </c>
      <c r="AN566" s="4">
        <f>IF(AM566-AJ566&gt;' Inputs and Outputs Part A'!$D$4,[0]!Five-AJ566,0)</f>
        <v>0</v>
      </c>
      <c r="AO566" s="4">
        <f>AM566*' Inputs and Outputs Part A'!$D$5-'Model Part A'!AN566*' Inputs and Outputs Part A'!$D$6</f>
        <v>3880</v>
      </c>
    </row>
    <row r="567" spans="2:41" x14ac:dyDescent="0.2">
      <c r="B567" s="4" t="str">
        <f>'Flight Data'!$A565</f>
        <v>G564</v>
      </c>
      <c r="C567" s="4">
        <f>'Flight Data'!$B565</f>
        <v>1</v>
      </c>
      <c r="D567" s="4">
        <f>'Flight Data'!$C565</f>
        <v>106</v>
      </c>
      <c r="E567" s="4">
        <f>Capacity+[0]!One</f>
        <v>101</v>
      </c>
      <c r="F567" s="4">
        <f t="shared" si="40"/>
        <v>101</v>
      </c>
      <c r="G567" s="4">
        <f>IF(F567-C567&gt;' Inputs and Outputs Part A'!$D$4,[0]!One-C567,0)</f>
        <v>0</v>
      </c>
      <c r="H567" s="4">
        <f>F567*' Inputs and Outputs Part A'!$D$5-'Model Part A'!G567*' Inputs and Outputs Part A'!$D$6</f>
        <v>4040</v>
      </c>
      <c r="K567" s="4" t="str">
        <f>'Flight Data'!$A565</f>
        <v>G564</v>
      </c>
      <c r="L567" s="4">
        <f>'Flight Data'!$B565</f>
        <v>1</v>
      </c>
      <c r="M567" s="4">
        <f>'Flight Data'!$C565</f>
        <v>106</v>
      </c>
      <c r="N567" s="4">
        <f>' Inputs and Outputs Part A'!$D$4+' Inputs and Outputs Part A'!$D$12</f>
        <v>102</v>
      </c>
      <c r="O567" s="4">
        <f t="shared" si="41"/>
        <v>102</v>
      </c>
      <c r="P567" s="4">
        <f>IF(O567-L567&gt;' Inputs and Outputs Part A'!$D$4,[0]!Two-L567,0)</f>
        <v>1</v>
      </c>
      <c r="Q567" s="4">
        <f>O567*' Inputs and Outputs Part A'!$D$5-'Model Part A'!P567*' Inputs and Outputs Part A'!$D$6</f>
        <v>3980</v>
      </c>
      <c r="S567" s="4" t="str">
        <f>'Flight Data'!$A565</f>
        <v>G564</v>
      </c>
      <c r="T567" s="4">
        <f>'Flight Data'!$B565</f>
        <v>1</v>
      </c>
      <c r="U567" s="4">
        <f>'Flight Data'!$C565</f>
        <v>106</v>
      </c>
      <c r="V567" s="4">
        <f>' Inputs and Outputs Part A'!$D$4+[0]!Three</f>
        <v>103</v>
      </c>
      <c r="W567" s="4">
        <f t="shared" si="42"/>
        <v>103</v>
      </c>
      <c r="X567" s="4">
        <f>IF(W567-T567&gt;' Inputs and Outputs Part A'!$D$4,[0]!Three-T567,0)</f>
        <v>2</v>
      </c>
      <c r="Y567" s="4">
        <f>W567*' Inputs and Outputs Part A'!$D$5-'Model Part A'!X567*' Inputs and Outputs Part A'!$D$6</f>
        <v>3920</v>
      </c>
      <c r="AA567" s="4" t="str">
        <f>'Flight Data'!$A565</f>
        <v>G564</v>
      </c>
      <c r="AB567" s="4">
        <f>'Flight Data'!$B565</f>
        <v>1</v>
      </c>
      <c r="AC567" s="4">
        <f>'Flight Data'!$C565</f>
        <v>106</v>
      </c>
      <c r="AD567" s="4">
        <f>' Inputs and Outputs Part A'!$D$4+[0]!Four</f>
        <v>104</v>
      </c>
      <c r="AE567" s="4">
        <f t="shared" si="43"/>
        <v>104</v>
      </c>
      <c r="AF567" s="4">
        <f>IF(AE567-AB567&gt;' Inputs and Outputs Part A'!$D$4,[0]!Four-AB567,0)</f>
        <v>3</v>
      </c>
      <c r="AG567" s="4">
        <f>AE567*' Inputs and Outputs Part A'!$D$5-'Model Part A'!AF567*' Inputs and Outputs Part A'!$D$6</f>
        <v>3860</v>
      </c>
      <c r="AI567" s="4" t="str">
        <f>'Flight Data'!$A565</f>
        <v>G564</v>
      </c>
      <c r="AJ567" s="4">
        <f>'Flight Data'!$B565</f>
        <v>1</v>
      </c>
      <c r="AK567" s="4">
        <f>'Flight Data'!$C565</f>
        <v>106</v>
      </c>
      <c r="AL567" s="4">
        <f>' Inputs and Outputs Part A'!$D$4+[0]!Five</f>
        <v>105</v>
      </c>
      <c r="AM567" s="4">
        <f t="shared" si="44"/>
        <v>105</v>
      </c>
      <c r="AN567" s="4">
        <f>IF(AM567-AJ567&gt;' Inputs and Outputs Part A'!$D$4,[0]!Five-AJ567,0)</f>
        <v>4</v>
      </c>
      <c r="AO567" s="4">
        <f>AM567*' Inputs and Outputs Part A'!$D$5-'Model Part A'!AN567*' Inputs and Outputs Part A'!$D$6</f>
        <v>3800</v>
      </c>
    </row>
    <row r="568" spans="2:41" x14ac:dyDescent="0.2">
      <c r="B568" s="4" t="str">
        <f>'Flight Data'!$A566</f>
        <v>G565</v>
      </c>
      <c r="C568" s="4">
        <f>'Flight Data'!$B566</f>
        <v>6</v>
      </c>
      <c r="D568" s="4">
        <f>'Flight Data'!$C566</f>
        <v>99</v>
      </c>
      <c r="E568" s="4">
        <f>Capacity+[0]!One</f>
        <v>101</v>
      </c>
      <c r="F568" s="4">
        <f t="shared" si="40"/>
        <v>99</v>
      </c>
      <c r="G568" s="4">
        <f>IF(F568-C568&gt;' Inputs and Outputs Part A'!$D$4,[0]!One-C568,0)</f>
        <v>0</v>
      </c>
      <c r="H568" s="4">
        <f>F568*' Inputs and Outputs Part A'!$D$5-'Model Part A'!G568*' Inputs and Outputs Part A'!$D$6</f>
        <v>3960</v>
      </c>
      <c r="K568" s="4" t="str">
        <f>'Flight Data'!$A566</f>
        <v>G565</v>
      </c>
      <c r="L568" s="4">
        <f>'Flight Data'!$B566</f>
        <v>6</v>
      </c>
      <c r="M568" s="4">
        <f>'Flight Data'!$C566</f>
        <v>99</v>
      </c>
      <c r="N568" s="4">
        <f>' Inputs and Outputs Part A'!$D$4+' Inputs and Outputs Part A'!$D$12</f>
        <v>102</v>
      </c>
      <c r="O568" s="4">
        <f t="shared" si="41"/>
        <v>99</v>
      </c>
      <c r="P568" s="4">
        <f>IF(O568-L568&gt;' Inputs and Outputs Part A'!$D$4,[0]!Two-L568,0)</f>
        <v>0</v>
      </c>
      <c r="Q568" s="4">
        <f>O568*' Inputs and Outputs Part A'!$D$5-'Model Part A'!P568*' Inputs and Outputs Part A'!$D$6</f>
        <v>3960</v>
      </c>
      <c r="S568" s="4" t="str">
        <f>'Flight Data'!$A566</f>
        <v>G565</v>
      </c>
      <c r="T568" s="4">
        <f>'Flight Data'!$B566</f>
        <v>6</v>
      </c>
      <c r="U568" s="4">
        <f>'Flight Data'!$C566</f>
        <v>99</v>
      </c>
      <c r="V568" s="4">
        <f>' Inputs and Outputs Part A'!$D$4+[0]!Three</f>
        <v>103</v>
      </c>
      <c r="W568" s="4">
        <f t="shared" si="42"/>
        <v>99</v>
      </c>
      <c r="X568" s="4">
        <f>IF(W568-T568&gt;' Inputs and Outputs Part A'!$D$4,[0]!Three-T568,0)</f>
        <v>0</v>
      </c>
      <c r="Y568" s="4">
        <f>W568*' Inputs and Outputs Part A'!$D$5-'Model Part A'!X568*' Inputs and Outputs Part A'!$D$6</f>
        <v>3960</v>
      </c>
      <c r="AA568" s="4" t="str">
        <f>'Flight Data'!$A566</f>
        <v>G565</v>
      </c>
      <c r="AB568" s="4">
        <f>'Flight Data'!$B566</f>
        <v>6</v>
      </c>
      <c r="AC568" s="4">
        <f>'Flight Data'!$C566</f>
        <v>99</v>
      </c>
      <c r="AD568" s="4">
        <f>' Inputs and Outputs Part A'!$D$4+[0]!Four</f>
        <v>104</v>
      </c>
      <c r="AE568" s="4">
        <f t="shared" si="43"/>
        <v>99</v>
      </c>
      <c r="AF568" s="4">
        <f>IF(AE568-AB568&gt;' Inputs and Outputs Part A'!$D$4,[0]!Four-AB568,0)</f>
        <v>0</v>
      </c>
      <c r="AG568" s="4">
        <f>AE568*' Inputs and Outputs Part A'!$D$5-'Model Part A'!AF568*' Inputs and Outputs Part A'!$D$6</f>
        <v>3960</v>
      </c>
      <c r="AI568" s="4" t="str">
        <f>'Flight Data'!$A566</f>
        <v>G565</v>
      </c>
      <c r="AJ568" s="4">
        <f>'Flight Data'!$B566</f>
        <v>6</v>
      </c>
      <c r="AK568" s="4">
        <f>'Flight Data'!$C566</f>
        <v>99</v>
      </c>
      <c r="AL568" s="4">
        <f>' Inputs and Outputs Part A'!$D$4+[0]!Five</f>
        <v>105</v>
      </c>
      <c r="AM568" s="4">
        <f t="shared" si="44"/>
        <v>99</v>
      </c>
      <c r="AN568" s="4">
        <f>IF(AM568-AJ568&gt;' Inputs and Outputs Part A'!$D$4,[0]!Five-AJ568,0)</f>
        <v>0</v>
      </c>
      <c r="AO568" s="4">
        <f>AM568*' Inputs and Outputs Part A'!$D$5-'Model Part A'!AN568*' Inputs and Outputs Part A'!$D$6</f>
        <v>3960</v>
      </c>
    </row>
    <row r="569" spans="2:41" x14ac:dyDescent="0.2">
      <c r="B569" s="4" t="str">
        <f>'Flight Data'!$A567</f>
        <v>G566</v>
      </c>
      <c r="C569" s="4">
        <f>'Flight Data'!$B567</f>
        <v>2</v>
      </c>
      <c r="D569" s="4">
        <f>'Flight Data'!$C567</f>
        <v>99</v>
      </c>
      <c r="E569" s="4">
        <f>Capacity+[0]!One</f>
        <v>101</v>
      </c>
      <c r="F569" s="4">
        <f t="shared" si="40"/>
        <v>99</v>
      </c>
      <c r="G569" s="4">
        <f>IF(F569-C569&gt;' Inputs and Outputs Part A'!$D$4,[0]!One-C569,0)</f>
        <v>0</v>
      </c>
      <c r="H569" s="4">
        <f>F569*' Inputs and Outputs Part A'!$D$5-'Model Part A'!G569*' Inputs and Outputs Part A'!$D$6</f>
        <v>3960</v>
      </c>
      <c r="K569" s="4" t="str">
        <f>'Flight Data'!$A567</f>
        <v>G566</v>
      </c>
      <c r="L569" s="4">
        <f>'Flight Data'!$B567</f>
        <v>2</v>
      </c>
      <c r="M569" s="4">
        <f>'Flight Data'!$C567</f>
        <v>99</v>
      </c>
      <c r="N569" s="4">
        <f>' Inputs and Outputs Part A'!$D$4+' Inputs and Outputs Part A'!$D$12</f>
        <v>102</v>
      </c>
      <c r="O569" s="4">
        <f t="shared" si="41"/>
        <v>99</v>
      </c>
      <c r="P569" s="4">
        <f>IF(O569-L569&gt;' Inputs and Outputs Part A'!$D$4,[0]!Two-L569,0)</f>
        <v>0</v>
      </c>
      <c r="Q569" s="4">
        <f>O569*' Inputs and Outputs Part A'!$D$5-'Model Part A'!P569*' Inputs and Outputs Part A'!$D$6</f>
        <v>3960</v>
      </c>
      <c r="S569" s="4" t="str">
        <f>'Flight Data'!$A567</f>
        <v>G566</v>
      </c>
      <c r="T569" s="4">
        <f>'Flight Data'!$B567</f>
        <v>2</v>
      </c>
      <c r="U569" s="4">
        <f>'Flight Data'!$C567</f>
        <v>99</v>
      </c>
      <c r="V569" s="4">
        <f>' Inputs and Outputs Part A'!$D$4+[0]!Three</f>
        <v>103</v>
      </c>
      <c r="W569" s="4">
        <f t="shared" si="42"/>
        <v>99</v>
      </c>
      <c r="X569" s="4">
        <f>IF(W569-T569&gt;' Inputs and Outputs Part A'!$D$4,[0]!Three-T569,0)</f>
        <v>0</v>
      </c>
      <c r="Y569" s="4">
        <f>W569*' Inputs and Outputs Part A'!$D$5-'Model Part A'!X569*' Inputs and Outputs Part A'!$D$6</f>
        <v>3960</v>
      </c>
      <c r="AA569" s="4" t="str">
        <f>'Flight Data'!$A567</f>
        <v>G566</v>
      </c>
      <c r="AB569" s="4">
        <f>'Flight Data'!$B567</f>
        <v>2</v>
      </c>
      <c r="AC569" s="4">
        <f>'Flight Data'!$C567</f>
        <v>99</v>
      </c>
      <c r="AD569" s="4">
        <f>' Inputs and Outputs Part A'!$D$4+[0]!Four</f>
        <v>104</v>
      </c>
      <c r="AE569" s="4">
        <f t="shared" si="43"/>
        <v>99</v>
      </c>
      <c r="AF569" s="4">
        <f>IF(AE569-AB569&gt;' Inputs and Outputs Part A'!$D$4,[0]!Four-AB569,0)</f>
        <v>0</v>
      </c>
      <c r="AG569" s="4">
        <f>AE569*' Inputs and Outputs Part A'!$D$5-'Model Part A'!AF569*' Inputs and Outputs Part A'!$D$6</f>
        <v>3960</v>
      </c>
      <c r="AI569" s="4" t="str">
        <f>'Flight Data'!$A567</f>
        <v>G566</v>
      </c>
      <c r="AJ569" s="4">
        <f>'Flight Data'!$B567</f>
        <v>2</v>
      </c>
      <c r="AK569" s="4">
        <f>'Flight Data'!$C567</f>
        <v>99</v>
      </c>
      <c r="AL569" s="4">
        <f>' Inputs and Outputs Part A'!$D$4+[0]!Five</f>
        <v>105</v>
      </c>
      <c r="AM569" s="4">
        <f t="shared" si="44"/>
        <v>99</v>
      </c>
      <c r="AN569" s="4">
        <f>IF(AM569-AJ569&gt;' Inputs and Outputs Part A'!$D$4,[0]!Five-AJ569,0)</f>
        <v>0</v>
      </c>
      <c r="AO569" s="4">
        <f>AM569*' Inputs and Outputs Part A'!$D$5-'Model Part A'!AN569*' Inputs and Outputs Part A'!$D$6</f>
        <v>3960</v>
      </c>
    </row>
    <row r="570" spans="2:41" x14ac:dyDescent="0.2">
      <c r="B570" s="4" t="str">
        <f>'Flight Data'!$A568</f>
        <v>G567</v>
      </c>
      <c r="C570" s="4">
        <f>'Flight Data'!$B568</f>
        <v>2</v>
      </c>
      <c r="D570" s="4">
        <f>'Flight Data'!$C568</f>
        <v>103</v>
      </c>
      <c r="E570" s="4">
        <f>Capacity+[0]!One</f>
        <v>101</v>
      </c>
      <c r="F570" s="4">
        <f t="shared" si="40"/>
        <v>101</v>
      </c>
      <c r="G570" s="4">
        <f>IF(F570-C570&gt;' Inputs and Outputs Part A'!$D$4,[0]!One-C570,0)</f>
        <v>0</v>
      </c>
      <c r="H570" s="4">
        <f>F570*' Inputs and Outputs Part A'!$D$5-'Model Part A'!G570*' Inputs and Outputs Part A'!$D$6</f>
        <v>4040</v>
      </c>
      <c r="K570" s="4" t="str">
        <f>'Flight Data'!$A568</f>
        <v>G567</v>
      </c>
      <c r="L570" s="4">
        <f>'Flight Data'!$B568</f>
        <v>2</v>
      </c>
      <c r="M570" s="4">
        <f>'Flight Data'!$C568</f>
        <v>103</v>
      </c>
      <c r="N570" s="4">
        <f>' Inputs and Outputs Part A'!$D$4+' Inputs and Outputs Part A'!$D$12</f>
        <v>102</v>
      </c>
      <c r="O570" s="4">
        <f t="shared" si="41"/>
        <v>102</v>
      </c>
      <c r="P570" s="4">
        <f>IF(O570-L570&gt;' Inputs and Outputs Part A'!$D$4,[0]!Two-L570,0)</f>
        <v>0</v>
      </c>
      <c r="Q570" s="4">
        <f>O570*' Inputs and Outputs Part A'!$D$5-'Model Part A'!P570*' Inputs and Outputs Part A'!$D$6</f>
        <v>4080</v>
      </c>
      <c r="S570" s="4" t="str">
        <f>'Flight Data'!$A568</f>
        <v>G567</v>
      </c>
      <c r="T570" s="4">
        <f>'Flight Data'!$B568</f>
        <v>2</v>
      </c>
      <c r="U570" s="4">
        <f>'Flight Data'!$C568</f>
        <v>103</v>
      </c>
      <c r="V570" s="4">
        <f>' Inputs and Outputs Part A'!$D$4+[0]!Three</f>
        <v>103</v>
      </c>
      <c r="W570" s="4">
        <f t="shared" si="42"/>
        <v>103</v>
      </c>
      <c r="X570" s="4">
        <f>IF(W570-T570&gt;' Inputs and Outputs Part A'!$D$4,[0]!Three-T570,0)</f>
        <v>1</v>
      </c>
      <c r="Y570" s="4">
        <f>W570*' Inputs and Outputs Part A'!$D$5-'Model Part A'!X570*' Inputs and Outputs Part A'!$D$6</f>
        <v>4020</v>
      </c>
      <c r="AA570" s="4" t="str">
        <f>'Flight Data'!$A568</f>
        <v>G567</v>
      </c>
      <c r="AB570" s="4">
        <f>'Flight Data'!$B568</f>
        <v>2</v>
      </c>
      <c r="AC570" s="4">
        <f>'Flight Data'!$C568</f>
        <v>103</v>
      </c>
      <c r="AD570" s="4">
        <f>' Inputs and Outputs Part A'!$D$4+[0]!Four</f>
        <v>104</v>
      </c>
      <c r="AE570" s="4">
        <f t="shared" si="43"/>
        <v>103</v>
      </c>
      <c r="AF570" s="4">
        <f>IF(AE570-AB570&gt;' Inputs and Outputs Part A'!$D$4,[0]!Four-AB570,0)</f>
        <v>2</v>
      </c>
      <c r="AG570" s="4">
        <f>AE570*' Inputs and Outputs Part A'!$D$5-'Model Part A'!AF570*' Inputs and Outputs Part A'!$D$6</f>
        <v>3920</v>
      </c>
      <c r="AI570" s="4" t="str">
        <f>'Flight Data'!$A568</f>
        <v>G567</v>
      </c>
      <c r="AJ570" s="4">
        <f>'Flight Data'!$B568</f>
        <v>2</v>
      </c>
      <c r="AK570" s="4">
        <f>'Flight Data'!$C568</f>
        <v>103</v>
      </c>
      <c r="AL570" s="4">
        <f>' Inputs and Outputs Part A'!$D$4+[0]!Five</f>
        <v>105</v>
      </c>
      <c r="AM570" s="4">
        <f t="shared" si="44"/>
        <v>103</v>
      </c>
      <c r="AN570" s="4">
        <f>IF(AM570-AJ570&gt;' Inputs and Outputs Part A'!$D$4,[0]!Five-AJ570,0)</f>
        <v>3</v>
      </c>
      <c r="AO570" s="4">
        <f>AM570*' Inputs and Outputs Part A'!$D$5-'Model Part A'!AN570*' Inputs and Outputs Part A'!$D$6</f>
        <v>3820</v>
      </c>
    </row>
    <row r="571" spans="2:41" x14ac:dyDescent="0.2">
      <c r="B571" s="4" t="str">
        <f>'Flight Data'!$A569</f>
        <v>G568</v>
      </c>
      <c r="C571" s="4">
        <f>'Flight Data'!$B569</f>
        <v>3</v>
      </c>
      <c r="D571" s="4">
        <f>'Flight Data'!$C569</f>
        <v>108</v>
      </c>
      <c r="E571" s="4">
        <f>Capacity+[0]!One</f>
        <v>101</v>
      </c>
      <c r="F571" s="4">
        <f t="shared" si="40"/>
        <v>101</v>
      </c>
      <c r="G571" s="4">
        <f>IF(F571-C571&gt;' Inputs and Outputs Part A'!$D$4,[0]!One-C571,0)</f>
        <v>0</v>
      </c>
      <c r="H571" s="4">
        <f>F571*' Inputs and Outputs Part A'!$D$5-'Model Part A'!G571*' Inputs and Outputs Part A'!$D$6</f>
        <v>4040</v>
      </c>
      <c r="K571" s="4" t="str">
        <f>'Flight Data'!$A569</f>
        <v>G568</v>
      </c>
      <c r="L571" s="4">
        <f>'Flight Data'!$B569</f>
        <v>3</v>
      </c>
      <c r="M571" s="4">
        <f>'Flight Data'!$C569</f>
        <v>108</v>
      </c>
      <c r="N571" s="4">
        <f>' Inputs and Outputs Part A'!$D$4+' Inputs and Outputs Part A'!$D$12</f>
        <v>102</v>
      </c>
      <c r="O571" s="4">
        <f t="shared" si="41"/>
        <v>102</v>
      </c>
      <c r="P571" s="4">
        <f>IF(O571-L571&gt;' Inputs and Outputs Part A'!$D$4,[0]!Two-L571,0)</f>
        <v>0</v>
      </c>
      <c r="Q571" s="4">
        <f>O571*' Inputs and Outputs Part A'!$D$5-'Model Part A'!P571*' Inputs and Outputs Part A'!$D$6</f>
        <v>4080</v>
      </c>
      <c r="S571" s="4" t="str">
        <f>'Flight Data'!$A569</f>
        <v>G568</v>
      </c>
      <c r="T571" s="4">
        <f>'Flight Data'!$B569</f>
        <v>3</v>
      </c>
      <c r="U571" s="4">
        <f>'Flight Data'!$C569</f>
        <v>108</v>
      </c>
      <c r="V571" s="4">
        <f>' Inputs and Outputs Part A'!$D$4+[0]!Three</f>
        <v>103</v>
      </c>
      <c r="W571" s="4">
        <f t="shared" si="42"/>
        <v>103</v>
      </c>
      <c r="X571" s="4">
        <f>IF(W571-T571&gt;' Inputs and Outputs Part A'!$D$4,[0]!Three-T571,0)</f>
        <v>0</v>
      </c>
      <c r="Y571" s="4">
        <f>W571*' Inputs and Outputs Part A'!$D$5-'Model Part A'!X571*' Inputs and Outputs Part A'!$D$6</f>
        <v>4120</v>
      </c>
      <c r="AA571" s="4" t="str">
        <f>'Flight Data'!$A569</f>
        <v>G568</v>
      </c>
      <c r="AB571" s="4">
        <f>'Flight Data'!$B569</f>
        <v>3</v>
      </c>
      <c r="AC571" s="4">
        <f>'Flight Data'!$C569</f>
        <v>108</v>
      </c>
      <c r="AD571" s="4">
        <f>' Inputs and Outputs Part A'!$D$4+[0]!Four</f>
        <v>104</v>
      </c>
      <c r="AE571" s="4">
        <f t="shared" si="43"/>
        <v>104</v>
      </c>
      <c r="AF571" s="4">
        <f>IF(AE571-AB571&gt;' Inputs and Outputs Part A'!$D$4,[0]!Four-AB571,0)</f>
        <v>1</v>
      </c>
      <c r="AG571" s="4">
        <f>AE571*' Inputs and Outputs Part A'!$D$5-'Model Part A'!AF571*' Inputs and Outputs Part A'!$D$6</f>
        <v>4060</v>
      </c>
      <c r="AI571" s="4" t="str">
        <f>'Flight Data'!$A569</f>
        <v>G568</v>
      </c>
      <c r="AJ571" s="4">
        <f>'Flight Data'!$B569</f>
        <v>3</v>
      </c>
      <c r="AK571" s="4">
        <f>'Flight Data'!$C569</f>
        <v>108</v>
      </c>
      <c r="AL571" s="4">
        <f>' Inputs and Outputs Part A'!$D$4+[0]!Five</f>
        <v>105</v>
      </c>
      <c r="AM571" s="4">
        <f t="shared" si="44"/>
        <v>105</v>
      </c>
      <c r="AN571" s="4">
        <f>IF(AM571-AJ571&gt;' Inputs and Outputs Part A'!$D$4,[0]!Five-AJ571,0)</f>
        <v>2</v>
      </c>
      <c r="AO571" s="4">
        <f>AM571*' Inputs and Outputs Part A'!$D$5-'Model Part A'!AN571*' Inputs and Outputs Part A'!$D$6</f>
        <v>4000</v>
      </c>
    </row>
    <row r="572" spans="2:41" x14ac:dyDescent="0.2">
      <c r="B572" s="4" t="str">
        <f>'Flight Data'!$A570</f>
        <v>G569</v>
      </c>
      <c r="C572" s="4">
        <f>'Flight Data'!$B570</f>
        <v>2</v>
      </c>
      <c r="D572" s="4">
        <f>'Flight Data'!$C570</f>
        <v>112</v>
      </c>
      <c r="E572" s="4">
        <f>Capacity+[0]!One</f>
        <v>101</v>
      </c>
      <c r="F572" s="4">
        <f t="shared" si="40"/>
        <v>101</v>
      </c>
      <c r="G572" s="4">
        <f>IF(F572-C572&gt;' Inputs and Outputs Part A'!$D$4,[0]!One-C572,0)</f>
        <v>0</v>
      </c>
      <c r="H572" s="4">
        <f>F572*' Inputs and Outputs Part A'!$D$5-'Model Part A'!G572*' Inputs and Outputs Part A'!$D$6</f>
        <v>4040</v>
      </c>
      <c r="K572" s="4" t="str">
        <f>'Flight Data'!$A570</f>
        <v>G569</v>
      </c>
      <c r="L572" s="4">
        <f>'Flight Data'!$B570</f>
        <v>2</v>
      </c>
      <c r="M572" s="4">
        <f>'Flight Data'!$C570</f>
        <v>112</v>
      </c>
      <c r="N572" s="4">
        <f>' Inputs and Outputs Part A'!$D$4+' Inputs and Outputs Part A'!$D$12</f>
        <v>102</v>
      </c>
      <c r="O572" s="4">
        <f t="shared" si="41"/>
        <v>102</v>
      </c>
      <c r="P572" s="4">
        <f>IF(O572-L572&gt;' Inputs and Outputs Part A'!$D$4,[0]!Two-L572,0)</f>
        <v>0</v>
      </c>
      <c r="Q572" s="4">
        <f>O572*' Inputs and Outputs Part A'!$D$5-'Model Part A'!P572*' Inputs and Outputs Part A'!$D$6</f>
        <v>4080</v>
      </c>
      <c r="S572" s="4" t="str">
        <f>'Flight Data'!$A570</f>
        <v>G569</v>
      </c>
      <c r="T572" s="4">
        <f>'Flight Data'!$B570</f>
        <v>2</v>
      </c>
      <c r="U572" s="4">
        <f>'Flight Data'!$C570</f>
        <v>112</v>
      </c>
      <c r="V572" s="4">
        <f>' Inputs and Outputs Part A'!$D$4+[0]!Three</f>
        <v>103</v>
      </c>
      <c r="W572" s="4">
        <f t="shared" si="42"/>
        <v>103</v>
      </c>
      <c r="X572" s="4">
        <f>IF(W572-T572&gt;' Inputs and Outputs Part A'!$D$4,[0]!Three-T572,0)</f>
        <v>1</v>
      </c>
      <c r="Y572" s="4">
        <f>W572*' Inputs and Outputs Part A'!$D$5-'Model Part A'!X572*' Inputs and Outputs Part A'!$D$6</f>
        <v>4020</v>
      </c>
      <c r="AA572" s="4" t="str">
        <f>'Flight Data'!$A570</f>
        <v>G569</v>
      </c>
      <c r="AB572" s="4">
        <f>'Flight Data'!$B570</f>
        <v>2</v>
      </c>
      <c r="AC572" s="4">
        <f>'Flight Data'!$C570</f>
        <v>112</v>
      </c>
      <c r="AD572" s="4">
        <f>' Inputs and Outputs Part A'!$D$4+[0]!Four</f>
        <v>104</v>
      </c>
      <c r="AE572" s="4">
        <f t="shared" si="43"/>
        <v>104</v>
      </c>
      <c r="AF572" s="4">
        <f>IF(AE572-AB572&gt;' Inputs and Outputs Part A'!$D$4,[0]!Four-AB572,0)</f>
        <v>2</v>
      </c>
      <c r="AG572" s="4">
        <f>AE572*' Inputs and Outputs Part A'!$D$5-'Model Part A'!AF572*' Inputs and Outputs Part A'!$D$6</f>
        <v>3960</v>
      </c>
      <c r="AI572" s="4" t="str">
        <f>'Flight Data'!$A570</f>
        <v>G569</v>
      </c>
      <c r="AJ572" s="4">
        <f>'Flight Data'!$B570</f>
        <v>2</v>
      </c>
      <c r="AK572" s="4">
        <f>'Flight Data'!$C570</f>
        <v>112</v>
      </c>
      <c r="AL572" s="4">
        <f>' Inputs and Outputs Part A'!$D$4+[0]!Five</f>
        <v>105</v>
      </c>
      <c r="AM572" s="4">
        <f t="shared" si="44"/>
        <v>105</v>
      </c>
      <c r="AN572" s="4">
        <f>IF(AM572-AJ572&gt;' Inputs and Outputs Part A'!$D$4,[0]!Five-AJ572,0)</f>
        <v>3</v>
      </c>
      <c r="AO572" s="4">
        <f>AM572*' Inputs and Outputs Part A'!$D$5-'Model Part A'!AN572*' Inputs and Outputs Part A'!$D$6</f>
        <v>3900</v>
      </c>
    </row>
    <row r="573" spans="2:41" x14ac:dyDescent="0.2">
      <c r="B573" s="4" t="str">
        <f>'Flight Data'!$A571</f>
        <v>G570</v>
      </c>
      <c r="C573" s="4">
        <f>'Flight Data'!$B571</f>
        <v>0</v>
      </c>
      <c r="D573" s="4">
        <f>'Flight Data'!$C571</f>
        <v>105</v>
      </c>
      <c r="E573" s="4">
        <f>Capacity+[0]!One</f>
        <v>101</v>
      </c>
      <c r="F573" s="4">
        <f t="shared" si="40"/>
        <v>101</v>
      </c>
      <c r="G573" s="4">
        <f>IF(F573-C573&gt;' Inputs and Outputs Part A'!$D$4,[0]!One-C573,0)</f>
        <v>1</v>
      </c>
      <c r="H573" s="4">
        <f>F573*' Inputs and Outputs Part A'!$D$5-'Model Part A'!G573*' Inputs and Outputs Part A'!$D$6</f>
        <v>3940</v>
      </c>
      <c r="K573" s="4" t="str">
        <f>'Flight Data'!$A571</f>
        <v>G570</v>
      </c>
      <c r="L573" s="4">
        <f>'Flight Data'!$B571</f>
        <v>0</v>
      </c>
      <c r="M573" s="4">
        <f>'Flight Data'!$C571</f>
        <v>105</v>
      </c>
      <c r="N573" s="4">
        <f>' Inputs and Outputs Part A'!$D$4+' Inputs and Outputs Part A'!$D$12</f>
        <v>102</v>
      </c>
      <c r="O573" s="4">
        <f t="shared" si="41"/>
        <v>102</v>
      </c>
      <c r="P573" s="4">
        <f>IF(O573-L573&gt;' Inputs and Outputs Part A'!$D$4,[0]!Two-L573,0)</f>
        <v>2</v>
      </c>
      <c r="Q573" s="4">
        <f>O573*' Inputs and Outputs Part A'!$D$5-'Model Part A'!P573*' Inputs and Outputs Part A'!$D$6</f>
        <v>3880</v>
      </c>
      <c r="S573" s="4" t="str">
        <f>'Flight Data'!$A571</f>
        <v>G570</v>
      </c>
      <c r="T573" s="4">
        <f>'Flight Data'!$B571</f>
        <v>0</v>
      </c>
      <c r="U573" s="4">
        <f>'Flight Data'!$C571</f>
        <v>105</v>
      </c>
      <c r="V573" s="4">
        <f>' Inputs and Outputs Part A'!$D$4+[0]!Three</f>
        <v>103</v>
      </c>
      <c r="W573" s="4">
        <f t="shared" si="42"/>
        <v>103</v>
      </c>
      <c r="X573" s="4">
        <f>IF(W573-T573&gt;' Inputs and Outputs Part A'!$D$4,[0]!Three-T573,0)</f>
        <v>3</v>
      </c>
      <c r="Y573" s="4">
        <f>W573*' Inputs and Outputs Part A'!$D$5-'Model Part A'!X573*' Inputs and Outputs Part A'!$D$6</f>
        <v>3820</v>
      </c>
      <c r="AA573" s="4" t="str">
        <f>'Flight Data'!$A571</f>
        <v>G570</v>
      </c>
      <c r="AB573" s="4">
        <f>'Flight Data'!$B571</f>
        <v>0</v>
      </c>
      <c r="AC573" s="4">
        <f>'Flight Data'!$C571</f>
        <v>105</v>
      </c>
      <c r="AD573" s="4">
        <f>' Inputs and Outputs Part A'!$D$4+[0]!Four</f>
        <v>104</v>
      </c>
      <c r="AE573" s="4">
        <f t="shared" si="43"/>
        <v>104</v>
      </c>
      <c r="AF573" s="4">
        <f>IF(AE573-AB573&gt;' Inputs and Outputs Part A'!$D$4,[0]!Four-AB573,0)</f>
        <v>4</v>
      </c>
      <c r="AG573" s="4">
        <f>AE573*' Inputs and Outputs Part A'!$D$5-'Model Part A'!AF573*' Inputs and Outputs Part A'!$D$6</f>
        <v>3760</v>
      </c>
      <c r="AI573" s="4" t="str">
        <f>'Flight Data'!$A571</f>
        <v>G570</v>
      </c>
      <c r="AJ573" s="4">
        <f>'Flight Data'!$B571</f>
        <v>0</v>
      </c>
      <c r="AK573" s="4">
        <f>'Flight Data'!$C571</f>
        <v>105</v>
      </c>
      <c r="AL573" s="4">
        <f>' Inputs and Outputs Part A'!$D$4+[0]!Five</f>
        <v>105</v>
      </c>
      <c r="AM573" s="4">
        <f t="shared" si="44"/>
        <v>105</v>
      </c>
      <c r="AN573" s="4">
        <f>IF(AM573-AJ573&gt;' Inputs and Outputs Part A'!$D$4,[0]!Five-AJ573,0)</f>
        <v>5</v>
      </c>
      <c r="AO573" s="4">
        <f>AM573*' Inputs and Outputs Part A'!$D$5-'Model Part A'!AN573*' Inputs and Outputs Part A'!$D$6</f>
        <v>3700</v>
      </c>
    </row>
    <row r="574" spans="2:41" x14ac:dyDescent="0.2">
      <c r="B574" s="4" t="str">
        <f>'Flight Data'!$A572</f>
        <v>G571</v>
      </c>
      <c r="C574" s="4">
        <f>'Flight Data'!$B572</f>
        <v>2</v>
      </c>
      <c r="D574" s="4">
        <f>'Flight Data'!$C572</f>
        <v>104</v>
      </c>
      <c r="E574" s="4">
        <f>Capacity+[0]!One</f>
        <v>101</v>
      </c>
      <c r="F574" s="4">
        <f t="shared" si="40"/>
        <v>101</v>
      </c>
      <c r="G574" s="4">
        <f>IF(F574-C574&gt;' Inputs and Outputs Part A'!$D$4,[0]!One-C574,0)</f>
        <v>0</v>
      </c>
      <c r="H574" s="4">
        <f>F574*' Inputs and Outputs Part A'!$D$5-'Model Part A'!G574*' Inputs and Outputs Part A'!$D$6</f>
        <v>4040</v>
      </c>
      <c r="K574" s="4" t="str">
        <f>'Flight Data'!$A572</f>
        <v>G571</v>
      </c>
      <c r="L574" s="4">
        <f>'Flight Data'!$B572</f>
        <v>2</v>
      </c>
      <c r="M574" s="4">
        <f>'Flight Data'!$C572</f>
        <v>104</v>
      </c>
      <c r="N574" s="4">
        <f>' Inputs and Outputs Part A'!$D$4+' Inputs and Outputs Part A'!$D$12</f>
        <v>102</v>
      </c>
      <c r="O574" s="4">
        <f t="shared" si="41"/>
        <v>102</v>
      </c>
      <c r="P574" s="4">
        <f>IF(O574-L574&gt;' Inputs and Outputs Part A'!$D$4,[0]!Two-L574,0)</f>
        <v>0</v>
      </c>
      <c r="Q574" s="4">
        <f>O574*' Inputs and Outputs Part A'!$D$5-'Model Part A'!P574*' Inputs and Outputs Part A'!$D$6</f>
        <v>4080</v>
      </c>
      <c r="S574" s="4" t="str">
        <f>'Flight Data'!$A572</f>
        <v>G571</v>
      </c>
      <c r="T574" s="4">
        <f>'Flight Data'!$B572</f>
        <v>2</v>
      </c>
      <c r="U574" s="4">
        <f>'Flight Data'!$C572</f>
        <v>104</v>
      </c>
      <c r="V574" s="4">
        <f>' Inputs and Outputs Part A'!$D$4+[0]!Three</f>
        <v>103</v>
      </c>
      <c r="W574" s="4">
        <f t="shared" si="42"/>
        <v>103</v>
      </c>
      <c r="X574" s="4">
        <f>IF(W574-T574&gt;' Inputs and Outputs Part A'!$D$4,[0]!Three-T574,0)</f>
        <v>1</v>
      </c>
      <c r="Y574" s="4">
        <f>W574*' Inputs and Outputs Part A'!$D$5-'Model Part A'!X574*' Inputs and Outputs Part A'!$D$6</f>
        <v>4020</v>
      </c>
      <c r="AA574" s="4" t="str">
        <f>'Flight Data'!$A572</f>
        <v>G571</v>
      </c>
      <c r="AB574" s="4">
        <f>'Flight Data'!$B572</f>
        <v>2</v>
      </c>
      <c r="AC574" s="4">
        <f>'Flight Data'!$C572</f>
        <v>104</v>
      </c>
      <c r="AD574" s="4">
        <f>' Inputs and Outputs Part A'!$D$4+[0]!Four</f>
        <v>104</v>
      </c>
      <c r="AE574" s="4">
        <f t="shared" si="43"/>
        <v>104</v>
      </c>
      <c r="AF574" s="4">
        <f>IF(AE574-AB574&gt;' Inputs and Outputs Part A'!$D$4,[0]!Four-AB574,0)</f>
        <v>2</v>
      </c>
      <c r="AG574" s="4">
        <f>AE574*' Inputs and Outputs Part A'!$D$5-'Model Part A'!AF574*' Inputs and Outputs Part A'!$D$6</f>
        <v>3960</v>
      </c>
      <c r="AI574" s="4" t="str">
        <f>'Flight Data'!$A572</f>
        <v>G571</v>
      </c>
      <c r="AJ574" s="4">
        <f>'Flight Data'!$B572</f>
        <v>2</v>
      </c>
      <c r="AK574" s="4">
        <f>'Flight Data'!$C572</f>
        <v>104</v>
      </c>
      <c r="AL574" s="4">
        <f>' Inputs and Outputs Part A'!$D$4+[0]!Five</f>
        <v>105</v>
      </c>
      <c r="AM574" s="4">
        <f t="shared" si="44"/>
        <v>104</v>
      </c>
      <c r="AN574" s="4">
        <f>IF(AM574-AJ574&gt;' Inputs and Outputs Part A'!$D$4,[0]!Five-AJ574,0)</f>
        <v>3</v>
      </c>
      <c r="AO574" s="4">
        <f>AM574*' Inputs and Outputs Part A'!$D$5-'Model Part A'!AN574*' Inputs and Outputs Part A'!$D$6</f>
        <v>3860</v>
      </c>
    </row>
    <row r="575" spans="2:41" x14ac:dyDescent="0.2">
      <c r="B575" s="4" t="str">
        <f>'Flight Data'!$A573</f>
        <v>G572</v>
      </c>
      <c r="C575" s="4">
        <f>'Flight Data'!$B573</f>
        <v>2</v>
      </c>
      <c r="D575" s="4">
        <f>'Flight Data'!$C573</f>
        <v>108</v>
      </c>
      <c r="E575" s="4">
        <f>Capacity+[0]!One</f>
        <v>101</v>
      </c>
      <c r="F575" s="4">
        <f t="shared" si="40"/>
        <v>101</v>
      </c>
      <c r="G575" s="4">
        <f>IF(F575-C575&gt;' Inputs and Outputs Part A'!$D$4,[0]!One-C575,0)</f>
        <v>0</v>
      </c>
      <c r="H575" s="4">
        <f>F575*' Inputs and Outputs Part A'!$D$5-'Model Part A'!G575*' Inputs and Outputs Part A'!$D$6</f>
        <v>4040</v>
      </c>
      <c r="K575" s="4" t="str">
        <f>'Flight Data'!$A573</f>
        <v>G572</v>
      </c>
      <c r="L575" s="4">
        <f>'Flight Data'!$B573</f>
        <v>2</v>
      </c>
      <c r="M575" s="4">
        <f>'Flight Data'!$C573</f>
        <v>108</v>
      </c>
      <c r="N575" s="4">
        <f>' Inputs and Outputs Part A'!$D$4+' Inputs and Outputs Part A'!$D$12</f>
        <v>102</v>
      </c>
      <c r="O575" s="4">
        <f t="shared" si="41"/>
        <v>102</v>
      </c>
      <c r="P575" s="4">
        <f>IF(O575-L575&gt;' Inputs and Outputs Part A'!$D$4,[0]!Two-L575,0)</f>
        <v>0</v>
      </c>
      <c r="Q575" s="4">
        <f>O575*' Inputs and Outputs Part A'!$D$5-'Model Part A'!P575*' Inputs and Outputs Part A'!$D$6</f>
        <v>4080</v>
      </c>
      <c r="S575" s="4" t="str">
        <f>'Flight Data'!$A573</f>
        <v>G572</v>
      </c>
      <c r="T575" s="4">
        <f>'Flight Data'!$B573</f>
        <v>2</v>
      </c>
      <c r="U575" s="4">
        <f>'Flight Data'!$C573</f>
        <v>108</v>
      </c>
      <c r="V575" s="4">
        <f>' Inputs and Outputs Part A'!$D$4+[0]!Three</f>
        <v>103</v>
      </c>
      <c r="W575" s="4">
        <f t="shared" si="42"/>
        <v>103</v>
      </c>
      <c r="X575" s="4">
        <f>IF(W575-T575&gt;' Inputs and Outputs Part A'!$D$4,[0]!Three-T575,0)</f>
        <v>1</v>
      </c>
      <c r="Y575" s="4">
        <f>W575*' Inputs and Outputs Part A'!$D$5-'Model Part A'!X575*' Inputs and Outputs Part A'!$D$6</f>
        <v>4020</v>
      </c>
      <c r="AA575" s="4" t="str">
        <f>'Flight Data'!$A573</f>
        <v>G572</v>
      </c>
      <c r="AB575" s="4">
        <f>'Flight Data'!$B573</f>
        <v>2</v>
      </c>
      <c r="AC575" s="4">
        <f>'Flight Data'!$C573</f>
        <v>108</v>
      </c>
      <c r="AD575" s="4">
        <f>' Inputs and Outputs Part A'!$D$4+[0]!Four</f>
        <v>104</v>
      </c>
      <c r="AE575" s="4">
        <f t="shared" si="43"/>
        <v>104</v>
      </c>
      <c r="AF575" s="4">
        <f>IF(AE575-AB575&gt;' Inputs and Outputs Part A'!$D$4,[0]!Four-AB575,0)</f>
        <v>2</v>
      </c>
      <c r="AG575" s="4">
        <f>AE575*' Inputs and Outputs Part A'!$D$5-'Model Part A'!AF575*' Inputs and Outputs Part A'!$D$6</f>
        <v>3960</v>
      </c>
      <c r="AI575" s="4" t="str">
        <f>'Flight Data'!$A573</f>
        <v>G572</v>
      </c>
      <c r="AJ575" s="4">
        <f>'Flight Data'!$B573</f>
        <v>2</v>
      </c>
      <c r="AK575" s="4">
        <f>'Flight Data'!$C573</f>
        <v>108</v>
      </c>
      <c r="AL575" s="4">
        <f>' Inputs and Outputs Part A'!$D$4+[0]!Five</f>
        <v>105</v>
      </c>
      <c r="AM575" s="4">
        <f t="shared" si="44"/>
        <v>105</v>
      </c>
      <c r="AN575" s="4">
        <f>IF(AM575-AJ575&gt;' Inputs and Outputs Part A'!$D$4,[0]!Five-AJ575,0)</f>
        <v>3</v>
      </c>
      <c r="AO575" s="4">
        <f>AM575*' Inputs and Outputs Part A'!$D$5-'Model Part A'!AN575*' Inputs and Outputs Part A'!$D$6</f>
        <v>3900</v>
      </c>
    </row>
    <row r="576" spans="2:41" x14ac:dyDescent="0.2">
      <c r="B576" s="4" t="str">
        <f>'Flight Data'!$A574</f>
        <v>G573</v>
      </c>
      <c r="C576" s="4">
        <f>'Flight Data'!$B574</f>
        <v>0</v>
      </c>
      <c r="D576" s="4">
        <f>'Flight Data'!$C574</f>
        <v>103</v>
      </c>
      <c r="E576" s="4">
        <f>Capacity+[0]!One</f>
        <v>101</v>
      </c>
      <c r="F576" s="4">
        <f t="shared" si="40"/>
        <v>101</v>
      </c>
      <c r="G576" s="4">
        <f>IF(F576-C576&gt;' Inputs and Outputs Part A'!$D$4,[0]!One-C576,0)</f>
        <v>1</v>
      </c>
      <c r="H576" s="4">
        <f>F576*' Inputs and Outputs Part A'!$D$5-'Model Part A'!G576*' Inputs and Outputs Part A'!$D$6</f>
        <v>3940</v>
      </c>
      <c r="K576" s="4" t="str">
        <f>'Flight Data'!$A574</f>
        <v>G573</v>
      </c>
      <c r="L576" s="4">
        <f>'Flight Data'!$B574</f>
        <v>0</v>
      </c>
      <c r="M576" s="4">
        <f>'Flight Data'!$C574</f>
        <v>103</v>
      </c>
      <c r="N576" s="4">
        <f>' Inputs and Outputs Part A'!$D$4+' Inputs and Outputs Part A'!$D$12</f>
        <v>102</v>
      </c>
      <c r="O576" s="4">
        <f t="shared" si="41"/>
        <v>102</v>
      </c>
      <c r="P576" s="4">
        <f>IF(O576-L576&gt;' Inputs and Outputs Part A'!$D$4,[0]!Two-L576,0)</f>
        <v>2</v>
      </c>
      <c r="Q576" s="4">
        <f>O576*' Inputs and Outputs Part A'!$D$5-'Model Part A'!P576*' Inputs and Outputs Part A'!$D$6</f>
        <v>3880</v>
      </c>
      <c r="S576" s="4" t="str">
        <f>'Flight Data'!$A574</f>
        <v>G573</v>
      </c>
      <c r="T576" s="4">
        <f>'Flight Data'!$B574</f>
        <v>0</v>
      </c>
      <c r="U576" s="4">
        <f>'Flight Data'!$C574</f>
        <v>103</v>
      </c>
      <c r="V576" s="4">
        <f>' Inputs and Outputs Part A'!$D$4+[0]!Three</f>
        <v>103</v>
      </c>
      <c r="W576" s="4">
        <f t="shared" si="42"/>
        <v>103</v>
      </c>
      <c r="X576" s="4">
        <f>IF(W576-T576&gt;' Inputs and Outputs Part A'!$D$4,[0]!Three-T576,0)</f>
        <v>3</v>
      </c>
      <c r="Y576" s="4">
        <f>W576*' Inputs and Outputs Part A'!$D$5-'Model Part A'!X576*' Inputs and Outputs Part A'!$D$6</f>
        <v>3820</v>
      </c>
      <c r="AA576" s="4" t="str">
        <f>'Flight Data'!$A574</f>
        <v>G573</v>
      </c>
      <c r="AB576" s="4">
        <f>'Flight Data'!$B574</f>
        <v>0</v>
      </c>
      <c r="AC576" s="4">
        <f>'Flight Data'!$C574</f>
        <v>103</v>
      </c>
      <c r="AD576" s="4">
        <f>' Inputs and Outputs Part A'!$D$4+[0]!Four</f>
        <v>104</v>
      </c>
      <c r="AE576" s="4">
        <f t="shared" si="43"/>
        <v>103</v>
      </c>
      <c r="AF576" s="4">
        <f>IF(AE576-AB576&gt;' Inputs and Outputs Part A'!$D$4,[0]!Four-AB576,0)</f>
        <v>4</v>
      </c>
      <c r="AG576" s="4">
        <f>AE576*' Inputs and Outputs Part A'!$D$5-'Model Part A'!AF576*' Inputs and Outputs Part A'!$D$6</f>
        <v>3720</v>
      </c>
      <c r="AI576" s="4" t="str">
        <f>'Flight Data'!$A574</f>
        <v>G573</v>
      </c>
      <c r="AJ576" s="4">
        <f>'Flight Data'!$B574</f>
        <v>0</v>
      </c>
      <c r="AK576" s="4">
        <f>'Flight Data'!$C574</f>
        <v>103</v>
      </c>
      <c r="AL576" s="4">
        <f>' Inputs and Outputs Part A'!$D$4+[0]!Five</f>
        <v>105</v>
      </c>
      <c r="AM576" s="4">
        <f t="shared" si="44"/>
        <v>103</v>
      </c>
      <c r="AN576" s="4">
        <f>IF(AM576-AJ576&gt;' Inputs and Outputs Part A'!$D$4,[0]!Five-AJ576,0)</f>
        <v>5</v>
      </c>
      <c r="AO576" s="4">
        <f>AM576*' Inputs and Outputs Part A'!$D$5-'Model Part A'!AN576*' Inputs and Outputs Part A'!$D$6</f>
        <v>3620</v>
      </c>
    </row>
    <row r="577" spans="2:41" x14ac:dyDescent="0.2">
      <c r="B577" s="4" t="str">
        <f>'Flight Data'!$A575</f>
        <v>G574</v>
      </c>
      <c r="C577" s="4">
        <f>'Flight Data'!$B575</f>
        <v>4</v>
      </c>
      <c r="D577" s="4">
        <f>'Flight Data'!$C575</f>
        <v>103</v>
      </c>
      <c r="E577" s="4">
        <f>Capacity+[0]!One</f>
        <v>101</v>
      </c>
      <c r="F577" s="4">
        <f t="shared" si="40"/>
        <v>101</v>
      </c>
      <c r="G577" s="4">
        <f>IF(F577-C577&gt;' Inputs and Outputs Part A'!$D$4,[0]!One-C577,0)</f>
        <v>0</v>
      </c>
      <c r="H577" s="4">
        <f>F577*' Inputs and Outputs Part A'!$D$5-'Model Part A'!G577*' Inputs and Outputs Part A'!$D$6</f>
        <v>4040</v>
      </c>
      <c r="K577" s="4" t="str">
        <f>'Flight Data'!$A575</f>
        <v>G574</v>
      </c>
      <c r="L577" s="4">
        <f>'Flight Data'!$B575</f>
        <v>4</v>
      </c>
      <c r="M577" s="4">
        <f>'Flight Data'!$C575</f>
        <v>103</v>
      </c>
      <c r="N577" s="4">
        <f>' Inputs and Outputs Part A'!$D$4+' Inputs and Outputs Part A'!$D$12</f>
        <v>102</v>
      </c>
      <c r="O577" s="4">
        <f t="shared" si="41"/>
        <v>102</v>
      </c>
      <c r="P577" s="4">
        <f>IF(O577-L577&gt;' Inputs and Outputs Part A'!$D$4,[0]!Two-L577,0)</f>
        <v>0</v>
      </c>
      <c r="Q577" s="4">
        <f>O577*' Inputs and Outputs Part A'!$D$5-'Model Part A'!P577*' Inputs and Outputs Part A'!$D$6</f>
        <v>4080</v>
      </c>
      <c r="S577" s="4" t="str">
        <f>'Flight Data'!$A575</f>
        <v>G574</v>
      </c>
      <c r="T577" s="4">
        <f>'Flight Data'!$B575</f>
        <v>4</v>
      </c>
      <c r="U577" s="4">
        <f>'Flight Data'!$C575</f>
        <v>103</v>
      </c>
      <c r="V577" s="4">
        <f>' Inputs and Outputs Part A'!$D$4+[0]!Three</f>
        <v>103</v>
      </c>
      <c r="W577" s="4">
        <f t="shared" si="42"/>
        <v>103</v>
      </c>
      <c r="X577" s="4">
        <f>IF(W577-T577&gt;' Inputs and Outputs Part A'!$D$4,[0]!Three-T577,0)</f>
        <v>0</v>
      </c>
      <c r="Y577" s="4">
        <f>W577*' Inputs and Outputs Part A'!$D$5-'Model Part A'!X577*' Inputs and Outputs Part A'!$D$6</f>
        <v>4120</v>
      </c>
      <c r="AA577" s="4" t="str">
        <f>'Flight Data'!$A575</f>
        <v>G574</v>
      </c>
      <c r="AB577" s="4">
        <f>'Flight Data'!$B575</f>
        <v>4</v>
      </c>
      <c r="AC577" s="4">
        <f>'Flight Data'!$C575</f>
        <v>103</v>
      </c>
      <c r="AD577" s="4">
        <f>' Inputs and Outputs Part A'!$D$4+[0]!Four</f>
        <v>104</v>
      </c>
      <c r="AE577" s="4">
        <f t="shared" si="43"/>
        <v>103</v>
      </c>
      <c r="AF577" s="4">
        <f>IF(AE577-AB577&gt;' Inputs and Outputs Part A'!$D$4,[0]!Four-AB577,0)</f>
        <v>0</v>
      </c>
      <c r="AG577" s="4">
        <f>AE577*' Inputs and Outputs Part A'!$D$5-'Model Part A'!AF577*' Inputs and Outputs Part A'!$D$6</f>
        <v>4120</v>
      </c>
      <c r="AI577" s="4" t="str">
        <f>'Flight Data'!$A575</f>
        <v>G574</v>
      </c>
      <c r="AJ577" s="4">
        <f>'Flight Data'!$B575</f>
        <v>4</v>
      </c>
      <c r="AK577" s="4">
        <f>'Flight Data'!$C575</f>
        <v>103</v>
      </c>
      <c r="AL577" s="4">
        <f>' Inputs and Outputs Part A'!$D$4+[0]!Five</f>
        <v>105</v>
      </c>
      <c r="AM577" s="4">
        <f t="shared" si="44"/>
        <v>103</v>
      </c>
      <c r="AN577" s="4">
        <f>IF(AM577-AJ577&gt;' Inputs and Outputs Part A'!$D$4,[0]!Five-AJ577,0)</f>
        <v>0</v>
      </c>
      <c r="AO577" s="4">
        <f>AM577*' Inputs and Outputs Part A'!$D$5-'Model Part A'!AN577*' Inputs and Outputs Part A'!$D$6</f>
        <v>4120</v>
      </c>
    </row>
    <row r="578" spans="2:41" x14ac:dyDescent="0.2">
      <c r="B578" s="4" t="str">
        <f>'Flight Data'!$A576</f>
        <v>G575</v>
      </c>
      <c r="C578" s="4">
        <f>'Flight Data'!$B576</f>
        <v>0</v>
      </c>
      <c r="D578" s="4">
        <f>'Flight Data'!$C576</f>
        <v>106</v>
      </c>
      <c r="E578" s="4">
        <f>Capacity+[0]!One</f>
        <v>101</v>
      </c>
      <c r="F578" s="4">
        <f t="shared" si="40"/>
        <v>101</v>
      </c>
      <c r="G578" s="4">
        <f>IF(F578-C578&gt;' Inputs and Outputs Part A'!$D$4,[0]!One-C578,0)</f>
        <v>1</v>
      </c>
      <c r="H578" s="4">
        <f>F578*' Inputs and Outputs Part A'!$D$5-'Model Part A'!G578*' Inputs and Outputs Part A'!$D$6</f>
        <v>3940</v>
      </c>
      <c r="K578" s="4" t="str">
        <f>'Flight Data'!$A576</f>
        <v>G575</v>
      </c>
      <c r="L578" s="4">
        <f>'Flight Data'!$B576</f>
        <v>0</v>
      </c>
      <c r="M578" s="4">
        <f>'Flight Data'!$C576</f>
        <v>106</v>
      </c>
      <c r="N578" s="4">
        <f>' Inputs and Outputs Part A'!$D$4+' Inputs and Outputs Part A'!$D$12</f>
        <v>102</v>
      </c>
      <c r="O578" s="4">
        <f t="shared" si="41"/>
        <v>102</v>
      </c>
      <c r="P578" s="4">
        <f>IF(O578-L578&gt;' Inputs and Outputs Part A'!$D$4,[0]!Two-L578,0)</f>
        <v>2</v>
      </c>
      <c r="Q578" s="4">
        <f>O578*' Inputs and Outputs Part A'!$D$5-'Model Part A'!P578*' Inputs and Outputs Part A'!$D$6</f>
        <v>3880</v>
      </c>
      <c r="S578" s="4" t="str">
        <f>'Flight Data'!$A576</f>
        <v>G575</v>
      </c>
      <c r="T578" s="4">
        <f>'Flight Data'!$B576</f>
        <v>0</v>
      </c>
      <c r="U578" s="4">
        <f>'Flight Data'!$C576</f>
        <v>106</v>
      </c>
      <c r="V578" s="4">
        <f>' Inputs and Outputs Part A'!$D$4+[0]!Three</f>
        <v>103</v>
      </c>
      <c r="W578" s="4">
        <f t="shared" si="42"/>
        <v>103</v>
      </c>
      <c r="X578" s="4">
        <f>IF(W578-T578&gt;' Inputs and Outputs Part A'!$D$4,[0]!Three-T578,0)</f>
        <v>3</v>
      </c>
      <c r="Y578" s="4">
        <f>W578*' Inputs and Outputs Part A'!$D$5-'Model Part A'!X578*' Inputs and Outputs Part A'!$D$6</f>
        <v>3820</v>
      </c>
      <c r="AA578" s="4" t="str">
        <f>'Flight Data'!$A576</f>
        <v>G575</v>
      </c>
      <c r="AB578" s="4">
        <f>'Flight Data'!$B576</f>
        <v>0</v>
      </c>
      <c r="AC578" s="4">
        <f>'Flight Data'!$C576</f>
        <v>106</v>
      </c>
      <c r="AD578" s="4">
        <f>' Inputs and Outputs Part A'!$D$4+[0]!Four</f>
        <v>104</v>
      </c>
      <c r="AE578" s="4">
        <f t="shared" si="43"/>
        <v>104</v>
      </c>
      <c r="AF578" s="4">
        <f>IF(AE578-AB578&gt;' Inputs and Outputs Part A'!$D$4,[0]!Four-AB578,0)</f>
        <v>4</v>
      </c>
      <c r="AG578" s="4">
        <f>AE578*' Inputs and Outputs Part A'!$D$5-'Model Part A'!AF578*' Inputs and Outputs Part A'!$D$6</f>
        <v>3760</v>
      </c>
      <c r="AI578" s="4" t="str">
        <f>'Flight Data'!$A576</f>
        <v>G575</v>
      </c>
      <c r="AJ578" s="4">
        <f>'Flight Data'!$B576</f>
        <v>0</v>
      </c>
      <c r="AK578" s="4">
        <f>'Flight Data'!$C576</f>
        <v>106</v>
      </c>
      <c r="AL578" s="4">
        <f>' Inputs and Outputs Part A'!$D$4+[0]!Five</f>
        <v>105</v>
      </c>
      <c r="AM578" s="4">
        <f t="shared" si="44"/>
        <v>105</v>
      </c>
      <c r="AN578" s="4">
        <f>IF(AM578-AJ578&gt;' Inputs and Outputs Part A'!$D$4,[0]!Five-AJ578,0)</f>
        <v>5</v>
      </c>
      <c r="AO578" s="4">
        <f>AM578*' Inputs and Outputs Part A'!$D$5-'Model Part A'!AN578*' Inputs and Outputs Part A'!$D$6</f>
        <v>3700</v>
      </c>
    </row>
    <row r="579" spans="2:41" x14ac:dyDescent="0.2">
      <c r="B579" s="4" t="str">
        <f>'Flight Data'!$A577</f>
        <v>G576</v>
      </c>
      <c r="C579" s="4">
        <f>'Flight Data'!$B577</f>
        <v>0</v>
      </c>
      <c r="D579" s="4">
        <f>'Flight Data'!$C577</f>
        <v>108</v>
      </c>
      <c r="E579" s="4">
        <f>Capacity+[0]!One</f>
        <v>101</v>
      </c>
      <c r="F579" s="4">
        <f t="shared" si="40"/>
        <v>101</v>
      </c>
      <c r="G579" s="4">
        <f>IF(F579-C579&gt;' Inputs and Outputs Part A'!$D$4,[0]!One-C579,0)</f>
        <v>1</v>
      </c>
      <c r="H579" s="4">
        <f>F579*' Inputs and Outputs Part A'!$D$5-'Model Part A'!G579*' Inputs and Outputs Part A'!$D$6</f>
        <v>3940</v>
      </c>
      <c r="K579" s="4" t="str">
        <f>'Flight Data'!$A577</f>
        <v>G576</v>
      </c>
      <c r="L579" s="4">
        <f>'Flight Data'!$B577</f>
        <v>0</v>
      </c>
      <c r="M579" s="4">
        <f>'Flight Data'!$C577</f>
        <v>108</v>
      </c>
      <c r="N579" s="4">
        <f>' Inputs and Outputs Part A'!$D$4+' Inputs and Outputs Part A'!$D$12</f>
        <v>102</v>
      </c>
      <c r="O579" s="4">
        <f t="shared" si="41"/>
        <v>102</v>
      </c>
      <c r="P579" s="4">
        <f>IF(O579-L579&gt;' Inputs and Outputs Part A'!$D$4,[0]!Two-L579,0)</f>
        <v>2</v>
      </c>
      <c r="Q579" s="4">
        <f>O579*' Inputs and Outputs Part A'!$D$5-'Model Part A'!P579*' Inputs and Outputs Part A'!$D$6</f>
        <v>3880</v>
      </c>
      <c r="S579" s="4" t="str">
        <f>'Flight Data'!$A577</f>
        <v>G576</v>
      </c>
      <c r="T579" s="4">
        <f>'Flight Data'!$B577</f>
        <v>0</v>
      </c>
      <c r="U579" s="4">
        <f>'Flight Data'!$C577</f>
        <v>108</v>
      </c>
      <c r="V579" s="4">
        <f>' Inputs and Outputs Part A'!$D$4+[0]!Three</f>
        <v>103</v>
      </c>
      <c r="W579" s="4">
        <f t="shared" si="42"/>
        <v>103</v>
      </c>
      <c r="X579" s="4">
        <f>IF(W579-T579&gt;' Inputs and Outputs Part A'!$D$4,[0]!Three-T579,0)</f>
        <v>3</v>
      </c>
      <c r="Y579" s="4">
        <f>W579*' Inputs and Outputs Part A'!$D$5-'Model Part A'!X579*' Inputs and Outputs Part A'!$D$6</f>
        <v>3820</v>
      </c>
      <c r="AA579" s="4" t="str">
        <f>'Flight Data'!$A577</f>
        <v>G576</v>
      </c>
      <c r="AB579" s="4">
        <f>'Flight Data'!$B577</f>
        <v>0</v>
      </c>
      <c r="AC579" s="4">
        <f>'Flight Data'!$C577</f>
        <v>108</v>
      </c>
      <c r="AD579" s="4">
        <f>' Inputs and Outputs Part A'!$D$4+[0]!Four</f>
        <v>104</v>
      </c>
      <c r="AE579" s="4">
        <f t="shared" si="43"/>
        <v>104</v>
      </c>
      <c r="AF579" s="4">
        <f>IF(AE579-AB579&gt;' Inputs and Outputs Part A'!$D$4,[0]!Four-AB579,0)</f>
        <v>4</v>
      </c>
      <c r="AG579" s="4">
        <f>AE579*' Inputs and Outputs Part A'!$D$5-'Model Part A'!AF579*' Inputs and Outputs Part A'!$D$6</f>
        <v>3760</v>
      </c>
      <c r="AI579" s="4" t="str">
        <f>'Flight Data'!$A577</f>
        <v>G576</v>
      </c>
      <c r="AJ579" s="4">
        <f>'Flight Data'!$B577</f>
        <v>0</v>
      </c>
      <c r="AK579" s="4">
        <f>'Flight Data'!$C577</f>
        <v>108</v>
      </c>
      <c r="AL579" s="4">
        <f>' Inputs and Outputs Part A'!$D$4+[0]!Five</f>
        <v>105</v>
      </c>
      <c r="AM579" s="4">
        <f t="shared" si="44"/>
        <v>105</v>
      </c>
      <c r="AN579" s="4">
        <f>IF(AM579-AJ579&gt;' Inputs and Outputs Part A'!$D$4,[0]!Five-AJ579,0)</f>
        <v>5</v>
      </c>
      <c r="AO579" s="4">
        <f>AM579*' Inputs and Outputs Part A'!$D$5-'Model Part A'!AN579*' Inputs and Outputs Part A'!$D$6</f>
        <v>3700</v>
      </c>
    </row>
    <row r="580" spans="2:41" x14ac:dyDescent="0.2">
      <c r="B580" s="4" t="str">
        <f>'Flight Data'!$A578</f>
        <v>G577</v>
      </c>
      <c r="C580" s="4">
        <f>'Flight Data'!$B578</f>
        <v>4</v>
      </c>
      <c r="D580" s="4">
        <f>'Flight Data'!$C578</f>
        <v>92</v>
      </c>
      <c r="E580" s="4">
        <f>Capacity+[0]!One</f>
        <v>101</v>
      </c>
      <c r="F580" s="4">
        <f t="shared" ref="F580:F643" si="45">MIN(D580,E580)</f>
        <v>92</v>
      </c>
      <c r="G580" s="4">
        <f>IF(F580-C580&gt;' Inputs and Outputs Part A'!$D$4,[0]!One-C580,0)</f>
        <v>0</v>
      </c>
      <c r="H580" s="4">
        <f>F580*' Inputs and Outputs Part A'!$D$5-'Model Part A'!G580*' Inputs and Outputs Part A'!$D$6</f>
        <v>3680</v>
      </c>
      <c r="K580" s="4" t="str">
        <f>'Flight Data'!$A578</f>
        <v>G577</v>
      </c>
      <c r="L580" s="4">
        <f>'Flight Data'!$B578</f>
        <v>4</v>
      </c>
      <c r="M580" s="4">
        <f>'Flight Data'!$C578</f>
        <v>92</v>
      </c>
      <c r="N580" s="4">
        <f>' Inputs and Outputs Part A'!$D$4+' Inputs and Outputs Part A'!$D$12</f>
        <v>102</v>
      </c>
      <c r="O580" s="4">
        <f t="shared" ref="O580:O643" si="46">MIN(M580,N580)</f>
        <v>92</v>
      </c>
      <c r="P580" s="4">
        <f>IF(O580-L580&gt;' Inputs and Outputs Part A'!$D$4,[0]!Two-L580,0)</f>
        <v>0</v>
      </c>
      <c r="Q580" s="4">
        <f>O580*' Inputs and Outputs Part A'!$D$5-'Model Part A'!P580*' Inputs and Outputs Part A'!$D$6</f>
        <v>3680</v>
      </c>
      <c r="S580" s="4" t="str">
        <f>'Flight Data'!$A578</f>
        <v>G577</v>
      </c>
      <c r="T580" s="4">
        <f>'Flight Data'!$B578</f>
        <v>4</v>
      </c>
      <c r="U580" s="4">
        <f>'Flight Data'!$C578</f>
        <v>92</v>
      </c>
      <c r="V580" s="4">
        <f>' Inputs and Outputs Part A'!$D$4+[0]!Three</f>
        <v>103</v>
      </c>
      <c r="W580" s="4">
        <f t="shared" ref="W580:W643" si="47">MIN(U580,V580)</f>
        <v>92</v>
      </c>
      <c r="X580" s="4">
        <f>IF(W580-T580&gt;' Inputs and Outputs Part A'!$D$4,[0]!Three-T580,0)</f>
        <v>0</v>
      </c>
      <c r="Y580" s="4">
        <f>W580*' Inputs and Outputs Part A'!$D$5-'Model Part A'!X580*' Inputs and Outputs Part A'!$D$6</f>
        <v>3680</v>
      </c>
      <c r="AA580" s="4" t="str">
        <f>'Flight Data'!$A578</f>
        <v>G577</v>
      </c>
      <c r="AB580" s="4">
        <f>'Flight Data'!$B578</f>
        <v>4</v>
      </c>
      <c r="AC580" s="4">
        <f>'Flight Data'!$C578</f>
        <v>92</v>
      </c>
      <c r="AD580" s="4">
        <f>' Inputs and Outputs Part A'!$D$4+[0]!Four</f>
        <v>104</v>
      </c>
      <c r="AE580" s="4">
        <f t="shared" ref="AE580:AE643" si="48">MIN(AC580,AD580)</f>
        <v>92</v>
      </c>
      <c r="AF580" s="4">
        <f>IF(AE580-AB580&gt;' Inputs and Outputs Part A'!$D$4,[0]!Four-AB580,0)</f>
        <v>0</v>
      </c>
      <c r="AG580" s="4">
        <f>AE580*' Inputs and Outputs Part A'!$D$5-'Model Part A'!AF580*' Inputs and Outputs Part A'!$D$6</f>
        <v>3680</v>
      </c>
      <c r="AI580" s="4" t="str">
        <f>'Flight Data'!$A578</f>
        <v>G577</v>
      </c>
      <c r="AJ580" s="4">
        <f>'Flight Data'!$B578</f>
        <v>4</v>
      </c>
      <c r="AK580" s="4">
        <f>'Flight Data'!$C578</f>
        <v>92</v>
      </c>
      <c r="AL580" s="4">
        <f>' Inputs and Outputs Part A'!$D$4+[0]!Five</f>
        <v>105</v>
      </c>
      <c r="AM580" s="4">
        <f t="shared" ref="AM580:AM643" si="49">MIN(AK580,AL580)</f>
        <v>92</v>
      </c>
      <c r="AN580" s="4">
        <f>IF(AM580-AJ580&gt;' Inputs and Outputs Part A'!$D$4,[0]!Five-AJ580,0)</f>
        <v>0</v>
      </c>
      <c r="AO580" s="4">
        <f>AM580*' Inputs and Outputs Part A'!$D$5-'Model Part A'!AN580*' Inputs and Outputs Part A'!$D$6</f>
        <v>3680</v>
      </c>
    </row>
    <row r="581" spans="2:41" x14ac:dyDescent="0.2">
      <c r="B581" s="4" t="str">
        <f>'Flight Data'!$A579</f>
        <v>G578</v>
      </c>
      <c r="C581" s="4">
        <f>'Flight Data'!$B579</f>
        <v>6</v>
      </c>
      <c r="D581" s="4">
        <f>'Flight Data'!$C579</f>
        <v>97</v>
      </c>
      <c r="E581" s="4">
        <f>Capacity+[0]!One</f>
        <v>101</v>
      </c>
      <c r="F581" s="4">
        <f t="shared" si="45"/>
        <v>97</v>
      </c>
      <c r="G581" s="4">
        <f>IF(F581-C581&gt;' Inputs and Outputs Part A'!$D$4,[0]!One-C581,0)</f>
        <v>0</v>
      </c>
      <c r="H581" s="4">
        <f>F581*' Inputs and Outputs Part A'!$D$5-'Model Part A'!G581*' Inputs and Outputs Part A'!$D$6</f>
        <v>3880</v>
      </c>
      <c r="K581" s="4" t="str">
        <f>'Flight Data'!$A579</f>
        <v>G578</v>
      </c>
      <c r="L581" s="4">
        <f>'Flight Data'!$B579</f>
        <v>6</v>
      </c>
      <c r="M581" s="4">
        <f>'Flight Data'!$C579</f>
        <v>97</v>
      </c>
      <c r="N581" s="4">
        <f>' Inputs and Outputs Part A'!$D$4+' Inputs and Outputs Part A'!$D$12</f>
        <v>102</v>
      </c>
      <c r="O581" s="4">
        <f t="shared" si="46"/>
        <v>97</v>
      </c>
      <c r="P581" s="4">
        <f>IF(O581-L581&gt;' Inputs and Outputs Part A'!$D$4,[0]!Two-L581,0)</f>
        <v>0</v>
      </c>
      <c r="Q581" s="4">
        <f>O581*' Inputs and Outputs Part A'!$D$5-'Model Part A'!P581*' Inputs and Outputs Part A'!$D$6</f>
        <v>3880</v>
      </c>
      <c r="S581" s="4" t="str">
        <f>'Flight Data'!$A579</f>
        <v>G578</v>
      </c>
      <c r="T581" s="4">
        <f>'Flight Data'!$B579</f>
        <v>6</v>
      </c>
      <c r="U581" s="4">
        <f>'Flight Data'!$C579</f>
        <v>97</v>
      </c>
      <c r="V581" s="4">
        <f>' Inputs and Outputs Part A'!$D$4+[0]!Three</f>
        <v>103</v>
      </c>
      <c r="W581" s="4">
        <f t="shared" si="47"/>
        <v>97</v>
      </c>
      <c r="X581" s="4">
        <f>IF(W581-T581&gt;' Inputs and Outputs Part A'!$D$4,[0]!Three-T581,0)</f>
        <v>0</v>
      </c>
      <c r="Y581" s="4">
        <f>W581*' Inputs and Outputs Part A'!$D$5-'Model Part A'!X581*' Inputs and Outputs Part A'!$D$6</f>
        <v>3880</v>
      </c>
      <c r="AA581" s="4" t="str">
        <f>'Flight Data'!$A579</f>
        <v>G578</v>
      </c>
      <c r="AB581" s="4">
        <f>'Flight Data'!$B579</f>
        <v>6</v>
      </c>
      <c r="AC581" s="4">
        <f>'Flight Data'!$C579</f>
        <v>97</v>
      </c>
      <c r="AD581" s="4">
        <f>' Inputs and Outputs Part A'!$D$4+[0]!Four</f>
        <v>104</v>
      </c>
      <c r="AE581" s="4">
        <f t="shared" si="48"/>
        <v>97</v>
      </c>
      <c r="AF581" s="4">
        <f>IF(AE581-AB581&gt;' Inputs and Outputs Part A'!$D$4,[0]!Four-AB581,0)</f>
        <v>0</v>
      </c>
      <c r="AG581" s="4">
        <f>AE581*' Inputs and Outputs Part A'!$D$5-'Model Part A'!AF581*' Inputs and Outputs Part A'!$D$6</f>
        <v>3880</v>
      </c>
      <c r="AI581" s="4" t="str">
        <f>'Flight Data'!$A579</f>
        <v>G578</v>
      </c>
      <c r="AJ581" s="4">
        <f>'Flight Data'!$B579</f>
        <v>6</v>
      </c>
      <c r="AK581" s="4">
        <f>'Flight Data'!$C579</f>
        <v>97</v>
      </c>
      <c r="AL581" s="4">
        <f>' Inputs and Outputs Part A'!$D$4+[0]!Five</f>
        <v>105</v>
      </c>
      <c r="AM581" s="4">
        <f t="shared" si="49"/>
        <v>97</v>
      </c>
      <c r="AN581" s="4">
        <f>IF(AM581-AJ581&gt;' Inputs and Outputs Part A'!$D$4,[0]!Five-AJ581,0)</f>
        <v>0</v>
      </c>
      <c r="AO581" s="4">
        <f>AM581*' Inputs and Outputs Part A'!$D$5-'Model Part A'!AN581*' Inputs and Outputs Part A'!$D$6</f>
        <v>3880</v>
      </c>
    </row>
    <row r="582" spans="2:41" x14ac:dyDescent="0.2">
      <c r="B582" s="4" t="str">
        <f>'Flight Data'!$A580</f>
        <v>G579</v>
      </c>
      <c r="C582" s="4">
        <f>'Flight Data'!$B580</f>
        <v>0</v>
      </c>
      <c r="D582" s="4">
        <f>'Flight Data'!$C580</f>
        <v>109</v>
      </c>
      <c r="E582" s="4">
        <f>Capacity+[0]!One</f>
        <v>101</v>
      </c>
      <c r="F582" s="4">
        <f t="shared" si="45"/>
        <v>101</v>
      </c>
      <c r="G582" s="4">
        <f>IF(F582-C582&gt;' Inputs and Outputs Part A'!$D$4,[0]!One-C582,0)</f>
        <v>1</v>
      </c>
      <c r="H582" s="4">
        <f>F582*' Inputs and Outputs Part A'!$D$5-'Model Part A'!G582*' Inputs and Outputs Part A'!$D$6</f>
        <v>3940</v>
      </c>
      <c r="K582" s="4" t="str">
        <f>'Flight Data'!$A580</f>
        <v>G579</v>
      </c>
      <c r="L582" s="4">
        <f>'Flight Data'!$B580</f>
        <v>0</v>
      </c>
      <c r="M582" s="4">
        <f>'Flight Data'!$C580</f>
        <v>109</v>
      </c>
      <c r="N582" s="4">
        <f>' Inputs and Outputs Part A'!$D$4+' Inputs and Outputs Part A'!$D$12</f>
        <v>102</v>
      </c>
      <c r="O582" s="4">
        <f t="shared" si="46"/>
        <v>102</v>
      </c>
      <c r="P582" s="4">
        <f>IF(O582-L582&gt;' Inputs and Outputs Part A'!$D$4,[0]!Two-L582,0)</f>
        <v>2</v>
      </c>
      <c r="Q582" s="4">
        <f>O582*' Inputs and Outputs Part A'!$D$5-'Model Part A'!P582*' Inputs and Outputs Part A'!$D$6</f>
        <v>3880</v>
      </c>
      <c r="S582" s="4" t="str">
        <f>'Flight Data'!$A580</f>
        <v>G579</v>
      </c>
      <c r="T582" s="4">
        <f>'Flight Data'!$B580</f>
        <v>0</v>
      </c>
      <c r="U582" s="4">
        <f>'Flight Data'!$C580</f>
        <v>109</v>
      </c>
      <c r="V582" s="4">
        <f>' Inputs and Outputs Part A'!$D$4+[0]!Three</f>
        <v>103</v>
      </c>
      <c r="W582" s="4">
        <f t="shared" si="47"/>
        <v>103</v>
      </c>
      <c r="X582" s="4">
        <f>IF(W582-T582&gt;' Inputs and Outputs Part A'!$D$4,[0]!Three-T582,0)</f>
        <v>3</v>
      </c>
      <c r="Y582" s="4">
        <f>W582*' Inputs and Outputs Part A'!$D$5-'Model Part A'!X582*' Inputs and Outputs Part A'!$D$6</f>
        <v>3820</v>
      </c>
      <c r="AA582" s="4" t="str">
        <f>'Flight Data'!$A580</f>
        <v>G579</v>
      </c>
      <c r="AB582" s="4">
        <f>'Flight Data'!$B580</f>
        <v>0</v>
      </c>
      <c r="AC582" s="4">
        <f>'Flight Data'!$C580</f>
        <v>109</v>
      </c>
      <c r="AD582" s="4">
        <f>' Inputs and Outputs Part A'!$D$4+[0]!Four</f>
        <v>104</v>
      </c>
      <c r="AE582" s="4">
        <f t="shared" si="48"/>
        <v>104</v>
      </c>
      <c r="AF582" s="4">
        <f>IF(AE582-AB582&gt;' Inputs and Outputs Part A'!$D$4,[0]!Four-AB582,0)</f>
        <v>4</v>
      </c>
      <c r="AG582" s="4">
        <f>AE582*' Inputs and Outputs Part A'!$D$5-'Model Part A'!AF582*' Inputs and Outputs Part A'!$D$6</f>
        <v>3760</v>
      </c>
      <c r="AI582" s="4" t="str">
        <f>'Flight Data'!$A580</f>
        <v>G579</v>
      </c>
      <c r="AJ582" s="4">
        <f>'Flight Data'!$B580</f>
        <v>0</v>
      </c>
      <c r="AK582" s="4">
        <f>'Flight Data'!$C580</f>
        <v>109</v>
      </c>
      <c r="AL582" s="4">
        <f>' Inputs and Outputs Part A'!$D$4+[0]!Five</f>
        <v>105</v>
      </c>
      <c r="AM582" s="4">
        <f t="shared" si="49"/>
        <v>105</v>
      </c>
      <c r="AN582" s="4">
        <f>IF(AM582-AJ582&gt;' Inputs and Outputs Part A'!$D$4,[0]!Five-AJ582,0)</f>
        <v>5</v>
      </c>
      <c r="AO582" s="4">
        <f>AM582*' Inputs and Outputs Part A'!$D$5-'Model Part A'!AN582*' Inputs and Outputs Part A'!$D$6</f>
        <v>3700</v>
      </c>
    </row>
    <row r="583" spans="2:41" x14ac:dyDescent="0.2">
      <c r="B583" s="4" t="str">
        <f>'Flight Data'!$A581</f>
        <v>G580</v>
      </c>
      <c r="C583" s="4">
        <f>'Flight Data'!$B581</f>
        <v>6</v>
      </c>
      <c r="D583" s="4">
        <f>'Flight Data'!$C581</f>
        <v>86</v>
      </c>
      <c r="E583" s="4">
        <f>Capacity+[0]!One</f>
        <v>101</v>
      </c>
      <c r="F583" s="4">
        <f t="shared" si="45"/>
        <v>86</v>
      </c>
      <c r="G583" s="4">
        <f>IF(F583-C583&gt;' Inputs and Outputs Part A'!$D$4,[0]!One-C583,0)</f>
        <v>0</v>
      </c>
      <c r="H583" s="4">
        <f>F583*' Inputs and Outputs Part A'!$D$5-'Model Part A'!G583*' Inputs and Outputs Part A'!$D$6</f>
        <v>3440</v>
      </c>
      <c r="K583" s="4" t="str">
        <f>'Flight Data'!$A581</f>
        <v>G580</v>
      </c>
      <c r="L583" s="4">
        <f>'Flight Data'!$B581</f>
        <v>6</v>
      </c>
      <c r="M583" s="4">
        <f>'Flight Data'!$C581</f>
        <v>86</v>
      </c>
      <c r="N583" s="4">
        <f>' Inputs and Outputs Part A'!$D$4+' Inputs and Outputs Part A'!$D$12</f>
        <v>102</v>
      </c>
      <c r="O583" s="4">
        <f t="shared" si="46"/>
        <v>86</v>
      </c>
      <c r="P583" s="4">
        <f>IF(O583-L583&gt;' Inputs and Outputs Part A'!$D$4,[0]!Two-L583,0)</f>
        <v>0</v>
      </c>
      <c r="Q583" s="4">
        <f>O583*' Inputs and Outputs Part A'!$D$5-'Model Part A'!P583*' Inputs and Outputs Part A'!$D$6</f>
        <v>3440</v>
      </c>
      <c r="S583" s="4" t="str">
        <f>'Flight Data'!$A581</f>
        <v>G580</v>
      </c>
      <c r="T583" s="4">
        <f>'Flight Data'!$B581</f>
        <v>6</v>
      </c>
      <c r="U583" s="4">
        <f>'Flight Data'!$C581</f>
        <v>86</v>
      </c>
      <c r="V583" s="4">
        <f>' Inputs and Outputs Part A'!$D$4+[0]!Three</f>
        <v>103</v>
      </c>
      <c r="W583" s="4">
        <f t="shared" si="47"/>
        <v>86</v>
      </c>
      <c r="X583" s="4">
        <f>IF(W583-T583&gt;' Inputs and Outputs Part A'!$D$4,[0]!Three-T583,0)</f>
        <v>0</v>
      </c>
      <c r="Y583" s="4">
        <f>W583*' Inputs and Outputs Part A'!$D$5-'Model Part A'!X583*' Inputs and Outputs Part A'!$D$6</f>
        <v>3440</v>
      </c>
      <c r="AA583" s="4" t="str">
        <f>'Flight Data'!$A581</f>
        <v>G580</v>
      </c>
      <c r="AB583" s="4">
        <f>'Flight Data'!$B581</f>
        <v>6</v>
      </c>
      <c r="AC583" s="4">
        <f>'Flight Data'!$C581</f>
        <v>86</v>
      </c>
      <c r="AD583" s="4">
        <f>' Inputs and Outputs Part A'!$D$4+[0]!Four</f>
        <v>104</v>
      </c>
      <c r="AE583" s="4">
        <f t="shared" si="48"/>
        <v>86</v>
      </c>
      <c r="AF583" s="4">
        <f>IF(AE583-AB583&gt;' Inputs and Outputs Part A'!$D$4,[0]!Four-AB583,0)</f>
        <v>0</v>
      </c>
      <c r="AG583" s="4">
        <f>AE583*' Inputs and Outputs Part A'!$D$5-'Model Part A'!AF583*' Inputs and Outputs Part A'!$D$6</f>
        <v>3440</v>
      </c>
      <c r="AI583" s="4" t="str">
        <f>'Flight Data'!$A581</f>
        <v>G580</v>
      </c>
      <c r="AJ583" s="4">
        <f>'Flight Data'!$B581</f>
        <v>6</v>
      </c>
      <c r="AK583" s="4">
        <f>'Flight Data'!$C581</f>
        <v>86</v>
      </c>
      <c r="AL583" s="4">
        <f>' Inputs and Outputs Part A'!$D$4+[0]!Five</f>
        <v>105</v>
      </c>
      <c r="AM583" s="4">
        <f t="shared" si="49"/>
        <v>86</v>
      </c>
      <c r="AN583" s="4">
        <f>IF(AM583-AJ583&gt;' Inputs and Outputs Part A'!$D$4,[0]!Five-AJ583,0)</f>
        <v>0</v>
      </c>
      <c r="AO583" s="4">
        <f>AM583*' Inputs and Outputs Part A'!$D$5-'Model Part A'!AN583*' Inputs and Outputs Part A'!$D$6</f>
        <v>3440</v>
      </c>
    </row>
    <row r="584" spans="2:41" x14ac:dyDescent="0.2">
      <c r="B584" s="4" t="str">
        <f>'Flight Data'!$A582</f>
        <v>G581</v>
      </c>
      <c r="C584" s="4">
        <f>'Flight Data'!$B582</f>
        <v>2</v>
      </c>
      <c r="D584" s="4">
        <f>'Flight Data'!$C582</f>
        <v>95</v>
      </c>
      <c r="E584" s="4">
        <f>Capacity+[0]!One</f>
        <v>101</v>
      </c>
      <c r="F584" s="4">
        <f t="shared" si="45"/>
        <v>95</v>
      </c>
      <c r="G584" s="4">
        <f>IF(F584-C584&gt;' Inputs and Outputs Part A'!$D$4,[0]!One-C584,0)</f>
        <v>0</v>
      </c>
      <c r="H584" s="4">
        <f>F584*' Inputs and Outputs Part A'!$D$5-'Model Part A'!G584*' Inputs and Outputs Part A'!$D$6</f>
        <v>3800</v>
      </c>
      <c r="K584" s="4" t="str">
        <f>'Flight Data'!$A582</f>
        <v>G581</v>
      </c>
      <c r="L584" s="4">
        <f>'Flight Data'!$B582</f>
        <v>2</v>
      </c>
      <c r="M584" s="4">
        <f>'Flight Data'!$C582</f>
        <v>95</v>
      </c>
      <c r="N584" s="4">
        <f>' Inputs and Outputs Part A'!$D$4+' Inputs and Outputs Part A'!$D$12</f>
        <v>102</v>
      </c>
      <c r="O584" s="4">
        <f t="shared" si="46"/>
        <v>95</v>
      </c>
      <c r="P584" s="4">
        <f>IF(O584-L584&gt;' Inputs and Outputs Part A'!$D$4,[0]!Two-L584,0)</f>
        <v>0</v>
      </c>
      <c r="Q584" s="4">
        <f>O584*' Inputs and Outputs Part A'!$D$5-'Model Part A'!P584*' Inputs and Outputs Part A'!$D$6</f>
        <v>3800</v>
      </c>
      <c r="S584" s="4" t="str">
        <f>'Flight Data'!$A582</f>
        <v>G581</v>
      </c>
      <c r="T584" s="4">
        <f>'Flight Data'!$B582</f>
        <v>2</v>
      </c>
      <c r="U584" s="4">
        <f>'Flight Data'!$C582</f>
        <v>95</v>
      </c>
      <c r="V584" s="4">
        <f>' Inputs and Outputs Part A'!$D$4+[0]!Three</f>
        <v>103</v>
      </c>
      <c r="W584" s="4">
        <f t="shared" si="47"/>
        <v>95</v>
      </c>
      <c r="X584" s="4">
        <f>IF(W584-T584&gt;' Inputs and Outputs Part A'!$D$4,[0]!Three-T584,0)</f>
        <v>0</v>
      </c>
      <c r="Y584" s="4">
        <f>W584*' Inputs and Outputs Part A'!$D$5-'Model Part A'!X584*' Inputs and Outputs Part A'!$D$6</f>
        <v>3800</v>
      </c>
      <c r="AA584" s="4" t="str">
        <f>'Flight Data'!$A582</f>
        <v>G581</v>
      </c>
      <c r="AB584" s="4">
        <f>'Flight Data'!$B582</f>
        <v>2</v>
      </c>
      <c r="AC584" s="4">
        <f>'Flight Data'!$C582</f>
        <v>95</v>
      </c>
      <c r="AD584" s="4">
        <f>' Inputs and Outputs Part A'!$D$4+[0]!Four</f>
        <v>104</v>
      </c>
      <c r="AE584" s="4">
        <f t="shared" si="48"/>
        <v>95</v>
      </c>
      <c r="AF584" s="4">
        <f>IF(AE584-AB584&gt;' Inputs and Outputs Part A'!$D$4,[0]!Four-AB584,0)</f>
        <v>0</v>
      </c>
      <c r="AG584" s="4">
        <f>AE584*' Inputs and Outputs Part A'!$D$5-'Model Part A'!AF584*' Inputs and Outputs Part A'!$D$6</f>
        <v>3800</v>
      </c>
      <c r="AI584" s="4" t="str">
        <f>'Flight Data'!$A582</f>
        <v>G581</v>
      </c>
      <c r="AJ584" s="4">
        <f>'Flight Data'!$B582</f>
        <v>2</v>
      </c>
      <c r="AK584" s="4">
        <f>'Flight Data'!$C582</f>
        <v>95</v>
      </c>
      <c r="AL584" s="4">
        <f>' Inputs and Outputs Part A'!$D$4+[0]!Five</f>
        <v>105</v>
      </c>
      <c r="AM584" s="4">
        <f t="shared" si="49"/>
        <v>95</v>
      </c>
      <c r="AN584" s="4">
        <f>IF(AM584-AJ584&gt;' Inputs and Outputs Part A'!$D$4,[0]!Five-AJ584,0)</f>
        <v>0</v>
      </c>
      <c r="AO584" s="4">
        <f>AM584*' Inputs and Outputs Part A'!$D$5-'Model Part A'!AN584*' Inputs and Outputs Part A'!$D$6</f>
        <v>3800</v>
      </c>
    </row>
    <row r="585" spans="2:41" x14ac:dyDescent="0.2">
      <c r="B585" s="4" t="str">
        <f>'Flight Data'!$A583</f>
        <v>G582</v>
      </c>
      <c r="C585" s="4">
        <f>'Flight Data'!$B583</f>
        <v>2</v>
      </c>
      <c r="D585" s="4">
        <f>'Flight Data'!$C583</f>
        <v>108</v>
      </c>
      <c r="E585" s="4">
        <f>Capacity+[0]!One</f>
        <v>101</v>
      </c>
      <c r="F585" s="4">
        <f t="shared" si="45"/>
        <v>101</v>
      </c>
      <c r="G585" s="4">
        <f>IF(F585-C585&gt;' Inputs and Outputs Part A'!$D$4,[0]!One-C585,0)</f>
        <v>0</v>
      </c>
      <c r="H585" s="4">
        <f>F585*' Inputs and Outputs Part A'!$D$5-'Model Part A'!G585*' Inputs and Outputs Part A'!$D$6</f>
        <v>4040</v>
      </c>
      <c r="K585" s="4" t="str">
        <f>'Flight Data'!$A583</f>
        <v>G582</v>
      </c>
      <c r="L585" s="4">
        <f>'Flight Data'!$B583</f>
        <v>2</v>
      </c>
      <c r="M585" s="4">
        <f>'Flight Data'!$C583</f>
        <v>108</v>
      </c>
      <c r="N585" s="4">
        <f>' Inputs and Outputs Part A'!$D$4+' Inputs and Outputs Part A'!$D$12</f>
        <v>102</v>
      </c>
      <c r="O585" s="4">
        <f t="shared" si="46"/>
        <v>102</v>
      </c>
      <c r="P585" s="4">
        <f>IF(O585-L585&gt;' Inputs and Outputs Part A'!$D$4,[0]!Two-L585,0)</f>
        <v>0</v>
      </c>
      <c r="Q585" s="4">
        <f>O585*' Inputs and Outputs Part A'!$D$5-'Model Part A'!P585*' Inputs and Outputs Part A'!$D$6</f>
        <v>4080</v>
      </c>
      <c r="S585" s="4" t="str">
        <f>'Flight Data'!$A583</f>
        <v>G582</v>
      </c>
      <c r="T585" s="4">
        <f>'Flight Data'!$B583</f>
        <v>2</v>
      </c>
      <c r="U585" s="4">
        <f>'Flight Data'!$C583</f>
        <v>108</v>
      </c>
      <c r="V585" s="4">
        <f>' Inputs and Outputs Part A'!$D$4+[0]!Three</f>
        <v>103</v>
      </c>
      <c r="W585" s="4">
        <f t="shared" si="47"/>
        <v>103</v>
      </c>
      <c r="X585" s="4">
        <f>IF(W585-T585&gt;' Inputs and Outputs Part A'!$D$4,[0]!Three-T585,0)</f>
        <v>1</v>
      </c>
      <c r="Y585" s="4">
        <f>W585*' Inputs and Outputs Part A'!$D$5-'Model Part A'!X585*' Inputs and Outputs Part A'!$D$6</f>
        <v>4020</v>
      </c>
      <c r="AA585" s="4" t="str">
        <f>'Flight Data'!$A583</f>
        <v>G582</v>
      </c>
      <c r="AB585" s="4">
        <f>'Flight Data'!$B583</f>
        <v>2</v>
      </c>
      <c r="AC585" s="4">
        <f>'Flight Data'!$C583</f>
        <v>108</v>
      </c>
      <c r="AD585" s="4">
        <f>' Inputs and Outputs Part A'!$D$4+[0]!Four</f>
        <v>104</v>
      </c>
      <c r="AE585" s="4">
        <f t="shared" si="48"/>
        <v>104</v>
      </c>
      <c r="AF585" s="4">
        <f>IF(AE585-AB585&gt;' Inputs and Outputs Part A'!$D$4,[0]!Four-AB585,0)</f>
        <v>2</v>
      </c>
      <c r="AG585" s="4">
        <f>AE585*' Inputs and Outputs Part A'!$D$5-'Model Part A'!AF585*' Inputs and Outputs Part A'!$D$6</f>
        <v>3960</v>
      </c>
      <c r="AI585" s="4" t="str">
        <f>'Flight Data'!$A583</f>
        <v>G582</v>
      </c>
      <c r="AJ585" s="4">
        <f>'Flight Data'!$B583</f>
        <v>2</v>
      </c>
      <c r="AK585" s="4">
        <f>'Flight Data'!$C583</f>
        <v>108</v>
      </c>
      <c r="AL585" s="4">
        <f>' Inputs and Outputs Part A'!$D$4+[0]!Five</f>
        <v>105</v>
      </c>
      <c r="AM585" s="4">
        <f t="shared" si="49"/>
        <v>105</v>
      </c>
      <c r="AN585" s="4">
        <f>IF(AM585-AJ585&gt;' Inputs and Outputs Part A'!$D$4,[0]!Five-AJ585,0)</f>
        <v>3</v>
      </c>
      <c r="AO585" s="4">
        <f>AM585*' Inputs and Outputs Part A'!$D$5-'Model Part A'!AN585*' Inputs and Outputs Part A'!$D$6</f>
        <v>3900</v>
      </c>
    </row>
    <row r="586" spans="2:41" x14ac:dyDescent="0.2">
      <c r="B586" s="4" t="str">
        <f>'Flight Data'!$A584</f>
        <v>G583</v>
      </c>
      <c r="C586" s="4">
        <f>'Flight Data'!$B584</f>
        <v>1</v>
      </c>
      <c r="D586" s="4">
        <f>'Flight Data'!$C584</f>
        <v>107</v>
      </c>
      <c r="E586" s="4">
        <f>Capacity+[0]!One</f>
        <v>101</v>
      </c>
      <c r="F586" s="4">
        <f t="shared" si="45"/>
        <v>101</v>
      </c>
      <c r="G586" s="4">
        <f>IF(F586-C586&gt;' Inputs and Outputs Part A'!$D$4,[0]!One-C586,0)</f>
        <v>0</v>
      </c>
      <c r="H586" s="4">
        <f>F586*' Inputs and Outputs Part A'!$D$5-'Model Part A'!G586*' Inputs and Outputs Part A'!$D$6</f>
        <v>4040</v>
      </c>
      <c r="K586" s="4" t="str">
        <f>'Flight Data'!$A584</f>
        <v>G583</v>
      </c>
      <c r="L586" s="4">
        <f>'Flight Data'!$B584</f>
        <v>1</v>
      </c>
      <c r="M586" s="4">
        <f>'Flight Data'!$C584</f>
        <v>107</v>
      </c>
      <c r="N586" s="4">
        <f>' Inputs and Outputs Part A'!$D$4+' Inputs and Outputs Part A'!$D$12</f>
        <v>102</v>
      </c>
      <c r="O586" s="4">
        <f t="shared" si="46"/>
        <v>102</v>
      </c>
      <c r="P586" s="4">
        <f>IF(O586-L586&gt;' Inputs and Outputs Part A'!$D$4,[0]!Two-L586,0)</f>
        <v>1</v>
      </c>
      <c r="Q586" s="4">
        <f>O586*' Inputs and Outputs Part A'!$D$5-'Model Part A'!P586*' Inputs and Outputs Part A'!$D$6</f>
        <v>3980</v>
      </c>
      <c r="S586" s="4" t="str">
        <f>'Flight Data'!$A584</f>
        <v>G583</v>
      </c>
      <c r="T586" s="4">
        <f>'Flight Data'!$B584</f>
        <v>1</v>
      </c>
      <c r="U586" s="4">
        <f>'Flight Data'!$C584</f>
        <v>107</v>
      </c>
      <c r="V586" s="4">
        <f>' Inputs and Outputs Part A'!$D$4+[0]!Three</f>
        <v>103</v>
      </c>
      <c r="W586" s="4">
        <f t="shared" si="47"/>
        <v>103</v>
      </c>
      <c r="X586" s="4">
        <f>IF(W586-T586&gt;' Inputs and Outputs Part A'!$D$4,[0]!Three-T586,0)</f>
        <v>2</v>
      </c>
      <c r="Y586" s="4">
        <f>W586*' Inputs and Outputs Part A'!$D$5-'Model Part A'!X586*' Inputs and Outputs Part A'!$D$6</f>
        <v>3920</v>
      </c>
      <c r="AA586" s="4" t="str">
        <f>'Flight Data'!$A584</f>
        <v>G583</v>
      </c>
      <c r="AB586" s="4">
        <f>'Flight Data'!$B584</f>
        <v>1</v>
      </c>
      <c r="AC586" s="4">
        <f>'Flight Data'!$C584</f>
        <v>107</v>
      </c>
      <c r="AD586" s="4">
        <f>' Inputs and Outputs Part A'!$D$4+[0]!Four</f>
        <v>104</v>
      </c>
      <c r="AE586" s="4">
        <f t="shared" si="48"/>
        <v>104</v>
      </c>
      <c r="AF586" s="4">
        <f>IF(AE586-AB586&gt;' Inputs and Outputs Part A'!$D$4,[0]!Four-AB586,0)</f>
        <v>3</v>
      </c>
      <c r="AG586" s="4">
        <f>AE586*' Inputs and Outputs Part A'!$D$5-'Model Part A'!AF586*' Inputs and Outputs Part A'!$D$6</f>
        <v>3860</v>
      </c>
      <c r="AI586" s="4" t="str">
        <f>'Flight Data'!$A584</f>
        <v>G583</v>
      </c>
      <c r="AJ586" s="4">
        <f>'Flight Data'!$B584</f>
        <v>1</v>
      </c>
      <c r="AK586" s="4">
        <f>'Flight Data'!$C584</f>
        <v>107</v>
      </c>
      <c r="AL586" s="4">
        <f>' Inputs and Outputs Part A'!$D$4+[0]!Five</f>
        <v>105</v>
      </c>
      <c r="AM586" s="4">
        <f t="shared" si="49"/>
        <v>105</v>
      </c>
      <c r="AN586" s="4">
        <f>IF(AM586-AJ586&gt;' Inputs and Outputs Part A'!$D$4,[0]!Five-AJ586,0)</f>
        <v>4</v>
      </c>
      <c r="AO586" s="4">
        <f>AM586*' Inputs and Outputs Part A'!$D$5-'Model Part A'!AN586*' Inputs and Outputs Part A'!$D$6</f>
        <v>3800</v>
      </c>
    </row>
    <row r="587" spans="2:41" x14ac:dyDescent="0.2">
      <c r="B587" s="4" t="str">
        <f>'Flight Data'!$A585</f>
        <v>G584</v>
      </c>
      <c r="C587" s="4">
        <f>'Flight Data'!$B585</f>
        <v>3</v>
      </c>
      <c r="D587" s="4">
        <f>'Flight Data'!$C585</f>
        <v>98</v>
      </c>
      <c r="E587" s="4">
        <f>Capacity+[0]!One</f>
        <v>101</v>
      </c>
      <c r="F587" s="4">
        <f t="shared" si="45"/>
        <v>98</v>
      </c>
      <c r="G587" s="4">
        <f>IF(F587-C587&gt;' Inputs and Outputs Part A'!$D$4,[0]!One-C587,0)</f>
        <v>0</v>
      </c>
      <c r="H587" s="4">
        <f>F587*' Inputs and Outputs Part A'!$D$5-'Model Part A'!G587*' Inputs and Outputs Part A'!$D$6</f>
        <v>3920</v>
      </c>
      <c r="K587" s="4" t="str">
        <f>'Flight Data'!$A585</f>
        <v>G584</v>
      </c>
      <c r="L587" s="4">
        <f>'Flight Data'!$B585</f>
        <v>3</v>
      </c>
      <c r="M587" s="4">
        <f>'Flight Data'!$C585</f>
        <v>98</v>
      </c>
      <c r="N587" s="4">
        <f>' Inputs and Outputs Part A'!$D$4+' Inputs and Outputs Part A'!$D$12</f>
        <v>102</v>
      </c>
      <c r="O587" s="4">
        <f t="shared" si="46"/>
        <v>98</v>
      </c>
      <c r="P587" s="4">
        <f>IF(O587-L587&gt;' Inputs and Outputs Part A'!$D$4,[0]!Two-L587,0)</f>
        <v>0</v>
      </c>
      <c r="Q587" s="4">
        <f>O587*' Inputs and Outputs Part A'!$D$5-'Model Part A'!P587*' Inputs and Outputs Part A'!$D$6</f>
        <v>3920</v>
      </c>
      <c r="S587" s="4" t="str">
        <f>'Flight Data'!$A585</f>
        <v>G584</v>
      </c>
      <c r="T587" s="4">
        <f>'Flight Data'!$B585</f>
        <v>3</v>
      </c>
      <c r="U587" s="4">
        <f>'Flight Data'!$C585</f>
        <v>98</v>
      </c>
      <c r="V587" s="4">
        <f>' Inputs and Outputs Part A'!$D$4+[0]!Three</f>
        <v>103</v>
      </c>
      <c r="W587" s="4">
        <f t="shared" si="47"/>
        <v>98</v>
      </c>
      <c r="X587" s="4">
        <f>IF(W587-T587&gt;' Inputs and Outputs Part A'!$D$4,[0]!Three-T587,0)</f>
        <v>0</v>
      </c>
      <c r="Y587" s="4">
        <f>W587*' Inputs and Outputs Part A'!$D$5-'Model Part A'!X587*' Inputs and Outputs Part A'!$D$6</f>
        <v>3920</v>
      </c>
      <c r="AA587" s="4" t="str">
        <f>'Flight Data'!$A585</f>
        <v>G584</v>
      </c>
      <c r="AB587" s="4">
        <f>'Flight Data'!$B585</f>
        <v>3</v>
      </c>
      <c r="AC587" s="4">
        <f>'Flight Data'!$C585</f>
        <v>98</v>
      </c>
      <c r="AD587" s="4">
        <f>' Inputs and Outputs Part A'!$D$4+[0]!Four</f>
        <v>104</v>
      </c>
      <c r="AE587" s="4">
        <f t="shared" si="48"/>
        <v>98</v>
      </c>
      <c r="AF587" s="4">
        <f>IF(AE587-AB587&gt;' Inputs and Outputs Part A'!$D$4,[0]!Four-AB587,0)</f>
        <v>0</v>
      </c>
      <c r="AG587" s="4">
        <f>AE587*' Inputs and Outputs Part A'!$D$5-'Model Part A'!AF587*' Inputs and Outputs Part A'!$D$6</f>
        <v>3920</v>
      </c>
      <c r="AI587" s="4" t="str">
        <f>'Flight Data'!$A585</f>
        <v>G584</v>
      </c>
      <c r="AJ587" s="4">
        <f>'Flight Data'!$B585</f>
        <v>3</v>
      </c>
      <c r="AK587" s="4">
        <f>'Flight Data'!$C585</f>
        <v>98</v>
      </c>
      <c r="AL587" s="4">
        <f>' Inputs and Outputs Part A'!$D$4+[0]!Five</f>
        <v>105</v>
      </c>
      <c r="AM587" s="4">
        <f t="shared" si="49"/>
        <v>98</v>
      </c>
      <c r="AN587" s="4">
        <f>IF(AM587-AJ587&gt;' Inputs and Outputs Part A'!$D$4,[0]!Five-AJ587,0)</f>
        <v>0</v>
      </c>
      <c r="AO587" s="4">
        <f>AM587*' Inputs and Outputs Part A'!$D$5-'Model Part A'!AN587*' Inputs and Outputs Part A'!$D$6</f>
        <v>3920</v>
      </c>
    </row>
    <row r="588" spans="2:41" x14ac:dyDescent="0.2">
      <c r="B588" s="4" t="str">
        <f>'Flight Data'!$A586</f>
        <v>G585</v>
      </c>
      <c r="C588" s="4">
        <f>'Flight Data'!$B586</f>
        <v>2</v>
      </c>
      <c r="D588" s="4">
        <f>'Flight Data'!$C586</f>
        <v>103</v>
      </c>
      <c r="E588" s="4">
        <f>Capacity+[0]!One</f>
        <v>101</v>
      </c>
      <c r="F588" s="4">
        <f t="shared" si="45"/>
        <v>101</v>
      </c>
      <c r="G588" s="4">
        <f>IF(F588-C588&gt;' Inputs and Outputs Part A'!$D$4,[0]!One-C588,0)</f>
        <v>0</v>
      </c>
      <c r="H588" s="4">
        <f>F588*' Inputs and Outputs Part A'!$D$5-'Model Part A'!G588*' Inputs and Outputs Part A'!$D$6</f>
        <v>4040</v>
      </c>
      <c r="K588" s="4" t="str">
        <f>'Flight Data'!$A586</f>
        <v>G585</v>
      </c>
      <c r="L588" s="4">
        <f>'Flight Data'!$B586</f>
        <v>2</v>
      </c>
      <c r="M588" s="4">
        <f>'Flight Data'!$C586</f>
        <v>103</v>
      </c>
      <c r="N588" s="4">
        <f>' Inputs and Outputs Part A'!$D$4+' Inputs and Outputs Part A'!$D$12</f>
        <v>102</v>
      </c>
      <c r="O588" s="4">
        <f t="shared" si="46"/>
        <v>102</v>
      </c>
      <c r="P588" s="4">
        <f>IF(O588-L588&gt;' Inputs and Outputs Part A'!$D$4,[0]!Two-L588,0)</f>
        <v>0</v>
      </c>
      <c r="Q588" s="4">
        <f>O588*' Inputs and Outputs Part A'!$D$5-'Model Part A'!P588*' Inputs and Outputs Part A'!$D$6</f>
        <v>4080</v>
      </c>
      <c r="S588" s="4" t="str">
        <f>'Flight Data'!$A586</f>
        <v>G585</v>
      </c>
      <c r="T588" s="4">
        <f>'Flight Data'!$B586</f>
        <v>2</v>
      </c>
      <c r="U588" s="4">
        <f>'Flight Data'!$C586</f>
        <v>103</v>
      </c>
      <c r="V588" s="4">
        <f>' Inputs and Outputs Part A'!$D$4+[0]!Three</f>
        <v>103</v>
      </c>
      <c r="W588" s="4">
        <f t="shared" si="47"/>
        <v>103</v>
      </c>
      <c r="X588" s="4">
        <f>IF(W588-T588&gt;' Inputs and Outputs Part A'!$D$4,[0]!Three-T588,0)</f>
        <v>1</v>
      </c>
      <c r="Y588" s="4">
        <f>W588*' Inputs and Outputs Part A'!$D$5-'Model Part A'!X588*' Inputs and Outputs Part A'!$D$6</f>
        <v>4020</v>
      </c>
      <c r="AA588" s="4" t="str">
        <f>'Flight Data'!$A586</f>
        <v>G585</v>
      </c>
      <c r="AB588" s="4">
        <f>'Flight Data'!$B586</f>
        <v>2</v>
      </c>
      <c r="AC588" s="4">
        <f>'Flight Data'!$C586</f>
        <v>103</v>
      </c>
      <c r="AD588" s="4">
        <f>' Inputs and Outputs Part A'!$D$4+[0]!Four</f>
        <v>104</v>
      </c>
      <c r="AE588" s="4">
        <f t="shared" si="48"/>
        <v>103</v>
      </c>
      <c r="AF588" s="4">
        <f>IF(AE588-AB588&gt;' Inputs and Outputs Part A'!$D$4,[0]!Four-AB588,0)</f>
        <v>2</v>
      </c>
      <c r="AG588" s="4">
        <f>AE588*' Inputs and Outputs Part A'!$D$5-'Model Part A'!AF588*' Inputs and Outputs Part A'!$D$6</f>
        <v>3920</v>
      </c>
      <c r="AI588" s="4" t="str">
        <f>'Flight Data'!$A586</f>
        <v>G585</v>
      </c>
      <c r="AJ588" s="4">
        <f>'Flight Data'!$B586</f>
        <v>2</v>
      </c>
      <c r="AK588" s="4">
        <f>'Flight Data'!$C586</f>
        <v>103</v>
      </c>
      <c r="AL588" s="4">
        <f>' Inputs and Outputs Part A'!$D$4+[0]!Five</f>
        <v>105</v>
      </c>
      <c r="AM588" s="4">
        <f t="shared" si="49"/>
        <v>103</v>
      </c>
      <c r="AN588" s="4">
        <f>IF(AM588-AJ588&gt;' Inputs and Outputs Part A'!$D$4,[0]!Five-AJ588,0)</f>
        <v>3</v>
      </c>
      <c r="AO588" s="4">
        <f>AM588*' Inputs and Outputs Part A'!$D$5-'Model Part A'!AN588*' Inputs and Outputs Part A'!$D$6</f>
        <v>3820</v>
      </c>
    </row>
    <row r="589" spans="2:41" x14ac:dyDescent="0.2">
      <c r="B589" s="4" t="str">
        <f>'Flight Data'!$A587</f>
        <v>G586</v>
      </c>
      <c r="C589" s="4">
        <f>'Flight Data'!$B587</f>
        <v>5</v>
      </c>
      <c r="D589" s="4">
        <f>'Flight Data'!$C587</f>
        <v>104</v>
      </c>
      <c r="E589" s="4">
        <f>Capacity+[0]!One</f>
        <v>101</v>
      </c>
      <c r="F589" s="4">
        <f t="shared" si="45"/>
        <v>101</v>
      </c>
      <c r="G589" s="4">
        <f>IF(F589-C589&gt;' Inputs and Outputs Part A'!$D$4,[0]!One-C589,0)</f>
        <v>0</v>
      </c>
      <c r="H589" s="4">
        <f>F589*' Inputs and Outputs Part A'!$D$5-'Model Part A'!G589*' Inputs and Outputs Part A'!$D$6</f>
        <v>4040</v>
      </c>
      <c r="K589" s="4" t="str">
        <f>'Flight Data'!$A587</f>
        <v>G586</v>
      </c>
      <c r="L589" s="4">
        <f>'Flight Data'!$B587</f>
        <v>5</v>
      </c>
      <c r="M589" s="4">
        <f>'Flight Data'!$C587</f>
        <v>104</v>
      </c>
      <c r="N589" s="4">
        <f>' Inputs and Outputs Part A'!$D$4+' Inputs and Outputs Part A'!$D$12</f>
        <v>102</v>
      </c>
      <c r="O589" s="4">
        <f t="shared" si="46"/>
        <v>102</v>
      </c>
      <c r="P589" s="4">
        <f>IF(O589-L589&gt;' Inputs and Outputs Part A'!$D$4,[0]!Two-L589,0)</f>
        <v>0</v>
      </c>
      <c r="Q589" s="4">
        <f>O589*' Inputs and Outputs Part A'!$D$5-'Model Part A'!P589*' Inputs and Outputs Part A'!$D$6</f>
        <v>4080</v>
      </c>
      <c r="S589" s="4" t="str">
        <f>'Flight Data'!$A587</f>
        <v>G586</v>
      </c>
      <c r="T589" s="4">
        <f>'Flight Data'!$B587</f>
        <v>5</v>
      </c>
      <c r="U589" s="4">
        <f>'Flight Data'!$C587</f>
        <v>104</v>
      </c>
      <c r="V589" s="4">
        <f>' Inputs and Outputs Part A'!$D$4+[0]!Three</f>
        <v>103</v>
      </c>
      <c r="W589" s="4">
        <f t="shared" si="47"/>
        <v>103</v>
      </c>
      <c r="X589" s="4">
        <f>IF(W589-T589&gt;' Inputs and Outputs Part A'!$D$4,[0]!Three-T589,0)</f>
        <v>0</v>
      </c>
      <c r="Y589" s="4">
        <f>W589*' Inputs and Outputs Part A'!$D$5-'Model Part A'!X589*' Inputs and Outputs Part A'!$D$6</f>
        <v>4120</v>
      </c>
      <c r="AA589" s="4" t="str">
        <f>'Flight Data'!$A587</f>
        <v>G586</v>
      </c>
      <c r="AB589" s="4">
        <f>'Flight Data'!$B587</f>
        <v>5</v>
      </c>
      <c r="AC589" s="4">
        <f>'Flight Data'!$C587</f>
        <v>104</v>
      </c>
      <c r="AD589" s="4">
        <f>' Inputs and Outputs Part A'!$D$4+[0]!Four</f>
        <v>104</v>
      </c>
      <c r="AE589" s="4">
        <f t="shared" si="48"/>
        <v>104</v>
      </c>
      <c r="AF589" s="4">
        <f>IF(AE589-AB589&gt;' Inputs and Outputs Part A'!$D$4,[0]!Four-AB589,0)</f>
        <v>0</v>
      </c>
      <c r="AG589" s="4">
        <f>AE589*' Inputs and Outputs Part A'!$D$5-'Model Part A'!AF589*' Inputs and Outputs Part A'!$D$6</f>
        <v>4160</v>
      </c>
      <c r="AI589" s="4" t="str">
        <f>'Flight Data'!$A587</f>
        <v>G586</v>
      </c>
      <c r="AJ589" s="4">
        <f>'Flight Data'!$B587</f>
        <v>5</v>
      </c>
      <c r="AK589" s="4">
        <f>'Flight Data'!$C587</f>
        <v>104</v>
      </c>
      <c r="AL589" s="4">
        <f>' Inputs and Outputs Part A'!$D$4+[0]!Five</f>
        <v>105</v>
      </c>
      <c r="AM589" s="4">
        <f t="shared" si="49"/>
        <v>104</v>
      </c>
      <c r="AN589" s="4">
        <f>IF(AM589-AJ589&gt;' Inputs and Outputs Part A'!$D$4,[0]!Five-AJ589,0)</f>
        <v>0</v>
      </c>
      <c r="AO589" s="4">
        <f>AM589*' Inputs and Outputs Part A'!$D$5-'Model Part A'!AN589*' Inputs and Outputs Part A'!$D$6</f>
        <v>4160</v>
      </c>
    </row>
    <row r="590" spans="2:41" x14ac:dyDescent="0.2">
      <c r="B590" s="4" t="str">
        <f>'Flight Data'!$A588</f>
        <v>G587</v>
      </c>
      <c r="C590" s="4">
        <f>'Flight Data'!$B588</f>
        <v>3</v>
      </c>
      <c r="D590" s="4">
        <f>'Flight Data'!$C588</f>
        <v>110</v>
      </c>
      <c r="E590" s="4">
        <f>Capacity+[0]!One</f>
        <v>101</v>
      </c>
      <c r="F590" s="4">
        <f t="shared" si="45"/>
        <v>101</v>
      </c>
      <c r="G590" s="4">
        <f>IF(F590-C590&gt;' Inputs and Outputs Part A'!$D$4,[0]!One-C590,0)</f>
        <v>0</v>
      </c>
      <c r="H590" s="4">
        <f>F590*' Inputs and Outputs Part A'!$D$5-'Model Part A'!G590*' Inputs and Outputs Part A'!$D$6</f>
        <v>4040</v>
      </c>
      <c r="K590" s="4" t="str">
        <f>'Flight Data'!$A588</f>
        <v>G587</v>
      </c>
      <c r="L590" s="4">
        <f>'Flight Data'!$B588</f>
        <v>3</v>
      </c>
      <c r="M590" s="4">
        <f>'Flight Data'!$C588</f>
        <v>110</v>
      </c>
      <c r="N590" s="4">
        <f>' Inputs and Outputs Part A'!$D$4+' Inputs and Outputs Part A'!$D$12</f>
        <v>102</v>
      </c>
      <c r="O590" s="4">
        <f t="shared" si="46"/>
        <v>102</v>
      </c>
      <c r="P590" s="4">
        <f>IF(O590-L590&gt;' Inputs and Outputs Part A'!$D$4,[0]!Two-L590,0)</f>
        <v>0</v>
      </c>
      <c r="Q590" s="4">
        <f>O590*' Inputs and Outputs Part A'!$D$5-'Model Part A'!P590*' Inputs and Outputs Part A'!$D$6</f>
        <v>4080</v>
      </c>
      <c r="S590" s="4" t="str">
        <f>'Flight Data'!$A588</f>
        <v>G587</v>
      </c>
      <c r="T590" s="4">
        <f>'Flight Data'!$B588</f>
        <v>3</v>
      </c>
      <c r="U590" s="4">
        <f>'Flight Data'!$C588</f>
        <v>110</v>
      </c>
      <c r="V590" s="4">
        <f>' Inputs and Outputs Part A'!$D$4+[0]!Three</f>
        <v>103</v>
      </c>
      <c r="W590" s="4">
        <f t="shared" si="47"/>
        <v>103</v>
      </c>
      <c r="X590" s="4">
        <f>IF(W590-T590&gt;' Inputs and Outputs Part A'!$D$4,[0]!Three-T590,0)</f>
        <v>0</v>
      </c>
      <c r="Y590" s="4">
        <f>W590*' Inputs and Outputs Part A'!$D$5-'Model Part A'!X590*' Inputs and Outputs Part A'!$D$6</f>
        <v>4120</v>
      </c>
      <c r="AA590" s="4" t="str">
        <f>'Flight Data'!$A588</f>
        <v>G587</v>
      </c>
      <c r="AB590" s="4">
        <f>'Flight Data'!$B588</f>
        <v>3</v>
      </c>
      <c r="AC590" s="4">
        <f>'Flight Data'!$C588</f>
        <v>110</v>
      </c>
      <c r="AD590" s="4">
        <f>' Inputs and Outputs Part A'!$D$4+[0]!Four</f>
        <v>104</v>
      </c>
      <c r="AE590" s="4">
        <f t="shared" si="48"/>
        <v>104</v>
      </c>
      <c r="AF590" s="4">
        <f>IF(AE590-AB590&gt;' Inputs and Outputs Part A'!$D$4,[0]!Four-AB590,0)</f>
        <v>1</v>
      </c>
      <c r="AG590" s="4">
        <f>AE590*' Inputs and Outputs Part A'!$D$5-'Model Part A'!AF590*' Inputs and Outputs Part A'!$D$6</f>
        <v>4060</v>
      </c>
      <c r="AI590" s="4" t="str">
        <f>'Flight Data'!$A588</f>
        <v>G587</v>
      </c>
      <c r="AJ590" s="4">
        <f>'Flight Data'!$B588</f>
        <v>3</v>
      </c>
      <c r="AK590" s="4">
        <f>'Flight Data'!$C588</f>
        <v>110</v>
      </c>
      <c r="AL590" s="4">
        <f>' Inputs and Outputs Part A'!$D$4+[0]!Five</f>
        <v>105</v>
      </c>
      <c r="AM590" s="4">
        <f t="shared" si="49"/>
        <v>105</v>
      </c>
      <c r="AN590" s="4">
        <f>IF(AM590-AJ590&gt;' Inputs and Outputs Part A'!$D$4,[0]!Five-AJ590,0)</f>
        <v>2</v>
      </c>
      <c r="AO590" s="4">
        <f>AM590*' Inputs and Outputs Part A'!$D$5-'Model Part A'!AN590*' Inputs and Outputs Part A'!$D$6</f>
        <v>4000</v>
      </c>
    </row>
    <row r="591" spans="2:41" x14ac:dyDescent="0.2">
      <c r="B591" s="4" t="str">
        <f>'Flight Data'!$A589</f>
        <v>G588</v>
      </c>
      <c r="C591" s="4">
        <f>'Flight Data'!$B589</f>
        <v>0</v>
      </c>
      <c r="D591" s="4">
        <f>'Flight Data'!$C589</f>
        <v>111</v>
      </c>
      <c r="E591" s="4">
        <f>Capacity+[0]!One</f>
        <v>101</v>
      </c>
      <c r="F591" s="4">
        <f t="shared" si="45"/>
        <v>101</v>
      </c>
      <c r="G591" s="4">
        <f>IF(F591-C591&gt;' Inputs and Outputs Part A'!$D$4,[0]!One-C591,0)</f>
        <v>1</v>
      </c>
      <c r="H591" s="4">
        <f>F591*' Inputs and Outputs Part A'!$D$5-'Model Part A'!G591*' Inputs and Outputs Part A'!$D$6</f>
        <v>3940</v>
      </c>
      <c r="K591" s="4" t="str">
        <f>'Flight Data'!$A589</f>
        <v>G588</v>
      </c>
      <c r="L591" s="4">
        <f>'Flight Data'!$B589</f>
        <v>0</v>
      </c>
      <c r="M591" s="4">
        <f>'Flight Data'!$C589</f>
        <v>111</v>
      </c>
      <c r="N591" s="4">
        <f>' Inputs and Outputs Part A'!$D$4+' Inputs and Outputs Part A'!$D$12</f>
        <v>102</v>
      </c>
      <c r="O591" s="4">
        <f t="shared" si="46"/>
        <v>102</v>
      </c>
      <c r="P591" s="4">
        <f>IF(O591-L591&gt;' Inputs and Outputs Part A'!$D$4,[0]!Two-L591,0)</f>
        <v>2</v>
      </c>
      <c r="Q591" s="4">
        <f>O591*' Inputs and Outputs Part A'!$D$5-'Model Part A'!P591*' Inputs and Outputs Part A'!$D$6</f>
        <v>3880</v>
      </c>
      <c r="S591" s="4" t="str">
        <f>'Flight Data'!$A589</f>
        <v>G588</v>
      </c>
      <c r="T591" s="4">
        <f>'Flight Data'!$B589</f>
        <v>0</v>
      </c>
      <c r="U591" s="4">
        <f>'Flight Data'!$C589</f>
        <v>111</v>
      </c>
      <c r="V591" s="4">
        <f>' Inputs and Outputs Part A'!$D$4+[0]!Three</f>
        <v>103</v>
      </c>
      <c r="W591" s="4">
        <f t="shared" si="47"/>
        <v>103</v>
      </c>
      <c r="X591" s="4">
        <f>IF(W591-T591&gt;' Inputs and Outputs Part A'!$D$4,[0]!Three-T591,0)</f>
        <v>3</v>
      </c>
      <c r="Y591" s="4">
        <f>W591*' Inputs and Outputs Part A'!$D$5-'Model Part A'!X591*' Inputs and Outputs Part A'!$D$6</f>
        <v>3820</v>
      </c>
      <c r="AA591" s="4" t="str">
        <f>'Flight Data'!$A589</f>
        <v>G588</v>
      </c>
      <c r="AB591" s="4">
        <f>'Flight Data'!$B589</f>
        <v>0</v>
      </c>
      <c r="AC591" s="4">
        <f>'Flight Data'!$C589</f>
        <v>111</v>
      </c>
      <c r="AD591" s="4">
        <f>' Inputs and Outputs Part A'!$D$4+[0]!Four</f>
        <v>104</v>
      </c>
      <c r="AE591" s="4">
        <f t="shared" si="48"/>
        <v>104</v>
      </c>
      <c r="AF591" s="4">
        <f>IF(AE591-AB591&gt;' Inputs and Outputs Part A'!$D$4,[0]!Four-AB591,0)</f>
        <v>4</v>
      </c>
      <c r="AG591" s="4">
        <f>AE591*' Inputs and Outputs Part A'!$D$5-'Model Part A'!AF591*' Inputs and Outputs Part A'!$D$6</f>
        <v>3760</v>
      </c>
      <c r="AI591" s="4" t="str">
        <f>'Flight Data'!$A589</f>
        <v>G588</v>
      </c>
      <c r="AJ591" s="4">
        <f>'Flight Data'!$B589</f>
        <v>0</v>
      </c>
      <c r="AK591" s="4">
        <f>'Flight Data'!$C589</f>
        <v>111</v>
      </c>
      <c r="AL591" s="4">
        <f>' Inputs and Outputs Part A'!$D$4+[0]!Five</f>
        <v>105</v>
      </c>
      <c r="AM591" s="4">
        <f t="shared" si="49"/>
        <v>105</v>
      </c>
      <c r="AN591" s="4">
        <f>IF(AM591-AJ591&gt;' Inputs and Outputs Part A'!$D$4,[0]!Five-AJ591,0)</f>
        <v>5</v>
      </c>
      <c r="AO591" s="4">
        <f>AM591*' Inputs and Outputs Part A'!$D$5-'Model Part A'!AN591*' Inputs and Outputs Part A'!$D$6</f>
        <v>3700</v>
      </c>
    </row>
    <row r="592" spans="2:41" x14ac:dyDescent="0.2">
      <c r="B592" s="4" t="str">
        <f>'Flight Data'!$A590</f>
        <v>G589</v>
      </c>
      <c r="C592" s="4">
        <f>'Flight Data'!$B590</f>
        <v>5</v>
      </c>
      <c r="D592" s="4">
        <f>'Flight Data'!$C590</f>
        <v>106</v>
      </c>
      <c r="E592" s="4">
        <f>Capacity+[0]!One</f>
        <v>101</v>
      </c>
      <c r="F592" s="4">
        <f t="shared" si="45"/>
        <v>101</v>
      </c>
      <c r="G592" s="4">
        <f>IF(F592-C592&gt;' Inputs and Outputs Part A'!$D$4,[0]!One-C592,0)</f>
        <v>0</v>
      </c>
      <c r="H592" s="4">
        <f>F592*' Inputs and Outputs Part A'!$D$5-'Model Part A'!G592*' Inputs and Outputs Part A'!$D$6</f>
        <v>4040</v>
      </c>
      <c r="K592" s="4" t="str">
        <f>'Flight Data'!$A590</f>
        <v>G589</v>
      </c>
      <c r="L592" s="4">
        <f>'Flight Data'!$B590</f>
        <v>5</v>
      </c>
      <c r="M592" s="4">
        <f>'Flight Data'!$C590</f>
        <v>106</v>
      </c>
      <c r="N592" s="4">
        <f>' Inputs and Outputs Part A'!$D$4+' Inputs and Outputs Part A'!$D$12</f>
        <v>102</v>
      </c>
      <c r="O592" s="4">
        <f t="shared" si="46"/>
        <v>102</v>
      </c>
      <c r="P592" s="4">
        <f>IF(O592-L592&gt;' Inputs and Outputs Part A'!$D$4,[0]!Two-L592,0)</f>
        <v>0</v>
      </c>
      <c r="Q592" s="4">
        <f>O592*' Inputs and Outputs Part A'!$D$5-'Model Part A'!P592*' Inputs and Outputs Part A'!$D$6</f>
        <v>4080</v>
      </c>
      <c r="S592" s="4" t="str">
        <f>'Flight Data'!$A590</f>
        <v>G589</v>
      </c>
      <c r="T592" s="4">
        <f>'Flight Data'!$B590</f>
        <v>5</v>
      </c>
      <c r="U592" s="4">
        <f>'Flight Data'!$C590</f>
        <v>106</v>
      </c>
      <c r="V592" s="4">
        <f>' Inputs and Outputs Part A'!$D$4+[0]!Three</f>
        <v>103</v>
      </c>
      <c r="W592" s="4">
        <f t="shared" si="47"/>
        <v>103</v>
      </c>
      <c r="X592" s="4">
        <f>IF(W592-T592&gt;' Inputs and Outputs Part A'!$D$4,[0]!Three-T592,0)</f>
        <v>0</v>
      </c>
      <c r="Y592" s="4">
        <f>W592*' Inputs and Outputs Part A'!$D$5-'Model Part A'!X592*' Inputs and Outputs Part A'!$D$6</f>
        <v>4120</v>
      </c>
      <c r="AA592" s="4" t="str">
        <f>'Flight Data'!$A590</f>
        <v>G589</v>
      </c>
      <c r="AB592" s="4">
        <f>'Flight Data'!$B590</f>
        <v>5</v>
      </c>
      <c r="AC592" s="4">
        <f>'Flight Data'!$C590</f>
        <v>106</v>
      </c>
      <c r="AD592" s="4">
        <f>' Inputs and Outputs Part A'!$D$4+[0]!Four</f>
        <v>104</v>
      </c>
      <c r="AE592" s="4">
        <f t="shared" si="48"/>
        <v>104</v>
      </c>
      <c r="AF592" s="4">
        <f>IF(AE592-AB592&gt;' Inputs and Outputs Part A'!$D$4,[0]!Four-AB592,0)</f>
        <v>0</v>
      </c>
      <c r="AG592" s="4">
        <f>AE592*' Inputs and Outputs Part A'!$D$5-'Model Part A'!AF592*' Inputs and Outputs Part A'!$D$6</f>
        <v>4160</v>
      </c>
      <c r="AI592" s="4" t="str">
        <f>'Flight Data'!$A590</f>
        <v>G589</v>
      </c>
      <c r="AJ592" s="4">
        <f>'Flight Data'!$B590</f>
        <v>5</v>
      </c>
      <c r="AK592" s="4">
        <f>'Flight Data'!$C590</f>
        <v>106</v>
      </c>
      <c r="AL592" s="4">
        <f>' Inputs and Outputs Part A'!$D$4+[0]!Five</f>
        <v>105</v>
      </c>
      <c r="AM592" s="4">
        <f t="shared" si="49"/>
        <v>105</v>
      </c>
      <c r="AN592" s="4">
        <f>IF(AM592-AJ592&gt;' Inputs and Outputs Part A'!$D$4,[0]!Five-AJ592,0)</f>
        <v>0</v>
      </c>
      <c r="AO592" s="4">
        <f>AM592*' Inputs and Outputs Part A'!$D$5-'Model Part A'!AN592*' Inputs and Outputs Part A'!$D$6</f>
        <v>4200</v>
      </c>
    </row>
    <row r="593" spans="2:41" x14ac:dyDescent="0.2">
      <c r="B593" s="4" t="str">
        <f>'Flight Data'!$A591</f>
        <v>G590</v>
      </c>
      <c r="C593" s="4">
        <f>'Flight Data'!$B591</f>
        <v>1</v>
      </c>
      <c r="D593" s="4">
        <f>'Flight Data'!$C591</f>
        <v>100</v>
      </c>
      <c r="E593" s="4">
        <f>Capacity+[0]!One</f>
        <v>101</v>
      </c>
      <c r="F593" s="4">
        <f t="shared" si="45"/>
        <v>100</v>
      </c>
      <c r="G593" s="4">
        <f>IF(F593-C593&gt;' Inputs and Outputs Part A'!$D$4,[0]!One-C593,0)</f>
        <v>0</v>
      </c>
      <c r="H593" s="4">
        <f>F593*' Inputs and Outputs Part A'!$D$5-'Model Part A'!G593*' Inputs and Outputs Part A'!$D$6</f>
        <v>4000</v>
      </c>
      <c r="K593" s="4" t="str">
        <f>'Flight Data'!$A591</f>
        <v>G590</v>
      </c>
      <c r="L593" s="4">
        <f>'Flight Data'!$B591</f>
        <v>1</v>
      </c>
      <c r="M593" s="4">
        <f>'Flight Data'!$C591</f>
        <v>100</v>
      </c>
      <c r="N593" s="4">
        <f>' Inputs and Outputs Part A'!$D$4+' Inputs and Outputs Part A'!$D$12</f>
        <v>102</v>
      </c>
      <c r="O593" s="4">
        <f t="shared" si="46"/>
        <v>100</v>
      </c>
      <c r="P593" s="4">
        <f>IF(O593-L593&gt;' Inputs and Outputs Part A'!$D$4,[0]!Two-L593,0)</f>
        <v>0</v>
      </c>
      <c r="Q593" s="4">
        <f>O593*' Inputs and Outputs Part A'!$D$5-'Model Part A'!P593*' Inputs and Outputs Part A'!$D$6</f>
        <v>4000</v>
      </c>
      <c r="S593" s="4" t="str">
        <f>'Flight Data'!$A591</f>
        <v>G590</v>
      </c>
      <c r="T593" s="4">
        <f>'Flight Data'!$B591</f>
        <v>1</v>
      </c>
      <c r="U593" s="4">
        <f>'Flight Data'!$C591</f>
        <v>100</v>
      </c>
      <c r="V593" s="4">
        <f>' Inputs and Outputs Part A'!$D$4+[0]!Three</f>
        <v>103</v>
      </c>
      <c r="W593" s="4">
        <f t="shared" si="47"/>
        <v>100</v>
      </c>
      <c r="X593" s="4">
        <f>IF(W593-T593&gt;' Inputs and Outputs Part A'!$D$4,[0]!Three-T593,0)</f>
        <v>0</v>
      </c>
      <c r="Y593" s="4">
        <f>W593*' Inputs and Outputs Part A'!$D$5-'Model Part A'!X593*' Inputs and Outputs Part A'!$D$6</f>
        <v>4000</v>
      </c>
      <c r="AA593" s="4" t="str">
        <f>'Flight Data'!$A591</f>
        <v>G590</v>
      </c>
      <c r="AB593" s="4">
        <f>'Flight Data'!$B591</f>
        <v>1</v>
      </c>
      <c r="AC593" s="4">
        <f>'Flight Data'!$C591</f>
        <v>100</v>
      </c>
      <c r="AD593" s="4">
        <f>' Inputs and Outputs Part A'!$D$4+[0]!Four</f>
        <v>104</v>
      </c>
      <c r="AE593" s="4">
        <f t="shared" si="48"/>
        <v>100</v>
      </c>
      <c r="AF593" s="4">
        <f>IF(AE593-AB593&gt;' Inputs and Outputs Part A'!$D$4,[0]!Four-AB593,0)</f>
        <v>0</v>
      </c>
      <c r="AG593" s="4">
        <f>AE593*' Inputs and Outputs Part A'!$D$5-'Model Part A'!AF593*' Inputs and Outputs Part A'!$D$6</f>
        <v>4000</v>
      </c>
      <c r="AI593" s="4" t="str">
        <f>'Flight Data'!$A591</f>
        <v>G590</v>
      </c>
      <c r="AJ593" s="4">
        <f>'Flight Data'!$B591</f>
        <v>1</v>
      </c>
      <c r="AK593" s="4">
        <f>'Flight Data'!$C591</f>
        <v>100</v>
      </c>
      <c r="AL593" s="4">
        <f>' Inputs and Outputs Part A'!$D$4+[0]!Five</f>
        <v>105</v>
      </c>
      <c r="AM593" s="4">
        <f t="shared" si="49"/>
        <v>100</v>
      </c>
      <c r="AN593" s="4">
        <f>IF(AM593-AJ593&gt;' Inputs and Outputs Part A'!$D$4,[0]!Five-AJ593,0)</f>
        <v>0</v>
      </c>
      <c r="AO593" s="4">
        <f>AM593*' Inputs and Outputs Part A'!$D$5-'Model Part A'!AN593*' Inputs and Outputs Part A'!$D$6</f>
        <v>4000</v>
      </c>
    </row>
    <row r="594" spans="2:41" x14ac:dyDescent="0.2">
      <c r="B594" s="4" t="str">
        <f>'Flight Data'!$A592</f>
        <v>G591</v>
      </c>
      <c r="C594" s="4">
        <f>'Flight Data'!$B592</f>
        <v>1</v>
      </c>
      <c r="D594" s="4">
        <f>'Flight Data'!$C592</f>
        <v>99</v>
      </c>
      <c r="E594" s="4">
        <f>Capacity+[0]!One</f>
        <v>101</v>
      </c>
      <c r="F594" s="4">
        <f t="shared" si="45"/>
        <v>99</v>
      </c>
      <c r="G594" s="4">
        <f>IF(F594-C594&gt;' Inputs and Outputs Part A'!$D$4,[0]!One-C594,0)</f>
        <v>0</v>
      </c>
      <c r="H594" s="4">
        <f>F594*' Inputs and Outputs Part A'!$D$5-'Model Part A'!G594*' Inputs and Outputs Part A'!$D$6</f>
        <v>3960</v>
      </c>
      <c r="K594" s="4" t="str">
        <f>'Flight Data'!$A592</f>
        <v>G591</v>
      </c>
      <c r="L594" s="4">
        <f>'Flight Data'!$B592</f>
        <v>1</v>
      </c>
      <c r="M594" s="4">
        <f>'Flight Data'!$C592</f>
        <v>99</v>
      </c>
      <c r="N594" s="4">
        <f>' Inputs and Outputs Part A'!$D$4+' Inputs and Outputs Part A'!$D$12</f>
        <v>102</v>
      </c>
      <c r="O594" s="4">
        <f t="shared" si="46"/>
        <v>99</v>
      </c>
      <c r="P594" s="4">
        <f>IF(O594-L594&gt;' Inputs and Outputs Part A'!$D$4,[0]!Two-L594,0)</f>
        <v>0</v>
      </c>
      <c r="Q594" s="4">
        <f>O594*' Inputs and Outputs Part A'!$D$5-'Model Part A'!P594*' Inputs and Outputs Part A'!$D$6</f>
        <v>3960</v>
      </c>
      <c r="S594" s="4" t="str">
        <f>'Flight Data'!$A592</f>
        <v>G591</v>
      </c>
      <c r="T594" s="4">
        <f>'Flight Data'!$B592</f>
        <v>1</v>
      </c>
      <c r="U594" s="4">
        <f>'Flight Data'!$C592</f>
        <v>99</v>
      </c>
      <c r="V594" s="4">
        <f>' Inputs and Outputs Part A'!$D$4+[0]!Three</f>
        <v>103</v>
      </c>
      <c r="W594" s="4">
        <f t="shared" si="47"/>
        <v>99</v>
      </c>
      <c r="X594" s="4">
        <f>IF(W594-T594&gt;' Inputs and Outputs Part A'!$D$4,[0]!Three-T594,0)</f>
        <v>0</v>
      </c>
      <c r="Y594" s="4">
        <f>W594*' Inputs and Outputs Part A'!$D$5-'Model Part A'!X594*' Inputs and Outputs Part A'!$D$6</f>
        <v>3960</v>
      </c>
      <c r="AA594" s="4" t="str">
        <f>'Flight Data'!$A592</f>
        <v>G591</v>
      </c>
      <c r="AB594" s="4">
        <f>'Flight Data'!$B592</f>
        <v>1</v>
      </c>
      <c r="AC594" s="4">
        <f>'Flight Data'!$C592</f>
        <v>99</v>
      </c>
      <c r="AD594" s="4">
        <f>' Inputs and Outputs Part A'!$D$4+[0]!Four</f>
        <v>104</v>
      </c>
      <c r="AE594" s="4">
        <f t="shared" si="48"/>
        <v>99</v>
      </c>
      <c r="AF594" s="4">
        <f>IF(AE594-AB594&gt;' Inputs and Outputs Part A'!$D$4,[0]!Four-AB594,0)</f>
        <v>0</v>
      </c>
      <c r="AG594" s="4">
        <f>AE594*' Inputs and Outputs Part A'!$D$5-'Model Part A'!AF594*' Inputs and Outputs Part A'!$D$6</f>
        <v>3960</v>
      </c>
      <c r="AI594" s="4" t="str">
        <f>'Flight Data'!$A592</f>
        <v>G591</v>
      </c>
      <c r="AJ594" s="4">
        <f>'Flight Data'!$B592</f>
        <v>1</v>
      </c>
      <c r="AK594" s="4">
        <f>'Flight Data'!$C592</f>
        <v>99</v>
      </c>
      <c r="AL594" s="4">
        <f>' Inputs and Outputs Part A'!$D$4+[0]!Five</f>
        <v>105</v>
      </c>
      <c r="AM594" s="4">
        <f t="shared" si="49"/>
        <v>99</v>
      </c>
      <c r="AN594" s="4">
        <f>IF(AM594-AJ594&gt;' Inputs and Outputs Part A'!$D$4,[0]!Five-AJ594,0)</f>
        <v>0</v>
      </c>
      <c r="AO594" s="4">
        <f>AM594*' Inputs and Outputs Part A'!$D$5-'Model Part A'!AN594*' Inputs and Outputs Part A'!$D$6</f>
        <v>3960</v>
      </c>
    </row>
    <row r="595" spans="2:41" x14ac:dyDescent="0.2">
      <c r="B595" s="4" t="str">
        <f>'Flight Data'!$A593</f>
        <v>G592</v>
      </c>
      <c r="C595" s="4">
        <f>'Flight Data'!$B593</f>
        <v>4</v>
      </c>
      <c r="D595" s="4">
        <f>'Flight Data'!$C593</f>
        <v>100</v>
      </c>
      <c r="E595" s="4">
        <f>Capacity+[0]!One</f>
        <v>101</v>
      </c>
      <c r="F595" s="4">
        <f t="shared" si="45"/>
        <v>100</v>
      </c>
      <c r="G595" s="4">
        <f>IF(F595-C595&gt;' Inputs and Outputs Part A'!$D$4,[0]!One-C595,0)</f>
        <v>0</v>
      </c>
      <c r="H595" s="4">
        <f>F595*' Inputs and Outputs Part A'!$D$5-'Model Part A'!G595*' Inputs and Outputs Part A'!$D$6</f>
        <v>4000</v>
      </c>
      <c r="K595" s="4" t="str">
        <f>'Flight Data'!$A593</f>
        <v>G592</v>
      </c>
      <c r="L595" s="4">
        <f>'Flight Data'!$B593</f>
        <v>4</v>
      </c>
      <c r="M595" s="4">
        <f>'Flight Data'!$C593</f>
        <v>100</v>
      </c>
      <c r="N595" s="4">
        <f>' Inputs and Outputs Part A'!$D$4+' Inputs and Outputs Part A'!$D$12</f>
        <v>102</v>
      </c>
      <c r="O595" s="4">
        <f t="shared" si="46"/>
        <v>100</v>
      </c>
      <c r="P595" s="4">
        <f>IF(O595-L595&gt;' Inputs and Outputs Part A'!$D$4,[0]!Two-L595,0)</f>
        <v>0</v>
      </c>
      <c r="Q595" s="4">
        <f>O595*' Inputs and Outputs Part A'!$D$5-'Model Part A'!P595*' Inputs and Outputs Part A'!$D$6</f>
        <v>4000</v>
      </c>
      <c r="S595" s="4" t="str">
        <f>'Flight Data'!$A593</f>
        <v>G592</v>
      </c>
      <c r="T595" s="4">
        <f>'Flight Data'!$B593</f>
        <v>4</v>
      </c>
      <c r="U595" s="4">
        <f>'Flight Data'!$C593</f>
        <v>100</v>
      </c>
      <c r="V595" s="4">
        <f>' Inputs and Outputs Part A'!$D$4+[0]!Three</f>
        <v>103</v>
      </c>
      <c r="W595" s="4">
        <f t="shared" si="47"/>
        <v>100</v>
      </c>
      <c r="X595" s="4">
        <f>IF(W595-T595&gt;' Inputs and Outputs Part A'!$D$4,[0]!Three-T595,0)</f>
        <v>0</v>
      </c>
      <c r="Y595" s="4">
        <f>W595*' Inputs and Outputs Part A'!$D$5-'Model Part A'!X595*' Inputs and Outputs Part A'!$D$6</f>
        <v>4000</v>
      </c>
      <c r="AA595" s="4" t="str">
        <f>'Flight Data'!$A593</f>
        <v>G592</v>
      </c>
      <c r="AB595" s="4">
        <f>'Flight Data'!$B593</f>
        <v>4</v>
      </c>
      <c r="AC595" s="4">
        <f>'Flight Data'!$C593</f>
        <v>100</v>
      </c>
      <c r="AD595" s="4">
        <f>' Inputs and Outputs Part A'!$D$4+[0]!Four</f>
        <v>104</v>
      </c>
      <c r="AE595" s="4">
        <f t="shared" si="48"/>
        <v>100</v>
      </c>
      <c r="AF595" s="4">
        <f>IF(AE595-AB595&gt;' Inputs and Outputs Part A'!$D$4,[0]!Four-AB595,0)</f>
        <v>0</v>
      </c>
      <c r="AG595" s="4">
        <f>AE595*' Inputs and Outputs Part A'!$D$5-'Model Part A'!AF595*' Inputs and Outputs Part A'!$D$6</f>
        <v>4000</v>
      </c>
      <c r="AI595" s="4" t="str">
        <f>'Flight Data'!$A593</f>
        <v>G592</v>
      </c>
      <c r="AJ595" s="4">
        <f>'Flight Data'!$B593</f>
        <v>4</v>
      </c>
      <c r="AK595" s="4">
        <f>'Flight Data'!$C593</f>
        <v>100</v>
      </c>
      <c r="AL595" s="4">
        <f>' Inputs and Outputs Part A'!$D$4+[0]!Five</f>
        <v>105</v>
      </c>
      <c r="AM595" s="4">
        <f t="shared" si="49"/>
        <v>100</v>
      </c>
      <c r="AN595" s="4">
        <f>IF(AM595-AJ595&gt;' Inputs and Outputs Part A'!$D$4,[0]!Five-AJ595,0)</f>
        <v>0</v>
      </c>
      <c r="AO595" s="4">
        <f>AM595*' Inputs and Outputs Part A'!$D$5-'Model Part A'!AN595*' Inputs and Outputs Part A'!$D$6</f>
        <v>4000</v>
      </c>
    </row>
    <row r="596" spans="2:41" x14ac:dyDescent="0.2">
      <c r="B596" s="4" t="str">
        <f>'Flight Data'!$A594</f>
        <v>G593</v>
      </c>
      <c r="C596" s="4">
        <f>'Flight Data'!$B594</f>
        <v>1</v>
      </c>
      <c r="D596" s="4">
        <f>'Flight Data'!$C594</f>
        <v>98</v>
      </c>
      <c r="E596" s="4">
        <f>Capacity+[0]!One</f>
        <v>101</v>
      </c>
      <c r="F596" s="4">
        <f t="shared" si="45"/>
        <v>98</v>
      </c>
      <c r="G596" s="4">
        <f>IF(F596-C596&gt;' Inputs and Outputs Part A'!$D$4,[0]!One-C596,0)</f>
        <v>0</v>
      </c>
      <c r="H596" s="4">
        <f>F596*' Inputs and Outputs Part A'!$D$5-'Model Part A'!G596*' Inputs and Outputs Part A'!$D$6</f>
        <v>3920</v>
      </c>
      <c r="K596" s="4" t="str">
        <f>'Flight Data'!$A594</f>
        <v>G593</v>
      </c>
      <c r="L596" s="4">
        <f>'Flight Data'!$B594</f>
        <v>1</v>
      </c>
      <c r="M596" s="4">
        <f>'Flight Data'!$C594</f>
        <v>98</v>
      </c>
      <c r="N596" s="4">
        <f>' Inputs and Outputs Part A'!$D$4+' Inputs and Outputs Part A'!$D$12</f>
        <v>102</v>
      </c>
      <c r="O596" s="4">
        <f t="shared" si="46"/>
        <v>98</v>
      </c>
      <c r="P596" s="4">
        <f>IF(O596-L596&gt;' Inputs and Outputs Part A'!$D$4,[0]!Two-L596,0)</f>
        <v>0</v>
      </c>
      <c r="Q596" s="4">
        <f>O596*' Inputs and Outputs Part A'!$D$5-'Model Part A'!P596*' Inputs and Outputs Part A'!$D$6</f>
        <v>3920</v>
      </c>
      <c r="S596" s="4" t="str">
        <f>'Flight Data'!$A594</f>
        <v>G593</v>
      </c>
      <c r="T596" s="4">
        <f>'Flight Data'!$B594</f>
        <v>1</v>
      </c>
      <c r="U596" s="4">
        <f>'Flight Data'!$C594</f>
        <v>98</v>
      </c>
      <c r="V596" s="4">
        <f>' Inputs and Outputs Part A'!$D$4+[0]!Three</f>
        <v>103</v>
      </c>
      <c r="W596" s="4">
        <f t="shared" si="47"/>
        <v>98</v>
      </c>
      <c r="X596" s="4">
        <f>IF(W596-T596&gt;' Inputs and Outputs Part A'!$D$4,[0]!Three-T596,0)</f>
        <v>0</v>
      </c>
      <c r="Y596" s="4">
        <f>W596*' Inputs and Outputs Part A'!$D$5-'Model Part A'!X596*' Inputs and Outputs Part A'!$D$6</f>
        <v>3920</v>
      </c>
      <c r="AA596" s="4" t="str">
        <f>'Flight Data'!$A594</f>
        <v>G593</v>
      </c>
      <c r="AB596" s="4">
        <f>'Flight Data'!$B594</f>
        <v>1</v>
      </c>
      <c r="AC596" s="4">
        <f>'Flight Data'!$C594</f>
        <v>98</v>
      </c>
      <c r="AD596" s="4">
        <f>' Inputs and Outputs Part A'!$D$4+[0]!Four</f>
        <v>104</v>
      </c>
      <c r="AE596" s="4">
        <f t="shared" si="48"/>
        <v>98</v>
      </c>
      <c r="AF596" s="4">
        <f>IF(AE596-AB596&gt;' Inputs and Outputs Part A'!$D$4,[0]!Four-AB596,0)</f>
        <v>0</v>
      </c>
      <c r="AG596" s="4">
        <f>AE596*' Inputs and Outputs Part A'!$D$5-'Model Part A'!AF596*' Inputs and Outputs Part A'!$D$6</f>
        <v>3920</v>
      </c>
      <c r="AI596" s="4" t="str">
        <f>'Flight Data'!$A594</f>
        <v>G593</v>
      </c>
      <c r="AJ596" s="4">
        <f>'Flight Data'!$B594</f>
        <v>1</v>
      </c>
      <c r="AK596" s="4">
        <f>'Flight Data'!$C594</f>
        <v>98</v>
      </c>
      <c r="AL596" s="4">
        <f>' Inputs and Outputs Part A'!$D$4+[0]!Five</f>
        <v>105</v>
      </c>
      <c r="AM596" s="4">
        <f t="shared" si="49"/>
        <v>98</v>
      </c>
      <c r="AN596" s="4">
        <f>IF(AM596-AJ596&gt;' Inputs and Outputs Part A'!$D$4,[0]!Five-AJ596,0)</f>
        <v>0</v>
      </c>
      <c r="AO596" s="4">
        <f>AM596*' Inputs and Outputs Part A'!$D$5-'Model Part A'!AN596*' Inputs and Outputs Part A'!$D$6</f>
        <v>3920</v>
      </c>
    </row>
    <row r="597" spans="2:41" x14ac:dyDescent="0.2">
      <c r="B597" s="4" t="str">
        <f>'Flight Data'!$A595</f>
        <v>G594</v>
      </c>
      <c r="C597" s="4">
        <f>'Flight Data'!$B595</f>
        <v>2</v>
      </c>
      <c r="D597" s="4">
        <f>'Flight Data'!$C595</f>
        <v>102</v>
      </c>
      <c r="E597" s="4">
        <f>Capacity+[0]!One</f>
        <v>101</v>
      </c>
      <c r="F597" s="4">
        <f t="shared" si="45"/>
        <v>101</v>
      </c>
      <c r="G597" s="4">
        <f>IF(F597-C597&gt;' Inputs and Outputs Part A'!$D$4,[0]!One-C597,0)</f>
        <v>0</v>
      </c>
      <c r="H597" s="4">
        <f>F597*' Inputs and Outputs Part A'!$D$5-'Model Part A'!G597*' Inputs and Outputs Part A'!$D$6</f>
        <v>4040</v>
      </c>
      <c r="K597" s="4" t="str">
        <f>'Flight Data'!$A595</f>
        <v>G594</v>
      </c>
      <c r="L597" s="4">
        <f>'Flight Data'!$B595</f>
        <v>2</v>
      </c>
      <c r="M597" s="4">
        <f>'Flight Data'!$C595</f>
        <v>102</v>
      </c>
      <c r="N597" s="4">
        <f>' Inputs and Outputs Part A'!$D$4+' Inputs and Outputs Part A'!$D$12</f>
        <v>102</v>
      </c>
      <c r="O597" s="4">
        <f t="shared" si="46"/>
        <v>102</v>
      </c>
      <c r="P597" s="4">
        <f>IF(O597-L597&gt;' Inputs and Outputs Part A'!$D$4,[0]!Two-L597,0)</f>
        <v>0</v>
      </c>
      <c r="Q597" s="4">
        <f>O597*' Inputs and Outputs Part A'!$D$5-'Model Part A'!P597*' Inputs and Outputs Part A'!$D$6</f>
        <v>4080</v>
      </c>
      <c r="S597" s="4" t="str">
        <f>'Flight Data'!$A595</f>
        <v>G594</v>
      </c>
      <c r="T597" s="4">
        <f>'Flight Data'!$B595</f>
        <v>2</v>
      </c>
      <c r="U597" s="4">
        <f>'Flight Data'!$C595</f>
        <v>102</v>
      </c>
      <c r="V597" s="4">
        <f>' Inputs and Outputs Part A'!$D$4+[0]!Three</f>
        <v>103</v>
      </c>
      <c r="W597" s="4">
        <f t="shared" si="47"/>
        <v>102</v>
      </c>
      <c r="X597" s="4">
        <f>IF(W597-T597&gt;' Inputs and Outputs Part A'!$D$4,[0]!Three-T597,0)</f>
        <v>0</v>
      </c>
      <c r="Y597" s="4">
        <f>W597*' Inputs and Outputs Part A'!$D$5-'Model Part A'!X597*' Inputs and Outputs Part A'!$D$6</f>
        <v>4080</v>
      </c>
      <c r="AA597" s="4" t="str">
        <f>'Flight Data'!$A595</f>
        <v>G594</v>
      </c>
      <c r="AB597" s="4">
        <f>'Flight Data'!$B595</f>
        <v>2</v>
      </c>
      <c r="AC597" s="4">
        <f>'Flight Data'!$C595</f>
        <v>102</v>
      </c>
      <c r="AD597" s="4">
        <f>' Inputs and Outputs Part A'!$D$4+[0]!Four</f>
        <v>104</v>
      </c>
      <c r="AE597" s="4">
        <f t="shared" si="48"/>
        <v>102</v>
      </c>
      <c r="AF597" s="4">
        <f>IF(AE597-AB597&gt;' Inputs and Outputs Part A'!$D$4,[0]!Four-AB597,0)</f>
        <v>0</v>
      </c>
      <c r="AG597" s="4">
        <f>AE597*' Inputs and Outputs Part A'!$D$5-'Model Part A'!AF597*' Inputs and Outputs Part A'!$D$6</f>
        <v>4080</v>
      </c>
      <c r="AI597" s="4" t="str">
        <f>'Flight Data'!$A595</f>
        <v>G594</v>
      </c>
      <c r="AJ597" s="4">
        <f>'Flight Data'!$B595</f>
        <v>2</v>
      </c>
      <c r="AK597" s="4">
        <f>'Flight Data'!$C595</f>
        <v>102</v>
      </c>
      <c r="AL597" s="4">
        <f>' Inputs and Outputs Part A'!$D$4+[0]!Five</f>
        <v>105</v>
      </c>
      <c r="AM597" s="4">
        <f t="shared" si="49"/>
        <v>102</v>
      </c>
      <c r="AN597" s="4">
        <f>IF(AM597-AJ597&gt;' Inputs and Outputs Part A'!$D$4,[0]!Five-AJ597,0)</f>
        <v>0</v>
      </c>
      <c r="AO597" s="4">
        <f>AM597*' Inputs and Outputs Part A'!$D$5-'Model Part A'!AN597*' Inputs and Outputs Part A'!$D$6</f>
        <v>4080</v>
      </c>
    </row>
    <row r="598" spans="2:41" x14ac:dyDescent="0.2">
      <c r="B598" s="4" t="str">
        <f>'Flight Data'!$A596</f>
        <v>G595</v>
      </c>
      <c r="C598" s="4">
        <f>'Flight Data'!$B596</f>
        <v>6</v>
      </c>
      <c r="D598" s="4">
        <f>'Flight Data'!$C596</f>
        <v>96</v>
      </c>
      <c r="E598" s="4">
        <f>Capacity+[0]!One</f>
        <v>101</v>
      </c>
      <c r="F598" s="4">
        <f t="shared" si="45"/>
        <v>96</v>
      </c>
      <c r="G598" s="4">
        <f>IF(F598-C598&gt;' Inputs and Outputs Part A'!$D$4,[0]!One-C598,0)</f>
        <v>0</v>
      </c>
      <c r="H598" s="4">
        <f>F598*' Inputs and Outputs Part A'!$D$5-'Model Part A'!G598*' Inputs and Outputs Part A'!$D$6</f>
        <v>3840</v>
      </c>
      <c r="K598" s="4" t="str">
        <f>'Flight Data'!$A596</f>
        <v>G595</v>
      </c>
      <c r="L598" s="4">
        <f>'Flight Data'!$B596</f>
        <v>6</v>
      </c>
      <c r="M598" s="4">
        <f>'Flight Data'!$C596</f>
        <v>96</v>
      </c>
      <c r="N598" s="4">
        <f>' Inputs and Outputs Part A'!$D$4+' Inputs and Outputs Part A'!$D$12</f>
        <v>102</v>
      </c>
      <c r="O598" s="4">
        <f t="shared" si="46"/>
        <v>96</v>
      </c>
      <c r="P598" s="4">
        <f>IF(O598-L598&gt;' Inputs and Outputs Part A'!$D$4,[0]!Two-L598,0)</f>
        <v>0</v>
      </c>
      <c r="Q598" s="4">
        <f>O598*' Inputs and Outputs Part A'!$D$5-'Model Part A'!P598*' Inputs and Outputs Part A'!$D$6</f>
        <v>3840</v>
      </c>
      <c r="S598" s="4" t="str">
        <f>'Flight Data'!$A596</f>
        <v>G595</v>
      </c>
      <c r="T598" s="4">
        <f>'Flight Data'!$B596</f>
        <v>6</v>
      </c>
      <c r="U598" s="4">
        <f>'Flight Data'!$C596</f>
        <v>96</v>
      </c>
      <c r="V598" s="4">
        <f>' Inputs and Outputs Part A'!$D$4+[0]!Three</f>
        <v>103</v>
      </c>
      <c r="W598" s="4">
        <f t="shared" si="47"/>
        <v>96</v>
      </c>
      <c r="X598" s="4">
        <f>IF(W598-T598&gt;' Inputs and Outputs Part A'!$D$4,[0]!Three-T598,0)</f>
        <v>0</v>
      </c>
      <c r="Y598" s="4">
        <f>W598*' Inputs and Outputs Part A'!$D$5-'Model Part A'!X598*' Inputs and Outputs Part A'!$D$6</f>
        <v>3840</v>
      </c>
      <c r="AA598" s="4" t="str">
        <f>'Flight Data'!$A596</f>
        <v>G595</v>
      </c>
      <c r="AB598" s="4">
        <f>'Flight Data'!$B596</f>
        <v>6</v>
      </c>
      <c r="AC598" s="4">
        <f>'Flight Data'!$C596</f>
        <v>96</v>
      </c>
      <c r="AD598" s="4">
        <f>' Inputs and Outputs Part A'!$D$4+[0]!Four</f>
        <v>104</v>
      </c>
      <c r="AE598" s="4">
        <f t="shared" si="48"/>
        <v>96</v>
      </c>
      <c r="AF598" s="4">
        <f>IF(AE598-AB598&gt;' Inputs and Outputs Part A'!$D$4,[0]!Four-AB598,0)</f>
        <v>0</v>
      </c>
      <c r="AG598" s="4">
        <f>AE598*' Inputs and Outputs Part A'!$D$5-'Model Part A'!AF598*' Inputs and Outputs Part A'!$D$6</f>
        <v>3840</v>
      </c>
      <c r="AI598" s="4" t="str">
        <f>'Flight Data'!$A596</f>
        <v>G595</v>
      </c>
      <c r="AJ598" s="4">
        <f>'Flight Data'!$B596</f>
        <v>6</v>
      </c>
      <c r="AK598" s="4">
        <f>'Flight Data'!$C596</f>
        <v>96</v>
      </c>
      <c r="AL598" s="4">
        <f>' Inputs and Outputs Part A'!$D$4+[0]!Five</f>
        <v>105</v>
      </c>
      <c r="AM598" s="4">
        <f t="shared" si="49"/>
        <v>96</v>
      </c>
      <c r="AN598" s="4">
        <f>IF(AM598-AJ598&gt;' Inputs and Outputs Part A'!$D$4,[0]!Five-AJ598,0)</f>
        <v>0</v>
      </c>
      <c r="AO598" s="4">
        <f>AM598*' Inputs and Outputs Part A'!$D$5-'Model Part A'!AN598*' Inputs and Outputs Part A'!$D$6</f>
        <v>3840</v>
      </c>
    </row>
    <row r="599" spans="2:41" x14ac:dyDescent="0.2">
      <c r="B599" s="4" t="str">
        <f>'Flight Data'!$A597</f>
        <v>G596</v>
      </c>
      <c r="C599" s="4">
        <f>'Flight Data'!$B597</f>
        <v>2</v>
      </c>
      <c r="D599" s="4">
        <f>'Flight Data'!$C597</f>
        <v>103</v>
      </c>
      <c r="E599" s="4">
        <f>Capacity+[0]!One</f>
        <v>101</v>
      </c>
      <c r="F599" s="4">
        <f t="shared" si="45"/>
        <v>101</v>
      </c>
      <c r="G599" s="4">
        <f>IF(F599-C599&gt;' Inputs and Outputs Part A'!$D$4,[0]!One-C599,0)</f>
        <v>0</v>
      </c>
      <c r="H599" s="4">
        <f>F599*' Inputs and Outputs Part A'!$D$5-'Model Part A'!G599*' Inputs and Outputs Part A'!$D$6</f>
        <v>4040</v>
      </c>
      <c r="K599" s="4" t="str">
        <f>'Flight Data'!$A597</f>
        <v>G596</v>
      </c>
      <c r="L599" s="4">
        <f>'Flight Data'!$B597</f>
        <v>2</v>
      </c>
      <c r="M599" s="4">
        <f>'Flight Data'!$C597</f>
        <v>103</v>
      </c>
      <c r="N599" s="4">
        <f>' Inputs and Outputs Part A'!$D$4+' Inputs and Outputs Part A'!$D$12</f>
        <v>102</v>
      </c>
      <c r="O599" s="4">
        <f t="shared" si="46"/>
        <v>102</v>
      </c>
      <c r="P599" s="4">
        <f>IF(O599-L599&gt;' Inputs and Outputs Part A'!$D$4,[0]!Two-L599,0)</f>
        <v>0</v>
      </c>
      <c r="Q599" s="4">
        <f>O599*' Inputs and Outputs Part A'!$D$5-'Model Part A'!P599*' Inputs and Outputs Part A'!$D$6</f>
        <v>4080</v>
      </c>
      <c r="S599" s="4" t="str">
        <f>'Flight Data'!$A597</f>
        <v>G596</v>
      </c>
      <c r="T599" s="4">
        <f>'Flight Data'!$B597</f>
        <v>2</v>
      </c>
      <c r="U599" s="4">
        <f>'Flight Data'!$C597</f>
        <v>103</v>
      </c>
      <c r="V599" s="4">
        <f>' Inputs and Outputs Part A'!$D$4+[0]!Three</f>
        <v>103</v>
      </c>
      <c r="W599" s="4">
        <f t="shared" si="47"/>
        <v>103</v>
      </c>
      <c r="X599" s="4">
        <f>IF(W599-T599&gt;' Inputs and Outputs Part A'!$D$4,[0]!Three-T599,0)</f>
        <v>1</v>
      </c>
      <c r="Y599" s="4">
        <f>W599*' Inputs and Outputs Part A'!$D$5-'Model Part A'!X599*' Inputs and Outputs Part A'!$D$6</f>
        <v>4020</v>
      </c>
      <c r="AA599" s="4" t="str">
        <f>'Flight Data'!$A597</f>
        <v>G596</v>
      </c>
      <c r="AB599" s="4">
        <f>'Flight Data'!$B597</f>
        <v>2</v>
      </c>
      <c r="AC599" s="4">
        <f>'Flight Data'!$C597</f>
        <v>103</v>
      </c>
      <c r="AD599" s="4">
        <f>' Inputs and Outputs Part A'!$D$4+[0]!Four</f>
        <v>104</v>
      </c>
      <c r="AE599" s="4">
        <f t="shared" si="48"/>
        <v>103</v>
      </c>
      <c r="AF599" s="4">
        <f>IF(AE599-AB599&gt;' Inputs and Outputs Part A'!$D$4,[0]!Four-AB599,0)</f>
        <v>2</v>
      </c>
      <c r="AG599" s="4">
        <f>AE599*' Inputs and Outputs Part A'!$D$5-'Model Part A'!AF599*' Inputs and Outputs Part A'!$D$6</f>
        <v>3920</v>
      </c>
      <c r="AI599" s="4" t="str">
        <f>'Flight Data'!$A597</f>
        <v>G596</v>
      </c>
      <c r="AJ599" s="4">
        <f>'Flight Data'!$B597</f>
        <v>2</v>
      </c>
      <c r="AK599" s="4">
        <f>'Flight Data'!$C597</f>
        <v>103</v>
      </c>
      <c r="AL599" s="4">
        <f>' Inputs and Outputs Part A'!$D$4+[0]!Five</f>
        <v>105</v>
      </c>
      <c r="AM599" s="4">
        <f t="shared" si="49"/>
        <v>103</v>
      </c>
      <c r="AN599" s="4">
        <f>IF(AM599-AJ599&gt;' Inputs and Outputs Part A'!$D$4,[0]!Five-AJ599,0)</f>
        <v>3</v>
      </c>
      <c r="AO599" s="4">
        <f>AM599*' Inputs and Outputs Part A'!$D$5-'Model Part A'!AN599*' Inputs and Outputs Part A'!$D$6</f>
        <v>3820</v>
      </c>
    </row>
    <row r="600" spans="2:41" x14ac:dyDescent="0.2">
      <c r="B600" s="4" t="str">
        <f>'Flight Data'!$A598</f>
        <v>G597</v>
      </c>
      <c r="C600" s="4">
        <f>'Flight Data'!$B598</f>
        <v>0</v>
      </c>
      <c r="D600" s="4">
        <f>'Flight Data'!$C598</f>
        <v>102</v>
      </c>
      <c r="E600" s="4">
        <f>Capacity+[0]!One</f>
        <v>101</v>
      </c>
      <c r="F600" s="4">
        <f t="shared" si="45"/>
        <v>101</v>
      </c>
      <c r="G600" s="4">
        <f>IF(F600-C600&gt;' Inputs and Outputs Part A'!$D$4,[0]!One-C600,0)</f>
        <v>1</v>
      </c>
      <c r="H600" s="4">
        <f>F600*' Inputs and Outputs Part A'!$D$5-'Model Part A'!G600*' Inputs and Outputs Part A'!$D$6</f>
        <v>3940</v>
      </c>
      <c r="K600" s="4" t="str">
        <f>'Flight Data'!$A598</f>
        <v>G597</v>
      </c>
      <c r="L600" s="4">
        <f>'Flight Data'!$B598</f>
        <v>0</v>
      </c>
      <c r="M600" s="4">
        <f>'Flight Data'!$C598</f>
        <v>102</v>
      </c>
      <c r="N600" s="4">
        <f>' Inputs and Outputs Part A'!$D$4+' Inputs and Outputs Part A'!$D$12</f>
        <v>102</v>
      </c>
      <c r="O600" s="4">
        <f t="shared" si="46"/>
        <v>102</v>
      </c>
      <c r="P600" s="4">
        <f>IF(O600-L600&gt;' Inputs and Outputs Part A'!$D$4,[0]!Two-L600,0)</f>
        <v>2</v>
      </c>
      <c r="Q600" s="4">
        <f>O600*' Inputs and Outputs Part A'!$D$5-'Model Part A'!P600*' Inputs and Outputs Part A'!$D$6</f>
        <v>3880</v>
      </c>
      <c r="S600" s="4" t="str">
        <f>'Flight Data'!$A598</f>
        <v>G597</v>
      </c>
      <c r="T600" s="4">
        <f>'Flight Data'!$B598</f>
        <v>0</v>
      </c>
      <c r="U600" s="4">
        <f>'Flight Data'!$C598</f>
        <v>102</v>
      </c>
      <c r="V600" s="4">
        <f>' Inputs and Outputs Part A'!$D$4+[0]!Three</f>
        <v>103</v>
      </c>
      <c r="W600" s="4">
        <f t="shared" si="47"/>
        <v>102</v>
      </c>
      <c r="X600" s="4">
        <f>IF(W600-T600&gt;' Inputs and Outputs Part A'!$D$4,[0]!Three-T600,0)</f>
        <v>3</v>
      </c>
      <c r="Y600" s="4">
        <f>W600*' Inputs and Outputs Part A'!$D$5-'Model Part A'!X600*' Inputs and Outputs Part A'!$D$6</f>
        <v>3780</v>
      </c>
      <c r="AA600" s="4" t="str">
        <f>'Flight Data'!$A598</f>
        <v>G597</v>
      </c>
      <c r="AB600" s="4">
        <f>'Flight Data'!$B598</f>
        <v>0</v>
      </c>
      <c r="AC600" s="4">
        <f>'Flight Data'!$C598</f>
        <v>102</v>
      </c>
      <c r="AD600" s="4">
        <f>' Inputs and Outputs Part A'!$D$4+[0]!Four</f>
        <v>104</v>
      </c>
      <c r="AE600" s="4">
        <f t="shared" si="48"/>
        <v>102</v>
      </c>
      <c r="AF600" s="4">
        <f>IF(AE600-AB600&gt;' Inputs and Outputs Part A'!$D$4,[0]!Four-AB600,0)</f>
        <v>4</v>
      </c>
      <c r="AG600" s="4">
        <f>AE600*' Inputs and Outputs Part A'!$D$5-'Model Part A'!AF600*' Inputs and Outputs Part A'!$D$6</f>
        <v>3680</v>
      </c>
      <c r="AI600" s="4" t="str">
        <f>'Flight Data'!$A598</f>
        <v>G597</v>
      </c>
      <c r="AJ600" s="4">
        <f>'Flight Data'!$B598</f>
        <v>0</v>
      </c>
      <c r="AK600" s="4">
        <f>'Flight Data'!$C598</f>
        <v>102</v>
      </c>
      <c r="AL600" s="4">
        <f>' Inputs and Outputs Part A'!$D$4+[0]!Five</f>
        <v>105</v>
      </c>
      <c r="AM600" s="4">
        <f t="shared" si="49"/>
        <v>102</v>
      </c>
      <c r="AN600" s="4">
        <f>IF(AM600-AJ600&gt;' Inputs and Outputs Part A'!$D$4,[0]!Five-AJ600,0)</f>
        <v>5</v>
      </c>
      <c r="AO600" s="4">
        <f>AM600*' Inputs and Outputs Part A'!$D$5-'Model Part A'!AN600*' Inputs and Outputs Part A'!$D$6</f>
        <v>3580</v>
      </c>
    </row>
    <row r="601" spans="2:41" x14ac:dyDescent="0.2">
      <c r="B601" s="4" t="str">
        <f>'Flight Data'!$A599</f>
        <v>G598</v>
      </c>
      <c r="C601" s="4">
        <f>'Flight Data'!$B599</f>
        <v>4</v>
      </c>
      <c r="D601" s="4">
        <f>'Flight Data'!$C599</f>
        <v>102</v>
      </c>
      <c r="E601" s="4">
        <f>Capacity+[0]!One</f>
        <v>101</v>
      </c>
      <c r="F601" s="4">
        <f t="shared" si="45"/>
        <v>101</v>
      </c>
      <c r="G601" s="4">
        <f>IF(F601-C601&gt;' Inputs and Outputs Part A'!$D$4,[0]!One-C601,0)</f>
        <v>0</v>
      </c>
      <c r="H601" s="4">
        <f>F601*' Inputs and Outputs Part A'!$D$5-'Model Part A'!G601*' Inputs and Outputs Part A'!$D$6</f>
        <v>4040</v>
      </c>
      <c r="K601" s="4" t="str">
        <f>'Flight Data'!$A599</f>
        <v>G598</v>
      </c>
      <c r="L601" s="4">
        <f>'Flight Data'!$B599</f>
        <v>4</v>
      </c>
      <c r="M601" s="4">
        <f>'Flight Data'!$C599</f>
        <v>102</v>
      </c>
      <c r="N601" s="4">
        <f>' Inputs and Outputs Part A'!$D$4+' Inputs and Outputs Part A'!$D$12</f>
        <v>102</v>
      </c>
      <c r="O601" s="4">
        <f t="shared" si="46"/>
        <v>102</v>
      </c>
      <c r="P601" s="4">
        <f>IF(O601-L601&gt;' Inputs and Outputs Part A'!$D$4,[0]!Two-L601,0)</f>
        <v>0</v>
      </c>
      <c r="Q601" s="4">
        <f>O601*' Inputs and Outputs Part A'!$D$5-'Model Part A'!P601*' Inputs and Outputs Part A'!$D$6</f>
        <v>4080</v>
      </c>
      <c r="S601" s="4" t="str">
        <f>'Flight Data'!$A599</f>
        <v>G598</v>
      </c>
      <c r="T601" s="4">
        <f>'Flight Data'!$B599</f>
        <v>4</v>
      </c>
      <c r="U601" s="4">
        <f>'Flight Data'!$C599</f>
        <v>102</v>
      </c>
      <c r="V601" s="4">
        <f>' Inputs and Outputs Part A'!$D$4+[0]!Three</f>
        <v>103</v>
      </c>
      <c r="W601" s="4">
        <f t="shared" si="47"/>
        <v>102</v>
      </c>
      <c r="X601" s="4">
        <f>IF(W601-T601&gt;' Inputs and Outputs Part A'!$D$4,[0]!Three-T601,0)</f>
        <v>0</v>
      </c>
      <c r="Y601" s="4">
        <f>W601*' Inputs and Outputs Part A'!$D$5-'Model Part A'!X601*' Inputs and Outputs Part A'!$D$6</f>
        <v>4080</v>
      </c>
      <c r="AA601" s="4" t="str">
        <f>'Flight Data'!$A599</f>
        <v>G598</v>
      </c>
      <c r="AB601" s="4">
        <f>'Flight Data'!$B599</f>
        <v>4</v>
      </c>
      <c r="AC601" s="4">
        <f>'Flight Data'!$C599</f>
        <v>102</v>
      </c>
      <c r="AD601" s="4">
        <f>' Inputs and Outputs Part A'!$D$4+[0]!Four</f>
        <v>104</v>
      </c>
      <c r="AE601" s="4">
        <f t="shared" si="48"/>
        <v>102</v>
      </c>
      <c r="AF601" s="4">
        <f>IF(AE601-AB601&gt;' Inputs and Outputs Part A'!$D$4,[0]!Four-AB601,0)</f>
        <v>0</v>
      </c>
      <c r="AG601" s="4">
        <f>AE601*' Inputs and Outputs Part A'!$D$5-'Model Part A'!AF601*' Inputs and Outputs Part A'!$D$6</f>
        <v>4080</v>
      </c>
      <c r="AI601" s="4" t="str">
        <f>'Flight Data'!$A599</f>
        <v>G598</v>
      </c>
      <c r="AJ601" s="4">
        <f>'Flight Data'!$B599</f>
        <v>4</v>
      </c>
      <c r="AK601" s="4">
        <f>'Flight Data'!$C599</f>
        <v>102</v>
      </c>
      <c r="AL601" s="4">
        <f>' Inputs and Outputs Part A'!$D$4+[0]!Five</f>
        <v>105</v>
      </c>
      <c r="AM601" s="4">
        <f t="shared" si="49"/>
        <v>102</v>
      </c>
      <c r="AN601" s="4">
        <f>IF(AM601-AJ601&gt;' Inputs and Outputs Part A'!$D$4,[0]!Five-AJ601,0)</f>
        <v>0</v>
      </c>
      <c r="AO601" s="4">
        <f>AM601*' Inputs and Outputs Part A'!$D$5-'Model Part A'!AN601*' Inputs and Outputs Part A'!$D$6</f>
        <v>4080</v>
      </c>
    </row>
    <row r="602" spans="2:41" x14ac:dyDescent="0.2">
      <c r="B602" s="4" t="str">
        <f>'Flight Data'!$A600</f>
        <v>G599</v>
      </c>
      <c r="C602" s="4">
        <f>'Flight Data'!$B600</f>
        <v>2</v>
      </c>
      <c r="D602" s="4">
        <f>'Flight Data'!$C600</f>
        <v>103</v>
      </c>
      <c r="E602" s="4">
        <f>Capacity+[0]!One</f>
        <v>101</v>
      </c>
      <c r="F602" s="4">
        <f t="shared" si="45"/>
        <v>101</v>
      </c>
      <c r="G602" s="4">
        <f>IF(F602-C602&gt;' Inputs and Outputs Part A'!$D$4,[0]!One-C602,0)</f>
        <v>0</v>
      </c>
      <c r="H602" s="4">
        <f>F602*' Inputs and Outputs Part A'!$D$5-'Model Part A'!G602*' Inputs and Outputs Part A'!$D$6</f>
        <v>4040</v>
      </c>
      <c r="K602" s="4" t="str">
        <f>'Flight Data'!$A600</f>
        <v>G599</v>
      </c>
      <c r="L602" s="4">
        <f>'Flight Data'!$B600</f>
        <v>2</v>
      </c>
      <c r="M602" s="4">
        <f>'Flight Data'!$C600</f>
        <v>103</v>
      </c>
      <c r="N602" s="4">
        <f>' Inputs and Outputs Part A'!$D$4+' Inputs and Outputs Part A'!$D$12</f>
        <v>102</v>
      </c>
      <c r="O602" s="4">
        <f t="shared" si="46"/>
        <v>102</v>
      </c>
      <c r="P602" s="4">
        <f>IF(O602-L602&gt;' Inputs and Outputs Part A'!$D$4,[0]!Two-L602,0)</f>
        <v>0</v>
      </c>
      <c r="Q602" s="4">
        <f>O602*' Inputs and Outputs Part A'!$D$5-'Model Part A'!P602*' Inputs and Outputs Part A'!$D$6</f>
        <v>4080</v>
      </c>
      <c r="S602" s="4" t="str">
        <f>'Flight Data'!$A600</f>
        <v>G599</v>
      </c>
      <c r="T602" s="4">
        <f>'Flight Data'!$B600</f>
        <v>2</v>
      </c>
      <c r="U602" s="4">
        <f>'Flight Data'!$C600</f>
        <v>103</v>
      </c>
      <c r="V602" s="4">
        <f>' Inputs and Outputs Part A'!$D$4+[0]!Three</f>
        <v>103</v>
      </c>
      <c r="W602" s="4">
        <f t="shared" si="47"/>
        <v>103</v>
      </c>
      <c r="X602" s="4">
        <f>IF(W602-T602&gt;' Inputs and Outputs Part A'!$D$4,[0]!Three-T602,0)</f>
        <v>1</v>
      </c>
      <c r="Y602" s="4">
        <f>W602*' Inputs and Outputs Part A'!$D$5-'Model Part A'!X602*' Inputs and Outputs Part A'!$D$6</f>
        <v>4020</v>
      </c>
      <c r="AA602" s="4" t="str">
        <f>'Flight Data'!$A600</f>
        <v>G599</v>
      </c>
      <c r="AB602" s="4">
        <f>'Flight Data'!$B600</f>
        <v>2</v>
      </c>
      <c r="AC602" s="4">
        <f>'Flight Data'!$C600</f>
        <v>103</v>
      </c>
      <c r="AD602" s="4">
        <f>' Inputs and Outputs Part A'!$D$4+[0]!Four</f>
        <v>104</v>
      </c>
      <c r="AE602" s="4">
        <f t="shared" si="48"/>
        <v>103</v>
      </c>
      <c r="AF602" s="4">
        <f>IF(AE602-AB602&gt;' Inputs and Outputs Part A'!$D$4,[0]!Four-AB602,0)</f>
        <v>2</v>
      </c>
      <c r="AG602" s="4">
        <f>AE602*' Inputs and Outputs Part A'!$D$5-'Model Part A'!AF602*' Inputs and Outputs Part A'!$D$6</f>
        <v>3920</v>
      </c>
      <c r="AI602" s="4" t="str">
        <f>'Flight Data'!$A600</f>
        <v>G599</v>
      </c>
      <c r="AJ602" s="4">
        <f>'Flight Data'!$B600</f>
        <v>2</v>
      </c>
      <c r="AK602" s="4">
        <f>'Flight Data'!$C600</f>
        <v>103</v>
      </c>
      <c r="AL602" s="4">
        <f>' Inputs and Outputs Part A'!$D$4+[0]!Five</f>
        <v>105</v>
      </c>
      <c r="AM602" s="4">
        <f t="shared" si="49"/>
        <v>103</v>
      </c>
      <c r="AN602" s="4">
        <f>IF(AM602-AJ602&gt;' Inputs and Outputs Part A'!$D$4,[0]!Five-AJ602,0)</f>
        <v>3</v>
      </c>
      <c r="AO602" s="4">
        <f>AM602*' Inputs and Outputs Part A'!$D$5-'Model Part A'!AN602*' Inputs and Outputs Part A'!$D$6</f>
        <v>3820</v>
      </c>
    </row>
    <row r="603" spans="2:41" x14ac:dyDescent="0.2">
      <c r="B603" s="4" t="str">
        <f>'Flight Data'!$A601</f>
        <v>G600</v>
      </c>
      <c r="C603" s="4">
        <f>'Flight Data'!$B601</f>
        <v>0</v>
      </c>
      <c r="D603" s="4">
        <f>'Flight Data'!$C601</f>
        <v>110</v>
      </c>
      <c r="E603" s="4">
        <f>Capacity+[0]!One</f>
        <v>101</v>
      </c>
      <c r="F603" s="4">
        <f t="shared" si="45"/>
        <v>101</v>
      </c>
      <c r="G603" s="4">
        <f>IF(F603-C603&gt;' Inputs and Outputs Part A'!$D$4,[0]!One-C603,0)</f>
        <v>1</v>
      </c>
      <c r="H603" s="4">
        <f>F603*' Inputs and Outputs Part A'!$D$5-'Model Part A'!G603*' Inputs and Outputs Part A'!$D$6</f>
        <v>3940</v>
      </c>
      <c r="K603" s="4" t="str">
        <f>'Flight Data'!$A601</f>
        <v>G600</v>
      </c>
      <c r="L603" s="4">
        <f>'Flight Data'!$B601</f>
        <v>0</v>
      </c>
      <c r="M603" s="4">
        <f>'Flight Data'!$C601</f>
        <v>110</v>
      </c>
      <c r="N603" s="4">
        <f>' Inputs and Outputs Part A'!$D$4+' Inputs and Outputs Part A'!$D$12</f>
        <v>102</v>
      </c>
      <c r="O603" s="4">
        <f t="shared" si="46"/>
        <v>102</v>
      </c>
      <c r="P603" s="4">
        <f>IF(O603-L603&gt;' Inputs and Outputs Part A'!$D$4,[0]!Two-L603,0)</f>
        <v>2</v>
      </c>
      <c r="Q603" s="4">
        <f>O603*' Inputs and Outputs Part A'!$D$5-'Model Part A'!P603*' Inputs and Outputs Part A'!$D$6</f>
        <v>3880</v>
      </c>
      <c r="S603" s="4" t="str">
        <f>'Flight Data'!$A601</f>
        <v>G600</v>
      </c>
      <c r="T603" s="4">
        <f>'Flight Data'!$B601</f>
        <v>0</v>
      </c>
      <c r="U603" s="4">
        <f>'Flight Data'!$C601</f>
        <v>110</v>
      </c>
      <c r="V603" s="4">
        <f>' Inputs and Outputs Part A'!$D$4+[0]!Three</f>
        <v>103</v>
      </c>
      <c r="W603" s="4">
        <f t="shared" si="47"/>
        <v>103</v>
      </c>
      <c r="X603" s="4">
        <f>IF(W603-T603&gt;' Inputs and Outputs Part A'!$D$4,[0]!Three-T603,0)</f>
        <v>3</v>
      </c>
      <c r="Y603" s="4">
        <f>W603*' Inputs and Outputs Part A'!$D$5-'Model Part A'!X603*' Inputs and Outputs Part A'!$D$6</f>
        <v>3820</v>
      </c>
      <c r="AA603" s="4" t="str">
        <f>'Flight Data'!$A601</f>
        <v>G600</v>
      </c>
      <c r="AB603" s="4">
        <f>'Flight Data'!$B601</f>
        <v>0</v>
      </c>
      <c r="AC603" s="4">
        <f>'Flight Data'!$C601</f>
        <v>110</v>
      </c>
      <c r="AD603" s="4">
        <f>' Inputs and Outputs Part A'!$D$4+[0]!Four</f>
        <v>104</v>
      </c>
      <c r="AE603" s="4">
        <f t="shared" si="48"/>
        <v>104</v>
      </c>
      <c r="AF603" s="4">
        <f>IF(AE603-AB603&gt;' Inputs and Outputs Part A'!$D$4,[0]!Four-AB603,0)</f>
        <v>4</v>
      </c>
      <c r="AG603" s="4">
        <f>AE603*' Inputs and Outputs Part A'!$D$5-'Model Part A'!AF603*' Inputs and Outputs Part A'!$D$6</f>
        <v>3760</v>
      </c>
      <c r="AI603" s="4" t="str">
        <f>'Flight Data'!$A601</f>
        <v>G600</v>
      </c>
      <c r="AJ603" s="4">
        <f>'Flight Data'!$B601</f>
        <v>0</v>
      </c>
      <c r="AK603" s="4">
        <f>'Flight Data'!$C601</f>
        <v>110</v>
      </c>
      <c r="AL603" s="4">
        <f>' Inputs and Outputs Part A'!$D$4+[0]!Five</f>
        <v>105</v>
      </c>
      <c r="AM603" s="4">
        <f t="shared" si="49"/>
        <v>105</v>
      </c>
      <c r="AN603" s="4">
        <f>IF(AM603-AJ603&gt;' Inputs and Outputs Part A'!$D$4,[0]!Five-AJ603,0)</f>
        <v>5</v>
      </c>
      <c r="AO603" s="4">
        <f>AM603*' Inputs and Outputs Part A'!$D$5-'Model Part A'!AN603*' Inputs and Outputs Part A'!$D$6</f>
        <v>3700</v>
      </c>
    </row>
    <row r="604" spans="2:41" x14ac:dyDescent="0.2">
      <c r="B604" s="4" t="str">
        <f>'Flight Data'!$A602</f>
        <v>G601</v>
      </c>
      <c r="C604" s="4">
        <f>'Flight Data'!$B602</f>
        <v>4</v>
      </c>
      <c r="D604" s="4">
        <f>'Flight Data'!$C602</f>
        <v>96</v>
      </c>
      <c r="E604" s="4">
        <f>Capacity+[0]!One</f>
        <v>101</v>
      </c>
      <c r="F604" s="4">
        <f t="shared" si="45"/>
        <v>96</v>
      </c>
      <c r="G604" s="4">
        <f>IF(F604-C604&gt;' Inputs and Outputs Part A'!$D$4,[0]!One-C604,0)</f>
        <v>0</v>
      </c>
      <c r="H604" s="4">
        <f>F604*' Inputs and Outputs Part A'!$D$5-'Model Part A'!G604*' Inputs and Outputs Part A'!$D$6</f>
        <v>3840</v>
      </c>
      <c r="K604" s="4" t="str">
        <f>'Flight Data'!$A602</f>
        <v>G601</v>
      </c>
      <c r="L604" s="4">
        <f>'Flight Data'!$B602</f>
        <v>4</v>
      </c>
      <c r="M604" s="4">
        <f>'Flight Data'!$C602</f>
        <v>96</v>
      </c>
      <c r="N604" s="4">
        <f>' Inputs and Outputs Part A'!$D$4+' Inputs and Outputs Part A'!$D$12</f>
        <v>102</v>
      </c>
      <c r="O604" s="4">
        <f t="shared" si="46"/>
        <v>96</v>
      </c>
      <c r="P604" s="4">
        <f>IF(O604-L604&gt;' Inputs and Outputs Part A'!$D$4,[0]!Two-L604,0)</f>
        <v>0</v>
      </c>
      <c r="Q604" s="4">
        <f>O604*' Inputs and Outputs Part A'!$D$5-'Model Part A'!P604*' Inputs and Outputs Part A'!$D$6</f>
        <v>3840</v>
      </c>
      <c r="S604" s="4" t="str">
        <f>'Flight Data'!$A602</f>
        <v>G601</v>
      </c>
      <c r="T604" s="4">
        <f>'Flight Data'!$B602</f>
        <v>4</v>
      </c>
      <c r="U604" s="4">
        <f>'Flight Data'!$C602</f>
        <v>96</v>
      </c>
      <c r="V604" s="4">
        <f>' Inputs and Outputs Part A'!$D$4+[0]!Three</f>
        <v>103</v>
      </c>
      <c r="W604" s="4">
        <f t="shared" si="47"/>
        <v>96</v>
      </c>
      <c r="X604" s="4">
        <f>IF(W604-T604&gt;' Inputs and Outputs Part A'!$D$4,[0]!Three-T604,0)</f>
        <v>0</v>
      </c>
      <c r="Y604" s="4">
        <f>W604*' Inputs and Outputs Part A'!$D$5-'Model Part A'!X604*' Inputs and Outputs Part A'!$D$6</f>
        <v>3840</v>
      </c>
      <c r="AA604" s="4" t="str">
        <f>'Flight Data'!$A602</f>
        <v>G601</v>
      </c>
      <c r="AB604" s="4">
        <f>'Flight Data'!$B602</f>
        <v>4</v>
      </c>
      <c r="AC604" s="4">
        <f>'Flight Data'!$C602</f>
        <v>96</v>
      </c>
      <c r="AD604" s="4">
        <f>' Inputs and Outputs Part A'!$D$4+[0]!Four</f>
        <v>104</v>
      </c>
      <c r="AE604" s="4">
        <f t="shared" si="48"/>
        <v>96</v>
      </c>
      <c r="AF604" s="4">
        <f>IF(AE604-AB604&gt;' Inputs and Outputs Part A'!$D$4,[0]!Four-AB604,0)</f>
        <v>0</v>
      </c>
      <c r="AG604" s="4">
        <f>AE604*' Inputs and Outputs Part A'!$D$5-'Model Part A'!AF604*' Inputs and Outputs Part A'!$D$6</f>
        <v>3840</v>
      </c>
      <c r="AI604" s="4" t="str">
        <f>'Flight Data'!$A602</f>
        <v>G601</v>
      </c>
      <c r="AJ604" s="4">
        <f>'Flight Data'!$B602</f>
        <v>4</v>
      </c>
      <c r="AK604" s="4">
        <f>'Flight Data'!$C602</f>
        <v>96</v>
      </c>
      <c r="AL604" s="4">
        <f>' Inputs and Outputs Part A'!$D$4+[0]!Five</f>
        <v>105</v>
      </c>
      <c r="AM604" s="4">
        <f t="shared" si="49"/>
        <v>96</v>
      </c>
      <c r="AN604" s="4">
        <f>IF(AM604-AJ604&gt;' Inputs and Outputs Part A'!$D$4,[0]!Five-AJ604,0)</f>
        <v>0</v>
      </c>
      <c r="AO604" s="4">
        <f>AM604*' Inputs and Outputs Part A'!$D$5-'Model Part A'!AN604*' Inputs and Outputs Part A'!$D$6</f>
        <v>3840</v>
      </c>
    </row>
    <row r="605" spans="2:41" x14ac:dyDescent="0.2">
      <c r="B605" s="4" t="str">
        <f>'Flight Data'!$A603</f>
        <v>G602</v>
      </c>
      <c r="C605" s="4">
        <f>'Flight Data'!$B603</f>
        <v>1</v>
      </c>
      <c r="D605" s="4">
        <f>'Flight Data'!$C603</f>
        <v>103</v>
      </c>
      <c r="E605" s="4">
        <f>Capacity+[0]!One</f>
        <v>101</v>
      </c>
      <c r="F605" s="4">
        <f t="shared" si="45"/>
        <v>101</v>
      </c>
      <c r="G605" s="4">
        <f>IF(F605-C605&gt;' Inputs and Outputs Part A'!$D$4,[0]!One-C605,0)</f>
        <v>0</v>
      </c>
      <c r="H605" s="4">
        <f>F605*' Inputs and Outputs Part A'!$D$5-'Model Part A'!G605*' Inputs and Outputs Part A'!$D$6</f>
        <v>4040</v>
      </c>
      <c r="K605" s="4" t="str">
        <f>'Flight Data'!$A603</f>
        <v>G602</v>
      </c>
      <c r="L605" s="4">
        <f>'Flight Data'!$B603</f>
        <v>1</v>
      </c>
      <c r="M605" s="4">
        <f>'Flight Data'!$C603</f>
        <v>103</v>
      </c>
      <c r="N605" s="4">
        <f>' Inputs and Outputs Part A'!$D$4+' Inputs and Outputs Part A'!$D$12</f>
        <v>102</v>
      </c>
      <c r="O605" s="4">
        <f t="shared" si="46"/>
        <v>102</v>
      </c>
      <c r="P605" s="4">
        <f>IF(O605-L605&gt;' Inputs and Outputs Part A'!$D$4,[0]!Two-L605,0)</f>
        <v>1</v>
      </c>
      <c r="Q605" s="4">
        <f>O605*' Inputs and Outputs Part A'!$D$5-'Model Part A'!P605*' Inputs and Outputs Part A'!$D$6</f>
        <v>3980</v>
      </c>
      <c r="S605" s="4" t="str">
        <f>'Flight Data'!$A603</f>
        <v>G602</v>
      </c>
      <c r="T605" s="4">
        <f>'Flight Data'!$B603</f>
        <v>1</v>
      </c>
      <c r="U605" s="4">
        <f>'Flight Data'!$C603</f>
        <v>103</v>
      </c>
      <c r="V605" s="4">
        <f>' Inputs and Outputs Part A'!$D$4+[0]!Three</f>
        <v>103</v>
      </c>
      <c r="W605" s="4">
        <f t="shared" si="47"/>
        <v>103</v>
      </c>
      <c r="X605" s="4">
        <f>IF(W605-T605&gt;' Inputs and Outputs Part A'!$D$4,[0]!Three-T605,0)</f>
        <v>2</v>
      </c>
      <c r="Y605" s="4">
        <f>W605*' Inputs and Outputs Part A'!$D$5-'Model Part A'!X605*' Inputs and Outputs Part A'!$D$6</f>
        <v>3920</v>
      </c>
      <c r="AA605" s="4" t="str">
        <f>'Flight Data'!$A603</f>
        <v>G602</v>
      </c>
      <c r="AB605" s="4">
        <f>'Flight Data'!$B603</f>
        <v>1</v>
      </c>
      <c r="AC605" s="4">
        <f>'Flight Data'!$C603</f>
        <v>103</v>
      </c>
      <c r="AD605" s="4">
        <f>' Inputs and Outputs Part A'!$D$4+[0]!Four</f>
        <v>104</v>
      </c>
      <c r="AE605" s="4">
        <f t="shared" si="48"/>
        <v>103</v>
      </c>
      <c r="AF605" s="4">
        <f>IF(AE605-AB605&gt;' Inputs and Outputs Part A'!$D$4,[0]!Four-AB605,0)</f>
        <v>3</v>
      </c>
      <c r="AG605" s="4">
        <f>AE605*' Inputs and Outputs Part A'!$D$5-'Model Part A'!AF605*' Inputs and Outputs Part A'!$D$6</f>
        <v>3820</v>
      </c>
      <c r="AI605" s="4" t="str">
        <f>'Flight Data'!$A603</f>
        <v>G602</v>
      </c>
      <c r="AJ605" s="4">
        <f>'Flight Data'!$B603</f>
        <v>1</v>
      </c>
      <c r="AK605" s="4">
        <f>'Flight Data'!$C603</f>
        <v>103</v>
      </c>
      <c r="AL605" s="4">
        <f>' Inputs and Outputs Part A'!$D$4+[0]!Five</f>
        <v>105</v>
      </c>
      <c r="AM605" s="4">
        <f t="shared" si="49"/>
        <v>103</v>
      </c>
      <c r="AN605" s="4">
        <f>IF(AM605-AJ605&gt;' Inputs and Outputs Part A'!$D$4,[0]!Five-AJ605,0)</f>
        <v>4</v>
      </c>
      <c r="AO605" s="4">
        <f>AM605*' Inputs and Outputs Part A'!$D$5-'Model Part A'!AN605*' Inputs and Outputs Part A'!$D$6</f>
        <v>3720</v>
      </c>
    </row>
    <row r="606" spans="2:41" x14ac:dyDescent="0.2">
      <c r="B606" s="4" t="str">
        <f>'Flight Data'!$A604</f>
        <v>G603</v>
      </c>
      <c r="C606" s="4">
        <f>'Flight Data'!$B604</f>
        <v>2</v>
      </c>
      <c r="D606" s="4">
        <f>'Flight Data'!$C604</f>
        <v>97</v>
      </c>
      <c r="E606" s="4">
        <f>Capacity+[0]!One</f>
        <v>101</v>
      </c>
      <c r="F606" s="4">
        <f t="shared" si="45"/>
        <v>97</v>
      </c>
      <c r="G606" s="4">
        <f>IF(F606-C606&gt;' Inputs and Outputs Part A'!$D$4,[0]!One-C606,0)</f>
        <v>0</v>
      </c>
      <c r="H606" s="4">
        <f>F606*' Inputs and Outputs Part A'!$D$5-'Model Part A'!G606*' Inputs and Outputs Part A'!$D$6</f>
        <v>3880</v>
      </c>
      <c r="K606" s="4" t="str">
        <f>'Flight Data'!$A604</f>
        <v>G603</v>
      </c>
      <c r="L606" s="4">
        <f>'Flight Data'!$B604</f>
        <v>2</v>
      </c>
      <c r="M606" s="4">
        <f>'Flight Data'!$C604</f>
        <v>97</v>
      </c>
      <c r="N606" s="4">
        <f>' Inputs and Outputs Part A'!$D$4+' Inputs and Outputs Part A'!$D$12</f>
        <v>102</v>
      </c>
      <c r="O606" s="4">
        <f t="shared" si="46"/>
        <v>97</v>
      </c>
      <c r="P606" s="4">
        <f>IF(O606-L606&gt;' Inputs and Outputs Part A'!$D$4,[0]!Two-L606,0)</f>
        <v>0</v>
      </c>
      <c r="Q606" s="4">
        <f>O606*' Inputs and Outputs Part A'!$D$5-'Model Part A'!P606*' Inputs and Outputs Part A'!$D$6</f>
        <v>3880</v>
      </c>
      <c r="S606" s="4" t="str">
        <f>'Flight Data'!$A604</f>
        <v>G603</v>
      </c>
      <c r="T606" s="4">
        <f>'Flight Data'!$B604</f>
        <v>2</v>
      </c>
      <c r="U606" s="4">
        <f>'Flight Data'!$C604</f>
        <v>97</v>
      </c>
      <c r="V606" s="4">
        <f>' Inputs and Outputs Part A'!$D$4+[0]!Three</f>
        <v>103</v>
      </c>
      <c r="W606" s="4">
        <f t="shared" si="47"/>
        <v>97</v>
      </c>
      <c r="X606" s="4">
        <f>IF(W606-T606&gt;' Inputs and Outputs Part A'!$D$4,[0]!Three-T606,0)</f>
        <v>0</v>
      </c>
      <c r="Y606" s="4">
        <f>W606*' Inputs and Outputs Part A'!$D$5-'Model Part A'!X606*' Inputs and Outputs Part A'!$D$6</f>
        <v>3880</v>
      </c>
      <c r="AA606" s="4" t="str">
        <f>'Flight Data'!$A604</f>
        <v>G603</v>
      </c>
      <c r="AB606" s="4">
        <f>'Flight Data'!$B604</f>
        <v>2</v>
      </c>
      <c r="AC606" s="4">
        <f>'Flight Data'!$C604</f>
        <v>97</v>
      </c>
      <c r="AD606" s="4">
        <f>' Inputs and Outputs Part A'!$D$4+[0]!Four</f>
        <v>104</v>
      </c>
      <c r="AE606" s="4">
        <f t="shared" si="48"/>
        <v>97</v>
      </c>
      <c r="AF606" s="4">
        <f>IF(AE606-AB606&gt;' Inputs and Outputs Part A'!$D$4,[0]!Four-AB606,0)</f>
        <v>0</v>
      </c>
      <c r="AG606" s="4">
        <f>AE606*' Inputs and Outputs Part A'!$D$5-'Model Part A'!AF606*' Inputs and Outputs Part A'!$D$6</f>
        <v>3880</v>
      </c>
      <c r="AI606" s="4" t="str">
        <f>'Flight Data'!$A604</f>
        <v>G603</v>
      </c>
      <c r="AJ606" s="4">
        <f>'Flight Data'!$B604</f>
        <v>2</v>
      </c>
      <c r="AK606" s="4">
        <f>'Flight Data'!$C604</f>
        <v>97</v>
      </c>
      <c r="AL606" s="4">
        <f>' Inputs and Outputs Part A'!$D$4+[0]!Five</f>
        <v>105</v>
      </c>
      <c r="AM606" s="4">
        <f t="shared" si="49"/>
        <v>97</v>
      </c>
      <c r="AN606" s="4">
        <f>IF(AM606-AJ606&gt;' Inputs and Outputs Part A'!$D$4,[0]!Five-AJ606,0)</f>
        <v>0</v>
      </c>
      <c r="AO606" s="4">
        <f>AM606*' Inputs and Outputs Part A'!$D$5-'Model Part A'!AN606*' Inputs and Outputs Part A'!$D$6</f>
        <v>3880</v>
      </c>
    </row>
    <row r="607" spans="2:41" x14ac:dyDescent="0.2">
      <c r="B607" s="4" t="str">
        <f>'Flight Data'!$A605</f>
        <v>G604</v>
      </c>
      <c r="C607" s="4">
        <f>'Flight Data'!$B605</f>
        <v>5</v>
      </c>
      <c r="D607" s="4">
        <f>'Flight Data'!$C605</f>
        <v>110</v>
      </c>
      <c r="E607" s="4">
        <f>Capacity+[0]!One</f>
        <v>101</v>
      </c>
      <c r="F607" s="4">
        <f t="shared" si="45"/>
        <v>101</v>
      </c>
      <c r="G607" s="4">
        <f>IF(F607-C607&gt;' Inputs and Outputs Part A'!$D$4,[0]!One-C607,0)</f>
        <v>0</v>
      </c>
      <c r="H607" s="4">
        <f>F607*' Inputs and Outputs Part A'!$D$5-'Model Part A'!G607*' Inputs and Outputs Part A'!$D$6</f>
        <v>4040</v>
      </c>
      <c r="K607" s="4" t="str">
        <f>'Flight Data'!$A605</f>
        <v>G604</v>
      </c>
      <c r="L607" s="4">
        <f>'Flight Data'!$B605</f>
        <v>5</v>
      </c>
      <c r="M607" s="4">
        <f>'Flight Data'!$C605</f>
        <v>110</v>
      </c>
      <c r="N607" s="4">
        <f>' Inputs and Outputs Part A'!$D$4+' Inputs and Outputs Part A'!$D$12</f>
        <v>102</v>
      </c>
      <c r="O607" s="4">
        <f t="shared" si="46"/>
        <v>102</v>
      </c>
      <c r="P607" s="4">
        <f>IF(O607-L607&gt;' Inputs and Outputs Part A'!$D$4,[0]!Two-L607,0)</f>
        <v>0</v>
      </c>
      <c r="Q607" s="4">
        <f>O607*' Inputs and Outputs Part A'!$D$5-'Model Part A'!P607*' Inputs and Outputs Part A'!$D$6</f>
        <v>4080</v>
      </c>
      <c r="S607" s="4" t="str">
        <f>'Flight Data'!$A605</f>
        <v>G604</v>
      </c>
      <c r="T607" s="4">
        <f>'Flight Data'!$B605</f>
        <v>5</v>
      </c>
      <c r="U607" s="4">
        <f>'Flight Data'!$C605</f>
        <v>110</v>
      </c>
      <c r="V607" s="4">
        <f>' Inputs and Outputs Part A'!$D$4+[0]!Three</f>
        <v>103</v>
      </c>
      <c r="W607" s="4">
        <f t="shared" si="47"/>
        <v>103</v>
      </c>
      <c r="X607" s="4">
        <f>IF(W607-T607&gt;' Inputs and Outputs Part A'!$D$4,[0]!Three-T607,0)</f>
        <v>0</v>
      </c>
      <c r="Y607" s="4">
        <f>W607*' Inputs and Outputs Part A'!$D$5-'Model Part A'!X607*' Inputs and Outputs Part A'!$D$6</f>
        <v>4120</v>
      </c>
      <c r="AA607" s="4" t="str">
        <f>'Flight Data'!$A605</f>
        <v>G604</v>
      </c>
      <c r="AB607" s="4">
        <f>'Flight Data'!$B605</f>
        <v>5</v>
      </c>
      <c r="AC607" s="4">
        <f>'Flight Data'!$C605</f>
        <v>110</v>
      </c>
      <c r="AD607" s="4">
        <f>' Inputs and Outputs Part A'!$D$4+[0]!Four</f>
        <v>104</v>
      </c>
      <c r="AE607" s="4">
        <f t="shared" si="48"/>
        <v>104</v>
      </c>
      <c r="AF607" s="4">
        <f>IF(AE607-AB607&gt;' Inputs and Outputs Part A'!$D$4,[0]!Four-AB607,0)</f>
        <v>0</v>
      </c>
      <c r="AG607" s="4">
        <f>AE607*' Inputs and Outputs Part A'!$D$5-'Model Part A'!AF607*' Inputs and Outputs Part A'!$D$6</f>
        <v>4160</v>
      </c>
      <c r="AI607" s="4" t="str">
        <f>'Flight Data'!$A605</f>
        <v>G604</v>
      </c>
      <c r="AJ607" s="4">
        <f>'Flight Data'!$B605</f>
        <v>5</v>
      </c>
      <c r="AK607" s="4">
        <f>'Flight Data'!$C605</f>
        <v>110</v>
      </c>
      <c r="AL607" s="4">
        <f>' Inputs and Outputs Part A'!$D$4+[0]!Five</f>
        <v>105</v>
      </c>
      <c r="AM607" s="4">
        <f t="shared" si="49"/>
        <v>105</v>
      </c>
      <c r="AN607" s="4">
        <f>IF(AM607-AJ607&gt;' Inputs and Outputs Part A'!$D$4,[0]!Five-AJ607,0)</f>
        <v>0</v>
      </c>
      <c r="AO607" s="4">
        <f>AM607*' Inputs and Outputs Part A'!$D$5-'Model Part A'!AN607*' Inputs and Outputs Part A'!$D$6</f>
        <v>4200</v>
      </c>
    </row>
    <row r="608" spans="2:41" x14ac:dyDescent="0.2">
      <c r="B608" s="4" t="str">
        <f>'Flight Data'!$A606</f>
        <v>G605</v>
      </c>
      <c r="C608" s="4">
        <f>'Flight Data'!$B606</f>
        <v>3</v>
      </c>
      <c r="D608" s="4">
        <f>'Flight Data'!$C606</f>
        <v>102</v>
      </c>
      <c r="E608" s="4">
        <f>Capacity+[0]!One</f>
        <v>101</v>
      </c>
      <c r="F608" s="4">
        <f t="shared" si="45"/>
        <v>101</v>
      </c>
      <c r="G608" s="4">
        <f>IF(F608-C608&gt;' Inputs and Outputs Part A'!$D$4,[0]!One-C608,0)</f>
        <v>0</v>
      </c>
      <c r="H608" s="4">
        <f>F608*' Inputs and Outputs Part A'!$D$5-'Model Part A'!G608*' Inputs and Outputs Part A'!$D$6</f>
        <v>4040</v>
      </c>
      <c r="K608" s="4" t="str">
        <f>'Flight Data'!$A606</f>
        <v>G605</v>
      </c>
      <c r="L608" s="4">
        <f>'Flight Data'!$B606</f>
        <v>3</v>
      </c>
      <c r="M608" s="4">
        <f>'Flight Data'!$C606</f>
        <v>102</v>
      </c>
      <c r="N608" s="4">
        <f>' Inputs and Outputs Part A'!$D$4+' Inputs and Outputs Part A'!$D$12</f>
        <v>102</v>
      </c>
      <c r="O608" s="4">
        <f t="shared" si="46"/>
        <v>102</v>
      </c>
      <c r="P608" s="4">
        <f>IF(O608-L608&gt;' Inputs and Outputs Part A'!$D$4,[0]!Two-L608,0)</f>
        <v>0</v>
      </c>
      <c r="Q608" s="4">
        <f>O608*' Inputs and Outputs Part A'!$D$5-'Model Part A'!P608*' Inputs and Outputs Part A'!$D$6</f>
        <v>4080</v>
      </c>
      <c r="S608" s="4" t="str">
        <f>'Flight Data'!$A606</f>
        <v>G605</v>
      </c>
      <c r="T608" s="4">
        <f>'Flight Data'!$B606</f>
        <v>3</v>
      </c>
      <c r="U608" s="4">
        <f>'Flight Data'!$C606</f>
        <v>102</v>
      </c>
      <c r="V608" s="4">
        <f>' Inputs and Outputs Part A'!$D$4+[0]!Three</f>
        <v>103</v>
      </c>
      <c r="W608" s="4">
        <f t="shared" si="47"/>
        <v>102</v>
      </c>
      <c r="X608" s="4">
        <f>IF(W608-T608&gt;' Inputs and Outputs Part A'!$D$4,[0]!Three-T608,0)</f>
        <v>0</v>
      </c>
      <c r="Y608" s="4">
        <f>W608*' Inputs and Outputs Part A'!$D$5-'Model Part A'!X608*' Inputs and Outputs Part A'!$D$6</f>
        <v>4080</v>
      </c>
      <c r="AA608" s="4" t="str">
        <f>'Flight Data'!$A606</f>
        <v>G605</v>
      </c>
      <c r="AB608" s="4">
        <f>'Flight Data'!$B606</f>
        <v>3</v>
      </c>
      <c r="AC608" s="4">
        <f>'Flight Data'!$C606</f>
        <v>102</v>
      </c>
      <c r="AD608" s="4">
        <f>' Inputs and Outputs Part A'!$D$4+[0]!Four</f>
        <v>104</v>
      </c>
      <c r="AE608" s="4">
        <f t="shared" si="48"/>
        <v>102</v>
      </c>
      <c r="AF608" s="4">
        <f>IF(AE608-AB608&gt;' Inputs and Outputs Part A'!$D$4,[0]!Four-AB608,0)</f>
        <v>0</v>
      </c>
      <c r="AG608" s="4">
        <f>AE608*' Inputs and Outputs Part A'!$D$5-'Model Part A'!AF608*' Inputs and Outputs Part A'!$D$6</f>
        <v>4080</v>
      </c>
      <c r="AI608" s="4" t="str">
        <f>'Flight Data'!$A606</f>
        <v>G605</v>
      </c>
      <c r="AJ608" s="4">
        <f>'Flight Data'!$B606</f>
        <v>3</v>
      </c>
      <c r="AK608" s="4">
        <f>'Flight Data'!$C606</f>
        <v>102</v>
      </c>
      <c r="AL608" s="4">
        <f>' Inputs and Outputs Part A'!$D$4+[0]!Five</f>
        <v>105</v>
      </c>
      <c r="AM608" s="4">
        <f t="shared" si="49"/>
        <v>102</v>
      </c>
      <c r="AN608" s="4">
        <f>IF(AM608-AJ608&gt;' Inputs and Outputs Part A'!$D$4,[0]!Five-AJ608,0)</f>
        <v>0</v>
      </c>
      <c r="AO608" s="4">
        <f>AM608*' Inputs and Outputs Part A'!$D$5-'Model Part A'!AN608*' Inputs and Outputs Part A'!$D$6</f>
        <v>4080</v>
      </c>
    </row>
    <row r="609" spans="2:41" x14ac:dyDescent="0.2">
      <c r="B609" s="4" t="str">
        <f>'Flight Data'!$A607</f>
        <v>G606</v>
      </c>
      <c r="C609" s="4">
        <f>'Flight Data'!$B607</f>
        <v>3</v>
      </c>
      <c r="D609" s="4">
        <f>'Flight Data'!$C607</f>
        <v>100</v>
      </c>
      <c r="E609" s="4">
        <f>Capacity+[0]!One</f>
        <v>101</v>
      </c>
      <c r="F609" s="4">
        <f t="shared" si="45"/>
        <v>100</v>
      </c>
      <c r="G609" s="4">
        <f>IF(F609-C609&gt;' Inputs and Outputs Part A'!$D$4,[0]!One-C609,0)</f>
        <v>0</v>
      </c>
      <c r="H609" s="4">
        <f>F609*' Inputs and Outputs Part A'!$D$5-'Model Part A'!G609*' Inputs and Outputs Part A'!$D$6</f>
        <v>4000</v>
      </c>
      <c r="K609" s="4" t="str">
        <f>'Flight Data'!$A607</f>
        <v>G606</v>
      </c>
      <c r="L609" s="4">
        <f>'Flight Data'!$B607</f>
        <v>3</v>
      </c>
      <c r="M609" s="4">
        <f>'Flight Data'!$C607</f>
        <v>100</v>
      </c>
      <c r="N609" s="4">
        <f>' Inputs and Outputs Part A'!$D$4+' Inputs and Outputs Part A'!$D$12</f>
        <v>102</v>
      </c>
      <c r="O609" s="4">
        <f t="shared" si="46"/>
        <v>100</v>
      </c>
      <c r="P609" s="4">
        <f>IF(O609-L609&gt;' Inputs and Outputs Part A'!$D$4,[0]!Two-L609,0)</f>
        <v>0</v>
      </c>
      <c r="Q609" s="4">
        <f>O609*' Inputs and Outputs Part A'!$D$5-'Model Part A'!P609*' Inputs and Outputs Part A'!$D$6</f>
        <v>4000</v>
      </c>
      <c r="S609" s="4" t="str">
        <f>'Flight Data'!$A607</f>
        <v>G606</v>
      </c>
      <c r="T609" s="4">
        <f>'Flight Data'!$B607</f>
        <v>3</v>
      </c>
      <c r="U609" s="4">
        <f>'Flight Data'!$C607</f>
        <v>100</v>
      </c>
      <c r="V609" s="4">
        <f>' Inputs and Outputs Part A'!$D$4+[0]!Three</f>
        <v>103</v>
      </c>
      <c r="W609" s="4">
        <f t="shared" si="47"/>
        <v>100</v>
      </c>
      <c r="X609" s="4">
        <f>IF(W609-T609&gt;' Inputs and Outputs Part A'!$D$4,[0]!Three-T609,0)</f>
        <v>0</v>
      </c>
      <c r="Y609" s="4">
        <f>W609*' Inputs and Outputs Part A'!$D$5-'Model Part A'!X609*' Inputs and Outputs Part A'!$D$6</f>
        <v>4000</v>
      </c>
      <c r="AA609" s="4" t="str">
        <f>'Flight Data'!$A607</f>
        <v>G606</v>
      </c>
      <c r="AB609" s="4">
        <f>'Flight Data'!$B607</f>
        <v>3</v>
      </c>
      <c r="AC609" s="4">
        <f>'Flight Data'!$C607</f>
        <v>100</v>
      </c>
      <c r="AD609" s="4">
        <f>' Inputs and Outputs Part A'!$D$4+[0]!Four</f>
        <v>104</v>
      </c>
      <c r="AE609" s="4">
        <f t="shared" si="48"/>
        <v>100</v>
      </c>
      <c r="AF609" s="4">
        <f>IF(AE609-AB609&gt;' Inputs and Outputs Part A'!$D$4,[0]!Four-AB609,0)</f>
        <v>0</v>
      </c>
      <c r="AG609" s="4">
        <f>AE609*' Inputs and Outputs Part A'!$D$5-'Model Part A'!AF609*' Inputs and Outputs Part A'!$D$6</f>
        <v>4000</v>
      </c>
      <c r="AI609" s="4" t="str">
        <f>'Flight Data'!$A607</f>
        <v>G606</v>
      </c>
      <c r="AJ609" s="4">
        <f>'Flight Data'!$B607</f>
        <v>3</v>
      </c>
      <c r="AK609" s="4">
        <f>'Flight Data'!$C607</f>
        <v>100</v>
      </c>
      <c r="AL609" s="4">
        <f>' Inputs and Outputs Part A'!$D$4+[0]!Five</f>
        <v>105</v>
      </c>
      <c r="AM609" s="4">
        <f t="shared" si="49"/>
        <v>100</v>
      </c>
      <c r="AN609" s="4">
        <f>IF(AM609-AJ609&gt;' Inputs and Outputs Part A'!$D$4,[0]!Five-AJ609,0)</f>
        <v>0</v>
      </c>
      <c r="AO609" s="4">
        <f>AM609*' Inputs and Outputs Part A'!$D$5-'Model Part A'!AN609*' Inputs and Outputs Part A'!$D$6</f>
        <v>4000</v>
      </c>
    </row>
    <row r="610" spans="2:41" x14ac:dyDescent="0.2">
      <c r="B610" s="4" t="str">
        <f>'Flight Data'!$A608</f>
        <v>G607</v>
      </c>
      <c r="C610" s="4">
        <f>'Flight Data'!$B608</f>
        <v>4</v>
      </c>
      <c r="D610" s="4">
        <f>'Flight Data'!$C608</f>
        <v>105</v>
      </c>
      <c r="E610" s="4">
        <f>Capacity+[0]!One</f>
        <v>101</v>
      </c>
      <c r="F610" s="4">
        <f t="shared" si="45"/>
        <v>101</v>
      </c>
      <c r="G610" s="4">
        <f>IF(F610-C610&gt;' Inputs and Outputs Part A'!$D$4,[0]!One-C610,0)</f>
        <v>0</v>
      </c>
      <c r="H610" s="4">
        <f>F610*' Inputs and Outputs Part A'!$D$5-'Model Part A'!G610*' Inputs and Outputs Part A'!$D$6</f>
        <v>4040</v>
      </c>
      <c r="K610" s="4" t="str">
        <f>'Flight Data'!$A608</f>
        <v>G607</v>
      </c>
      <c r="L610" s="4">
        <f>'Flight Data'!$B608</f>
        <v>4</v>
      </c>
      <c r="M610" s="4">
        <f>'Flight Data'!$C608</f>
        <v>105</v>
      </c>
      <c r="N610" s="4">
        <f>' Inputs and Outputs Part A'!$D$4+' Inputs and Outputs Part A'!$D$12</f>
        <v>102</v>
      </c>
      <c r="O610" s="4">
        <f t="shared" si="46"/>
        <v>102</v>
      </c>
      <c r="P610" s="4">
        <f>IF(O610-L610&gt;' Inputs and Outputs Part A'!$D$4,[0]!Two-L610,0)</f>
        <v>0</v>
      </c>
      <c r="Q610" s="4">
        <f>O610*' Inputs and Outputs Part A'!$D$5-'Model Part A'!P610*' Inputs and Outputs Part A'!$D$6</f>
        <v>4080</v>
      </c>
      <c r="S610" s="4" t="str">
        <f>'Flight Data'!$A608</f>
        <v>G607</v>
      </c>
      <c r="T610" s="4">
        <f>'Flight Data'!$B608</f>
        <v>4</v>
      </c>
      <c r="U610" s="4">
        <f>'Flight Data'!$C608</f>
        <v>105</v>
      </c>
      <c r="V610" s="4">
        <f>' Inputs and Outputs Part A'!$D$4+[0]!Three</f>
        <v>103</v>
      </c>
      <c r="W610" s="4">
        <f t="shared" si="47"/>
        <v>103</v>
      </c>
      <c r="X610" s="4">
        <f>IF(W610-T610&gt;' Inputs and Outputs Part A'!$D$4,[0]!Three-T610,0)</f>
        <v>0</v>
      </c>
      <c r="Y610" s="4">
        <f>W610*' Inputs and Outputs Part A'!$D$5-'Model Part A'!X610*' Inputs and Outputs Part A'!$D$6</f>
        <v>4120</v>
      </c>
      <c r="AA610" s="4" t="str">
        <f>'Flight Data'!$A608</f>
        <v>G607</v>
      </c>
      <c r="AB610" s="4">
        <f>'Flight Data'!$B608</f>
        <v>4</v>
      </c>
      <c r="AC610" s="4">
        <f>'Flight Data'!$C608</f>
        <v>105</v>
      </c>
      <c r="AD610" s="4">
        <f>' Inputs and Outputs Part A'!$D$4+[0]!Four</f>
        <v>104</v>
      </c>
      <c r="AE610" s="4">
        <f t="shared" si="48"/>
        <v>104</v>
      </c>
      <c r="AF610" s="4">
        <f>IF(AE610-AB610&gt;' Inputs and Outputs Part A'!$D$4,[0]!Four-AB610,0)</f>
        <v>0</v>
      </c>
      <c r="AG610" s="4">
        <f>AE610*' Inputs and Outputs Part A'!$D$5-'Model Part A'!AF610*' Inputs and Outputs Part A'!$D$6</f>
        <v>4160</v>
      </c>
      <c r="AI610" s="4" t="str">
        <f>'Flight Data'!$A608</f>
        <v>G607</v>
      </c>
      <c r="AJ610" s="4">
        <f>'Flight Data'!$B608</f>
        <v>4</v>
      </c>
      <c r="AK610" s="4">
        <f>'Flight Data'!$C608</f>
        <v>105</v>
      </c>
      <c r="AL610" s="4">
        <f>' Inputs and Outputs Part A'!$D$4+[0]!Five</f>
        <v>105</v>
      </c>
      <c r="AM610" s="4">
        <f t="shared" si="49"/>
        <v>105</v>
      </c>
      <c r="AN610" s="4">
        <f>IF(AM610-AJ610&gt;' Inputs and Outputs Part A'!$D$4,[0]!Five-AJ610,0)</f>
        <v>1</v>
      </c>
      <c r="AO610" s="4">
        <f>AM610*' Inputs and Outputs Part A'!$D$5-'Model Part A'!AN610*' Inputs and Outputs Part A'!$D$6</f>
        <v>4100</v>
      </c>
    </row>
    <row r="611" spans="2:41" x14ac:dyDescent="0.2">
      <c r="B611" s="4" t="str">
        <f>'Flight Data'!$A609</f>
        <v>G608</v>
      </c>
      <c r="C611" s="4">
        <f>'Flight Data'!$B609</f>
        <v>1</v>
      </c>
      <c r="D611" s="4">
        <f>'Flight Data'!$C609</f>
        <v>98</v>
      </c>
      <c r="E611" s="4">
        <f>Capacity+[0]!One</f>
        <v>101</v>
      </c>
      <c r="F611" s="4">
        <f t="shared" si="45"/>
        <v>98</v>
      </c>
      <c r="G611" s="4">
        <f>IF(F611-C611&gt;' Inputs and Outputs Part A'!$D$4,[0]!One-C611,0)</f>
        <v>0</v>
      </c>
      <c r="H611" s="4">
        <f>F611*' Inputs and Outputs Part A'!$D$5-'Model Part A'!G611*' Inputs and Outputs Part A'!$D$6</f>
        <v>3920</v>
      </c>
      <c r="K611" s="4" t="str">
        <f>'Flight Data'!$A609</f>
        <v>G608</v>
      </c>
      <c r="L611" s="4">
        <f>'Flight Data'!$B609</f>
        <v>1</v>
      </c>
      <c r="M611" s="4">
        <f>'Flight Data'!$C609</f>
        <v>98</v>
      </c>
      <c r="N611" s="4">
        <f>' Inputs and Outputs Part A'!$D$4+' Inputs and Outputs Part A'!$D$12</f>
        <v>102</v>
      </c>
      <c r="O611" s="4">
        <f t="shared" si="46"/>
        <v>98</v>
      </c>
      <c r="P611" s="4">
        <f>IF(O611-L611&gt;' Inputs and Outputs Part A'!$D$4,[0]!Two-L611,0)</f>
        <v>0</v>
      </c>
      <c r="Q611" s="4">
        <f>O611*' Inputs and Outputs Part A'!$D$5-'Model Part A'!P611*' Inputs and Outputs Part A'!$D$6</f>
        <v>3920</v>
      </c>
      <c r="S611" s="4" t="str">
        <f>'Flight Data'!$A609</f>
        <v>G608</v>
      </c>
      <c r="T611" s="4">
        <f>'Flight Data'!$B609</f>
        <v>1</v>
      </c>
      <c r="U611" s="4">
        <f>'Flight Data'!$C609</f>
        <v>98</v>
      </c>
      <c r="V611" s="4">
        <f>' Inputs and Outputs Part A'!$D$4+[0]!Three</f>
        <v>103</v>
      </c>
      <c r="W611" s="4">
        <f t="shared" si="47"/>
        <v>98</v>
      </c>
      <c r="X611" s="4">
        <f>IF(W611-T611&gt;' Inputs and Outputs Part A'!$D$4,[0]!Three-T611,0)</f>
        <v>0</v>
      </c>
      <c r="Y611" s="4">
        <f>W611*' Inputs and Outputs Part A'!$D$5-'Model Part A'!X611*' Inputs and Outputs Part A'!$D$6</f>
        <v>3920</v>
      </c>
      <c r="AA611" s="4" t="str">
        <f>'Flight Data'!$A609</f>
        <v>G608</v>
      </c>
      <c r="AB611" s="4">
        <f>'Flight Data'!$B609</f>
        <v>1</v>
      </c>
      <c r="AC611" s="4">
        <f>'Flight Data'!$C609</f>
        <v>98</v>
      </c>
      <c r="AD611" s="4">
        <f>' Inputs and Outputs Part A'!$D$4+[0]!Four</f>
        <v>104</v>
      </c>
      <c r="AE611" s="4">
        <f t="shared" si="48"/>
        <v>98</v>
      </c>
      <c r="AF611" s="4">
        <f>IF(AE611-AB611&gt;' Inputs and Outputs Part A'!$D$4,[0]!Four-AB611,0)</f>
        <v>0</v>
      </c>
      <c r="AG611" s="4">
        <f>AE611*' Inputs and Outputs Part A'!$D$5-'Model Part A'!AF611*' Inputs and Outputs Part A'!$D$6</f>
        <v>3920</v>
      </c>
      <c r="AI611" s="4" t="str">
        <f>'Flight Data'!$A609</f>
        <v>G608</v>
      </c>
      <c r="AJ611" s="4">
        <f>'Flight Data'!$B609</f>
        <v>1</v>
      </c>
      <c r="AK611" s="4">
        <f>'Flight Data'!$C609</f>
        <v>98</v>
      </c>
      <c r="AL611" s="4">
        <f>' Inputs and Outputs Part A'!$D$4+[0]!Five</f>
        <v>105</v>
      </c>
      <c r="AM611" s="4">
        <f t="shared" si="49"/>
        <v>98</v>
      </c>
      <c r="AN611" s="4">
        <f>IF(AM611-AJ611&gt;' Inputs and Outputs Part A'!$D$4,[0]!Five-AJ611,0)</f>
        <v>0</v>
      </c>
      <c r="AO611" s="4">
        <f>AM611*' Inputs and Outputs Part A'!$D$5-'Model Part A'!AN611*' Inputs and Outputs Part A'!$D$6</f>
        <v>3920</v>
      </c>
    </row>
    <row r="612" spans="2:41" x14ac:dyDescent="0.2">
      <c r="B612" s="4" t="str">
        <f>'Flight Data'!$A610</f>
        <v>G609</v>
      </c>
      <c r="C612" s="4">
        <f>'Flight Data'!$B610</f>
        <v>0</v>
      </c>
      <c r="D612" s="4">
        <f>'Flight Data'!$C610</f>
        <v>97</v>
      </c>
      <c r="E612" s="4">
        <f>Capacity+[0]!One</f>
        <v>101</v>
      </c>
      <c r="F612" s="4">
        <f t="shared" si="45"/>
        <v>97</v>
      </c>
      <c r="G612" s="4">
        <f>IF(F612-C612&gt;' Inputs and Outputs Part A'!$D$4,[0]!One-C612,0)</f>
        <v>0</v>
      </c>
      <c r="H612" s="4">
        <f>F612*' Inputs and Outputs Part A'!$D$5-'Model Part A'!G612*' Inputs and Outputs Part A'!$D$6</f>
        <v>3880</v>
      </c>
      <c r="K612" s="4" t="str">
        <f>'Flight Data'!$A610</f>
        <v>G609</v>
      </c>
      <c r="L612" s="4">
        <f>'Flight Data'!$B610</f>
        <v>0</v>
      </c>
      <c r="M612" s="4">
        <f>'Flight Data'!$C610</f>
        <v>97</v>
      </c>
      <c r="N612" s="4">
        <f>' Inputs and Outputs Part A'!$D$4+' Inputs and Outputs Part A'!$D$12</f>
        <v>102</v>
      </c>
      <c r="O612" s="4">
        <f t="shared" si="46"/>
        <v>97</v>
      </c>
      <c r="P612" s="4">
        <f>IF(O612-L612&gt;' Inputs and Outputs Part A'!$D$4,[0]!Two-L612,0)</f>
        <v>0</v>
      </c>
      <c r="Q612" s="4">
        <f>O612*' Inputs and Outputs Part A'!$D$5-'Model Part A'!P612*' Inputs and Outputs Part A'!$D$6</f>
        <v>3880</v>
      </c>
      <c r="S612" s="4" t="str">
        <f>'Flight Data'!$A610</f>
        <v>G609</v>
      </c>
      <c r="T612" s="4">
        <f>'Flight Data'!$B610</f>
        <v>0</v>
      </c>
      <c r="U612" s="4">
        <f>'Flight Data'!$C610</f>
        <v>97</v>
      </c>
      <c r="V612" s="4">
        <f>' Inputs and Outputs Part A'!$D$4+[0]!Three</f>
        <v>103</v>
      </c>
      <c r="W612" s="4">
        <f t="shared" si="47"/>
        <v>97</v>
      </c>
      <c r="X612" s="4">
        <f>IF(W612-T612&gt;' Inputs and Outputs Part A'!$D$4,[0]!Three-T612,0)</f>
        <v>0</v>
      </c>
      <c r="Y612" s="4">
        <f>W612*' Inputs and Outputs Part A'!$D$5-'Model Part A'!X612*' Inputs and Outputs Part A'!$D$6</f>
        <v>3880</v>
      </c>
      <c r="AA612" s="4" t="str">
        <f>'Flight Data'!$A610</f>
        <v>G609</v>
      </c>
      <c r="AB612" s="4">
        <f>'Flight Data'!$B610</f>
        <v>0</v>
      </c>
      <c r="AC612" s="4">
        <f>'Flight Data'!$C610</f>
        <v>97</v>
      </c>
      <c r="AD612" s="4">
        <f>' Inputs and Outputs Part A'!$D$4+[0]!Four</f>
        <v>104</v>
      </c>
      <c r="AE612" s="4">
        <f t="shared" si="48"/>
        <v>97</v>
      </c>
      <c r="AF612" s="4">
        <f>IF(AE612-AB612&gt;' Inputs and Outputs Part A'!$D$4,[0]!Four-AB612,0)</f>
        <v>0</v>
      </c>
      <c r="AG612" s="4">
        <f>AE612*' Inputs and Outputs Part A'!$D$5-'Model Part A'!AF612*' Inputs and Outputs Part A'!$D$6</f>
        <v>3880</v>
      </c>
      <c r="AI612" s="4" t="str">
        <f>'Flight Data'!$A610</f>
        <v>G609</v>
      </c>
      <c r="AJ612" s="4">
        <f>'Flight Data'!$B610</f>
        <v>0</v>
      </c>
      <c r="AK612" s="4">
        <f>'Flight Data'!$C610</f>
        <v>97</v>
      </c>
      <c r="AL612" s="4">
        <f>' Inputs and Outputs Part A'!$D$4+[0]!Five</f>
        <v>105</v>
      </c>
      <c r="AM612" s="4">
        <f t="shared" si="49"/>
        <v>97</v>
      </c>
      <c r="AN612" s="4">
        <f>IF(AM612-AJ612&gt;' Inputs and Outputs Part A'!$D$4,[0]!Five-AJ612,0)</f>
        <v>0</v>
      </c>
      <c r="AO612" s="4">
        <f>AM612*' Inputs and Outputs Part A'!$D$5-'Model Part A'!AN612*' Inputs and Outputs Part A'!$D$6</f>
        <v>3880</v>
      </c>
    </row>
    <row r="613" spans="2:41" x14ac:dyDescent="0.2">
      <c r="B613" s="4" t="str">
        <f>'Flight Data'!$A611</f>
        <v>G610</v>
      </c>
      <c r="C613" s="4">
        <f>'Flight Data'!$B611</f>
        <v>2</v>
      </c>
      <c r="D613" s="4">
        <f>'Flight Data'!$C611</f>
        <v>106</v>
      </c>
      <c r="E613" s="4">
        <f>Capacity+[0]!One</f>
        <v>101</v>
      </c>
      <c r="F613" s="4">
        <f t="shared" si="45"/>
        <v>101</v>
      </c>
      <c r="G613" s="4">
        <f>IF(F613-C613&gt;' Inputs and Outputs Part A'!$D$4,[0]!One-C613,0)</f>
        <v>0</v>
      </c>
      <c r="H613" s="4">
        <f>F613*' Inputs and Outputs Part A'!$D$5-'Model Part A'!G613*' Inputs and Outputs Part A'!$D$6</f>
        <v>4040</v>
      </c>
      <c r="K613" s="4" t="str">
        <f>'Flight Data'!$A611</f>
        <v>G610</v>
      </c>
      <c r="L613" s="4">
        <f>'Flight Data'!$B611</f>
        <v>2</v>
      </c>
      <c r="M613" s="4">
        <f>'Flight Data'!$C611</f>
        <v>106</v>
      </c>
      <c r="N613" s="4">
        <f>' Inputs and Outputs Part A'!$D$4+' Inputs and Outputs Part A'!$D$12</f>
        <v>102</v>
      </c>
      <c r="O613" s="4">
        <f t="shared" si="46"/>
        <v>102</v>
      </c>
      <c r="P613" s="4">
        <f>IF(O613-L613&gt;' Inputs and Outputs Part A'!$D$4,[0]!Two-L613,0)</f>
        <v>0</v>
      </c>
      <c r="Q613" s="4">
        <f>O613*' Inputs and Outputs Part A'!$D$5-'Model Part A'!P613*' Inputs and Outputs Part A'!$D$6</f>
        <v>4080</v>
      </c>
      <c r="S613" s="4" t="str">
        <f>'Flight Data'!$A611</f>
        <v>G610</v>
      </c>
      <c r="T613" s="4">
        <f>'Flight Data'!$B611</f>
        <v>2</v>
      </c>
      <c r="U613" s="4">
        <f>'Flight Data'!$C611</f>
        <v>106</v>
      </c>
      <c r="V613" s="4">
        <f>' Inputs and Outputs Part A'!$D$4+[0]!Three</f>
        <v>103</v>
      </c>
      <c r="W613" s="4">
        <f t="shared" si="47"/>
        <v>103</v>
      </c>
      <c r="X613" s="4">
        <f>IF(W613-T613&gt;' Inputs and Outputs Part A'!$D$4,[0]!Three-T613,0)</f>
        <v>1</v>
      </c>
      <c r="Y613" s="4">
        <f>W613*' Inputs and Outputs Part A'!$D$5-'Model Part A'!X613*' Inputs and Outputs Part A'!$D$6</f>
        <v>4020</v>
      </c>
      <c r="AA613" s="4" t="str">
        <f>'Flight Data'!$A611</f>
        <v>G610</v>
      </c>
      <c r="AB613" s="4">
        <f>'Flight Data'!$B611</f>
        <v>2</v>
      </c>
      <c r="AC613" s="4">
        <f>'Flight Data'!$C611</f>
        <v>106</v>
      </c>
      <c r="AD613" s="4">
        <f>' Inputs and Outputs Part A'!$D$4+[0]!Four</f>
        <v>104</v>
      </c>
      <c r="AE613" s="4">
        <f t="shared" si="48"/>
        <v>104</v>
      </c>
      <c r="AF613" s="4">
        <f>IF(AE613-AB613&gt;' Inputs and Outputs Part A'!$D$4,[0]!Four-AB613,0)</f>
        <v>2</v>
      </c>
      <c r="AG613" s="4">
        <f>AE613*' Inputs and Outputs Part A'!$D$5-'Model Part A'!AF613*' Inputs and Outputs Part A'!$D$6</f>
        <v>3960</v>
      </c>
      <c r="AI613" s="4" t="str">
        <f>'Flight Data'!$A611</f>
        <v>G610</v>
      </c>
      <c r="AJ613" s="4">
        <f>'Flight Data'!$B611</f>
        <v>2</v>
      </c>
      <c r="AK613" s="4">
        <f>'Flight Data'!$C611</f>
        <v>106</v>
      </c>
      <c r="AL613" s="4">
        <f>' Inputs and Outputs Part A'!$D$4+[0]!Five</f>
        <v>105</v>
      </c>
      <c r="AM613" s="4">
        <f t="shared" si="49"/>
        <v>105</v>
      </c>
      <c r="AN613" s="4">
        <f>IF(AM613-AJ613&gt;' Inputs and Outputs Part A'!$D$4,[0]!Five-AJ613,0)</f>
        <v>3</v>
      </c>
      <c r="AO613" s="4">
        <f>AM613*' Inputs and Outputs Part A'!$D$5-'Model Part A'!AN613*' Inputs and Outputs Part A'!$D$6</f>
        <v>3900</v>
      </c>
    </row>
    <row r="614" spans="2:41" x14ac:dyDescent="0.2">
      <c r="B614" s="4" t="str">
        <f>'Flight Data'!$A612</f>
        <v>G611</v>
      </c>
      <c r="C614" s="4">
        <f>'Flight Data'!$B612</f>
        <v>1</v>
      </c>
      <c r="D614" s="4">
        <f>'Flight Data'!$C612</f>
        <v>106</v>
      </c>
      <c r="E614" s="4">
        <f>Capacity+[0]!One</f>
        <v>101</v>
      </c>
      <c r="F614" s="4">
        <f t="shared" si="45"/>
        <v>101</v>
      </c>
      <c r="G614" s="4">
        <f>IF(F614-C614&gt;' Inputs and Outputs Part A'!$D$4,[0]!One-C614,0)</f>
        <v>0</v>
      </c>
      <c r="H614" s="4">
        <f>F614*' Inputs and Outputs Part A'!$D$5-'Model Part A'!G614*' Inputs and Outputs Part A'!$D$6</f>
        <v>4040</v>
      </c>
      <c r="K614" s="4" t="str">
        <f>'Flight Data'!$A612</f>
        <v>G611</v>
      </c>
      <c r="L614" s="4">
        <f>'Flight Data'!$B612</f>
        <v>1</v>
      </c>
      <c r="M614" s="4">
        <f>'Flight Data'!$C612</f>
        <v>106</v>
      </c>
      <c r="N614" s="4">
        <f>' Inputs and Outputs Part A'!$D$4+' Inputs and Outputs Part A'!$D$12</f>
        <v>102</v>
      </c>
      <c r="O614" s="4">
        <f t="shared" si="46"/>
        <v>102</v>
      </c>
      <c r="P614" s="4">
        <f>IF(O614-L614&gt;' Inputs and Outputs Part A'!$D$4,[0]!Two-L614,0)</f>
        <v>1</v>
      </c>
      <c r="Q614" s="4">
        <f>O614*' Inputs and Outputs Part A'!$D$5-'Model Part A'!P614*' Inputs and Outputs Part A'!$D$6</f>
        <v>3980</v>
      </c>
      <c r="S614" s="4" t="str">
        <f>'Flight Data'!$A612</f>
        <v>G611</v>
      </c>
      <c r="T614" s="4">
        <f>'Flight Data'!$B612</f>
        <v>1</v>
      </c>
      <c r="U614" s="4">
        <f>'Flight Data'!$C612</f>
        <v>106</v>
      </c>
      <c r="V614" s="4">
        <f>' Inputs and Outputs Part A'!$D$4+[0]!Three</f>
        <v>103</v>
      </c>
      <c r="W614" s="4">
        <f t="shared" si="47"/>
        <v>103</v>
      </c>
      <c r="X614" s="4">
        <f>IF(W614-T614&gt;' Inputs and Outputs Part A'!$D$4,[0]!Three-T614,0)</f>
        <v>2</v>
      </c>
      <c r="Y614" s="4">
        <f>W614*' Inputs and Outputs Part A'!$D$5-'Model Part A'!X614*' Inputs and Outputs Part A'!$D$6</f>
        <v>3920</v>
      </c>
      <c r="AA614" s="4" t="str">
        <f>'Flight Data'!$A612</f>
        <v>G611</v>
      </c>
      <c r="AB614" s="4">
        <f>'Flight Data'!$B612</f>
        <v>1</v>
      </c>
      <c r="AC614" s="4">
        <f>'Flight Data'!$C612</f>
        <v>106</v>
      </c>
      <c r="AD614" s="4">
        <f>' Inputs and Outputs Part A'!$D$4+[0]!Four</f>
        <v>104</v>
      </c>
      <c r="AE614" s="4">
        <f t="shared" si="48"/>
        <v>104</v>
      </c>
      <c r="AF614" s="4">
        <f>IF(AE614-AB614&gt;' Inputs and Outputs Part A'!$D$4,[0]!Four-AB614,0)</f>
        <v>3</v>
      </c>
      <c r="AG614" s="4">
        <f>AE614*' Inputs and Outputs Part A'!$D$5-'Model Part A'!AF614*' Inputs and Outputs Part A'!$D$6</f>
        <v>3860</v>
      </c>
      <c r="AI614" s="4" t="str">
        <f>'Flight Data'!$A612</f>
        <v>G611</v>
      </c>
      <c r="AJ614" s="4">
        <f>'Flight Data'!$B612</f>
        <v>1</v>
      </c>
      <c r="AK614" s="4">
        <f>'Flight Data'!$C612</f>
        <v>106</v>
      </c>
      <c r="AL614" s="4">
        <f>' Inputs and Outputs Part A'!$D$4+[0]!Five</f>
        <v>105</v>
      </c>
      <c r="AM614" s="4">
        <f t="shared" si="49"/>
        <v>105</v>
      </c>
      <c r="AN614" s="4">
        <f>IF(AM614-AJ614&gt;' Inputs and Outputs Part A'!$D$4,[0]!Five-AJ614,0)</f>
        <v>4</v>
      </c>
      <c r="AO614" s="4">
        <f>AM614*' Inputs and Outputs Part A'!$D$5-'Model Part A'!AN614*' Inputs and Outputs Part A'!$D$6</f>
        <v>3800</v>
      </c>
    </row>
    <row r="615" spans="2:41" x14ac:dyDescent="0.2">
      <c r="B615" s="4" t="str">
        <f>'Flight Data'!$A613</f>
        <v>G612</v>
      </c>
      <c r="C615" s="4">
        <f>'Flight Data'!$B613</f>
        <v>0</v>
      </c>
      <c r="D615" s="4">
        <f>'Flight Data'!$C613</f>
        <v>115</v>
      </c>
      <c r="E615" s="4">
        <f>Capacity+[0]!One</f>
        <v>101</v>
      </c>
      <c r="F615" s="4">
        <f t="shared" si="45"/>
        <v>101</v>
      </c>
      <c r="G615" s="4">
        <f>IF(F615-C615&gt;' Inputs and Outputs Part A'!$D$4,[0]!One-C615,0)</f>
        <v>1</v>
      </c>
      <c r="H615" s="4">
        <f>F615*' Inputs and Outputs Part A'!$D$5-'Model Part A'!G615*' Inputs and Outputs Part A'!$D$6</f>
        <v>3940</v>
      </c>
      <c r="K615" s="4" t="str">
        <f>'Flight Data'!$A613</f>
        <v>G612</v>
      </c>
      <c r="L615" s="4">
        <f>'Flight Data'!$B613</f>
        <v>0</v>
      </c>
      <c r="M615" s="4">
        <f>'Flight Data'!$C613</f>
        <v>115</v>
      </c>
      <c r="N615" s="4">
        <f>' Inputs and Outputs Part A'!$D$4+' Inputs and Outputs Part A'!$D$12</f>
        <v>102</v>
      </c>
      <c r="O615" s="4">
        <f t="shared" si="46"/>
        <v>102</v>
      </c>
      <c r="P615" s="4">
        <f>IF(O615-L615&gt;' Inputs and Outputs Part A'!$D$4,[0]!Two-L615,0)</f>
        <v>2</v>
      </c>
      <c r="Q615" s="4">
        <f>O615*' Inputs and Outputs Part A'!$D$5-'Model Part A'!P615*' Inputs and Outputs Part A'!$D$6</f>
        <v>3880</v>
      </c>
      <c r="S615" s="4" t="str">
        <f>'Flight Data'!$A613</f>
        <v>G612</v>
      </c>
      <c r="T615" s="4">
        <f>'Flight Data'!$B613</f>
        <v>0</v>
      </c>
      <c r="U615" s="4">
        <f>'Flight Data'!$C613</f>
        <v>115</v>
      </c>
      <c r="V615" s="4">
        <f>' Inputs and Outputs Part A'!$D$4+[0]!Three</f>
        <v>103</v>
      </c>
      <c r="W615" s="4">
        <f t="shared" si="47"/>
        <v>103</v>
      </c>
      <c r="X615" s="4">
        <f>IF(W615-T615&gt;' Inputs and Outputs Part A'!$D$4,[0]!Three-T615,0)</f>
        <v>3</v>
      </c>
      <c r="Y615" s="4">
        <f>W615*' Inputs and Outputs Part A'!$D$5-'Model Part A'!X615*' Inputs and Outputs Part A'!$D$6</f>
        <v>3820</v>
      </c>
      <c r="AA615" s="4" t="str">
        <f>'Flight Data'!$A613</f>
        <v>G612</v>
      </c>
      <c r="AB615" s="4">
        <f>'Flight Data'!$B613</f>
        <v>0</v>
      </c>
      <c r="AC615" s="4">
        <f>'Flight Data'!$C613</f>
        <v>115</v>
      </c>
      <c r="AD615" s="4">
        <f>' Inputs and Outputs Part A'!$D$4+[0]!Four</f>
        <v>104</v>
      </c>
      <c r="AE615" s="4">
        <f t="shared" si="48"/>
        <v>104</v>
      </c>
      <c r="AF615" s="4">
        <f>IF(AE615-AB615&gt;' Inputs and Outputs Part A'!$D$4,[0]!Four-AB615,0)</f>
        <v>4</v>
      </c>
      <c r="AG615" s="4">
        <f>AE615*' Inputs and Outputs Part A'!$D$5-'Model Part A'!AF615*' Inputs and Outputs Part A'!$D$6</f>
        <v>3760</v>
      </c>
      <c r="AI615" s="4" t="str">
        <f>'Flight Data'!$A613</f>
        <v>G612</v>
      </c>
      <c r="AJ615" s="4">
        <f>'Flight Data'!$B613</f>
        <v>0</v>
      </c>
      <c r="AK615" s="4">
        <f>'Flight Data'!$C613</f>
        <v>115</v>
      </c>
      <c r="AL615" s="4">
        <f>' Inputs and Outputs Part A'!$D$4+[0]!Five</f>
        <v>105</v>
      </c>
      <c r="AM615" s="4">
        <f t="shared" si="49"/>
        <v>105</v>
      </c>
      <c r="AN615" s="4">
        <f>IF(AM615-AJ615&gt;' Inputs and Outputs Part A'!$D$4,[0]!Five-AJ615,0)</f>
        <v>5</v>
      </c>
      <c r="AO615" s="4">
        <f>AM615*' Inputs and Outputs Part A'!$D$5-'Model Part A'!AN615*' Inputs and Outputs Part A'!$D$6</f>
        <v>3700</v>
      </c>
    </row>
    <row r="616" spans="2:41" x14ac:dyDescent="0.2">
      <c r="B616" s="4" t="str">
        <f>'Flight Data'!$A614</f>
        <v>G613</v>
      </c>
      <c r="C616" s="4">
        <f>'Flight Data'!$B614</f>
        <v>4</v>
      </c>
      <c r="D616" s="4">
        <f>'Flight Data'!$C614</f>
        <v>105</v>
      </c>
      <c r="E616" s="4">
        <f>Capacity+[0]!One</f>
        <v>101</v>
      </c>
      <c r="F616" s="4">
        <f t="shared" si="45"/>
        <v>101</v>
      </c>
      <c r="G616" s="4">
        <f>IF(F616-C616&gt;' Inputs and Outputs Part A'!$D$4,[0]!One-C616,0)</f>
        <v>0</v>
      </c>
      <c r="H616" s="4">
        <f>F616*' Inputs and Outputs Part A'!$D$5-'Model Part A'!G616*' Inputs and Outputs Part A'!$D$6</f>
        <v>4040</v>
      </c>
      <c r="K616" s="4" t="str">
        <f>'Flight Data'!$A614</f>
        <v>G613</v>
      </c>
      <c r="L616" s="4">
        <f>'Flight Data'!$B614</f>
        <v>4</v>
      </c>
      <c r="M616" s="4">
        <f>'Flight Data'!$C614</f>
        <v>105</v>
      </c>
      <c r="N616" s="4">
        <f>' Inputs and Outputs Part A'!$D$4+' Inputs and Outputs Part A'!$D$12</f>
        <v>102</v>
      </c>
      <c r="O616" s="4">
        <f t="shared" si="46"/>
        <v>102</v>
      </c>
      <c r="P616" s="4">
        <f>IF(O616-L616&gt;' Inputs and Outputs Part A'!$D$4,[0]!Two-L616,0)</f>
        <v>0</v>
      </c>
      <c r="Q616" s="4">
        <f>O616*' Inputs and Outputs Part A'!$D$5-'Model Part A'!P616*' Inputs and Outputs Part A'!$D$6</f>
        <v>4080</v>
      </c>
      <c r="S616" s="4" t="str">
        <f>'Flight Data'!$A614</f>
        <v>G613</v>
      </c>
      <c r="T616" s="4">
        <f>'Flight Data'!$B614</f>
        <v>4</v>
      </c>
      <c r="U616" s="4">
        <f>'Flight Data'!$C614</f>
        <v>105</v>
      </c>
      <c r="V616" s="4">
        <f>' Inputs and Outputs Part A'!$D$4+[0]!Three</f>
        <v>103</v>
      </c>
      <c r="W616" s="4">
        <f t="shared" si="47"/>
        <v>103</v>
      </c>
      <c r="X616" s="4">
        <f>IF(W616-T616&gt;' Inputs and Outputs Part A'!$D$4,[0]!Three-T616,0)</f>
        <v>0</v>
      </c>
      <c r="Y616" s="4">
        <f>W616*' Inputs and Outputs Part A'!$D$5-'Model Part A'!X616*' Inputs and Outputs Part A'!$D$6</f>
        <v>4120</v>
      </c>
      <c r="AA616" s="4" t="str">
        <f>'Flight Data'!$A614</f>
        <v>G613</v>
      </c>
      <c r="AB616" s="4">
        <f>'Flight Data'!$B614</f>
        <v>4</v>
      </c>
      <c r="AC616" s="4">
        <f>'Flight Data'!$C614</f>
        <v>105</v>
      </c>
      <c r="AD616" s="4">
        <f>' Inputs and Outputs Part A'!$D$4+[0]!Four</f>
        <v>104</v>
      </c>
      <c r="AE616" s="4">
        <f t="shared" si="48"/>
        <v>104</v>
      </c>
      <c r="AF616" s="4">
        <f>IF(AE616-AB616&gt;' Inputs and Outputs Part A'!$D$4,[0]!Four-AB616,0)</f>
        <v>0</v>
      </c>
      <c r="AG616" s="4">
        <f>AE616*' Inputs and Outputs Part A'!$D$5-'Model Part A'!AF616*' Inputs and Outputs Part A'!$D$6</f>
        <v>4160</v>
      </c>
      <c r="AI616" s="4" t="str">
        <f>'Flight Data'!$A614</f>
        <v>G613</v>
      </c>
      <c r="AJ616" s="4">
        <f>'Flight Data'!$B614</f>
        <v>4</v>
      </c>
      <c r="AK616" s="4">
        <f>'Flight Data'!$C614</f>
        <v>105</v>
      </c>
      <c r="AL616" s="4">
        <f>' Inputs and Outputs Part A'!$D$4+[0]!Five</f>
        <v>105</v>
      </c>
      <c r="AM616" s="4">
        <f t="shared" si="49"/>
        <v>105</v>
      </c>
      <c r="AN616" s="4">
        <f>IF(AM616-AJ616&gt;' Inputs and Outputs Part A'!$D$4,[0]!Five-AJ616,0)</f>
        <v>1</v>
      </c>
      <c r="AO616" s="4">
        <f>AM616*' Inputs and Outputs Part A'!$D$5-'Model Part A'!AN616*' Inputs and Outputs Part A'!$D$6</f>
        <v>4100</v>
      </c>
    </row>
    <row r="617" spans="2:41" x14ac:dyDescent="0.2">
      <c r="B617" s="4" t="str">
        <f>'Flight Data'!$A615</f>
        <v>G614</v>
      </c>
      <c r="C617" s="4">
        <f>'Flight Data'!$B615</f>
        <v>2</v>
      </c>
      <c r="D617" s="4">
        <f>'Flight Data'!$C615</f>
        <v>105</v>
      </c>
      <c r="E617" s="4">
        <f>Capacity+[0]!One</f>
        <v>101</v>
      </c>
      <c r="F617" s="4">
        <f t="shared" si="45"/>
        <v>101</v>
      </c>
      <c r="G617" s="4">
        <f>IF(F617-C617&gt;' Inputs and Outputs Part A'!$D$4,[0]!One-C617,0)</f>
        <v>0</v>
      </c>
      <c r="H617" s="4">
        <f>F617*' Inputs and Outputs Part A'!$D$5-'Model Part A'!G617*' Inputs and Outputs Part A'!$D$6</f>
        <v>4040</v>
      </c>
      <c r="K617" s="4" t="str">
        <f>'Flight Data'!$A615</f>
        <v>G614</v>
      </c>
      <c r="L617" s="4">
        <f>'Flight Data'!$B615</f>
        <v>2</v>
      </c>
      <c r="M617" s="4">
        <f>'Flight Data'!$C615</f>
        <v>105</v>
      </c>
      <c r="N617" s="4">
        <f>' Inputs and Outputs Part A'!$D$4+' Inputs and Outputs Part A'!$D$12</f>
        <v>102</v>
      </c>
      <c r="O617" s="4">
        <f t="shared" si="46"/>
        <v>102</v>
      </c>
      <c r="P617" s="4">
        <f>IF(O617-L617&gt;' Inputs and Outputs Part A'!$D$4,[0]!Two-L617,0)</f>
        <v>0</v>
      </c>
      <c r="Q617" s="4">
        <f>O617*' Inputs and Outputs Part A'!$D$5-'Model Part A'!P617*' Inputs and Outputs Part A'!$D$6</f>
        <v>4080</v>
      </c>
      <c r="S617" s="4" t="str">
        <f>'Flight Data'!$A615</f>
        <v>G614</v>
      </c>
      <c r="T617" s="4">
        <f>'Flight Data'!$B615</f>
        <v>2</v>
      </c>
      <c r="U617" s="4">
        <f>'Flight Data'!$C615</f>
        <v>105</v>
      </c>
      <c r="V617" s="4">
        <f>' Inputs and Outputs Part A'!$D$4+[0]!Three</f>
        <v>103</v>
      </c>
      <c r="W617" s="4">
        <f t="shared" si="47"/>
        <v>103</v>
      </c>
      <c r="X617" s="4">
        <f>IF(W617-T617&gt;' Inputs and Outputs Part A'!$D$4,[0]!Three-T617,0)</f>
        <v>1</v>
      </c>
      <c r="Y617" s="4">
        <f>W617*' Inputs and Outputs Part A'!$D$5-'Model Part A'!X617*' Inputs and Outputs Part A'!$D$6</f>
        <v>4020</v>
      </c>
      <c r="AA617" s="4" t="str">
        <f>'Flight Data'!$A615</f>
        <v>G614</v>
      </c>
      <c r="AB617" s="4">
        <f>'Flight Data'!$B615</f>
        <v>2</v>
      </c>
      <c r="AC617" s="4">
        <f>'Flight Data'!$C615</f>
        <v>105</v>
      </c>
      <c r="AD617" s="4">
        <f>' Inputs and Outputs Part A'!$D$4+[0]!Four</f>
        <v>104</v>
      </c>
      <c r="AE617" s="4">
        <f t="shared" si="48"/>
        <v>104</v>
      </c>
      <c r="AF617" s="4">
        <f>IF(AE617-AB617&gt;' Inputs and Outputs Part A'!$D$4,[0]!Four-AB617,0)</f>
        <v>2</v>
      </c>
      <c r="AG617" s="4">
        <f>AE617*' Inputs and Outputs Part A'!$D$5-'Model Part A'!AF617*' Inputs and Outputs Part A'!$D$6</f>
        <v>3960</v>
      </c>
      <c r="AI617" s="4" t="str">
        <f>'Flight Data'!$A615</f>
        <v>G614</v>
      </c>
      <c r="AJ617" s="4">
        <f>'Flight Data'!$B615</f>
        <v>2</v>
      </c>
      <c r="AK617" s="4">
        <f>'Flight Data'!$C615</f>
        <v>105</v>
      </c>
      <c r="AL617" s="4">
        <f>' Inputs and Outputs Part A'!$D$4+[0]!Five</f>
        <v>105</v>
      </c>
      <c r="AM617" s="4">
        <f t="shared" si="49"/>
        <v>105</v>
      </c>
      <c r="AN617" s="4">
        <f>IF(AM617-AJ617&gt;' Inputs and Outputs Part A'!$D$4,[0]!Five-AJ617,0)</f>
        <v>3</v>
      </c>
      <c r="AO617" s="4">
        <f>AM617*' Inputs and Outputs Part A'!$D$5-'Model Part A'!AN617*' Inputs and Outputs Part A'!$D$6</f>
        <v>3900</v>
      </c>
    </row>
    <row r="618" spans="2:41" x14ac:dyDescent="0.2">
      <c r="B618" s="4" t="str">
        <f>'Flight Data'!$A616</f>
        <v>G615</v>
      </c>
      <c r="C618" s="4">
        <f>'Flight Data'!$B616</f>
        <v>3</v>
      </c>
      <c r="D618" s="4">
        <f>'Flight Data'!$C616</f>
        <v>97</v>
      </c>
      <c r="E618" s="4">
        <f>Capacity+[0]!One</f>
        <v>101</v>
      </c>
      <c r="F618" s="4">
        <f t="shared" si="45"/>
        <v>97</v>
      </c>
      <c r="G618" s="4">
        <f>IF(F618-C618&gt;' Inputs and Outputs Part A'!$D$4,[0]!One-C618,0)</f>
        <v>0</v>
      </c>
      <c r="H618" s="4">
        <f>F618*' Inputs and Outputs Part A'!$D$5-'Model Part A'!G618*' Inputs and Outputs Part A'!$D$6</f>
        <v>3880</v>
      </c>
      <c r="K618" s="4" t="str">
        <f>'Flight Data'!$A616</f>
        <v>G615</v>
      </c>
      <c r="L618" s="4">
        <f>'Flight Data'!$B616</f>
        <v>3</v>
      </c>
      <c r="M618" s="4">
        <f>'Flight Data'!$C616</f>
        <v>97</v>
      </c>
      <c r="N618" s="4">
        <f>' Inputs and Outputs Part A'!$D$4+' Inputs and Outputs Part A'!$D$12</f>
        <v>102</v>
      </c>
      <c r="O618" s="4">
        <f t="shared" si="46"/>
        <v>97</v>
      </c>
      <c r="P618" s="4">
        <f>IF(O618-L618&gt;' Inputs and Outputs Part A'!$D$4,[0]!Two-L618,0)</f>
        <v>0</v>
      </c>
      <c r="Q618" s="4">
        <f>O618*' Inputs and Outputs Part A'!$D$5-'Model Part A'!P618*' Inputs and Outputs Part A'!$D$6</f>
        <v>3880</v>
      </c>
      <c r="S618" s="4" t="str">
        <f>'Flight Data'!$A616</f>
        <v>G615</v>
      </c>
      <c r="T618" s="4">
        <f>'Flight Data'!$B616</f>
        <v>3</v>
      </c>
      <c r="U618" s="4">
        <f>'Flight Data'!$C616</f>
        <v>97</v>
      </c>
      <c r="V618" s="4">
        <f>' Inputs and Outputs Part A'!$D$4+[0]!Three</f>
        <v>103</v>
      </c>
      <c r="W618" s="4">
        <f t="shared" si="47"/>
        <v>97</v>
      </c>
      <c r="X618" s="4">
        <f>IF(W618-T618&gt;' Inputs and Outputs Part A'!$D$4,[0]!Three-T618,0)</f>
        <v>0</v>
      </c>
      <c r="Y618" s="4">
        <f>W618*' Inputs and Outputs Part A'!$D$5-'Model Part A'!X618*' Inputs and Outputs Part A'!$D$6</f>
        <v>3880</v>
      </c>
      <c r="AA618" s="4" t="str">
        <f>'Flight Data'!$A616</f>
        <v>G615</v>
      </c>
      <c r="AB618" s="4">
        <f>'Flight Data'!$B616</f>
        <v>3</v>
      </c>
      <c r="AC618" s="4">
        <f>'Flight Data'!$C616</f>
        <v>97</v>
      </c>
      <c r="AD618" s="4">
        <f>' Inputs and Outputs Part A'!$D$4+[0]!Four</f>
        <v>104</v>
      </c>
      <c r="AE618" s="4">
        <f t="shared" si="48"/>
        <v>97</v>
      </c>
      <c r="AF618" s="4">
        <f>IF(AE618-AB618&gt;' Inputs and Outputs Part A'!$D$4,[0]!Four-AB618,0)</f>
        <v>0</v>
      </c>
      <c r="AG618" s="4">
        <f>AE618*' Inputs and Outputs Part A'!$D$5-'Model Part A'!AF618*' Inputs and Outputs Part A'!$D$6</f>
        <v>3880</v>
      </c>
      <c r="AI618" s="4" t="str">
        <f>'Flight Data'!$A616</f>
        <v>G615</v>
      </c>
      <c r="AJ618" s="4">
        <f>'Flight Data'!$B616</f>
        <v>3</v>
      </c>
      <c r="AK618" s="4">
        <f>'Flight Data'!$C616</f>
        <v>97</v>
      </c>
      <c r="AL618" s="4">
        <f>' Inputs and Outputs Part A'!$D$4+[0]!Five</f>
        <v>105</v>
      </c>
      <c r="AM618" s="4">
        <f t="shared" si="49"/>
        <v>97</v>
      </c>
      <c r="AN618" s="4">
        <f>IF(AM618-AJ618&gt;' Inputs and Outputs Part A'!$D$4,[0]!Five-AJ618,0)</f>
        <v>0</v>
      </c>
      <c r="AO618" s="4">
        <f>AM618*' Inputs and Outputs Part A'!$D$5-'Model Part A'!AN618*' Inputs and Outputs Part A'!$D$6</f>
        <v>3880</v>
      </c>
    </row>
    <row r="619" spans="2:41" x14ac:dyDescent="0.2">
      <c r="B619" s="4" t="str">
        <f>'Flight Data'!$A617</f>
        <v>G616</v>
      </c>
      <c r="C619" s="4">
        <f>'Flight Data'!$B617</f>
        <v>1</v>
      </c>
      <c r="D619" s="4">
        <f>'Flight Data'!$C617</f>
        <v>102</v>
      </c>
      <c r="E619" s="4">
        <f>Capacity+[0]!One</f>
        <v>101</v>
      </c>
      <c r="F619" s="4">
        <f t="shared" si="45"/>
        <v>101</v>
      </c>
      <c r="G619" s="4">
        <f>IF(F619-C619&gt;' Inputs and Outputs Part A'!$D$4,[0]!One-C619,0)</f>
        <v>0</v>
      </c>
      <c r="H619" s="4">
        <f>F619*' Inputs and Outputs Part A'!$D$5-'Model Part A'!G619*' Inputs and Outputs Part A'!$D$6</f>
        <v>4040</v>
      </c>
      <c r="K619" s="4" t="str">
        <f>'Flight Data'!$A617</f>
        <v>G616</v>
      </c>
      <c r="L619" s="4">
        <f>'Flight Data'!$B617</f>
        <v>1</v>
      </c>
      <c r="M619" s="4">
        <f>'Flight Data'!$C617</f>
        <v>102</v>
      </c>
      <c r="N619" s="4">
        <f>' Inputs and Outputs Part A'!$D$4+' Inputs and Outputs Part A'!$D$12</f>
        <v>102</v>
      </c>
      <c r="O619" s="4">
        <f t="shared" si="46"/>
        <v>102</v>
      </c>
      <c r="P619" s="4">
        <f>IF(O619-L619&gt;' Inputs and Outputs Part A'!$D$4,[0]!Two-L619,0)</f>
        <v>1</v>
      </c>
      <c r="Q619" s="4">
        <f>O619*' Inputs and Outputs Part A'!$D$5-'Model Part A'!P619*' Inputs and Outputs Part A'!$D$6</f>
        <v>3980</v>
      </c>
      <c r="S619" s="4" t="str">
        <f>'Flight Data'!$A617</f>
        <v>G616</v>
      </c>
      <c r="T619" s="4">
        <f>'Flight Data'!$B617</f>
        <v>1</v>
      </c>
      <c r="U619" s="4">
        <f>'Flight Data'!$C617</f>
        <v>102</v>
      </c>
      <c r="V619" s="4">
        <f>' Inputs and Outputs Part A'!$D$4+[0]!Three</f>
        <v>103</v>
      </c>
      <c r="W619" s="4">
        <f t="shared" si="47"/>
        <v>102</v>
      </c>
      <c r="X619" s="4">
        <f>IF(W619-T619&gt;' Inputs and Outputs Part A'!$D$4,[0]!Three-T619,0)</f>
        <v>2</v>
      </c>
      <c r="Y619" s="4">
        <f>W619*' Inputs and Outputs Part A'!$D$5-'Model Part A'!X619*' Inputs and Outputs Part A'!$D$6</f>
        <v>3880</v>
      </c>
      <c r="AA619" s="4" t="str">
        <f>'Flight Data'!$A617</f>
        <v>G616</v>
      </c>
      <c r="AB619" s="4">
        <f>'Flight Data'!$B617</f>
        <v>1</v>
      </c>
      <c r="AC619" s="4">
        <f>'Flight Data'!$C617</f>
        <v>102</v>
      </c>
      <c r="AD619" s="4">
        <f>' Inputs and Outputs Part A'!$D$4+[0]!Four</f>
        <v>104</v>
      </c>
      <c r="AE619" s="4">
        <f t="shared" si="48"/>
        <v>102</v>
      </c>
      <c r="AF619" s="4">
        <f>IF(AE619-AB619&gt;' Inputs and Outputs Part A'!$D$4,[0]!Four-AB619,0)</f>
        <v>3</v>
      </c>
      <c r="AG619" s="4">
        <f>AE619*' Inputs and Outputs Part A'!$D$5-'Model Part A'!AF619*' Inputs and Outputs Part A'!$D$6</f>
        <v>3780</v>
      </c>
      <c r="AI619" s="4" t="str">
        <f>'Flight Data'!$A617</f>
        <v>G616</v>
      </c>
      <c r="AJ619" s="4">
        <f>'Flight Data'!$B617</f>
        <v>1</v>
      </c>
      <c r="AK619" s="4">
        <f>'Flight Data'!$C617</f>
        <v>102</v>
      </c>
      <c r="AL619" s="4">
        <f>' Inputs and Outputs Part A'!$D$4+[0]!Five</f>
        <v>105</v>
      </c>
      <c r="AM619" s="4">
        <f t="shared" si="49"/>
        <v>102</v>
      </c>
      <c r="AN619" s="4">
        <f>IF(AM619-AJ619&gt;' Inputs and Outputs Part A'!$D$4,[0]!Five-AJ619,0)</f>
        <v>4</v>
      </c>
      <c r="AO619" s="4">
        <f>AM619*' Inputs and Outputs Part A'!$D$5-'Model Part A'!AN619*' Inputs and Outputs Part A'!$D$6</f>
        <v>3680</v>
      </c>
    </row>
    <row r="620" spans="2:41" x14ac:dyDescent="0.2">
      <c r="B620" s="4" t="str">
        <f>'Flight Data'!$A618</f>
        <v>G617</v>
      </c>
      <c r="C620" s="4">
        <f>'Flight Data'!$B618</f>
        <v>4</v>
      </c>
      <c r="D620" s="4">
        <f>'Flight Data'!$C618</f>
        <v>115</v>
      </c>
      <c r="E620" s="4">
        <f>Capacity+[0]!One</f>
        <v>101</v>
      </c>
      <c r="F620" s="4">
        <f t="shared" si="45"/>
        <v>101</v>
      </c>
      <c r="G620" s="4">
        <f>IF(F620-C620&gt;' Inputs and Outputs Part A'!$D$4,[0]!One-C620,0)</f>
        <v>0</v>
      </c>
      <c r="H620" s="4">
        <f>F620*' Inputs and Outputs Part A'!$D$5-'Model Part A'!G620*' Inputs and Outputs Part A'!$D$6</f>
        <v>4040</v>
      </c>
      <c r="K620" s="4" t="str">
        <f>'Flight Data'!$A618</f>
        <v>G617</v>
      </c>
      <c r="L620" s="4">
        <f>'Flight Data'!$B618</f>
        <v>4</v>
      </c>
      <c r="M620" s="4">
        <f>'Flight Data'!$C618</f>
        <v>115</v>
      </c>
      <c r="N620" s="4">
        <f>' Inputs and Outputs Part A'!$D$4+' Inputs and Outputs Part A'!$D$12</f>
        <v>102</v>
      </c>
      <c r="O620" s="4">
        <f t="shared" si="46"/>
        <v>102</v>
      </c>
      <c r="P620" s="4">
        <f>IF(O620-L620&gt;' Inputs and Outputs Part A'!$D$4,[0]!Two-L620,0)</f>
        <v>0</v>
      </c>
      <c r="Q620" s="4">
        <f>O620*' Inputs and Outputs Part A'!$D$5-'Model Part A'!P620*' Inputs and Outputs Part A'!$D$6</f>
        <v>4080</v>
      </c>
      <c r="S620" s="4" t="str">
        <f>'Flight Data'!$A618</f>
        <v>G617</v>
      </c>
      <c r="T620" s="4">
        <f>'Flight Data'!$B618</f>
        <v>4</v>
      </c>
      <c r="U620" s="4">
        <f>'Flight Data'!$C618</f>
        <v>115</v>
      </c>
      <c r="V620" s="4">
        <f>' Inputs and Outputs Part A'!$D$4+[0]!Three</f>
        <v>103</v>
      </c>
      <c r="W620" s="4">
        <f t="shared" si="47"/>
        <v>103</v>
      </c>
      <c r="X620" s="4">
        <f>IF(W620-T620&gt;' Inputs and Outputs Part A'!$D$4,[0]!Three-T620,0)</f>
        <v>0</v>
      </c>
      <c r="Y620" s="4">
        <f>W620*' Inputs and Outputs Part A'!$D$5-'Model Part A'!X620*' Inputs and Outputs Part A'!$D$6</f>
        <v>4120</v>
      </c>
      <c r="AA620" s="4" t="str">
        <f>'Flight Data'!$A618</f>
        <v>G617</v>
      </c>
      <c r="AB620" s="4">
        <f>'Flight Data'!$B618</f>
        <v>4</v>
      </c>
      <c r="AC620" s="4">
        <f>'Flight Data'!$C618</f>
        <v>115</v>
      </c>
      <c r="AD620" s="4">
        <f>' Inputs and Outputs Part A'!$D$4+[0]!Four</f>
        <v>104</v>
      </c>
      <c r="AE620" s="4">
        <f t="shared" si="48"/>
        <v>104</v>
      </c>
      <c r="AF620" s="4">
        <f>IF(AE620-AB620&gt;' Inputs and Outputs Part A'!$D$4,[0]!Four-AB620,0)</f>
        <v>0</v>
      </c>
      <c r="AG620" s="4">
        <f>AE620*' Inputs and Outputs Part A'!$D$5-'Model Part A'!AF620*' Inputs and Outputs Part A'!$D$6</f>
        <v>4160</v>
      </c>
      <c r="AI620" s="4" t="str">
        <f>'Flight Data'!$A618</f>
        <v>G617</v>
      </c>
      <c r="AJ620" s="4">
        <f>'Flight Data'!$B618</f>
        <v>4</v>
      </c>
      <c r="AK620" s="4">
        <f>'Flight Data'!$C618</f>
        <v>115</v>
      </c>
      <c r="AL620" s="4">
        <f>' Inputs and Outputs Part A'!$D$4+[0]!Five</f>
        <v>105</v>
      </c>
      <c r="AM620" s="4">
        <f t="shared" si="49"/>
        <v>105</v>
      </c>
      <c r="AN620" s="4">
        <f>IF(AM620-AJ620&gt;' Inputs and Outputs Part A'!$D$4,[0]!Five-AJ620,0)</f>
        <v>1</v>
      </c>
      <c r="AO620" s="4">
        <f>AM620*' Inputs and Outputs Part A'!$D$5-'Model Part A'!AN620*' Inputs and Outputs Part A'!$D$6</f>
        <v>4100</v>
      </c>
    </row>
    <row r="621" spans="2:41" x14ac:dyDescent="0.2">
      <c r="B621" s="4" t="str">
        <f>'Flight Data'!$A619</f>
        <v>G618</v>
      </c>
      <c r="C621" s="4">
        <f>'Flight Data'!$B619</f>
        <v>0</v>
      </c>
      <c r="D621" s="4">
        <f>'Flight Data'!$C619</f>
        <v>108</v>
      </c>
      <c r="E621" s="4">
        <f>Capacity+[0]!One</f>
        <v>101</v>
      </c>
      <c r="F621" s="4">
        <f t="shared" si="45"/>
        <v>101</v>
      </c>
      <c r="G621" s="4">
        <f>IF(F621-C621&gt;' Inputs and Outputs Part A'!$D$4,[0]!One-C621,0)</f>
        <v>1</v>
      </c>
      <c r="H621" s="4">
        <f>F621*' Inputs and Outputs Part A'!$D$5-'Model Part A'!G621*' Inputs and Outputs Part A'!$D$6</f>
        <v>3940</v>
      </c>
      <c r="K621" s="4" t="str">
        <f>'Flight Data'!$A619</f>
        <v>G618</v>
      </c>
      <c r="L621" s="4">
        <f>'Flight Data'!$B619</f>
        <v>0</v>
      </c>
      <c r="M621" s="4">
        <f>'Flight Data'!$C619</f>
        <v>108</v>
      </c>
      <c r="N621" s="4">
        <f>' Inputs and Outputs Part A'!$D$4+' Inputs and Outputs Part A'!$D$12</f>
        <v>102</v>
      </c>
      <c r="O621" s="4">
        <f t="shared" si="46"/>
        <v>102</v>
      </c>
      <c r="P621" s="4">
        <f>IF(O621-L621&gt;' Inputs and Outputs Part A'!$D$4,[0]!Two-L621,0)</f>
        <v>2</v>
      </c>
      <c r="Q621" s="4">
        <f>O621*' Inputs and Outputs Part A'!$D$5-'Model Part A'!P621*' Inputs and Outputs Part A'!$D$6</f>
        <v>3880</v>
      </c>
      <c r="S621" s="4" t="str">
        <f>'Flight Data'!$A619</f>
        <v>G618</v>
      </c>
      <c r="T621" s="4">
        <f>'Flight Data'!$B619</f>
        <v>0</v>
      </c>
      <c r="U621" s="4">
        <f>'Flight Data'!$C619</f>
        <v>108</v>
      </c>
      <c r="V621" s="4">
        <f>' Inputs and Outputs Part A'!$D$4+[0]!Three</f>
        <v>103</v>
      </c>
      <c r="W621" s="4">
        <f t="shared" si="47"/>
        <v>103</v>
      </c>
      <c r="X621" s="4">
        <f>IF(W621-T621&gt;' Inputs and Outputs Part A'!$D$4,[0]!Three-T621,0)</f>
        <v>3</v>
      </c>
      <c r="Y621" s="4">
        <f>W621*' Inputs and Outputs Part A'!$D$5-'Model Part A'!X621*' Inputs and Outputs Part A'!$D$6</f>
        <v>3820</v>
      </c>
      <c r="AA621" s="4" t="str">
        <f>'Flight Data'!$A619</f>
        <v>G618</v>
      </c>
      <c r="AB621" s="4">
        <f>'Flight Data'!$B619</f>
        <v>0</v>
      </c>
      <c r="AC621" s="4">
        <f>'Flight Data'!$C619</f>
        <v>108</v>
      </c>
      <c r="AD621" s="4">
        <f>' Inputs and Outputs Part A'!$D$4+[0]!Four</f>
        <v>104</v>
      </c>
      <c r="AE621" s="4">
        <f t="shared" si="48"/>
        <v>104</v>
      </c>
      <c r="AF621" s="4">
        <f>IF(AE621-AB621&gt;' Inputs and Outputs Part A'!$D$4,[0]!Four-AB621,0)</f>
        <v>4</v>
      </c>
      <c r="AG621" s="4">
        <f>AE621*' Inputs and Outputs Part A'!$D$5-'Model Part A'!AF621*' Inputs and Outputs Part A'!$D$6</f>
        <v>3760</v>
      </c>
      <c r="AI621" s="4" t="str">
        <f>'Flight Data'!$A619</f>
        <v>G618</v>
      </c>
      <c r="AJ621" s="4">
        <f>'Flight Data'!$B619</f>
        <v>0</v>
      </c>
      <c r="AK621" s="4">
        <f>'Flight Data'!$C619</f>
        <v>108</v>
      </c>
      <c r="AL621" s="4">
        <f>' Inputs and Outputs Part A'!$D$4+[0]!Five</f>
        <v>105</v>
      </c>
      <c r="AM621" s="4">
        <f t="shared" si="49"/>
        <v>105</v>
      </c>
      <c r="AN621" s="4">
        <f>IF(AM621-AJ621&gt;' Inputs and Outputs Part A'!$D$4,[0]!Five-AJ621,0)</f>
        <v>5</v>
      </c>
      <c r="AO621" s="4">
        <f>AM621*' Inputs and Outputs Part A'!$D$5-'Model Part A'!AN621*' Inputs and Outputs Part A'!$D$6</f>
        <v>3700</v>
      </c>
    </row>
    <row r="622" spans="2:41" x14ac:dyDescent="0.2">
      <c r="B622" s="4" t="str">
        <f>'Flight Data'!$A620</f>
        <v>G619</v>
      </c>
      <c r="C622" s="4">
        <f>'Flight Data'!$B620</f>
        <v>3</v>
      </c>
      <c r="D622" s="4">
        <f>'Flight Data'!$C620</f>
        <v>92</v>
      </c>
      <c r="E622" s="4">
        <f>Capacity+[0]!One</f>
        <v>101</v>
      </c>
      <c r="F622" s="4">
        <f t="shared" si="45"/>
        <v>92</v>
      </c>
      <c r="G622" s="4">
        <f>IF(F622-C622&gt;' Inputs and Outputs Part A'!$D$4,[0]!One-C622,0)</f>
        <v>0</v>
      </c>
      <c r="H622" s="4">
        <f>F622*' Inputs and Outputs Part A'!$D$5-'Model Part A'!G622*' Inputs and Outputs Part A'!$D$6</f>
        <v>3680</v>
      </c>
      <c r="K622" s="4" t="str">
        <f>'Flight Data'!$A620</f>
        <v>G619</v>
      </c>
      <c r="L622" s="4">
        <f>'Flight Data'!$B620</f>
        <v>3</v>
      </c>
      <c r="M622" s="4">
        <f>'Flight Data'!$C620</f>
        <v>92</v>
      </c>
      <c r="N622" s="4">
        <f>' Inputs and Outputs Part A'!$D$4+' Inputs and Outputs Part A'!$D$12</f>
        <v>102</v>
      </c>
      <c r="O622" s="4">
        <f t="shared" si="46"/>
        <v>92</v>
      </c>
      <c r="P622" s="4">
        <f>IF(O622-L622&gt;' Inputs and Outputs Part A'!$D$4,[0]!Two-L622,0)</f>
        <v>0</v>
      </c>
      <c r="Q622" s="4">
        <f>O622*' Inputs and Outputs Part A'!$D$5-'Model Part A'!P622*' Inputs and Outputs Part A'!$D$6</f>
        <v>3680</v>
      </c>
      <c r="S622" s="4" t="str">
        <f>'Flight Data'!$A620</f>
        <v>G619</v>
      </c>
      <c r="T622" s="4">
        <f>'Flight Data'!$B620</f>
        <v>3</v>
      </c>
      <c r="U622" s="4">
        <f>'Flight Data'!$C620</f>
        <v>92</v>
      </c>
      <c r="V622" s="4">
        <f>' Inputs and Outputs Part A'!$D$4+[0]!Three</f>
        <v>103</v>
      </c>
      <c r="W622" s="4">
        <f t="shared" si="47"/>
        <v>92</v>
      </c>
      <c r="X622" s="4">
        <f>IF(W622-T622&gt;' Inputs and Outputs Part A'!$D$4,[0]!Three-T622,0)</f>
        <v>0</v>
      </c>
      <c r="Y622" s="4">
        <f>W622*' Inputs and Outputs Part A'!$D$5-'Model Part A'!X622*' Inputs and Outputs Part A'!$D$6</f>
        <v>3680</v>
      </c>
      <c r="AA622" s="4" t="str">
        <f>'Flight Data'!$A620</f>
        <v>G619</v>
      </c>
      <c r="AB622" s="4">
        <f>'Flight Data'!$B620</f>
        <v>3</v>
      </c>
      <c r="AC622" s="4">
        <f>'Flight Data'!$C620</f>
        <v>92</v>
      </c>
      <c r="AD622" s="4">
        <f>' Inputs and Outputs Part A'!$D$4+[0]!Four</f>
        <v>104</v>
      </c>
      <c r="AE622" s="4">
        <f t="shared" si="48"/>
        <v>92</v>
      </c>
      <c r="AF622" s="4">
        <f>IF(AE622-AB622&gt;' Inputs and Outputs Part A'!$D$4,[0]!Four-AB622,0)</f>
        <v>0</v>
      </c>
      <c r="AG622" s="4">
        <f>AE622*' Inputs and Outputs Part A'!$D$5-'Model Part A'!AF622*' Inputs and Outputs Part A'!$D$6</f>
        <v>3680</v>
      </c>
      <c r="AI622" s="4" t="str">
        <f>'Flight Data'!$A620</f>
        <v>G619</v>
      </c>
      <c r="AJ622" s="4">
        <f>'Flight Data'!$B620</f>
        <v>3</v>
      </c>
      <c r="AK622" s="4">
        <f>'Flight Data'!$C620</f>
        <v>92</v>
      </c>
      <c r="AL622" s="4">
        <f>' Inputs and Outputs Part A'!$D$4+[0]!Five</f>
        <v>105</v>
      </c>
      <c r="AM622" s="4">
        <f t="shared" si="49"/>
        <v>92</v>
      </c>
      <c r="AN622" s="4">
        <f>IF(AM622-AJ622&gt;' Inputs and Outputs Part A'!$D$4,[0]!Five-AJ622,0)</f>
        <v>0</v>
      </c>
      <c r="AO622" s="4">
        <f>AM622*' Inputs and Outputs Part A'!$D$5-'Model Part A'!AN622*' Inputs and Outputs Part A'!$D$6</f>
        <v>3680</v>
      </c>
    </row>
    <row r="623" spans="2:41" x14ac:dyDescent="0.2">
      <c r="B623" s="4" t="str">
        <f>'Flight Data'!$A621</f>
        <v>G620</v>
      </c>
      <c r="C623" s="4">
        <f>'Flight Data'!$B621</f>
        <v>2</v>
      </c>
      <c r="D623" s="4">
        <f>'Flight Data'!$C621</f>
        <v>108</v>
      </c>
      <c r="E623" s="4">
        <f>Capacity+[0]!One</f>
        <v>101</v>
      </c>
      <c r="F623" s="4">
        <f t="shared" si="45"/>
        <v>101</v>
      </c>
      <c r="G623" s="4">
        <f>IF(F623-C623&gt;' Inputs and Outputs Part A'!$D$4,[0]!One-C623,0)</f>
        <v>0</v>
      </c>
      <c r="H623" s="4">
        <f>F623*' Inputs and Outputs Part A'!$D$5-'Model Part A'!G623*' Inputs and Outputs Part A'!$D$6</f>
        <v>4040</v>
      </c>
      <c r="K623" s="4" t="str">
        <f>'Flight Data'!$A621</f>
        <v>G620</v>
      </c>
      <c r="L623" s="4">
        <f>'Flight Data'!$B621</f>
        <v>2</v>
      </c>
      <c r="M623" s="4">
        <f>'Flight Data'!$C621</f>
        <v>108</v>
      </c>
      <c r="N623" s="4">
        <f>' Inputs and Outputs Part A'!$D$4+' Inputs and Outputs Part A'!$D$12</f>
        <v>102</v>
      </c>
      <c r="O623" s="4">
        <f t="shared" si="46"/>
        <v>102</v>
      </c>
      <c r="P623" s="4">
        <f>IF(O623-L623&gt;' Inputs and Outputs Part A'!$D$4,[0]!Two-L623,0)</f>
        <v>0</v>
      </c>
      <c r="Q623" s="4">
        <f>O623*' Inputs and Outputs Part A'!$D$5-'Model Part A'!P623*' Inputs and Outputs Part A'!$D$6</f>
        <v>4080</v>
      </c>
      <c r="S623" s="4" t="str">
        <f>'Flight Data'!$A621</f>
        <v>G620</v>
      </c>
      <c r="T623" s="4">
        <f>'Flight Data'!$B621</f>
        <v>2</v>
      </c>
      <c r="U623" s="4">
        <f>'Flight Data'!$C621</f>
        <v>108</v>
      </c>
      <c r="V623" s="4">
        <f>' Inputs and Outputs Part A'!$D$4+[0]!Three</f>
        <v>103</v>
      </c>
      <c r="W623" s="4">
        <f t="shared" si="47"/>
        <v>103</v>
      </c>
      <c r="X623" s="4">
        <f>IF(W623-T623&gt;' Inputs and Outputs Part A'!$D$4,[0]!Three-T623,0)</f>
        <v>1</v>
      </c>
      <c r="Y623" s="4">
        <f>W623*' Inputs and Outputs Part A'!$D$5-'Model Part A'!X623*' Inputs and Outputs Part A'!$D$6</f>
        <v>4020</v>
      </c>
      <c r="AA623" s="4" t="str">
        <f>'Flight Data'!$A621</f>
        <v>G620</v>
      </c>
      <c r="AB623" s="4">
        <f>'Flight Data'!$B621</f>
        <v>2</v>
      </c>
      <c r="AC623" s="4">
        <f>'Flight Data'!$C621</f>
        <v>108</v>
      </c>
      <c r="AD623" s="4">
        <f>' Inputs and Outputs Part A'!$D$4+[0]!Four</f>
        <v>104</v>
      </c>
      <c r="AE623" s="4">
        <f t="shared" si="48"/>
        <v>104</v>
      </c>
      <c r="AF623" s="4">
        <f>IF(AE623-AB623&gt;' Inputs and Outputs Part A'!$D$4,[0]!Four-AB623,0)</f>
        <v>2</v>
      </c>
      <c r="AG623" s="4">
        <f>AE623*' Inputs and Outputs Part A'!$D$5-'Model Part A'!AF623*' Inputs and Outputs Part A'!$D$6</f>
        <v>3960</v>
      </c>
      <c r="AI623" s="4" t="str">
        <f>'Flight Data'!$A621</f>
        <v>G620</v>
      </c>
      <c r="AJ623" s="4">
        <f>'Flight Data'!$B621</f>
        <v>2</v>
      </c>
      <c r="AK623" s="4">
        <f>'Flight Data'!$C621</f>
        <v>108</v>
      </c>
      <c r="AL623" s="4">
        <f>' Inputs and Outputs Part A'!$D$4+[0]!Five</f>
        <v>105</v>
      </c>
      <c r="AM623" s="4">
        <f t="shared" si="49"/>
        <v>105</v>
      </c>
      <c r="AN623" s="4">
        <f>IF(AM623-AJ623&gt;' Inputs and Outputs Part A'!$D$4,[0]!Five-AJ623,0)</f>
        <v>3</v>
      </c>
      <c r="AO623" s="4">
        <f>AM623*' Inputs and Outputs Part A'!$D$5-'Model Part A'!AN623*' Inputs and Outputs Part A'!$D$6</f>
        <v>3900</v>
      </c>
    </row>
    <row r="624" spans="2:41" x14ac:dyDescent="0.2">
      <c r="B624" s="4" t="str">
        <f>'Flight Data'!$A622</f>
        <v>G621</v>
      </c>
      <c r="C624" s="4">
        <f>'Flight Data'!$B622</f>
        <v>0</v>
      </c>
      <c r="D624" s="4">
        <f>'Flight Data'!$C622</f>
        <v>104</v>
      </c>
      <c r="E624" s="4">
        <f>Capacity+[0]!One</f>
        <v>101</v>
      </c>
      <c r="F624" s="4">
        <f t="shared" si="45"/>
        <v>101</v>
      </c>
      <c r="G624" s="4">
        <f>IF(F624-C624&gt;' Inputs and Outputs Part A'!$D$4,[0]!One-C624,0)</f>
        <v>1</v>
      </c>
      <c r="H624" s="4">
        <f>F624*' Inputs and Outputs Part A'!$D$5-'Model Part A'!G624*' Inputs and Outputs Part A'!$D$6</f>
        <v>3940</v>
      </c>
      <c r="K624" s="4" t="str">
        <f>'Flight Data'!$A622</f>
        <v>G621</v>
      </c>
      <c r="L624" s="4">
        <f>'Flight Data'!$B622</f>
        <v>0</v>
      </c>
      <c r="M624" s="4">
        <f>'Flight Data'!$C622</f>
        <v>104</v>
      </c>
      <c r="N624" s="4">
        <f>' Inputs and Outputs Part A'!$D$4+' Inputs and Outputs Part A'!$D$12</f>
        <v>102</v>
      </c>
      <c r="O624" s="4">
        <f t="shared" si="46"/>
        <v>102</v>
      </c>
      <c r="P624" s="4">
        <f>IF(O624-L624&gt;' Inputs and Outputs Part A'!$D$4,[0]!Two-L624,0)</f>
        <v>2</v>
      </c>
      <c r="Q624" s="4">
        <f>O624*' Inputs and Outputs Part A'!$D$5-'Model Part A'!P624*' Inputs and Outputs Part A'!$D$6</f>
        <v>3880</v>
      </c>
      <c r="S624" s="4" t="str">
        <f>'Flight Data'!$A622</f>
        <v>G621</v>
      </c>
      <c r="T624" s="4">
        <f>'Flight Data'!$B622</f>
        <v>0</v>
      </c>
      <c r="U624" s="4">
        <f>'Flight Data'!$C622</f>
        <v>104</v>
      </c>
      <c r="V624" s="4">
        <f>' Inputs and Outputs Part A'!$D$4+[0]!Three</f>
        <v>103</v>
      </c>
      <c r="W624" s="4">
        <f t="shared" si="47"/>
        <v>103</v>
      </c>
      <c r="X624" s="4">
        <f>IF(W624-T624&gt;' Inputs and Outputs Part A'!$D$4,[0]!Three-T624,0)</f>
        <v>3</v>
      </c>
      <c r="Y624" s="4">
        <f>W624*' Inputs and Outputs Part A'!$D$5-'Model Part A'!X624*' Inputs and Outputs Part A'!$D$6</f>
        <v>3820</v>
      </c>
      <c r="AA624" s="4" t="str">
        <f>'Flight Data'!$A622</f>
        <v>G621</v>
      </c>
      <c r="AB624" s="4">
        <f>'Flight Data'!$B622</f>
        <v>0</v>
      </c>
      <c r="AC624" s="4">
        <f>'Flight Data'!$C622</f>
        <v>104</v>
      </c>
      <c r="AD624" s="4">
        <f>' Inputs and Outputs Part A'!$D$4+[0]!Four</f>
        <v>104</v>
      </c>
      <c r="AE624" s="4">
        <f t="shared" si="48"/>
        <v>104</v>
      </c>
      <c r="AF624" s="4">
        <f>IF(AE624-AB624&gt;' Inputs and Outputs Part A'!$D$4,[0]!Four-AB624,0)</f>
        <v>4</v>
      </c>
      <c r="AG624" s="4">
        <f>AE624*' Inputs and Outputs Part A'!$D$5-'Model Part A'!AF624*' Inputs and Outputs Part A'!$D$6</f>
        <v>3760</v>
      </c>
      <c r="AI624" s="4" t="str">
        <f>'Flight Data'!$A622</f>
        <v>G621</v>
      </c>
      <c r="AJ624" s="4">
        <f>'Flight Data'!$B622</f>
        <v>0</v>
      </c>
      <c r="AK624" s="4">
        <f>'Flight Data'!$C622</f>
        <v>104</v>
      </c>
      <c r="AL624" s="4">
        <f>' Inputs and Outputs Part A'!$D$4+[0]!Five</f>
        <v>105</v>
      </c>
      <c r="AM624" s="4">
        <f t="shared" si="49"/>
        <v>104</v>
      </c>
      <c r="AN624" s="4">
        <f>IF(AM624-AJ624&gt;' Inputs and Outputs Part A'!$D$4,[0]!Five-AJ624,0)</f>
        <v>5</v>
      </c>
      <c r="AO624" s="4">
        <f>AM624*' Inputs and Outputs Part A'!$D$5-'Model Part A'!AN624*' Inputs and Outputs Part A'!$D$6</f>
        <v>3660</v>
      </c>
    </row>
    <row r="625" spans="2:41" x14ac:dyDescent="0.2">
      <c r="B625" s="4" t="str">
        <f>'Flight Data'!$A623</f>
        <v>G622</v>
      </c>
      <c r="C625" s="4">
        <f>'Flight Data'!$B623</f>
        <v>1</v>
      </c>
      <c r="D625" s="4">
        <f>'Flight Data'!$C623</f>
        <v>95</v>
      </c>
      <c r="E625" s="4">
        <f>Capacity+[0]!One</f>
        <v>101</v>
      </c>
      <c r="F625" s="4">
        <f t="shared" si="45"/>
        <v>95</v>
      </c>
      <c r="G625" s="4">
        <f>IF(F625-C625&gt;' Inputs and Outputs Part A'!$D$4,[0]!One-C625,0)</f>
        <v>0</v>
      </c>
      <c r="H625" s="4">
        <f>F625*' Inputs and Outputs Part A'!$D$5-'Model Part A'!G625*' Inputs and Outputs Part A'!$D$6</f>
        <v>3800</v>
      </c>
      <c r="K625" s="4" t="str">
        <f>'Flight Data'!$A623</f>
        <v>G622</v>
      </c>
      <c r="L625" s="4">
        <f>'Flight Data'!$B623</f>
        <v>1</v>
      </c>
      <c r="M625" s="4">
        <f>'Flight Data'!$C623</f>
        <v>95</v>
      </c>
      <c r="N625" s="4">
        <f>' Inputs and Outputs Part A'!$D$4+' Inputs and Outputs Part A'!$D$12</f>
        <v>102</v>
      </c>
      <c r="O625" s="4">
        <f t="shared" si="46"/>
        <v>95</v>
      </c>
      <c r="P625" s="4">
        <f>IF(O625-L625&gt;' Inputs and Outputs Part A'!$D$4,[0]!Two-L625,0)</f>
        <v>0</v>
      </c>
      <c r="Q625" s="4">
        <f>O625*' Inputs and Outputs Part A'!$D$5-'Model Part A'!P625*' Inputs and Outputs Part A'!$D$6</f>
        <v>3800</v>
      </c>
      <c r="S625" s="4" t="str">
        <f>'Flight Data'!$A623</f>
        <v>G622</v>
      </c>
      <c r="T625" s="4">
        <f>'Flight Data'!$B623</f>
        <v>1</v>
      </c>
      <c r="U625" s="4">
        <f>'Flight Data'!$C623</f>
        <v>95</v>
      </c>
      <c r="V625" s="4">
        <f>' Inputs and Outputs Part A'!$D$4+[0]!Three</f>
        <v>103</v>
      </c>
      <c r="W625" s="4">
        <f t="shared" si="47"/>
        <v>95</v>
      </c>
      <c r="X625" s="4">
        <f>IF(W625-T625&gt;' Inputs and Outputs Part A'!$D$4,[0]!Three-T625,0)</f>
        <v>0</v>
      </c>
      <c r="Y625" s="4">
        <f>W625*' Inputs and Outputs Part A'!$D$5-'Model Part A'!X625*' Inputs and Outputs Part A'!$D$6</f>
        <v>3800</v>
      </c>
      <c r="AA625" s="4" t="str">
        <f>'Flight Data'!$A623</f>
        <v>G622</v>
      </c>
      <c r="AB625" s="4">
        <f>'Flight Data'!$B623</f>
        <v>1</v>
      </c>
      <c r="AC625" s="4">
        <f>'Flight Data'!$C623</f>
        <v>95</v>
      </c>
      <c r="AD625" s="4">
        <f>' Inputs and Outputs Part A'!$D$4+[0]!Four</f>
        <v>104</v>
      </c>
      <c r="AE625" s="4">
        <f t="shared" si="48"/>
        <v>95</v>
      </c>
      <c r="AF625" s="4">
        <f>IF(AE625-AB625&gt;' Inputs and Outputs Part A'!$D$4,[0]!Four-AB625,0)</f>
        <v>0</v>
      </c>
      <c r="AG625" s="4">
        <f>AE625*' Inputs and Outputs Part A'!$D$5-'Model Part A'!AF625*' Inputs and Outputs Part A'!$D$6</f>
        <v>3800</v>
      </c>
      <c r="AI625" s="4" t="str">
        <f>'Flight Data'!$A623</f>
        <v>G622</v>
      </c>
      <c r="AJ625" s="4">
        <f>'Flight Data'!$B623</f>
        <v>1</v>
      </c>
      <c r="AK625" s="4">
        <f>'Flight Data'!$C623</f>
        <v>95</v>
      </c>
      <c r="AL625" s="4">
        <f>' Inputs and Outputs Part A'!$D$4+[0]!Five</f>
        <v>105</v>
      </c>
      <c r="AM625" s="4">
        <f t="shared" si="49"/>
        <v>95</v>
      </c>
      <c r="AN625" s="4">
        <f>IF(AM625-AJ625&gt;' Inputs and Outputs Part A'!$D$4,[0]!Five-AJ625,0)</f>
        <v>0</v>
      </c>
      <c r="AO625" s="4">
        <f>AM625*' Inputs and Outputs Part A'!$D$5-'Model Part A'!AN625*' Inputs and Outputs Part A'!$D$6</f>
        <v>3800</v>
      </c>
    </row>
    <row r="626" spans="2:41" x14ac:dyDescent="0.2">
      <c r="B626" s="4" t="str">
        <f>'Flight Data'!$A624</f>
        <v>G623</v>
      </c>
      <c r="C626" s="4">
        <f>'Flight Data'!$B624</f>
        <v>4</v>
      </c>
      <c r="D626" s="4">
        <f>'Flight Data'!$C624</f>
        <v>106</v>
      </c>
      <c r="E626" s="4">
        <f>Capacity+[0]!One</f>
        <v>101</v>
      </c>
      <c r="F626" s="4">
        <f t="shared" si="45"/>
        <v>101</v>
      </c>
      <c r="G626" s="4">
        <f>IF(F626-C626&gt;' Inputs and Outputs Part A'!$D$4,[0]!One-C626,0)</f>
        <v>0</v>
      </c>
      <c r="H626" s="4">
        <f>F626*' Inputs and Outputs Part A'!$D$5-'Model Part A'!G626*' Inputs and Outputs Part A'!$D$6</f>
        <v>4040</v>
      </c>
      <c r="K626" s="4" t="str">
        <f>'Flight Data'!$A624</f>
        <v>G623</v>
      </c>
      <c r="L626" s="4">
        <f>'Flight Data'!$B624</f>
        <v>4</v>
      </c>
      <c r="M626" s="4">
        <f>'Flight Data'!$C624</f>
        <v>106</v>
      </c>
      <c r="N626" s="4">
        <f>' Inputs and Outputs Part A'!$D$4+' Inputs and Outputs Part A'!$D$12</f>
        <v>102</v>
      </c>
      <c r="O626" s="4">
        <f t="shared" si="46"/>
        <v>102</v>
      </c>
      <c r="P626" s="4">
        <f>IF(O626-L626&gt;' Inputs and Outputs Part A'!$D$4,[0]!Two-L626,0)</f>
        <v>0</v>
      </c>
      <c r="Q626" s="4">
        <f>O626*' Inputs and Outputs Part A'!$D$5-'Model Part A'!P626*' Inputs and Outputs Part A'!$D$6</f>
        <v>4080</v>
      </c>
      <c r="S626" s="4" t="str">
        <f>'Flight Data'!$A624</f>
        <v>G623</v>
      </c>
      <c r="T626" s="4">
        <f>'Flight Data'!$B624</f>
        <v>4</v>
      </c>
      <c r="U626" s="4">
        <f>'Flight Data'!$C624</f>
        <v>106</v>
      </c>
      <c r="V626" s="4">
        <f>' Inputs and Outputs Part A'!$D$4+[0]!Three</f>
        <v>103</v>
      </c>
      <c r="W626" s="4">
        <f t="shared" si="47"/>
        <v>103</v>
      </c>
      <c r="X626" s="4">
        <f>IF(W626-T626&gt;' Inputs and Outputs Part A'!$D$4,[0]!Three-T626,0)</f>
        <v>0</v>
      </c>
      <c r="Y626" s="4">
        <f>W626*' Inputs and Outputs Part A'!$D$5-'Model Part A'!X626*' Inputs and Outputs Part A'!$D$6</f>
        <v>4120</v>
      </c>
      <c r="AA626" s="4" t="str">
        <f>'Flight Data'!$A624</f>
        <v>G623</v>
      </c>
      <c r="AB626" s="4">
        <f>'Flight Data'!$B624</f>
        <v>4</v>
      </c>
      <c r="AC626" s="4">
        <f>'Flight Data'!$C624</f>
        <v>106</v>
      </c>
      <c r="AD626" s="4">
        <f>' Inputs and Outputs Part A'!$D$4+[0]!Four</f>
        <v>104</v>
      </c>
      <c r="AE626" s="4">
        <f t="shared" si="48"/>
        <v>104</v>
      </c>
      <c r="AF626" s="4">
        <f>IF(AE626-AB626&gt;' Inputs and Outputs Part A'!$D$4,[0]!Four-AB626,0)</f>
        <v>0</v>
      </c>
      <c r="AG626" s="4">
        <f>AE626*' Inputs and Outputs Part A'!$D$5-'Model Part A'!AF626*' Inputs and Outputs Part A'!$D$6</f>
        <v>4160</v>
      </c>
      <c r="AI626" s="4" t="str">
        <f>'Flight Data'!$A624</f>
        <v>G623</v>
      </c>
      <c r="AJ626" s="4">
        <f>'Flight Data'!$B624</f>
        <v>4</v>
      </c>
      <c r="AK626" s="4">
        <f>'Flight Data'!$C624</f>
        <v>106</v>
      </c>
      <c r="AL626" s="4">
        <f>' Inputs and Outputs Part A'!$D$4+[0]!Five</f>
        <v>105</v>
      </c>
      <c r="AM626" s="4">
        <f t="shared" si="49"/>
        <v>105</v>
      </c>
      <c r="AN626" s="4">
        <f>IF(AM626-AJ626&gt;' Inputs and Outputs Part A'!$D$4,[0]!Five-AJ626,0)</f>
        <v>1</v>
      </c>
      <c r="AO626" s="4">
        <f>AM626*' Inputs and Outputs Part A'!$D$5-'Model Part A'!AN626*' Inputs and Outputs Part A'!$D$6</f>
        <v>4100</v>
      </c>
    </row>
    <row r="627" spans="2:41" x14ac:dyDescent="0.2">
      <c r="B627" s="4" t="str">
        <f>'Flight Data'!$A625</f>
        <v>G624</v>
      </c>
      <c r="C627" s="4">
        <f>'Flight Data'!$B625</f>
        <v>2</v>
      </c>
      <c r="D627" s="4">
        <f>'Flight Data'!$C625</f>
        <v>116</v>
      </c>
      <c r="E627" s="4">
        <f>Capacity+[0]!One</f>
        <v>101</v>
      </c>
      <c r="F627" s="4">
        <f t="shared" si="45"/>
        <v>101</v>
      </c>
      <c r="G627" s="4">
        <f>IF(F627-C627&gt;' Inputs and Outputs Part A'!$D$4,[0]!One-C627,0)</f>
        <v>0</v>
      </c>
      <c r="H627" s="4">
        <f>F627*' Inputs and Outputs Part A'!$D$5-'Model Part A'!G627*' Inputs and Outputs Part A'!$D$6</f>
        <v>4040</v>
      </c>
      <c r="K627" s="4" t="str">
        <f>'Flight Data'!$A625</f>
        <v>G624</v>
      </c>
      <c r="L627" s="4">
        <f>'Flight Data'!$B625</f>
        <v>2</v>
      </c>
      <c r="M627" s="4">
        <f>'Flight Data'!$C625</f>
        <v>116</v>
      </c>
      <c r="N627" s="4">
        <f>' Inputs and Outputs Part A'!$D$4+' Inputs and Outputs Part A'!$D$12</f>
        <v>102</v>
      </c>
      <c r="O627" s="4">
        <f t="shared" si="46"/>
        <v>102</v>
      </c>
      <c r="P627" s="4">
        <f>IF(O627-L627&gt;' Inputs and Outputs Part A'!$D$4,[0]!Two-L627,0)</f>
        <v>0</v>
      </c>
      <c r="Q627" s="4">
        <f>O627*' Inputs and Outputs Part A'!$D$5-'Model Part A'!P627*' Inputs and Outputs Part A'!$D$6</f>
        <v>4080</v>
      </c>
      <c r="S627" s="4" t="str">
        <f>'Flight Data'!$A625</f>
        <v>G624</v>
      </c>
      <c r="T627" s="4">
        <f>'Flight Data'!$B625</f>
        <v>2</v>
      </c>
      <c r="U627" s="4">
        <f>'Flight Data'!$C625</f>
        <v>116</v>
      </c>
      <c r="V627" s="4">
        <f>' Inputs and Outputs Part A'!$D$4+[0]!Three</f>
        <v>103</v>
      </c>
      <c r="W627" s="4">
        <f t="shared" si="47"/>
        <v>103</v>
      </c>
      <c r="X627" s="4">
        <f>IF(W627-T627&gt;' Inputs and Outputs Part A'!$D$4,[0]!Three-T627,0)</f>
        <v>1</v>
      </c>
      <c r="Y627" s="4">
        <f>W627*' Inputs and Outputs Part A'!$D$5-'Model Part A'!X627*' Inputs and Outputs Part A'!$D$6</f>
        <v>4020</v>
      </c>
      <c r="AA627" s="4" t="str">
        <f>'Flight Data'!$A625</f>
        <v>G624</v>
      </c>
      <c r="AB627" s="4">
        <f>'Flight Data'!$B625</f>
        <v>2</v>
      </c>
      <c r="AC627" s="4">
        <f>'Flight Data'!$C625</f>
        <v>116</v>
      </c>
      <c r="AD627" s="4">
        <f>' Inputs and Outputs Part A'!$D$4+[0]!Four</f>
        <v>104</v>
      </c>
      <c r="AE627" s="4">
        <f t="shared" si="48"/>
        <v>104</v>
      </c>
      <c r="AF627" s="4">
        <f>IF(AE627-AB627&gt;' Inputs and Outputs Part A'!$D$4,[0]!Four-AB627,0)</f>
        <v>2</v>
      </c>
      <c r="AG627" s="4">
        <f>AE627*' Inputs and Outputs Part A'!$D$5-'Model Part A'!AF627*' Inputs and Outputs Part A'!$D$6</f>
        <v>3960</v>
      </c>
      <c r="AI627" s="4" t="str">
        <f>'Flight Data'!$A625</f>
        <v>G624</v>
      </c>
      <c r="AJ627" s="4">
        <f>'Flight Data'!$B625</f>
        <v>2</v>
      </c>
      <c r="AK627" s="4">
        <f>'Flight Data'!$C625</f>
        <v>116</v>
      </c>
      <c r="AL627" s="4">
        <f>' Inputs and Outputs Part A'!$D$4+[0]!Five</f>
        <v>105</v>
      </c>
      <c r="AM627" s="4">
        <f t="shared" si="49"/>
        <v>105</v>
      </c>
      <c r="AN627" s="4">
        <f>IF(AM627-AJ627&gt;' Inputs and Outputs Part A'!$D$4,[0]!Five-AJ627,0)</f>
        <v>3</v>
      </c>
      <c r="AO627" s="4">
        <f>AM627*' Inputs and Outputs Part A'!$D$5-'Model Part A'!AN627*' Inputs and Outputs Part A'!$D$6</f>
        <v>3900</v>
      </c>
    </row>
    <row r="628" spans="2:41" x14ac:dyDescent="0.2">
      <c r="B628" s="4" t="str">
        <f>'Flight Data'!$A626</f>
        <v>G625</v>
      </c>
      <c r="C628" s="4">
        <f>'Flight Data'!$B626</f>
        <v>4</v>
      </c>
      <c r="D628" s="4">
        <f>'Flight Data'!$C626</f>
        <v>106</v>
      </c>
      <c r="E628" s="4">
        <f>Capacity+[0]!One</f>
        <v>101</v>
      </c>
      <c r="F628" s="4">
        <f t="shared" si="45"/>
        <v>101</v>
      </c>
      <c r="G628" s="4">
        <f>IF(F628-C628&gt;' Inputs and Outputs Part A'!$D$4,[0]!One-C628,0)</f>
        <v>0</v>
      </c>
      <c r="H628" s="4">
        <f>F628*' Inputs and Outputs Part A'!$D$5-'Model Part A'!G628*' Inputs and Outputs Part A'!$D$6</f>
        <v>4040</v>
      </c>
      <c r="K628" s="4" t="str">
        <f>'Flight Data'!$A626</f>
        <v>G625</v>
      </c>
      <c r="L628" s="4">
        <f>'Flight Data'!$B626</f>
        <v>4</v>
      </c>
      <c r="M628" s="4">
        <f>'Flight Data'!$C626</f>
        <v>106</v>
      </c>
      <c r="N628" s="4">
        <f>' Inputs and Outputs Part A'!$D$4+' Inputs and Outputs Part A'!$D$12</f>
        <v>102</v>
      </c>
      <c r="O628" s="4">
        <f t="shared" si="46"/>
        <v>102</v>
      </c>
      <c r="P628" s="4">
        <f>IF(O628-L628&gt;' Inputs and Outputs Part A'!$D$4,[0]!Two-L628,0)</f>
        <v>0</v>
      </c>
      <c r="Q628" s="4">
        <f>O628*' Inputs and Outputs Part A'!$D$5-'Model Part A'!P628*' Inputs and Outputs Part A'!$D$6</f>
        <v>4080</v>
      </c>
      <c r="S628" s="4" t="str">
        <f>'Flight Data'!$A626</f>
        <v>G625</v>
      </c>
      <c r="T628" s="4">
        <f>'Flight Data'!$B626</f>
        <v>4</v>
      </c>
      <c r="U628" s="4">
        <f>'Flight Data'!$C626</f>
        <v>106</v>
      </c>
      <c r="V628" s="4">
        <f>' Inputs and Outputs Part A'!$D$4+[0]!Three</f>
        <v>103</v>
      </c>
      <c r="W628" s="4">
        <f t="shared" si="47"/>
        <v>103</v>
      </c>
      <c r="X628" s="4">
        <f>IF(W628-T628&gt;' Inputs and Outputs Part A'!$D$4,[0]!Three-T628,0)</f>
        <v>0</v>
      </c>
      <c r="Y628" s="4">
        <f>W628*' Inputs and Outputs Part A'!$D$5-'Model Part A'!X628*' Inputs and Outputs Part A'!$D$6</f>
        <v>4120</v>
      </c>
      <c r="AA628" s="4" t="str">
        <f>'Flight Data'!$A626</f>
        <v>G625</v>
      </c>
      <c r="AB628" s="4">
        <f>'Flight Data'!$B626</f>
        <v>4</v>
      </c>
      <c r="AC628" s="4">
        <f>'Flight Data'!$C626</f>
        <v>106</v>
      </c>
      <c r="AD628" s="4">
        <f>' Inputs and Outputs Part A'!$D$4+[0]!Four</f>
        <v>104</v>
      </c>
      <c r="AE628" s="4">
        <f t="shared" si="48"/>
        <v>104</v>
      </c>
      <c r="AF628" s="4">
        <f>IF(AE628-AB628&gt;' Inputs and Outputs Part A'!$D$4,[0]!Four-AB628,0)</f>
        <v>0</v>
      </c>
      <c r="AG628" s="4">
        <f>AE628*' Inputs and Outputs Part A'!$D$5-'Model Part A'!AF628*' Inputs and Outputs Part A'!$D$6</f>
        <v>4160</v>
      </c>
      <c r="AI628" s="4" t="str">
        <f>'Flight Data'!$A626</f>
        <v>G625</v>
      </c>
      <c r="AJ628" s="4">
        <f>'Flight Data'!$B626</f>
        <v>4</v>
      </c>
      <c r="AK628" s="4">
        <f>'Flight Data'!$C626</f>
        <v>106</v>
      </c>
      <c r="AL628" s="4">
        <f>' Inputs and Outputs Part A'!$D$4+[0]!Five</f>
        <v>105</v>
      </c>
      <c r="AM628" s="4">
        <f t="shared" si="49"/>
        <v>105</v>
      </c>
      <c r="AN628" s="4">
        <f>IF(AM628-AJ628&gt;' Inputs and Outputs Part A'!$D$4,[0]!Five-AJ628,0)</f>
        <v>1</v>
      </c>
      <c r="AO628" s="4">
        <f>AM628*' Inputs and Outputs Part A'!$D$5-'Model Part A'!AN628*' Inputs and Outputs Part A'!$D$6</f>
        <v>4100</v>
      </c>
    </row>
    <row r="629" spans="2:41" x14ac:dyDescent="0.2">
      <c r="B629" s="4" t="str">
        <f>'Flight Data'!$A627</f>
        <v>G626</v>
      </c>
      <c r="C629" s="4">
        <f>'Flight Data'!$B627</f>
        <v>2</v>
      </c>
      <c r="D629" s="4">
        <f>'Flight Data'!$C627</f>
        <v>90</v>
      </c>
      <c r="E629" s="4">
        <f>Capacity+[0]!One</f>
        <v>101</v>
      </c>
      <c r="F629" s="4">
        <f t="shared" si="45"/>
        <v>90</v>
      </c>
      <c r="G629" s="4">
        <f>IF(F629-C629&gt;' Inputs and Outputs Part A'!$D$4,[0]!One-C629,0)</f>
        <v>0</v>
      </c>
      <c r="H629" s="4">
        <f>F629*' Inputs and Outputs Part A'!$D$5-'Model Part A'!G629*' Inputs and Outputs Part A'!$D$6</f>
        <v>3600</v>
      </c>
      <c r="K629" s="4" t="str">
        <f>'Flight Data'!$A627</f>
        <v>G626</v>
      </c>
      <c r="L629" s="4">
        <f>'Flight Data'!$B627</f>
        <v>2</v>
      </c>
      <c r="M629" s="4">
        <f>'Flight Data'!$C627</f>
        <v>90</v>
      </c>
      <c r="N629" s="4">
        <f>' Inputs and Outputs Part A'!$D$4+' Inputs and Outputs Part A'!$D$12</f>
        <v>102</v>
      </c>
      <c r="O629" s="4">
        <f t="shared" si="46"/>
        <v>90</v>
      </c>
      <c r="P629" s="4">
        <f>IF(O629-L629&gt;' Inputs and Outputs Part A'!$D$4,[0]!Two-L629,0)</f>
        <v>0</v>
      </c>
      <c r="Q629" s="4">
        <f>O629*' Inputs and Outputs Part A'!$D$5-'Model Part A'!P629*' Inputs and Outputs Part A'!$D$6</f>
        <v>3600</v>
      </c>
      <c r="S629" s="4" t="str">
        <f>'Flight Data'!$A627</f>
        <v>G626</v>
      </c>
      <c r="T629" s="4">
        <f>'Flight Data'!$B627</f>
        <v>2</v>
      </c>
      <c r="U629" s="4">
        <f>'Flight Data'!$C627</f>
        <v>90</v>
      </c>
      <c r="V629" s="4">
        <f>' Inputs and Outputs Part A'!$D$4+[0]!Three</f>
        <v>103</v>
      </c>
      <c r="W629" s="4">
        <f t="shared" si="47"/>
        <v>90</v>
      </c>
      <c r="X629" s="4">
        <f>IF(W629-T629&gt;' Inputs and Outputs Part A'!$D$4,[0]!Three-T629,0)</f>
        <v>0</v>
      </c>
      <c r="Y629" s="4">
        <f>W629*' Inputs and Outputs Part A'!$D$5-'Model Part A'!X629*' Inputs and Outputs Part A'!$D$6</f>
        <v>3600</v>
      </c>
      <c r="AA629" s="4" t="str">
        <f>'Flight Data'!$A627</f>
        <v>G626</v>
      </c>
      <c r="AB629" s="4">
        <f>'Flight Data'!$B627</f>
        <v>2</v>
      </c>
      <c r="AC629" s="4">
        <f>'Flight Data'!$C627</f>
        <v>90</v>
      </c>
      <c r="AD629" s="4">
        <f>' Inputs and Outputs Part A'!$D$4+[0]!Four</f>
        <v>104</v>
      </c>
      <c r="AE629" s="4">
        <f t="shared" si="48"/>
        <v>90</v>
      </c>
      <c r="AF629" s="4">
        <f>IF(AE629-AB629&gt;' Inputs and Outputs Part A'!$D$4,[0]!Four-AB629,0)</f>
        <v>0</v>
      </c>
      <c r="AG629" s="4">
        <f>AE629*' Inputs and Outputs Part A'!$D$5-'Model Part A'!AF629*' Inputs and Outputs Part A'!$D$6</f>
        <v>3600</v>
      </c>
      <c r="AI629" s="4" t="str">
        <f>'Flight Data'!$A627</f>
        <v>G626</v>
      </c>
      <c r="AJ629" s="4">
        <f>'Flight Data'!$B627</f>
        <v>2</v>
      </c>
      <c r="AK629" s="4">
        <f>'Flight Data'!$C627</f>
        <v>90</v>
      </c>
      <c r="AL629" s="4">
        <f>' Inputs and Outputs Part A'!$D$4+[0]!Five</f>
        <v>105</v>
      </c>
      <c r="AM629" s="4">
        <f t="shared" si="49"/>
        <v>90</v>
      </c>
      <c r="AN629" s="4">
        <f>IF(AM629-AJ629&gt;' Inputs and Outputs Part A'!$D$4,[0]!Five-AJ629,0)</f>
        <v>0</v>
      </c>
      <c r="AO629" s="4">
        <f>AM629*' Inputs and Outputs Part A'!$D$5-'Model Part A'!AN629*' Inputs and Outputs Part A'!$D$6</f>
        <v>3600</v>
      </c>
    </row>
    <row r="630" spans="2:41" x14ac:dyDescent="0.2">
      <c r="B630" s="4" t="str">
        <f>'Flight Data'!$A628</f>
        <v>G627</v>
      </c>
      <c r="C630" s="4">
        <f>'Flight Data'!$B628</f>
        <v>0</v>
      </c>
      <c r="D630" s="4">
        <f>'Flight Data'!$C628</f>
        <v>105</v>
      </c>
      <c r="E630" s="4">
        <f>Capacity+[0]!One</f>
        <v>101</v>
      </c>
      <c r="F630" s="4">
        <f t="shared" si="45"/>
        <v>101</v>
      </c>
      <c r="G630" s="4">
        <f>IF(F630-C630&gt;' Inputs and Outputs Part A'!$D$4,[0]!One-C630,0)</f>
        <v>1</v>
      </c>
      <c r="H630" s="4">
        <f>F630*' Inputs and Outputs Part A'!$D$5-'Model Part A'!G630*' Inputs and Outputs Part A'!$D$6</f>
        <v>3940</v>
      </c>
      <c r="K630" s="4" t="str">
        <f>'Flight Data'!$A628</f>
        <v>G627</v>
      </c>
      <c r="L630" s="4">
        <f>'Flight Data'!$B628</f>
        <v>0</v>
      </c>
      <c r="M630" s="4">
        <f>'Flight Data'!$C628</f>
        <v>105</v>
      </c>
      <c r="N630" s="4">
        <f>' Inputs and Outputs Part A'!$D$4+' Inputs and Outputs Part A'!$D$12</f>
        <v>102</v>
      </c>
      <c r="O630" s="4">
        <f t="shared" si="46"/>
        <v>102</v>
      </c>
      <c r="P630" s="4">
        <f>IF(O630-L630&gt;' Inputs and Outputs Part A'!$D$4,[0]!Two-L630,0)</f>
        <v>2</v>
      </c>
      <c r="Q630" s="4">
        <f>O630*' Inputs and Outputs Part A'!$D$5-'Model Part A'!P630*' Inputs and Outputs Part A'!$D$6</f>
        <v>3880</v>
      </c>
      <c r="S630" s="4" t="str">
        <f>'Flight Data'!$A628</f>
        <v>G627</v>
      </c>
      <c r="T630" s="4">
        <f>'Flight Data'!$B628</f>
        <v>0</v>
      </c>
      <c r="U630" s="4">
        <f>'Flight Data'!$C628</f>
        <v>105</v>
      </c>
      <c r="V630" s="4">
        <f>' Inputs and Outputs Part A'!$D$4+[0]!Three</f>
        <v>103</v>
      </c>
      <c r="W630" s="4">
        <f t="shared" si="47"/>
        <v>103</v>
      </c>
      <c r="X630" s="4">
        <f>IF(W630-T630&gt;' Inputs and Outputs Part A'!$D$4,[0]!Three-T630,0)</f>
        <v>3</v>
      </c>
      <c r="Y630" s="4">
        <f>W630*' Inputs and Outputs Part A'!$D$5-'Model Part A'!X630*' Inputs and Outputs Part A'!$D$6</f>
        <v>3820</v>
      </c>
      <c r="AA630" s="4" t="str">
        <f>'Flight Data'!$A628</f>
        <v>G627</v>
      </c>
      <c r="AB630" s="4">
        <f>'Flight Data'!$B628</f>
        <v>0</v>
      </c>
      <c r="AC630" s="4">
        <f>'Flight Data'!$C628</f>
        <v>105</v>
      </c>
      <c r="AD630" s="4">
        <f>' Inputs and Outputs Part A'!$D$4+[0]!Four</f>
        <v>104</v>
      </c>
      <c r="AE630" s="4">
        <f t="shared" si="48"/>
        <v>104</v>
      </c>
      <c r="AF630" s="4">
        <f>IF(AE630-AB630&gt;' Inputs and Outputs Part A'!$D$4,[0]!Four-AB630,0)</f>
        <v>4</v>
      </c>
      <c r="AG630" s="4">
        <f>AE630*' Inputs and Outputs Part A'!$D$5-'Model Part A'!AF630*' Inputs and Outputs Part A'!$D$6</f>
        <v>3760</v>
      </c>
      <c r="AI630" s="4" t="str">
        <f>'Flight Data'!$A628</f>
        <v>G627</v>
      </c>
      <c r="AJ630" s="4">
        <f>'Flight Data'!$B628</f>
        <v>0</v>
      </c>
      <c r="AK630" s="4">
        <f>'Flight Data'!$C628</f>
        <v>105</v>
      </c>
      <c r="AL630" s="4">
        <f>' Inputs and Outputs Part A'!$D$4+[0]!Five</f>
        <v>105</v>
      </c>
      <c r="AM630" s="4">
        <f t="shared" si="49"/>
        <v>105</v>
      </c>
      <c r="AN630" s="4">
        <f>IF(AM630-AJ630&gt;' Inputs and Outputs Part A'!$D$4,[0]!Five-AJ630,0)</f>
        <v>5</v>
      </c>
      <c r="AO630" s="4">
        <f>AM630*' Inputs and Outputs Part A'!$D$5-'Model Part A'!AN630*' Inputs and Outputs Part A'!$D$6</f>
        <v>3700</v>
      </c>
    </row>
    <row r="631" spans="2:41" x14ac:dyDescent="0.2">
      <c r="B631" s="4" t="str">
        <f>'Flight Data'!$A629</f>
        <v>G628</v>
      </c>
      <c r="C631" s="4">
        <f>'Flight Data'!$B629</f>
        <v>2</v>
      </c>
      <c r="D631" s="4">
        <f>'Flight Data'!$C629</f>
        <v>107</v>
      </c>
      <c r="E631" s="4">
        <f>Capacity+[0]!One</f>
        <v>101</v>
      </c>
      <c r="F631" s="4">
        <f t="shared" si="45"/>
        <v>101</v>
      </c>
      <c r="G631" s="4">
        <f>IF(F631-C631&gt;' Inputs and Outputs Part A'!$D$4,[0]!One-C631,0)</f>
        <v>0</v>
      </c>
      <c r="H631" s="4">
        <f>F631*' Inputs and Outputs Part A'!$D$5-'Model Part A'!G631*' Inputs and Outputs Part A'!$D$6</f>
        <v>4040</v>
      </c>
      <c r="K631" s="4" t="str">
        <f>'Flight Data'!$A629</f>
        <v>G628</v>
      </c>
      <c r="L631" s="4">
        <f>'Flight Data'!$B629</f>
        <v>2</v>
      </c>
      <c r="M631" s="4">
        <f>'Flight Data'!$C629</f>
        <v>107</v>
      </c>
      <c r="N631" s="4">
        <f>' Inputs and Outputs Part A'!$D$4+' Inputs and Outputs Part A'!$D$12</f>
        <v>102</v>
      </c>
      <c r="O631" s="4">
        <f t="shared" si="46"/>
        <v>102</v>
      </c>
      <c r="P631" s="4">
        <f>IF(O631-L631&gt;' Inputs and Outputs Part A'!$D$4,[0]!Two-L631,0)</f>
        <v>0</v>
      </c>
      <c r="Q631" s="4">
        <f>O631*' Inputs and Outputs Part A'!$D$5-'Model Part A'!P631*' Inputs and Outputs Part A'!$D$6</f>
        <v>4080</v>
      </c>
      <c r="S631" s="4" t="str">
        <f>'Flight Data'!$A629</f>
        <v>G628</v>
      </c>
      <c r="T631" s="4">
        <f>'Flight Data'!$B629</f>
        <v>2</v>
      </c>
      <c r="U631" s="4">
        <f>'Flight Data'!$C629</f>
        <v>107</v>
      </c>
      <c r="V631" s="4">
        <f>' Inputs and Outputs Part A'!$D$4+[0]!Three</f>
        <v>103</v>
      </c>
      <c r="W631" s="4">
        <f t="shared" si="47"/>
        <v>103</v>
      </c>
      <c r="X631" s="4">
        <f>IF(W631-T631&gt;' Inputs and Outputs Part A'!$D$4,[0]!Three-T631,0)</f>
        <v>1</v>
      </c>
      <c r="Y631" s="4">
        <f>W631*' Inputs and Outputs Part A'!$D$5-'Model Part A'!X631*' Inputs and Outputs Part A'!$D$6</f>
        <v>4020</v>
      </c>
      <c r="AA631" s="4" t="str">
        <f>'Flight Data'!$A629</f>
        <v>G628</v>
      </c>
      <c r="AB631" s="4">
        <f>'Flight Data'!$B629</f>
        <v>2</v>
      </c>
      <c r="AC631" s="4">
        <f>'Flight Data'!$C629</f>
        <v>107</v>
      </c>
      <c r="AD631" s="4">
        <f>' Inputs and Outputs Part A'!$D$4+[0]!Four</f>
        <v>104</v>
      </c>
      <c r="AE631" s="4">
        <f t="shared" si="48"/>
        <v>104</v>
      </c>
      <c r="AF631" s="4">
        <f>IF(AE631-AB631&gt;' Inputs and Outputs Part A'!$D$4,[0]!Four-AB631,0)</f>
        <v>2</v>
      </c>
      <c r="AG631" s="4">
        <f>AE631*' Inputs and Outputs Part A'!$D$5-'Model Part A'!AF631*' Inputs and Outputs Part A'!$D$6</f>
        <v>3960</v>
      </c>
      <c r="AI631" s="4" t="str">
        <f>'Flight Data'!$A629</f>
        <v>G628</v>
      </c>
      <c r="AJ631" s="4">
        <f>'Flight Data'!$B629</f>
        <v>2</v>
      </c>
      <c r="AK631" s="4">
        <f>'Flight Data'!$C629</f>
        <v>107</v>
      </c>
      <c r="AL631" s="4">
        <f>' Inputs and Outputs Part A'!$D$4+[0]!Five</f>
        <v>105</v>
      </c>
      <c r="AM631" s="4">
        <f t="shared" si="49"/>
        <v>105</v>
      </c>
      <c r="AN631" s="4">
        <f>IF(AM631-AJ631&gt;' Inputs and Outputs Part A'!$D$4,[0]!Five-AJ631,0)</f>
        <v>3</v>
      </c>
      <c r="AO631" s="4">
        <f>AM631*' Inputs and Outputs Part A'!$D$5-'Model Part A'!AN631*' Inputs and Outputs Part A'!$D$6</f>
        <v>3900</v>
      </c>
    </row>
    <row r="632" spans="2:41" x14ac:dyDescent="0.2">
      <c r="B632" s="4" t="str">
        <f>'Flight Data'!$A630</f>
        <v>G629</v>
      </c>
      <c r="C632" s="4">
        <f>'Flight Data'!$B630</f>
        <v>3</v>
      </c>
      <c r="D632" s="4">
        <f>'Flight Data'!$C630</f>
        <v>102</v>
      </c>
      <c r="E632" s="4">
        <f>Capacity+[0]!One</f>
        <v>101</v>
      </c>
      <c r="F632" s="4">
        <f t="shared" si="45"/>
        <v>101</v>
      </c>
      <c r="G632" s="4">
        <f>IF(F632-C632&gt;' Inputs and Outputs Part A'!$D$4,[0]!One-C632,0)</f>
        <v>0</v>
      </c>
      <c r="H632" s="4">
        <f>F632*' Inputs and Outputs Part A'!$D$5-'Model Part A'!G632*' Inputs and Outputs Part A'!$D$6</f>
        <v>4040</v>
      </c>
      <c r="K632" s="4" t="str">
        <f>'Flight Data'!$A630</f>
        <v>G629</v>
      </c>
      <c r="L632" s="4">
        <f>'Flight Data'!$B630</f>
        <v>3</v>
      </c>
      <c r="M632" s="4">
        <f>'Flight Data'!$C630</f>
        <v>102</v>
      </c>
      <c r="N632" s="4">
        <f>' Inputs and Outputs Part A'!$D$4+' Inputs and Outputs Part A'!$D$12</f>
        <v>102</v>
      </c>
      <c r="O632" s="4">
        <f t="shared" si="46"/>
        <v>102</v>
      </c>
      <c r="P632" s="4">
        <f>IF(O632-L632&gt;' Inputs and Outputs Part A'!$D$4,[0]!Two-L632,0)</f>
        <v>0</v>
      </c>
      <c r="Q632" s="4">
        <f>O632*' Inputs and Outputs Part A'!$D$5-'Model Part A'!P632*' Inputs and Outputs Part A'!$D$6</f>
        <v>4080</v>
      </c>
      <c r="S632" s="4" t="str">
        <f>'Flight Data'!$A630</f>
        <v>G629</v>
      </c>
      <c r="T632" s="4">
        <f>'Flight Data'!$B630</f>
        <v>3</v>
      </c>
      <c r="U632" s="4">
        <f>'Flight Data'!$C630</f>
        <v>102</v>
      </c>
      <c r="V632" s="4">
        <f>' Inputs and Outputs Part A'!$D$4+[0]!Three</f>
        <v>103</v>
      </c>
      <c r="W632" s="4">
        <f t="shared" si="47"/>
        <v>102</v>
      </c>
      <c r="X632" s="4">
        <f>IF(W632-T632&gt;' Inputs and Outputs Part A'!$D$4,[0]!Three-T632,0)</f>
        <v>0</v>
      </c>
      <c r="Y632" s="4">
        <f>W632*' Inputs and Outputs Part A'!$D$5-'Model Part A'!X632*' Inputs and Outputs Part A'!$D$6</f>
        <v>4080</v>
      </c>
      <c r="AA632" s="4" t="str">
        <f>'Flight Data'!$A630</f>
        <v>G629</v>
      </c>
      <c r="AB632" s="4">
        <f>'Flight Data'!$B630</f>
        <v>3</v>
      </c>
      <c r="AC632" s="4">
        <f>'Flight Data'!$C630</f>
        <v>102</v>
      </c>
      <c r="AD632" s="4">
        <f>' Inputs and Outputs Part A'!$D$4+[0]!Four</f>
        <v>104</v>
      </c>
      <c r="AE632" s="4">
        <f t="shared" si="48"/>
        <v>102</v>
      </c>
      <c r="AF632" s="4">
        <f>IF(AE632-AB632&gt;' Inputs and Outputs Part A'!$D$4,[0]!Four-AB632,0)</f>
        <v>0</v>
      </c>
      <c r="AG632" s="4">
        <f>AE632*' Inputs and Outputs Part A'!$D$5-'Model Part A'!AF632*' Inputs and Outputs Part A'!$D$6</f>
        <v>4080</v>
      </c>
      <c r="AI632" s="4" t="str">
        <f>'Flight Data'!$A630</f>
        <v>G629</v>
      </c>
      <c r="AJ632" s="4">
        <f>'Flight Data'!$B630</f>
        <v>3</v>
      </c>
      <c r="AK632" s="4">
        <f>'Flight Data'!$C630</f>
        <v>102</v>
      </c>
      <c r="AL632" s="4">
        <f>' Inputs and Outputs Part A'!$D$4+[0]!Five</f>
        <v>105</v>
      </c>
      <c r="AM632" s="4">
        <f t="shared" si="49"/>
        <v>102</v>
      </c>
      <c r="AN632" s="4">
        <f>IF(AM632-AJ632&gt;' Inputs and Outputs Part A'!$D$4,[0]!Five-AJ632,0)</f>
        <v>0</v>
      </c>
      <c r="AO632" s="4">
        <f>AM632*' Inputs and Outputs Part A'!$D$5-'Model Part A'!AN632*' Inputs and Outputs Part A'!$D$6</f>
        <v>4080</v>
      </c>
    </row>
    <row r="633" spans="2:41" x14ac:dyDescent="0.2">
      <c r="B633" s="4" t="str">
        <f>'Flight Data'!$A631</f>
        <v>G630</v>
      </c>
      <c r="C633" s="4">
        <f>'Flight Data'!$B631</f>
        <v>1</v>
      </c>
      <c r="D633" s="4">
        <f>'Flight Data'!$C631</f>
        <v>107</v>
      </c>
      <c r="E633" s="4">
        <f>Capacity+[0]!One</f>
        <v>101</v>
      </c>
      <c r="F633" s="4">
        <f t="shared" si="45"/>
        <v>101</v>
      </c>
      <c r="G633" s="4">
        <f>IF(F633-C633&gt;' Inputs and Outputs Part A'!$D$4,[0]!One-C633,0)</f>
        <v>0</v>
      </c>
      <c r="H633" s="4">
        <f>F633*' Inputs and Outputs Part A'!$D$5-'Model Part A'!G633*' Inputs and Outputs Part A'!$D$6</f>
        <v>4040</v>
      </c>
      <c r="K633" s="4" t="str">
        <f>'Flight Data'!$A631</f>
        <v>G630</v>
      </c>
      <c r="L633" s="4">
        <f>'Flight Data'!$B631</f>
        <v>1</v>
      </c>
      <c r="M633" s="4">
        <f>'Flight Data'!$C631</f>
        <v>107</v>
      </c>
      <c r="N633" s="4">
        <f>' Inputs and Outputs Part A'!$D$4+' Inputs and Outputs Part A'!$D$12</f>
        <v>102</v>
      </c>
      <c r="O633" s="4">
        <f t="shared" si="46"/>
        <v>102</v>
      </c>
      <c r="P633" s="4">
        <f>IF(O633-L633&gt;' Inputs and Outputs Part A'!$D$4,[0]!Two-L633,0)</f>
        <v>1</v>
      </c>
      <c r="Q633" s="4">
        <f>O633*' Inputs and Outputs Part A'!$D$5-'Model Part A'!P633*' Inputs and Outputs Part A'!$D$6</f>
        <v>3980</v>
      </c>
      <c r="S633" s="4" t="str">
        <f>'Flight Data'!$A631</f>
        <v>G630</v>
      </c>
      <c r="T633" s="4">
        <f>'Flight Data'!$B631</f>
        <v>1</v>
      </c>
      <c r="U633" s="4">
        <f>'Flight Data'!$C631</f>
        <v>107</v>
      </c>
      <c r="V633" s="4">
        <f>' Inputs and Outputs Part A'!$D$4+[0]!Three</f>
        <v>103</v>
      </c>
      <c r="W633" s="4">
        <f t="shared" si="47"/>
        <v>103</v>
      </c>
      <c r="X633" s="4">
        <f>IF(W633-T633&gt;' Inputs and Outputs Part A'!$D$4,[0]!Three-T633,0)</f>
        <v>2</v>
      </c>
      <c r="Y633" s="4">
        <f>W633*' Inputs and Outputs Part A'!$D$5-'Model Part A'!X633*' Inputs and Outputs Part A'!$D$6</f>
        <v>3920</v>
      </c>
      <c r="AA633" s="4" t="str">
        <f>'Flight Data'!$A631</f>
        <v>G630</v>
      </c>
      <c r="AB633" s="4">
        <f>'Flight Data'!$B631</f>
        <v>1</v>
      </c>
      <c r="AC633" s="4">
        <f>'Flight Data'!$C631</f>
        <v>107</v>
      </c>
      <c r="AD633" s="4">
        <f>' Inputs and Outputs Part A'!$D$4+[0]!Four</f>
        <v>104</v>
      </c>
      <c r="AE633" s="4">
        <f t="shared" si="48"/>
        <v>104</v>
      </c>
      <c r="AF633" s="4">
        <f>IF(AE633-AB633&gt;' Inputs and Outputs Part A'!$D$4,[0]!Four-AB633,0)</f>
        <v>3</v>
      </c>
      <c r="AG633" s="4">
        <f>AE633*' Inputs and Outputs Part A'!$D$5-'Model Part A'!AF633*' Inputs and Outputs Part A'!$D$6</f>
        <v>3860</v>
      </c>
      <c r="AI633" s="4" t="str">
        <f>'Flight Data'!$A631</f>
        <v>G630</v>
      </c>
      <c r="AJ633" s="4">
        <f>'Flight Data'!$B631</f>
        <v>1</v>
      </c>
      <c r="AK633" s="4">
        <f>'Flight Data'!$C631</f>
        <v>107</v>
      </c>
      <c r="AL633" s="4">
        <f>' Inputs and Outputs Part A'!$D$4+[0]!Five</f>
        <v>105</v>
      </c>
      <c r="AM633" s="4">
        <f t="shared" si="49"/>
        <v>105</v>
      </c>
      <c r="AN633" s="4">
        <f>IF(AM633-AJ633&gt;' Inputs and Outputs Part A'!$D$4,[0]!Five-AJ633,0)</f>
        <v>4</v>
      </c>
      <c r="AO633" s="4">
        <f>AM633*' Inputs and Outputs Part A'!$D$5-'Model Part A'!AN633*' Inputs and Outputs Part A'!$D$6</f>
        <v>3800</v>
      </c>
    </row>
    <row r="634" spans="2:41" x14ac:dyDescent="0.2">
      <c r="B634" s="4" t="str">
        <f>'Flight Data'!$A632</f>
        <v>G631</v>
      </c>
      <c r="C634" s="4">
        <f>'Flight Data'!$B632</f>
        <v>6</v>
      </c>
      <c r="D634" s="4">
        <f>'Flight Data'!$C632</f>
        <v>95</v>
      </c>
      <c r="E634" s="4">
        <f>Capacity+[0]!One</f>
        <v>101</v>
      </c>
      <c r="F634" s="4">
        <f t="shared" si="45"/>
        <v>95</v>
      </c>
      <c r="G634" s="4">
        <f>IF(F634-C634&gt;' Inputs and Outputs Part A'!$D$4,[0]!One-C634,0)</f>
        <v>0</v>
      </c>
      <c r="H634" s="4">
        <f>F634*' Inputs and Outputs Part A'!$D$5-'Model Part A'!G634*' Inputs and Outputs Part A'!$D$6</f>
        <v>3800</v>
      </c>
      <c r="K634" s="4" t="str">
        <f>'Flight Data'!$A632</f>
        <v>G631</v>
      </c>
      <c r="L634" s="4">
        <f>'Flight Data'!$B632</f>
        <v>6</v>
      </c>
      <c r="M634" s="4">
        <f>'Flight Data'!$C632</f>
        <v>95</v>
      </c>
      <c r="N634" s="4">
        <f>' Inputs and Outputs Part A'!$D$4+' Inputs and Outputs Part A'!$D$12</f>
        <v>102</v>
      </c>
      <c r="O634" s="4">
        <f t="shared" si="46"/>
        <v>95</v>
      </c>
      <c r="P634" s="4">
        <f>IF(O634-L634&gt;' Inputs and Outputs Part A'!$D$4,[0]!Two-L634,0)</f>
        <v>0</v>
      </c>
      <c r="Q634" s="4">
        <f>O634*' Inputs and Outputs Part A'!$D$5-'Model Part A'!P634*' Inputs and Outputs Part A'!$D$6</f>
        <v>3800</v>
      </c>
      <c r="S634" s="4" t="str">
        <f>'Flight Data'!$A632</f>
        <v>G631</v>
      </c>
      <c r="T634" s="4">
        <f>'Flight Data'!$B632</f>
        <v>6</v>
      </c>
      <c r="U634" s="4">
        <f>'Flight Data'!$C632</f>
        <v>95</v>
      </c>
      <c r="V634" s="4">
        <f>' Inputs and Outputs Part A'!$D$4+[0]!Three</f>
        <v>103</v>
      </c>
      <c r="W634" s="4">
        <f t="shared" si="47"/>
        <v>95</v>
      </c>
      <c r="X634" s="4">
        <f>IF(W634-T634&gt;' Inputs and Outputs Part A'!$D$4,[0]!Three-T634,0)</f>
        <v>0</v>
      </c>
      <c r="Y634" s="4">
        <f>W634*' Inputs and Outputs Part A'!$D$5-'Model Part A'!X634*' Inputs and Outputs Part A'!$D$6</f>
        <v>3800</v>
      </c>
      <c r="AA634" s="4" t="str">
        <f>'Flight Data'!$A632</f>
        <v>G631</v>
      </c>
      <c r="AB634" s="4">
        <f>'Flight Data'!$B632</f>
        <v>6</v>
      </c>
      <c r="AC634" s="4">
        <f>'Flight Data'!$C632</f>
        <v>95</v>
      </c>
      <c r="AD634" s="4">
        <f>' Inputs and Outputs Part A'!$D$4+[0]!Four</f>
        <v>104</v>
      </c>
      <c r="AE634" s="4">
        <f t="shared" si="48"/>
        <v>95</v>
      </c>
      <c r="AF634" s="4">
        <f>IF(AE634-AB634&gt;' Inputs and Outputs Part A'!$D$4,[0]!Four-AB634,0)</f>
        <v>0</v>
      </c>
      <c r="AG634" s="4">
        <f>AE634*' Inputs and Outputs Part A'!$D$5-'Model Part A'!AF634*' Inputs and Outputs Part A'!$D$6</f>
        <v>3800</v>
      </c>
      <c r="AI634" s="4" t="str">
        <f>'Flight Data'!$A632</f>
        <v>G631</v>
      </c>
      <c r="AJ634" s="4">
        <f>'Flight Data'!$B632</f>
        <v>6</v>
      </c>
      <c r="AK634" s="4">
        <f>'Flight Data'!$C632</f>
        <v>95</v>
      </c>
      <c r="AL634" s="4">
        <f>' Inputs and Outputs Part A'!$D$4+[0]!Five</f>
        <v>105</v>
      </c>
      <c r="AM634" s="4">
        <f t="shared" si="49"/>
        <v>95</v>
      </c>
      <c r="AN634" s="4">
        <f>IF(AM634-AJ634&gt;' Inputs and Outputs Part A'!$D$4,[0]!Five-AJ634,0)</f>
        <v>0</v>
      </c>
      <c r="AO634" s="4">
        <f>AM634*' Inputs and Outputs Part A'!$D$5-'Model Part A'!AN634*' Inputs and Outputs Part A'!$D$6</f>
        <v>3800</v>
      </c>
    </row>
    <row r="635" spans="2:41" x14ac:dyDescent="0.2">
      <c r="B635" s="4" t="str">
        <f>'Flight Data'!$A633</f>
        <v>G632</v>
      </c>
      <c r="C635" s="4">
        <f>'Flight Data'!$B633</f>
        <v>4</v>
      </c>
      <c r="D635" s="4">
        <f>'Flight Data'!$C633</f>
        <v>110</v>
      </c>
      <c r="E635" s="4">
        <f>Capacity+[0]!One</f>
        <v>101</v>
      </c>
      <c r="F635" s="4">
        <f t="shared" si="45"/>
        <v>101</v>
      </c>
      <c r="G635" s="4">
        <f>IF(F635-C635&gt;' Inputs and Outputs Part A'!$D$4,[0]!One-C635,0)</f>
        <v>0</v>
      </c>
      <c r="H635" s="4">
        <f>F635*' Inputs and Outputs Part A'!$D$5-'Model Part A'!G635*' Inputs and Outputs Part A'!$D$6</f>
        <v>4040</v>
      </c>
      <c r="K635" s="4" t="str">
        <f>'Flight Data'!$A633</f>
        <v>G632</v>
      </c>
      <c r="L635" s="4">
        <f>'Flight Data'!$B633</f>
        <v>4</v>
      </c>
      <c r="M635" s="4">
        <f>'Flight Data'!$C633</f>
        <v>110</v>
      </c>
      <c r="N635" s="4">
        <f>' Inputs and Outputs Part A'!$D$4+' Inputs and Outputs Part A'!$D$12</f>
        <v>102</v>
      </c>
      <c r="O635" s="4">
        <f t="shared" si="46"/>
        <v>102</v>
      </c>
      <c r="P635" s="4">
        <f>IF(O635-L635&gt;' Inputs and Outputs Part A'!$D$4,[0]!Two-L635,0)</f>
        <v>0</v>
      </c>
      <c r="Q635" s="4">
        <f>O635*' Inputs and Outputs Part A'!$D$5-'Model Part A'!P635*' Inputs and Outputs Part A'!$D$6</f>
        <v>4080</v>
      </c>
      <c r="S635" s="4" t="str">
        <f>'Flight Data'!$A633</f>
        <v>G632</v>
      </c>
      <c r="T635" s="4">
        <f>'Flight Data'!$B633</f>
        <v>4</v>
      </c>
      <c r="U635" s="4">
        <f>'Flight Data'!$C633</f>
        <v>110</v>
      </c>
      <c r="V635" s="4">
        <f>' Inputs and Outputs Part A'!$D$4+[0]!Three</f>
        <v>103</v>
      </c>
      <c r="W635" s="4">
        <f t="shared" si="47"/>
        <v>103</v>
      </c>
      <c r="X635" s="4">
        <f>IF(W635-T635&gt;' Inputs and Outputs Part A'!$D$4,[0]!Three-T635,0)</f>
        <v>0</v>
      </c>
      <c r="Y635" s="4">
        <f>W635*' Inputs and Outputs Part A'!$D$5-'Model Part A'!X635*' Inputs and Outputs Part A'!$D$6</f>
        <v>4120</v>
      </c>
      <c r="AA635" s="4" t="str">
        <f>'Flight Data'!$A633</f>
        <v>G632</v>
      </c>
      <c r="AB635" s="4">
        <f>'Flight Data'!$B633</f>
        <v>4</v>
      </c>
      <c r="AC635" s="4">
        <f>'Flight Data'!$C633</f>
        <v>110</v>
      </c>
      <c r="AD635" s="4">
        <f>' Inputs and Outputs Part A'!$D$4+[0]!Four</f>
        <v>104</v>
      </c>
      <c r="AE635" s="4">
        <f t="shared" si="48"/>
        <v>104</v>
      </c>
      <c r="AF635" s="4">
        <f>IF(AE635-AB635&gt;' Inputs and Outputs Part A'!$D$4,[0]!Four-AB635,0)</f>
        <v>0</v>
      </c>
      <c r="AG635" s="4">
        <f>AE635*' Inputs and Outputs Part A'!$D$5-'Model Part A'!AF635*' Inputs and Outputs Part A'!$D$6</f>
        <v>4160</v>
      </c>
      <c r="AI635" s="4" t="str">
        <f>'Flight Data'!$A633</f>
        <v>G632</v>
      </c>
      <c r="AJ635" s="4">
        <f>'Flight Data'!$B633</f>
        <v>4</v>
      </c>
      <c r="AK635" s="4">
        <f>'Flight Data'!$C633</f>
        <v>110</v>
      </c>
      <c r="AL635" s="4">
        <f>' Inputs and Outputs Part A'!$D$4+[0]!Five</f>
        <v>105</v>
      </c>
      <c r="AM635" s="4">
        <f t="shared" si="49"/>
        <v>105</v>
      </c>
      <c r="AN635" s="4">
        <f>IF(AM635-AJ635&gt;' Inputs and Outputs Part A'!$D$4,[0]!Five-AJ635,0)</f>
        <v>1</v>
      </c>
      <c r="AO635" s="4">
        <f>AM635*' Inputs and Outputs Part A'!$D$5-'Model Part A'!AN635*' Inputs and Outputs Part A'!$D$6</f>
        <v>4100</v>
      </c>
    </row>
    <row r="636" spans="2:41" x14ac:dyDescent="0.2">
      <c r="B636" s="4" t="str">
        <f>'Flight Data'!$A634</f>
        <v>G633</v>
      </c>
      <c r="C636" s="4">
        <f>'Flight Data'!$B634</f>
        <v>3</v>
      </c>
      <c r="D636" s="4">
        <f>'Flight Data'!$C634</f>
        <v>108</v>
      </c>
      <c r="E636" s="4">
        <f>Capacity+[0]!One</f>
        <v>101</v>
      </c>
      <c r="F636" s="4">
        <f t="shared" si="45"/>
        <v>101</v>
      </c>
      <c r="G636" s="4">
        <f>IF(F636-C636&gt;' Inputs and Outputs Part A'!$D$4,[0]!One-C636,0)</f>
        <v>0</v>
      </c>
      <c r="H636" s="4">
        <f>F636*' Inputs and Outputs Part A'!$D$5-'Model Part A'!G636*' Inputs and Outputs Part A'!$D$6</f>
        <v>4040</v>
      </c>
      <c r="K636" s="4" t="str">
        <f>'Flight Data'!$A634</f>
        <v>G633</v>
      </c>
      <c r="L636" s="4">
        <f>'Flight Data'!$B634</f>
        <v>3</v>
      </c>
      <c r="M636" s="4">
        <f>'Flight Data'!$C634</f>
        <v>108</v>
      </c>
      <c r="N636" s="4">
        <f>' Inputs and Outputs Part A'!$D$4+' Inputs and Outputs Part A'!$D$12</f>
        <v>102</v>
      </c>
      <c r="O636" s="4">
        <f t="shared" si="46"/>
        <v>102</v>
      </c>
      <c r="P636" s="4">
        <f>IF(O636-L636&gt;' Inputs and Outputs Part A'!$D$4,[0]!Two-L636,0)</f>
        <v>0</v>
      </c>
      <c r="Q636" s="4">
        <f>O636*' Inputs and Outputs Part A'!$D$5-'Model Part A'!P636*' Inputs and Outputs Part A'!$D$6</f>
        <v>4080</v>
      </c>
      <c r="S636" s="4" t="str">
        <f>'Flight Data'!$A634</f>
        <v>G633</v>
      </c>
      <c r="T636" s="4">
        <f>'Flight Data'!$B634</f>
        <v>3</v>
      </c>
      <c r="U636" s="4">
        <f>'Flight Data'!$C634</f>
        <v>108</v>
      </c>
      <c r="V636" s="4">
        <f>' Inputs and Outputs Part A'!$D$4+[0]!Three</f>
        <v>103</v>
      </c>
      <c r="W636" s="4">
        <f t="shared" si="47"/>
        <v>103</v>
      </c>
      <c r="X636" s="4">
        <f>IF(W636-T636&gt;' Inputs and Outputs Part A'!$D$4,[0]!Three-T636,0)</f>
        <v>0</v>
      </c>
      <c r="Y636" s="4">
        <f>W636*' Inputs and Outputs Part A'!$D$5-'Model Part A'!X636*' Inputs and Outputs Part A'!$D$6</f>
        <v>4120</v>
      </c>
      <c r="AA636" s="4" t="str">
        <f>'Flight Data'!$A634</f>
        <v>G633</v>
      </c>
      <c r="AB636" s="4">
        <f>'Flight Data'!$B634</f>
        <v>3</v>
      </c>
      <c r="AC636" s="4">
        <f>'Flight Data'!$C634</f>
        <v>108</v>
      </c>
      <c r="AD636" s="4">
        <f>' Inputs and Outputs Part A'!$D$4+[0]!Four</f>
        <v>104</v>
      </c>
      <c r="AE636" s="4">
        <f t="shared" si="48"/>
        <v>104</v>
      </c>
      <c r="AF636" s="4">
        <f>IF(AE636-AB636&gt;' Inputs and Outputs Part A'!$D$4,[0]!Four-AB636,0)</f>
        <v>1</v>
      </c>
      <c r="AG636" s="4">
        <f>AE636*' Inputs and Outputs Part A'!$D$5-'Model Part A'!AF636*' Inputs and Outputs Part A'!$D$6</f>
        <v>4060</v>
      </c>
      <c r="AI636" s="4" t="str">
        <f>'Flight Data'!$A634</f>
        <v>G633</v>
      </c>
      <c r="AJ636" s="4">
        <f>'Flight Data'!$B634</f>
        <v>3</v>
      </c>
      <c r="AK636" s="4">
        <f>'Flight Data'!$C634</f>
        <v>108</v>
      </c>
      <c r="AL636" s="4">
        <f>' Inputs and Outputs Part A'!$D$4+[0]!Five</f>
        <v>105</v>
      </c>
      <c r="AM636" s="4">
        <f t="shared" si="49"/>
        <v>105</v>
      </c>
      <c r="AN636" s="4">
        <f>IF(AM636-AJ636&gt;' Inputs and Outputs Part A'!$D$4,[0]!Five-AJ636,0)</f>
        <v>2</v>
      </c>
      <c r="AO636" s="4">
        <f>AM636*' Inputs and Outputs Part A'!$D$5-'Model Part A'!AN636*' Inputs and Outputs Part A'!$D$6</f>
        <v>4000</v>
      </c>
    </row>
    <row r="637" spans="2:41" x14ac:dyDescent="0.2">
      <c r="B637" s="4" t="str">
        <f>'Flight Data'!$A635</f>
        <v>G634</v>
      </c>
      <c r="C637" s="4">
        <f>'Flight Data'!$B635</f>
        <v>2</v>
      </c>
      <c r="D637" s="4">
        <f>'Flight Data'!$C635</f>
        <v>113</v>
      </c>
      <c r="E637" s="4">
        <f>Capacity+[0]!One</f>
        <v>101</v>
      </c>
      <c r="F637" s="4">
        <f t="shared" si="45"/>
        <v>101</v>
      </c>
      <c r="G637" s="4">
        <f>IF(F637-C637&gt;' Inputs and Outputs Part A'!$D$4,[0]!One-C637,0)</f>
        <v>0</v>
      </c>
      <c r="H637" s="4">
        <f>F637*' Inputs and Outputs Part A'!$D$5-'Model Part A'!G637*' Inputs and Outputs Part A'!$D$6</f>
        <v>4040</v>
      </c>
      <c r="K637" s="4" t="str">
        <f>'Flight Data'!$A635</f>
        <v>G634</v>
      </c>
      <c r="L637" s="4">
        <f>'Flight Data'!$B635</f>
        <v>2</v>
      </c>
      <c r="M637" s="4">
        <f>'Flight Data'!$C635</f>
        <v>113</v>
      </c>
      <c r="N637" s="4">
        <f>' Inputs and Outputs Part A'!$D$4+' Inputs and Outputs Part A'!$D$12</f>
        <v>102</v>
      </c>
      <c r="O637" s="4">
        <f t="shared" si="46"/>
        <v>102</v>
      </c>
      <c r="P637" s="4">
        <f>IF(O637-L637&gt;' Inputs and Outputs Part A'!$D$4,[0]!Two-L637,0)</f>
        <v>0</v>
      </c>
      <c r="Q637" s="4">
        <f>O637*' Inputs and Outputs Part A'!$D$5-'Model Part A'!P637*' Inputs and Outputs Part A'!$D$6</f>
        <v>4080</v>
      </c>
      <c r="S637" s="4" t="str">
        <f>'Flight Data'!$A635</f>
        <v>G634</v>
      </c>
      <c r="T637" s="4">
        <f>'Flight Data'!$B635</f>
        <v>2</v>
      </c>
      <c r="U637" s="4">
        <f>'Flight Data'!$C635</f>
        <v>113</v>
      </c>
      <c r="V637" s="4">
        <f>' Inputs and Outputs Part A'!$D$4+[0]!Three</f>
        <v>103</v>
      </c>
      <c r="W637" s="4">
        <f t="shared" si="47"/>
        <v>103</v>
      </c>
      <c r="X637" s="4">
        <f>IF(W637-T637&gt;' Inputs and Outputs Part A'!$D$4,[0]!Three-T637,0)</f>
        <v>1</v>
      </c>
      <c r="Y637" s="4">
        <f>W637*' Inputs and Outputs Part A'!$D$5-'Model Part A'!X637*' Inputs and Outputs Part A'!$D$6</f>
        <v>4020</v>
      </c>
      <c r="AA637" s="4" t="str">
        <f>'Flight Data'!$A635</f>
        <v>G634</v>
      </c>
      <c r="AB637" s="4">
        <f>'Flight Data'!$B635</f>
        <v>2</v>
      </c>
      <c r="AC637" s="4">
        <f>'Flight Data'!$C635</f>
        <v>113</v>
      </c>
      <c r="AD637" s="4">
        <f>' Inputs and Outputs Part A'!$D$4+[0]!Four</f>
        <v>104</v>
      </c>
      <c r="AE637" s="4">
        <f t="shared" si="48"/>
        <v>104</v>
      </c>
      <c r="AF637" s="4">
        <f>IF(AE637-AB637&gt;' Inputs and Outputs Part A'!$D$4,[0]!Four-AB637,0)</f>
        <v>2</v>
      </c>
      <c r="AG637" s="4">
        <f>AE637*' Inputs and Outputs Part A'!$D$5-'Model Part A'!AF637*' Inputs and Outputs Part A'!$D$6</f>
        <v>3960</v>
      </c>
      <c r="AI637" s="4" t="str">
        <f>'Flight Data'!$A635</f>
        <v>G634</v>
      </c>
      <c r="AJ637" s="4">
        <f>'Flight Data'!$B635</f>
        <v>2</v>
      </c>
      <c r="AK637" s="4">
        <f>'Flight Data'!$C635</f>
        <v>113</v>
      </c>
      <c r="AL637" s="4">
        <f>' Inputs and Outputs Part A'!$D$4+[0]!Five</f>
        <v>105</v>
      </c>
      <c r="AM637" s="4">
        <f t="shared" si="49"/>
        <v>105</v>
      </c>
      <c r="AN637" s="4">
        <f>IF(AM637-AJ637&gt;' Inputs and Outputs Part A'!$D$4,[0]!Five-AJ637,0)</f>
        <v>3</v>
      </c>
      <c r="AO637" s="4">
        <f>AM637*' Inputs and Outputs Part A'!$D$5-'Model Part A'!AN637*' Inputs and Outputs Part A'!$D$6</f>
        <v>3900</v>
      </c>
    </row>
    <row r="638" spans="2:41" x14ac:dyDescent="0.2">
      <c r="B638" s="4" t="str">
        <f>'Flight Data'!$A636</f>
        <v>G635</v>
      </c>
      <c r="C638" s="4">
        <f>'Flight Data'!$B636</f>
        <v>4</v>
      </c>
      <c r="D638" s="4">
        <f>'Flight Data'!$C636</f>
        <v>105</v>
      </c>
      <c r="E638" s="4">
        <f>Capacity+[0]!One</f>
        <v>101</v>
      </c>
      <c r="F638" s="4">
        <f t="shared" si="45"/>
        <v>101</v>
      </c>
      <c r="G638" s="4">
        <f>IF(F638-C638&gt;' Inputs and Outputs Part A'!$D$4,[0]!One-C638,0)</f>
        <v>0</v>
      </c>
      <c r="H638" s="4">
        <f>F638*' Inputs and Outputs Part A'!$D$5-'Model Part A'!G638*' Inputs and Outputs Part A'!$D$6</f>
        <v>4040</v>
      </c>
      <c r="K638" s="4" t="str">
        <f>'Flight Data'!$A636</f>
        <v>G635</v>
      </c>
      <c r="L638" s="4">
        <f>'Flight Data'!$B636</f>
        <v>4</v>
      </c>
      <c r="M638" s="4">
        <f>'Flight Data'!$C636</f>
        <v>105</v>
      </c>
      <c r="N638" s="4">
        <f>' Inputs and Outputs Part A'!$D$4+' Inputs and Outputs Part A'!$D$12</f>
        <v>102</v>
      </c>
      <c r="O638" s="4">
        <f t="shared" si="46"/>
        <v>102</v>
      </c>
      <c r="P638" s="4">
        <f>IF(O638-L638&gt;' Inputs and Outputs Part A'!$D$4,[0]!Two-L638,0)</f>
        <v>0</v>
      </c>
      <c r="Q638" s="4">
        <f>O638*' Inputs and Outputs Part A'!$D$5-'Model Part A'!P638*' Inputs and Outputs Part A'!$D$6</f>
        <v>4080</v>
      </c>
      <c r="S638" s="4" t="str">
        <f>'Flight Data'!$A636</f>
        <v>G635</v>
      </c>
      <c r="T638" s="4">
        <f>'Flight Data'!$B636</f>
        <v>4</v>
      </c>
      <c r="U638" s="4">
        <f>'Flight Data'!$C636</f>
        <v>105</v>
      </c>
      <c r="V638" s="4">
        <f>' Inputs and Outputs Part A'!$D$4+[0]!Three</f>
        <v>103</v>
      </c>
      <c r="W638" s="4">
        <f t="shared" si="47"/>
        <v>103</v>
      </c>
      <c r="X638" s="4">
        <f>IF(W638-T638&gt;' Inputs and Outputs Part A'!$D$4,[0]!Three-T638,0)</f>
        <v>0</v>
      </c>
      <c r="Y638" s="4">
        <f>W638*' Inputs and Outputs Part A'!$D$5-'Model Part A'!X638*' Inputs and Outputs Part A'!$D$6</f>
        <v>4120</v>
      </c>
      <c r="AA638" s="4" t="str">
        <f>'Flight Data'!$A636</f>
        <v>G635</v>
      </c>
      <c r="AB638" s="4">
        <f>'Flight Data'!$B636</f>
        <v>4</v>
      </c>
      <c r="AC638" s="4">
        <f>'Flight Data'!$C636</f>
        <v>105</v>
      </c>
      <c r="AD638" s="4">
        <f>' Inputs and Outputs Part A'!$D$4+[0]!Four</f>
        <v>104</v>
      </c>
      <c r="AE638" s="4">
        <f t="shared" si="48"/>
        <v>104</v>
      </c>
      <c r="AF638" s="4">
        <f>IF(AE638-AB638&gt;' Inputs and Outputs Part A'!$D$4,[0]!Four-AB638,0)</f>
        <v>0</v>
      </c>
      <c r="AG638" s="4">
        <f>AE638*' Inputs and Outputs Part A'!$D$5-'Model Part A'!AF638*' Inputs and Outputs Part A'!$D$6</f>
        <v>4160</v>
      </c>
      <c r="AI638" s="4" t="str">
        <f>'Flight Data'!$A636</f>
        <v>G635</v>
      </c>
      <c r="AJ638" s="4">
        <f>'Flight Data'!$B636</f>
        <v>4</v>
      </c>
      <c r="AK638" s="4">
        <f>'Flight Data'!$C636</f>
        <v>105</v>
      </c>
      <c r="AL638" s="4">
        <f>' Inputs and Outputs Part A'!$D$4+[0]!Five</f>
        <v>105</v>
      </c>
      <c r="AM638" s="4">
        <f t="shared" si="49"/>
        <v>105</v>
      </c>
      <c r="AN638" s="4">
        <f>IF(AM638-AJ638&gt;' Inputs and Outputs Part A'!$D$4,[0]!Five-AJ638,0)</f>
        <v>1</v>
      </c>
      <c r="AO638" s="4">
        <f>AM638*' Inputs and Outputs Part A'!$D$5-'Model Part A'!AN638*' Inputs and Outputs Part A'!$D$6</f>
        <v>4100</v>
      </c>
    </row>
    <row r="639" spans="2:41" x14ac:dyDescent="0.2">
      <c r="B639" s="4" t="str">
        <f>'Flight Data'!$A637</f>
        <v>G636</v>
      </c>
      <c r="C639" s="4">
        <f>'Flight Data'!$B637</f>
        <v>2</v>
      </c>
      <c r="D639" s="4">
        <f>'Flight Data'!$C637</f>
        <v>102</v>
      </c>
      <c r="E639" s="4">
        <f>Capacity+[0]!One</f>
        <v>101</v>
      </c>
      <c r="F639" s="4">
        <f t="shared" si="45"/>
        <v>101</v>
      </c>
      <c r="G639" s="4">
        <f>IF(F639-C639&gt;' Inputs and Outputs Part A'!$D$4,[0]!One-C639,0)</f>
        <v>0</v>
      </c>
      <c r="H639" s="4">
        <f>F639*' Inputs and Outputs Part A'!$D$5-'Model Part A'!G639*' Inputs and Outputs Part A'!$D$6</f>
        <v>4040</v>
      </c>
      <c r="K639" s="4" t="str">
        <f>'Flight Data'!$A637</f>
        <v>G636</v>
      </c>
      <c r="L639" s="4">
        <f>'Flight Data'!$B637</f>
        <v>2</v>
      </c>
      <c r="M639" s="4">
        <f>'Flight Data'!$C637</f>
        <v>102</v>
      </c>
      <c r="N639" s="4">
        <f>' Inputs and Outputs Part A'!$D$4+' Inputs and Outputs Part A'!$D$12</f>
        <v>102</v>
      </c>
      <c r="O639" s="4">
        <f t="shared" si="46"/>
        <v>102</v>
      </c>
      <c r="P639" s="4">
        <f>IF(O639-L639&gt;' Inputs and Outputs Part A'!$D$4,[0]!Two-L639,0)</f>
        <v>0</v>
      </c>
      <c r="Q639" s="4">
        <f>O639*' Inputs and Outputs Part A'!$D$5-'Model Part A'!P639*' Inputs and Outputs Part A'!$D$6</f>
        <v>4080</v>
      </c>
      <c r="S639" s="4" t="str">
        <f>'Flight Data'!$A637</f>
        <v>G636</v>
      </c>
      <c r="T639" s="4">
        <f>'Flight Data'!$B637</f>
        <v>2</v>
      </c>
      <c r="U639" s="4">
        <f>'Flight Data'!$C637</f>
        <v>102</v>
      </c>
      <c r="V639" s="4">
        <f>' Inputs and Outputs Part A'!$D$4+[0]!Three</f>
        <v>103</v>
      </c>
      <c r="W639" s="4">
        <f t="shared" si="47"/>
        <v>102</v>
      </c>
      <c r="X639" s="4">
        <f>IF(W639-T639&gt;' Inputs and Outputs Part A'!$D$4,[0]!Three-T639,0)</f>
        <v>0</v>
      </c>
      <c r="Y639" s="4">
        <f>W639*' Inputs and Outputs Part A'!$D$5-'Model Part A'!X639*' Inputs and Outputs Part A'!$D$6</f>
        <v>4080</v>
      </c>
      <c r="AA639" s="4" t="str">
        <f>'Flight Data'!$A637</f>
        <v>G636</v>
      </c>
      <c r="AB639" s="4">
        <f>'Flight Data'!$B637</f>
        <v>2</v>
      </c>
      <c r="AC639" s="4">
        <f>'Flight Data'!$C637</f>
        <v>102</v>
      </c>
      <c r="AD639" s="4">
        <f>' Inputs and Outputs Part A'!$D$4+[0]!Four</f>
        <v>104</v>
      </c>
      <c r="AE639" s="4">
        <f t="shared" si="48"/>
        <v>102</v>
      </c>
      <c r="AF639" s="4">
        <f>IF(AE639-AB639&gt;' Inputs and Outputs Part A'!$D$4,[0]!Four-AB639,0)</f>
        <v>0</v>
      </c>
      <c r="AG639" s="4">
        <f>AE639*' Inputs and Outputs Part A'!$D$5-'Model Part A'!AF639*' Inputs and Outputs Part A'!$D$6</f>
        <v>4080</v>
      </c>
      <c r="AI639" s="4" t="str">
        <f>'Flight Data'!$A637</f>
        <v>G636</v>
      </c>
      <c r="AJ639" s="4">
        <f>'Flight Data'!$B637</f>
        <v>2</v>
      </c>
      <c r="AK639" s="4">
        <f>'Flight Data'!$C637</f>
        <v>102</v>
      </c>
      <c r="AL639" s="4">
        <f>' Inputs and Outputs Part A'!$D$4+[0]!Five</f>
        <v>105</v>
      </c>
      <c r="AM639" s="4">
        <f t="shared" si="49"/>
        <v>102</v>
      </c>
      <c r="AN639" s="4">
        <f>IF(AM639-AJ639&gt;' Inputs and Outputs Part A'!$D$4,[0]!Five-AJ639,0)</f>
        <v>0</v>
      </c>
      <c r="AO639" s="4">
        <f>AM639*' Inputs and Outputs Part A'!$D$5-'Model Part A'!AN639*' Inputs and Outputs Part A'!$D$6</f>
        <v>4080</v>
      </c>
    </row>
    <row r="640" spans="2:41" x14ac:dyDescent="0.2">
      <c r="B640" s="4" t="str">
        <f>'Flight Data'!$A638</f>
        <v>G637</v>
      </c>
      <c r="C640" s="4">
        <f>'Flight Data'!$B638</f>
        <v>1</v>
      </c>
      <c r="D640" s="4">
        <f>'Flight Data'!$C638</f>
        <v>90</v>
      </c>
      <c r="E640" s="4">
        <f>Capacity+[0]!One</f>
        <v>101</v>
      </c>
      <c r="F640" s="4">
        <f t="shared" si="45"/>
        <v>90</v>
      </c>
      <c r="G640" s="4">
        <f>IF(F640-C640&gt;' Inputs and Outputs Part A'!$D$4,[0]!One-C640,0)</f>
        <v>0</v>
      </c>
      <c r="H640" s="4">
        <f>F640*' Inputs and Outputs Part A'!$D$5-'Model Part A'!G640*' Inputs and Outputs Part A'!$D$6</f>
        <v>3600</v>
      </c>
      <c r="K640" s="4" t="str">
        <f>'Flight Data'!$A638</f>
        <v>G637</v>
      </c>
      <c r="L640" s="4">
        <f>'Flight Data'!$B638</f>
        <v>1</v>
      </c>
      <c r="M640" s="4">
        <f>'Flight Data'!$C638</f>
        <v>90</v>
      </c>
      <c r="N640" s="4">
        <f>' Inputs and Outputs Part A'!$D$4+' Inputs and Outputs Part A'!$D$12</f>
        <v>102</v>
      </c>
      <c r="O640" s="4">
        <f t="shared" si="46"/>
        <v>90</v>
      </c>
      <c r="P640" s="4">
        <f>IF(O640-L640&gt;' Inputs and Outputs Part A'!$D$4,[0]!Two-L640,0)</f>
        <v>0</v>
      </c>
      <c r="Q640" s="4">
        <f>O640*' Inputs and Outputs Part A'!$D$5-'Model Part A'!P640*' Inputs and Outputs Part A'!$D$6</f>
        <v>3600</v>
      </c>
      <c r="S640" s="4" t="str">
        <f>'Flight Data'!$A638</f>
        <v>G637</v>
      </c>
      <c r="T640" s="4">
        <f>'Flight Data'!$B638</f>
        <v>1</v>
      </c>
      <c r="U640" s="4">
        <f>'Flight Data'!$C638</f>
        <v>90</v>
      </c>
      <c r="V640" s="4">
        <f>' Inputs and Outputs Part A'!$D$4+[0]!Three</f>
        <v>103</v>
      </c>
      <c r="W640" s="4">
        <f t="shared" si="47"/>
        <v>90</v>
      </c>
      <c r="X640" s="4">
        <f>IF(W640-T640&gt;' Inputs and Outputs Part A'!$D$4,[0]!Three-T640,0)</f>
        <v>0</v>
      </c>
      <c r="Y640" s="4">
        <f>W640*' Inputs and Outputs Part A'!$D$5-'Model Part A'!X640*' Inputs and Outputs Part A'!$D$6</f>
        <v>3600</v>
      </c>
      <c r="AA640" s="4" t="str">
        <f>'Flight Data'!$A638</f>
        <v>G637</v>
      </c>
      <c r="AB640" s="4">
        <f>'Flight Data'!$B638</f>
        <v>1</v>
      </c>
      <c r="AC640" s="4">
        <f>'Flight Data'!$C638</f>
        <v>90</v>
      </c>
      <c r="AD640" s="4">
        <f>' Inputs and Outputs Part A'!$D$4+[0]!Four</f>
        <v>104</v>
      </c>
      <c r="AE640" s="4">
        <f t="shared" si="48"/>
        <v>90</v>
      </c>
      <c r="AF640" s="4">
        <f>IF(AE640-AB640&gt;' Inputs and Outputs Part A'!$D$4,[0]!Four-AB640,0)</f>
        <v>0</v>
      </c>
      <c r="AG640" s="4">
        <f>AE640*' Inputs and Outputs Part A'!$D$5-'Model Part A'!AF640*' Inputs and Outputs Part A'!$D$6</f>
        <v>3600</v>
      </c>
      <c r="AI640" s="4" t="str">
        <f>'Flight Data'!$A638</f>
        <v>G637</v>
      </c>
      <c r="AJ640" s="4">
        <f>'Flight Data'!$B638</f>
        <v>1</v>
      </c>
      <c r="AK640" s="4">
        <f>'Flight Data'!$C638</f>
        <v>90</v>
      </c>
      <c r="AL640" s="4">
        <f>' Inputs and Outputs Part A'!$D$4+[0]!Five</f>
        <v>105</v>
      </c>
      <c r="AM640" s="4">
        <f t="shared" si="49"/>
        <v>90</v>
      </c>
      <c r="AN640" s="4">
        <f>IF(AM640-AJ640&gt;' Inputs and Outputs Part A'!$D$4,[0]!Five-AJ640,0)</f>
        <v>0</v>
      </c>
      <c r="AO640" s="4">
        <f>AM640*' Inputs and Outputs Part A'!$D$5-'Model Part A'!AN640*' Inputs and Outputs Part A'!$D$6</f>
        <v>3600</v>
      </c>
    </row>
    <row r="641" spans="2:41" x14ac:dyDescent="0.2">
      <c r="B641" s="4" t="str">
        <f>'Flight Data'!$A639</f>
        <v>G638</v>
      </c>
      <c r="C641" s="4">
        <f>'Flight Data'!$B639</f>
        <v>3</v>
      </c>
      <c r="D641" s="4">
        <f>'Flight Data'!$C639</f>
        <v>99</v>
      </c>
      <c r="E641" s="4">
        <f>Capacity+[0]!One</f>
        <v>101</v>
      </c>
      <c r="F641" s="4">
        <f t="shared" si="45"/>
        <v>99</v>
      </c>
      <c r="G641" s="4">
        <f>IF(F641-C641&gt;' Inputs and Outputs Part A'!$D$4,[0]!One-C641,0)</f>
        <v>0</v>
      </c>
      <c r="H641" s="4">
        <f>F641*' Inputs and Outputs Part A'!$D$5-'Model Part A'!G641*' Inputs and Outputs Part A'!$D$6</f>
        <v>3960</v>
      </c>
      <c r="K641" s="4" t="str">
        <f>'Flight Data'!$A639</f>
        <v>G638</v>
      </c>
      <c r="L641" s="4">
        <f>'Flight Data'!$B639</f>
        <v>3</v>
      </c>
      <c r="M641" s="4">
        <f>'Flight Data'!$C639</f>
        <v>99</v>
      </c>
      <c r="N641" s="4">
        <f>' Inputs and Outputs Part A'!$D$4+' Inputs and Outputs Part A'!$D$12</f>
        <v>102</v>
      </c>
      <c r="O641" s="4">
        <f t="shared" si="46"/>
        <v>99</v>
      </c>
      <c r="P641" s="4">
        <f>IF(O641-L641&gt;' Inputs and Outputs Part A'!$D$4,[0]!Two-L641,0)</f>
        <v>0</v>
      </c>
      <c r="Q641" s="4">
        <f>O641*' Inputs and Outputs Part A'!$D$5-'Model Part A'!P641*' Inputs and Outputs Part A'!$D$6</f>
        <v>3960</v>
      </c>
      <c r="S641" s="4" t="str">
        <f>'Flight Data'!$A639</f>
        <v>G638</v>
      </c>
      <c r="T641" s="4">
        <f>'Flight Data'!$B639</f>
        <v>3</v>
      </c>
      <c r="U641" s="4">
        <f>'Flight Data'!$C639</f>
        <v>99</v>
      </c>
      <c r="V641" s="4">
        <f>' Inputs and Outputs Part A'!$D$4+[0]!Three</f>
        <v>103</v>
      </c>
      <c r="W641" s="4">
        <f t="shared" si="47"/>
        <v>99</v>
      </c>
      <c r="X641" s="4">
        <f>IF(W641-T641&gt;' Inputs and Outputs Part A'!$D$4,[0]!Three-T641,0)</f>
        <v>0</v>
      </c>
      <c r="Y641" s="4">
        <f>W641*' Inputs and Outputs Part A'!$D$5-'Model Part A'!X641*' Inputs and Outputs Part A'!$D$6</f>
        <v>3960</v>
      </c>
      <c r="AA641" s="4" t="str">
        <f>'Flight Data'!$A639</f>
        <v>G638</v>
      </c>
      <c r="AB641" s="4">
        <f>'Flight Data'!$B639</f>
        <v>3</v>
      </c>
      <c r="AC641" s="4">
        <f>'Flight Data'!$C639</f>
        <v>99</v>
      </c>
      <c r="AD641" s="4">
        <f>' Inputs and Outputs Part A'!$D$4+[0]!Four</f>
        <v>104</v>
      </c>
      <c r="AE641" s="4">
        <f t="shared" si="48"/>
        <v>99</v>
      </c>
      <c r="AF641" s="4">
        <f>IF(AE641-AB641&gt;' Inputs and Outputs Part A'!$D$4,[0]!Four-AB641,0)</f>
        <v>0</v>
      </c>
      <c r="AG641" s="4">
        <f>AE641*' Inputs and Outputs Part A'!$D$5-'Model Part A'!AF641*' Inputs and Outputs Part A'!$D$6</f>
        <v>3960</v>
      </c>
      <c r="AI641" s="4" t="str">
        <f>'Flight Data'!$A639</f>
        <v>G638</v>
      </c>
      <c r="AJ641" s="4">
        <f>'Flight Data'!$B639</f>
        <v>3</v>
      </c>
      <c r="AK641" s="4">
        <f>'Flight Data'!$C639</f>
        <v>99</v>
      </c>
      <c r="AL641" s="4">
        <f>' Inputs and Outputs Part A'!$D$4+[0]!Five</f>
        <v>105</v>
      </c>
      <c r="AM641" s="4">
        <f t="shared" si="49"/>
        <v>99</v>
      </c>
      <c r="AN641" s="4">
        <f>IF(AM641-AJ641&gt;' Inputs and Outputs Part A'!$D$4,[0]!Five-AJ641,0)</f>
        <v>0</v>
      </c>
      <c r="AO641" s="4">
        <f>AM641*' Inputs and Outputs Part A'!$D$5-'Model Part A'!AN641*' Inputs and Outputs Part A'!$D$6</f>
        <v>3960</v>
      </c>
    </row>
    <row r="642" spans="2:41" x14ac:dyDescent="0.2">
      <c r="B642" s="4" t="str">
        <f>'Flight Data'!$A640</f>
        <v>G639</v>
      </c>
      <c r="C642" s="4">
        <f>'Flight Data'!$B640</f>
        <v>1</v>
      </c>
      <c r="D642" s="4">
        <f>'Flight Data'!$C640</f>
        <v>108</v>
      </c>
      <c r="E642" s="4">
        <f>Capacity+[0]!One</f>
        <v>101</v>
      </c>
      <c r="F642" s="4">
        <f t="shared" si="45"/>
        <v>101</v>
      </c>
      <c r="G642" s="4">
        <f>IF(F642-C642&gt;' Inputs and Outputs Part A'!$D$4,[0]!One-C642,0)</f>
        <v>0</v>
      </c>
      <c r="H642" s="4">
        <f>F642*' Inputs and Outputs Part A'!$D$5-'Model Part A'!G642*' Inputs and Outputs Part A'!$D$6</f>
        <v>4040</v>
      </c>
      <c r="K642" s="4" t="str">
        <f>'Flight Data'!$A640</f>
        <v>G639</v>
      </c>
      <c r="L642" s="4">
        <f>'Flight Data'!$B640</f>
        <v>1</v>
      </c>
      <c r="M642" s="4">
        <f>'Flight Data'!$C640</f>
        <v>108</v>
      </c>
      <c r="N642" s="4">
        <f>' Inputs and Outputs Part A'!$D$4+' Inputs and Outputs Part A'!$D$12</f>
        <v>102</v>
      </c>
      <c r="O642" s="4">
        <f t="shared" si="46"/>
        <v>102</v>
      </c>
      <c r="P642" s="4">
        <f>IF(O642-L642&gt;' Inputs and Outputs Part A'!$D$4,[0]!Two-L642,0)</f>
        <v>1</v>
      </c>
      <c r="Q642" s="4">
        <f>O642*' Inputs and Outputs Part A'!$D$5-'Model Part A'!P642*' Inputs and Outputs Part A'!$D$6</f>
        <v>3980</v>
      </c>
      <c r="S642" s="4" t="str">
        <f>'Flight Data'!$A640</f>
        <v>G639</v>
      </c>
      <c r="T642" s="4">
        <f>'Flight Data'!$B640</f>
        <v>1</v>
      </c>
      <c r="U642" s="4">
        <f>'Flight Data'!$C640</f>
        <v>108</v>
      </c>
      <c r="V642" s="4">
        <f>' Inputs and Outputs Part A'!$D$4+[0]!Three</f>
        <v>103</v>
      </c>
      <c r="W642" s="4">
        <f t="shared" si="47"/>
        <v>103</v>
      </c>
      <c r="X642" s="4">
        <f>IF(W642-T642&gt;' Inputs and Outputs Part A'!$D$4,[0]!Three-T642,0)</f>
        <v>2</v>
      </c>
      <c r="Y642" s="4">
        <f>W642*' Inputs and Outputs Part A'!$D$5-'Model Part A'!X642*' Inputs and Outputs Part A'!$D$6</f>
        <v>3920</v>
      </c>
      <c r="AA642" s="4" t="str">
        <f>'Flight Data'!$A640</f>
        <v>G639</v>
      </c>
      <c r="AB642" s="4">
        <f>'Flight Data'!$B640</f>
        <v>1</v>
      </c>
      <c r="AC642" s="4">
        <f>'Flight Data'!$C640</f>
        <v>108</v>
      </c>
      <c r="AD642" s="4">
        <f>' Inputs and Outputs Part A'!$D$4+[0]!Four</f>
        <v>104</v>
      </c>
      <c r="AE642" s="4">
        <f t="shared" si="48"/>
        <v>104</v>
      </c>
      <c r="AF642" s="4">
        <f>IF(AE642-AB642&gt;' Inputs and Outputs Part A'!$D$4,[0]!Four-AB642,0)</f>
        <v>3</v>
      </c>
      <c r="AG642" s="4">
        <f>AE642*' Inputs and Outputs Part A'!$D$5-'Model Part A'!AF642*' Inputs and Outputs Part A'!$D$6</f>
        <v>3860</v>
      </c>
      <c r="AI642" s="4" t="str">
        <f>'Flight Data'!$A640</f>
        <v>G639</v>
      </c>
      <c r="AJ642" s="4">
        <f>'Flight Data'!$B640</f>
        <v>1</v>
      </c>
      <c r="AK642" s="4">
        <f>'Flight Data'!$C640</f>
        <v>108</v>
      </c>
      <c r="AL642" s="4">
        <f>' Inputs and Outputs Part A'!$D$4+[0]!Five</f>
        <v>105</v>
      </c>
      <c r="AM642" s="4">
        <f t="shared" si="49"/>
        <v>105</v>
      </c>
      <c r="AN642" s="4">
        <f>IF(AM642-AJ642&gt;' Inputs and Outputs Part A'!$D$4,[0]!Five-AJ642,0)</f>
        <v>4</v>
      </c>
      <c r="AO642" s="4">
        <f>AM642*' Inputs and Outputs Part A'!$D$5-'Model Part A'!AN642*' Inputs and Outputs Part A'!$D$6</f>
        <v>3800</v>
      </c>
    </row>
    <row r="643" spans="2:41" x14ac:dyDescent="0.2">
      <c r="B643" s="4" t="str">
        <f>'Flight Data'!$A641</f>
        <v>G640</v>
      </c>
      <c r="C643" s="4">
        <f>'Flight Data'!$B641</f>
        <v>7</v>
      </c>
      <c r="D643" s="4">
        <f>'Flight Data'!$C641</f>
        <v>93</v>
      </c>
      <c r="E643" s="4">
        <f>Capacity+[0]!One</f>
        <v>101</v>
      </c>
      <c r="F643" s="4">
        <f t="shared" si="45"/>
        <v>93</v>
      </c>
      <c r="G643" s="4">
        <f>IF(F643-C643&gt;' Inputs and Outputs Part A'!$D$4,[0]!One-C643,0)</f>
        <v>0</v>
      </c>
      <c r="H643" s="4">
        <f>F643*' Inputs and Outputs Part A'!$D$5-'Model Part A'!G643*' Inputs and Outputs Part A'!$D$6</f>
        <v>3720</v>
      </c>
      <c r="K643" s="4" t="str">
        <f>'Flight Data'!$A641</f>
        <v>G640</v>
      </c>
      <c r="L643" s="4">
        <f>'Flight Data'!$B641</f>
        <v>7</v>
      </c>
      <c r="M643" s="4">
        <f>'Flight Data'!$C641</f>
        <v>93</v>
      </c>
      <c r="N643" s="4">
        <f>' Inputs and Outputs Part A'!$D$4+' Inputs and Outputs Part A'!$D$12</f>
        <v>102</v>
      </c>
      <c r="O643" s="4">
        <f t="shared" si="46"/>
        <v>93</v>
      </c>
      <c r="P643" s="4">
        <f>IF(O643-L643&gt;' Inputs and Outputs Part A'!$D$4,[0]!Two-L643,0)</f>
        <v>0</v>
      </c>
      <c r="Q643" s="4">
        <f>O643*' Inputs and Outputs Part A'!$D$5-'Model Part A'!P643*' Inputs and Outputs Part A'!$D$6</f>
        <v>3720</v>
      </c>
      <c r="S643" s="4" t="str">
        <f>'Flight Data'!$A641</f>
        <v>G640</v>
      </c>
      <c r="T643" s="4">
        <f>'Flight Data'!$B641</f>
        <v>7</v>
      </c>
      <c r="U643" s="4">
        <f>'Flight Data'!$C641</f>
        <v>93</v>
      </c>
      <c r="V643" s="4">
        <f>' Inputs and Outputs Part A'!$D$4+[0]!Three</f>
        <v>103</v>
      </c>
      <c r="W643" s="4">
        <f t="shared" si="47"/>
        <v>93</v>
      </c>
      <c r="X643" s="4">
        <f>IF(W643-T643&gt;' Inputs and Outputs Part A'!$D$4,[0]!Three-T643,0)</f>
        <v>0</v>
      </c>
      <c r="Y643" s="4">
        <f>W643*' Inputs and Outputs Part A'!$D$5-'Model Part A'!X643*' Inputs and Outputs Part A'!$D$6</f>
        <v>3720</v>
      </c>
      <c r="AA643" s="4" t="str">
        <f>'Flight Data'!$A641</f>
        <v>G640</v>
      </c>
      <c r="AB643" s="4">
        <f>'Flight Data'!$B641</f>
        <v>7</v>
      </c>
      <c r="AC643" s="4">
        <f>'Flight Data'!$C641</f>
        <v>93</v>
      </c>
      <c r="AD643" s="4">
        <f>' Inputs and Outputs Part A'!$D$4+[0]!Four</f>
        <v>104</v>
      </c>
      <c r="AE643" s="4">
        <f t="shared" si="48"/>
        <v>93</v>
      </c>
      <c r="AF643" s="4">
        <f>IF(AE643-AB643&gt;' Inputs and Outputs Part A'!$D$4,[0]!Four-AB643,0)</f>
        <v>0</v>
      </c>
      <c r="AG643" s="4">
        <f>AE643*' Inputs and Outputs Part A'!$D$5-'Model Part A'!AF643*' Inputs and Outputs Part A'!$D$6</f>
        <v>3720</v>
      </c>
      <c r="AI643" s="4" t="str">
        <f>'Flight Data'!$A641</f>
        <v>G640</v>
      </c>
      <c r="AJ643" s="4">
        <f>'Flight Data'!$B641</f>
        <v>7</v>
      </c>
      <c r="AK643" s="4">
        <f>'Flight Data'!$C641</f>
        <v>93</v>
      </c>
      <c r="AL643" s="4">
        <f>' Inputs and Outputs Part A'!$D$4+[0]!Five</f>
        <v>105</v>
      </c>
      <c r="AM643" s="4">
        <f t="shared" si="49"/>
        <v>93</v>
      </c>
      <c r="AN643" s="4">
        <f>IF(AM643-AJ643&gt;' Inputs and Outputs Part A'!$D$4,[0]!Five-AJ643,0)</f>
        <v>0</v>
      </c>
      <c r="AO643" s="4">
        <f>AM643*' Inputs and Outputs Part A'!$D$5-'Model Part A'!AN643*' Inputs and Outputs Part A'!$D$6</f>
        <v>3720</v>
      </c>
    </row>
    <row r="644" spans="2:41" x14ac:dyDescent="0.2">
      <c r="B644" s="4" t="str">
        <f>'Flight Data'!$A642</f>
        <v>G641</v>
      </c>
      <c r="C644" s="4">
        <f>'Flight Data'!$B642</f>
        <v>1</v>
      </c>
      <c r="D644" s="4">
        <f>'Flight Data'!$C642</f>
        <v>111</v>
      </c>
      <c r="E644" s="4">
        <f>Capacity+[0]!One</f>
        <v>101</v>
      </c>
      <c r="F644" s="4">
        <f t="shared" ref="F644:F707" si="50">MIN(D644,E644)</f>
        <v>101</v>
      </c>
      <c r="G644" s="4">
        <f>IF(F644-C644&gt;' Inputs and Outputs Part A'!$D$4,[0]!One-C644,0)</f>
        <v>0</v>
      </c>
      <c r="H644" s="4">
        <f>F644*' Inputs and Outputs Part A'!$D$5-'Model Part A'!G644*' Inputs and Outputs Part A'!$D$6</f>
        <v>4040</v>
      </c>
      <c r="K644" s="4" t="str">
        <f>'Flight Data'!$A642</f>
        <v>G641</v>
      </c>
      <c r="L644" s="4">
        <f>'Flight Data'!$B642</f>
        <v>1</v>
      </c>
      <c r="M644" s="4">
        <f>'Flight Data'!$C642</f>
        <v>111</v>
      </c>
      <c r="N644" s="4">
        <f>' Inputs and Outputs Part A'!$D$4+' Inputs and Outputs Part A'!$D$12</f>
        <v>102</v>
      </c>
      <c r="O644" s="4">
        <f t="shared" ref="O644:O707" si="51">MIN(M644,N644)</f>
        <v>102</v>
      </c>
      <c r="P644" s="4">
        <f>IF(O644-L644&gt;' Inputs and Outputs Part A'!$D$4,[0]!Two-L644,0)</f>
        <v>1</v>
      </c>
      <c r="Q644" s="4">
        <f>O644*' Inputs and Outputs Part A'!$D$5-'Model Part A'!P644*' Inputs and Outputs Part A'!$D$6</f>
        <v>3980</v>
      </c>
      <c r="S644" s="4" t="str">
        <f>'Flight Data'!$A642</f>
        <v>G641</v>
      </c>
      <c r="T644" s="4">
        <f>'Flight Data'!$B642</f>
        <v>1</v>
      </c>
      <c r="U644" s="4">
        <f>'Flight Data'!$C642</f>
        <v>111</v>
      </c>
      <c r="V644" s="4">
        <f>' Inputs and Outputs Part A'!$D$4+[0]!Three</f>
        <v>103</v>
      </c>
      <c r="W644" s="4">
        <f t="shared" ref="W644:W707" si="52">MIN(U644,V644)</f>
        <v>103</v>
      </c>
      <c r="X644" s="4">
        <f>IF(W644-T644&gt;' Inputs and Outputs Part A'!$D$4,[0]!Three-T644,0)</f>
        <v>2</v>
      </c>
      <c r="Y644" s="4">
        <f>W644*' Inputs and Outputs Part A'!$D$5-'Model Part A'!X644*' Inputs and Outputs Part A'!$D$6</f>
        <v>3920</v>
      </c>
      <c r="AA644" s="4" t="str">
        <f>'Flight Data'!$A642</f>
        <v>G641</v>
      </c>
      <c r="AB644" s="4">
        <f>'Flight Data'!$B642</f>
        <v>1</v>
      </c>
      <c r="AC644" s="4">
        <f>'Flight Data'!$C642</f>
        <v>111</v>
      </c>
      <c r="AD644" s="4">
        <f>' Inputs and Outputs Part A'!$D$4+[0]!Four</f>
        <v>104</v>
      </c>
      <c r="AE644" s="4">
        <f t="shared" ref="AE644:AE707" si="53">MIN(AC644,AD644)</f>
        <v>104</v>
      </c>
      <c r="AF644" s="4">
        <f>IF(AE644-AB644&gt;' Inputs and Outputs Part A'!$D$4,[0]!Four-AB644,0)</f>
        <v>3</v>
      </c>
      <c r="AG644" s="4">
        <f>AE644*' Inputs and Outputs Part A'!$D$5-'Model Part A'!AF644*' Inputs and Outputs Part A'!$D$6</f>
        <v>3860</v>
      </c>
      <c r="AI644" s="4" t="str">
        <f>'Flight Data'!$A642</f>
        <v>G641</v>
      </c>
      <c r="AJ644" s="4">
        <f>'Flight Data'!$B642</f>
        <v>1</v>
      </c>
      <c r="AK644" s="4">
        <f>'Flight Data'!$C642</f>
        <v>111</v>
      </c>
      <c r="AL644" s="4">
        <f>' Inputs and Outputs Part A'!$D$4+[0]!Five</f>
        <v>105</v>
      </c>
      <c r="AM644" s="4">
        <f t="shared" ref="AM644:AM707" si="54">MIN(AK644,AL644)</f>
        <v>105</v>
      </c>
      <c r="AN644" s="4">
        <f>IF(AM644-AJ644&gt;' Inputs and Outputs Part A'!$D$4,[0]!Five-AJ644,0)</f>
        <v>4</v>
      </c>
      <c r="AO644" s="4">
        <f>AM644*' Inputs and Outputs Part A'!$D$5-'Model Part A'!AN644*' Inputs and Outputs Part A'!$D$6</f>
        <v>3800</v>
      </c>
    </row>
    <row r="645" spans="2:41" x14ac:dyDescent="0.2">
      <c r="B645" s="4" t="str">
        <f>'Flight Data'!$A643</f>
        <v>G642</v>
      </c>
      <c r="C645" s="4">
        <f>'Flight Data'!$B643</f>
        <v>1</v>
      </c>
      <c r="D645" s="4">
        <f>'Flight Data'!$C643</f>
        <v>97</v>
      </c>
      <c r="E645" s="4">
        <f>Capacity+[0]!One</f>
        <v>101</v>
      </c>
      <c r="F645" s="4">
        <f t="shared" si="50"/>
        <v>97</v>
      </c>
      <c r="G645" s="4">
        <f>IF(F645-C645&gt;' Inputs and Outputs Part A'!$D$4,[0]!One-C645,0)</f>
        <v>0</v>
      </c>
      <c r="H645" s="4">
        <f>F645*' Inputs and Outputs Part A'!$D$5-'Model Part A'!G645*' Inputs and Outputs Part A'!$D$6</f>
        <v>3880</v>
      </c>
      <c r="K645" s="4" t="str">
        <f>'Flight Data'!$A643</f>
        <v>G642</v>
      </c>
      <c r="L645" s="4">
        <f>'Flight Data'!$B643</f>
        <v>1</v>
      </c>
      <c r="M645" s="4">
        <f>'Flight Data'!$C643</f>
        <v>97</v>
      </c>
      <c r="N645" s="4">
        <f>' Inputs and Outputs Part A'!$D$4+' Inputs and Outputs Part A'!$D$12</f>
        <v>102</v>
      </c>
      <c r="O645" s="4">
        <f t="shared" si="51"/>
        <v>97</v>
      </c>
      <c r="P645" s="4">
        <f>IF(O645-L645&gt;' Inputs and Outputs Part A'!$D$4,[0]!Two-L645,0)</f>
        <v>0</v>
      </c>
      <c r="Q645" s="4">
        <f>O645*' Inputs and Outputs Part A'!$D$5-'Model Part A'!P645*' Inputs and Outputs Part A'!$D$6</f>
        <v>3880</v>
      </c>
      <c r="S645" s="4" t="str">
        <f>'Flight Data'!$A643</f>
        <v>G642</v>
      </c>
      <c r="T645" s="4">
        <f>'Flight Data'!$B643</f>
        <v>1</v>
      </c>
      <c r="U645" s="4">
        <f>'Flight Data'!$C643</f>
        <v>97</v>
      </c>
      <c r="V645" s="4">
        <f>' Inputs and Outputs Part A'!$D$4+[0]!Three</f>
        <v>103</v>
      </c>
      <c r="W645" s="4">
        <f t="shared" si="52"/>
        <v>97</v>
      </c>
      <c r="X645" s="4">
        <f>IF(W645-T645&gt;' Inputs and Outputs Part A'!$D$4,[0]!Three-T645,0)</f>
        <v>0</v>
      </c>
      <c r="Y645" s="4">
        <f>W645*' Inputs and Outputs Part A'!$D$5-'Model Part A'!X645*' Inputs and Outputs Part A'!$D$6</f>
        <v>3880</v>
      </c>
      <c r="AA645" s="4" t="str">
        <f>'Flight Data'!$A643</f>
        <v>G642</v>
      </c>
      <c r="AB645" s="4">
        <f>'Flight Data'!$B643</f>
        <v>1</v>
      </c>
      <c r="AC645" s="4">
        <f>'Flight Data'!$C643</f>
        <v>97</v>
      </c>
      <c r="AD645" s="4">
        <f>' Inputs and Outputs Part A'!$D$4+[0]!Four</f>
        <v>104</v>
      </c>
      <c r="AE645" s="4">
        <f t="shared" si="53"/>
        <v>97</v>
      </c>
      <c r="AF645" s="4">
        <f>IF(AE645-AB645&gt;' Inputs and Outputs Part A'!$D$4,[0]!Four-AB645,0)</f>
        <v>0</v>
      </c>
      <c r="AG645" s="4">
        <f>AE645*' Inputs and Outputs Part A'!$D$5-'Model Part A'!AF645*' Inputs and Outputs Part A'!$D$6</f>
        <v>3880</v>
      </c>
      <c r="AI645" s="4" t="str">
        <f>'Flight Data'!$A643</f>
        <v>G642</v>
      </c>
      <c r="AJ645" s="4">
        <f>'Flight Data'!$B643</f>
        <v>1</v>
      </c>
      <c r="AK645" s="4">
        <f>'Flight Data'!$C643</f>
        <v>97</v>
      </c>
      <c r="AL645" s="4">
        <f>' Inputs and Outputs Part A'!$D$4+[0]!Five</f>
        <v>105</v>
      </c>
      <c r="AM645" s="4">
        <f t="shared" si="54"/>
        <v>97</v>
      </c>
      <c r="AN645" s="4">
        <f>IF(AM645-AJ645&gt;' Inputs and Outputs Part A'!$D$4,[0]!Five-AJ645,0)</f>
        <v>0</v>
      </c>
      <c r="AO645" s="4">
        <f>AM645*' Inputs and Outputs Part A'!$D$5-'Model Part A'!AN645*' Inputs and Outputs Part A'!$D$6</f>
        <v>3880</v>
      </c>
    </row>
    <row r="646" spans="2:41" x14ac:dyDescent="0.2">
      <c r="B646" s="4" t="str">
        <f>'Flight Data'!$A644</f>
        <v>G643</v>
      </c>
      <c r="C646" s="4">
        <f>'Flight Data'!$B644</f>
        <v>6</v>
      </c>
      <c r="D646" s="4">
        <f>'Flight Data'!$C644</f>
        <v>100</v>
      </c>
      <c r="E646" s="4">
        <f>Capacity+[0]!One</f>
        <v>101</v>
      </c>
      <c r="F646" s="4">
        <f t="shared" si="50"/>
        <v>100</v>
      </c>
      <c r="G646" s="4">
        <f>IF(F646-C646&gt;' Inputs and Outputs Part A'!$D$4,[0]!One-C646,0)</f>
        <v>0</v>
      </c>
      <c r="H646" s="4">
        <f>F646*' Inputs and Outputs Part A'!$D$5-'Model Part A'!G646*' Inputs and Outputs Part A'!$D$6</f>
        <v>4000</v>
      </c>
      <c r="K646" s="4" t="str">
        <f>'Flight Data'!$A644</f>
        <v>G643</v>
      </c>
      <c r="L646" s="4">
        <f>'Flight Data'!$B644</f>
        <v>6</v>
      </c>
      <c r="M646" s="4">
        <f>'Flight Data'!$C644</f>
        <v>100</v>
      </c>
      <c r="N646" s="4">
        <f>' Inputs and Outputs Part A'!$D$4+' Inputs and Outputs Part A'!$D$12</f>
        <v>102</v>
      </c>
      <c r="O646" s="4">
        <f t="shared" si="51"/>
        <v>100</v>
      </c>
      <c r="P646" s="4">
        <f>IF(O646-L646&gt;' Inputs and Outputs Part A'!$D$4,[0]!Two-L646,0)</f>
        <v>0</v>
      </c>
      <c r="Q646" s="4">
        <f>O646*' Inputs and Outputs Part A'!$D$5-'Model Part A'!P646*' Inputs and Outputs Part A'!$D$6</f>
        <v>4000</v>
      </c>
      <c r="S646" s="4" t="str">
        <f>'Flight Data'!$A644</f>
        <v>G643</v>
      </c>
      <c r="T646" s="4">
        <f>'Flight Data'!$B644</f>
        <v>6</v>
      </c>
      <c r="U646" s="4">
        <f>'Flight Data'!$C644</f>
        <v>100</v>
      </c>
      <c r="V646" s="4">
        <f>' Inputs and Outputs Part A'!$D$4+[0]!Three</f>
        <v>103</v>
      </c>
      <c r="W646" s="4">
        <f t="shared" si="52"/>
        <v>100</v>
      </c>
      <c r="X646" s="4">
        <f>IF(W646-T646&gt;' Inputs and Outputs Part A'!$D$4,[0]!Three-T646,0)</f>
        <v>0</v>
      </c>
      <c r="Y646" s="4">
        <f>W646*' Inputs and Outputs Part A'!$D$5-'Model Part A'!X646*' Inputs and Outputs Part A'!$D$6</f>
        <v>4000</v>
      </c>
      <c r="AA646" s="4" t="str">
        <f>'Flight Data'!$A644</f>
        <v>G643</v>
      </c>
      <c r="AB646" s="4">
        <f>'Flight Data'!$B644</f>
        <v>6</v>
      </c>
      <c r="AC646" s="4">
        <f>'Flight Data'!$C644</f>
        <v>100</v>
      </c>
      <c r="AD646" s="4">
        <f>' Inputs and Outputs Part A'!$D$4+[0]!Four</f>
        <v>104</v>
      </c>
      <c r="AE646" s="4">
        <f t="shared" si="53"/>
        <v>100</v>
      </c>
      <c r="AF646" s="4">
        <f>IF(AE646-AB646&gt;' Inputs and Outputs Part A'!$D$4,[0]!Four-AB646,0)</f>
        <v>0</v>
      </c>
      <c r="AG646" s="4">
        <f>AE646*' Inputs and Outputs Part A'!$D$5-'Model Part A'!AF646*' Inputs and Outputs Part A'!$D$6</f>
        <v>4000</v>
      </c>
      <c r="AI646" s="4" t="str">
        <f>'Flight Data'!$A644</f>
        <v>G643</v>
      </c>
      <c r="AJ646" s="4">
        <f>'Flight Data'!$B644</f>
        <v>6</v>
      </c>
      <c r="AK646" s="4">
        <f>'Flight Data'!$C644</f>
        <v>100</v>
      </c>
      <c r="AL646" s="4">
        <f>' Inputs and Outputs Part A'!$D$4+[0]!Five</f>
        <v>105</v>
      </c>
      <c r="AM646" s="4">
        <f t="shared" si="54"/>
        <v>100</v>
      </c>
      <c r="AN646" s="4">
        <f>IF(AM646-AJ646&gt;' Inputs and Outputs Part A'!$D$4,[0]!Five-AJ646,0)</f>
        <v>0</v>
      </c>
      <c r="AO646" s="4">
        <f>AM646*' Inputs and Outputs Part A'!$D$5-'Model Part A'!AN646*' Inputs and Outputs Part A'!$D$6</f>
        <v>4000</v>
      </c>
    </row>
    <row r="647" spans="2:41" x14ac:dyDescent="0.2">
      <c r="B647" s="4" t="str">
        <f>'Flight Data'!$A645</f>
        <v>G644</v>
      </c>
      <c r="C647" s="4">
        <f>'Flight Data'!$B645</f>
        <v>2</v>
      </c>
      <c r="D647" s="4">
        <f>'Flight Data'!$C645</f>
        <v>105</v>
      </c>
      <c r="E647" s="4">
        <f>Capacity+[0]!One</f>
        <v>101</v>
      </c>
      <c r="F647" s="4">
        <f t="shared" si="50"/>
        <v>101</v>
      </c>
      <c r="G647" s="4">
        <f>IF(F647-C647&gt;' Inputs and Outputs Part A'!$D$4,[0]!One-C647,0)</f>
        <v>0</v>
      </c>
      <c r="H647" s="4">
        <f>F647*' Inputs and Outputs Part A'!$D$5-'Model Part A'!G647*' Inputs and Outputs Part A'!$D$6</f>
        <v>4040</v>
      </c>
      <c r="K647" s="4" t="str">
        <f>'Flight Data'!$A645</f>
        <v>G644</v>
      </c>
      <c r="L647" s="4">
        <f>'Flight Data'!$B645</f>
        <v>2</v>
      </c>
      <c r="M647" s="4">
        <f>'Flight Data'!$C645</f>
        <v>105</v>
      </c>
      <c r="N647" s="4">
        <f>' Inputs and Outputs Part A'!$D$4+' Inputs and Outputs Part A'!$D$12</f>
        <v>102</v>
      </c>
      <c r="O647" s="4">
        <f t="shared" si="51"/>
        <v>102</v>
      </c>
      <c r="P647" s="4">
        <f>IF(O647-L647&gt;' Inputs and Outputs Part A'!$D$4,[0]!Two-L647,0)</f>
        <v>0</v>
      </c>
      <c r="Q647" s="4">
        <f>O647*' Inputs and Outputs Part A'!$D$5-'Model Part A'!P647*' Inputs and Outputs Part A'!$D$6</f>
        <v>4080</v>
      </c>
      <c r="S647" s="4" t="str">
        <f>'Flight Data'!$A645</f>
        <v>G644</v>
      </c>
      <c r="T647" s="4">
        <f>'Flight Data'!$B645</f>
        <v>2</v>
      </c>
      <c r="U647" s="4">
        <f>'Flight Data'!$C645</f>
        <v>105</v>
      </c>
      <c r="V647" s="4">
        <f>' Inputs and Outputs Part A'!$D$4+[0]!Three</f>
        <v>103</v>
      </c>
      <c r="W647" s="4">
        <f t="shared" si="52"/>
        <v>103</v>
      </c>
      <c r="X647" s="4">
        <f>IF(W647-T647&gt;' Inputs and Outputs Part A'!$D$4,[0]!Three-T647,0)</f>
        <v>1</v>
      </c>
      <c r="Y647" s="4">
        <f>W647*' Inputs and Outputs Part A'!$D$5-'Model Part A'!X647*' Inputs and Outputs Part A'!$D$6</f>
        <v>4020</v>
      </c>
      <c r="AA647" s="4" t="str">
        <f>'Flight Data'!$A645</f>
        <v>G644</v>
      </c>
      <c r="AB647" s="4">
        <f>'Flight Data'!$B645</f>
        <v>2</v>
      </c>
      <c r="AC647" s="4">
        <f>'Flight Data'!$C645</f>
        <v>105</v>
      </c>
      <c r="AD647" s="4">
        <f>' Inputs and Outputs Part A'!$D$4+[0]!Four</f>
        <v>104</v>
      </c>
      <c r="AE647" s="4">
        <f t="shared" si="53"/>
        <v>104</v>
      </c>
      <c r="AF647" s="4">
        <f>IF(AE647-AB647&gt;' Inputs and Outputs Part A'!$D$4,[0]!Four-AB647,0)</f>
        <v>2</v>
      </c>
      <c r="AG647" s="4">
        <f>AE647*' Inputs and Outputs Part A'!$D$5-'Model Part A'!AF647*' Inputs and Outputs Part A'!$D$6</f>
        <v>3960</v>
      </c>
      <c r="AI647" s="4" t="str">
        <f>'Flight Data'!$A645</f>
        <v>G644</v>
      </c>
      <c r="AJ647" s="4">
        <f>'Flight Data'!$B645</f>
        <v>2</v>
      </c>
      <c r="AK647" s="4">
        <f>'Flight Data'!$C645</f>
        <v>105</v>
      </c>
      <c r="AL647" s="4">
        <f>' Inputs and Outputs Part A'!$D$4+[0]!Five</f>
        <v>105</v>
      </c>
      <c r="AM647" s="4">
        <f t="shared" si="54"/>
        <v>105</v>
      </c>
      <c r="AN647" s="4">
        <f>IF(AM647-AJ647&gt;' Inputs and Outputs Part A'!$D$4,[0]!Five-AJ647,0)</f>
        <v>3</v>
      </c>
      <c r="AO647" s="4">
        <f>AM647*' Inputs and Outputs Part A'!$D$5-'Model Part A'!AN647*' Inputs and Outputs Part A'!$D$6</f>
        <v>3900</v>
      </c>
    </row>
    <row r="648" spans="2:41" x14ac:dyDescent="0.2">
      <c r="B648" s="4" t="str">
        <f>'Flight Data'!$A646</f>
        <v>G645</v>
      </c>
      <c r="C648" s="4">
        <f>'Flight Data'!$B646</f>
        <v>2</v>
      </c>
      <c r="D648" s="4">
        <f>'Flight Data'!$C646</f>
        <v>111</v>
      </c>
      <c r="E648" s="4">
        <f>Capacity+[0]!One</f>
        <v>101</v>
      </c>
      <c r="F648" s="4">
        <f t="shared" si="50"/>
        <v>101</v>
      </c>
      <c r="G648" s="4">
        <f>IF(F648-C648&gt;' Inputs and Outputs Part A'!$D$4,[0]!One-C648,0)</f>
        <v>0</v>
      </c>
      <c r="H648" s="4">
        <f>F648*' Inputs and Outputs Part A'!$D$5-'Model Part A'!G648*' Inputs and Outputs Part A'!$D$6</f>
        <v>4040</v>
      </c>
      <c r="K648" s="4" t="str">
        <f>'Flight Data'!$A646</f>
        <v>G645</v>
      </c>
      <c r="L648" s="4">
        <f>'Flight Data'!$B646</f>
        <v>2</v>
      </c>
      <c r="M648" s="4">
        <f>'Flight Data'!$C646</f>
        <v>111</v>
      </c>
      <c r="N648" s="4">
        <f>' Inputs and Outputs Part A'!$D$4+' Inputs and Outputs Part A'!$D$12</f>
        <v>102</v>
      </c>
      <c r="O648" s="4">
        <f t="shared" si="51"/>
        <v>102</v>
      </c>
      <c r="P648" s="4">
        <f>IF(O648-L648&gt;' Inputs and Outputs Part A'!$D$4,[0]!Two-L648,0)</f>
        <v>0</v>
      </c>
      <c r="Q648" s="4">
        <f>O648*' Inputs and Outputs Part A'!$D$5-'Model Part A'!P648*' Inputs and Outputs Part A'!$D$6</f>
        <v>4080</v>
      </c>
      <c r="S648" s="4" t="str">
        <f>'Flight Data'!$A646</f>
        <v>G645</v>
      </c>
      <c r="T648" s="4">
        <f>'Flight Data'!$B646</f>
        <v>2</v>
      </c>
      <c r="U648" s="4">
        <f>'Flight Data'!$C646</f>
        <v>111</v>
      </c>
      <c r="V648" s="4">
        <f>' Inputs and Outputs Part A'!$D$4+[0]!Three</f>
        <v>103</v>
      </c>
      <c r="W648" s="4">
        <f t="shared" si="52"/>
        <v>103</v>
      </c>
      <c r="X648" s="4">
        <f>IF(W648-T648&gt;' Inputs and Outputs Part A'!$D$4,[0]!Three-T648,0)</f>
        <v>1</v>
      </c>
      <c r="Y648" s="4">
        <f>W648*' Inputs and Outputs Part A'!$D$5-'Model Part A'!X648*' Inputs and Outputs Part A'!$D$6</f>
        <v>4020</v>
      </c>
      <c r="AA648" s="4" t="str">
        <f>'Flight Data'!$A646</f>
        <v>G645</v>
      </c>
      <c r="AB648" s="4">
        <f>'Flight Data'!$B646</f>
        <v>2</v>
      </c>
      <c r="AC648" s="4">
        <f>'Flight Data'!$C646</f>
        <v>111</v>
      </c>
      <c r="AD648" s="4">
        <f>' Inputs and Outputs Part A'!$D$4+[0]!Four</f>
        <v>104</v>
      </c>
      <c r="AE648" s="4">
        <f t="shared" si="53"/>
        <v>104</v>
      </c>
      <c r="AF648" s="4">
        <f>IF(AE648-AB648&gt;' Inputs and Outputs Part A'!$D$4,[0]!Four-AB648,0)</f>
        <v>2</v>
      </c>
      <c r="AG648" s="4">
        <f>AE648*' Inputs and Outputs Part A'!$D$5-'Model Part A'!AF648*' Inputs and Outputs Part A'!$D$6</f>
        <v>3960</v>
      </c>
      <c r="AI648" s="4" t="str">
        <f>'Flight Data'!$A646</f>
        <v>G645</v>
      </c>
      <c r="AJ648" s="4">
        <f>'Flight Data'!$B646</f>
        <v>2</v>
      </c>
      <c r="AK648" s="4">
        <f>'Flight Data'!$C646</f>
        <v>111</v>
      </c>
      <c r="AL648" s="4">
        <f>' Inputs and Outputs Part A'!$D$4+[0]!Five</f>
        <v>105</v>
      </c>
      <c r="AM648" s="4">
        <f t="shared" si="54"/>
        <v>105</v>
      </c>
      <c r="AN648" s="4">
        <f>IF(AM648-AJ648&gt;' Inputs and Outputs Part A'!$D$4,[0]!Five-AJ648,0)</f>
        <v>3</v>
      </c>
      <c r="AO648" s="4">
        <f>AM648*' Inputs and Outputs Part A'!$D$5-'Model Part A'!AN648*' Inputs and Outputs Part A'!$D$6</f>
        <v>3900</v>
      </c>
    </row>
    <row r="649" spans="2:41" x14ac:dyDescent="0.2">
      <c r="B649" s="4" t="str">
        <f>'Flight Data'!$A647</f>
        <v>G646</v>
      </c>
      <c r="C649" s="4">
        <f>'Flight Data'!$B647</f>
        <v>3</v>
      </c>
      <c r="D649" s="4">
        <f>'Flight Data'!$C647</f>
        <v>106</v>
      </c>
      <c r="E649" s="4">
        <f>Capacity+[0]!One</f>
        <v>101</v>
      </c>
      <c r="F649" s="4">
        <f t="shared" si="50"/>
        <v>101</v>
      </c>
      <c r="G649" s="4">
        <f>IF(F649-C649&gt;' Inputs and Outputs Part A'!$D$4,[0]!One-C649,0)</f>
        <v>0</v>
      </c>
      <c r="H649" s="4">
        <f>F649*' Inputs and Outputs Part A'!$D$5-'Model Part A'!G649*' Inputs and Outputs Part A'!$D$6</f>
        <v>4040</v>
      </c>
      <c r="K649" s="4" t="str">
        <f>'Flight Data'!$A647</f>
        <v>G646</v>
      </c>
      <c r="L649" s="4">
        <f>'Flight Data'!$B647</f>
        <v>3</v>
      </c>
      <c r="M649" s="4">
        <f>'Flight Data'!$C647</f>
        <v>106</v>
      </c>
      <c r="N649" s="4">
        <f>' Inputs and Outputs Part A'!$D$4+' Inputs and Outputs Part A'!$D$12</f>
        <v>102</v>
      </c>
      <c r="O649" s="4">
        <f t="shared" si="51"/>
        <v>102</v>
      </c>
      <c r="P649" s="4">
        <f>IF(O649-L649&gt;' Inputs and Outputs Part A'!$D$4,[0]!Two-L649,0)</f>
        <v>0</v>
      </c>
      <c r="Q649" s="4">
        <f>O649*' Inputs and Outputs Part A'!$D$5-'Model Part A'!P649*' Inputs and Outputs Part A'!$D$6</f>
        <v>4080</v>
      </c>
      <c r="S649" s="4" t="str">
        <f>'Flight Data'!$A647</f>
        <v>G646</v>
      </c>
      <c r="T649" s="4">
        <f>'Flight Data'!$B647</f>
        <v>3</v>
      </c>
      <c r="U649" s="4">
        <f>'Flight Data'!$C647</f>
        <v>106</v>
      </c>
      <c r="V649" s="4">
        <f>' Inputs and Outputs Part A'!$D$4+[0]!Three</f>
        <v>103</v>
      </c>
      <c r="W649" s="4">
        <f t="shared" si="52"/>
        <v>103</v>
      </c>
      <c r="X649" s="4">
        <f>IF(W649-T649&gt;' Inputs and Outputs Part A'!$D$4,[0]!Three-T649,0)</f>
        <v>0</v>
      </c>
      <c r="Y649" s="4">
        <f>W649*' Inputs and Outputs Part A'!$D$5-'Model Part A'!X649*' Inputs and Outputs Part A'!$D$6</f>
        <v>4120</v>
      </c>
      <c r="AA649" s="4" t="str">
        <f>'Flight Data'!$A647</f>
        <v>G646</v>
      </c>
      <c r="AB649" s="4">
        <f>'Flight Data'!$B647</f>
        <v>3</v>
      </c>
      <c r="AC649" s="4">
        <f>'Flight Data'!$C647</f>
        <v>106</v>
      </c>
      <c r="AD649" s="4">
        <f>' Inputs and Outputs Part A'!$D$4+[0]!Four</f>
        <v>104</v>
      </c>
      <c r="AE649" s="4">
        <f t="shared" si="53"/>
        <v>104</v>
      </c>
      <c r="AF649" s="4">
        <f>IF(AE649-AB649&gt;' Inputs and Outputs Part A'!$D$4,[0]!Four-AB649,0)</f>
        <v>1</v>
      </c>
      <c r="AG649" s="4">
        <f>AE649*' Inputs and Outputs Part A'!$D$5-'Model Part A'!AF649*' Inputs and Outputs Part A'!$D$6</f>
        <v>4060</v>
      </c>
      <c r="AI649" s="4" t="str">
        <f>'Flight Data'!$A647</f>
        <v>G646</v>
      </c>
      <c r="AJ649" s="4">
        <f>'Flight Data'!$B647</f>
        <v>3</v>
      </c>
      <c r="AK649" s="4">
        <f>'Flight Data'!$C647</f>
        <v>106</v>
      </c>
      <c r="AL649" s="4">
        <f>' Inputs and Outputs Part A'!$D$4+[0]!Five</f>
        <v>105</v>
      </c>
      <c r="AM649" s="4">
        <f t="shared" si="54"/>
        <v>105</v>
      </c>
      <c r="AN649" s="4">
        <f>IF(AM649-AJ649&gt;' Inputs and Outputs Part A'!$D$4,[0]!Five-AJ649,0)</f>
        <v>2</v>
      </c>
      <c r="AO649" s="4">
        <f>AM649*' Inputs and Outputs Part A'!$D$5-'Model Part A'!AN649*' Inputs and Outputs Part A'!$D$6</f>
        <v>4000</v>
      </c>
    </row>
    <row r="650" spans="2:41" x14ac:dyDescent="0.2">
      <c r="B650" s="4" t="str">
        <f>'Flight Data'!$A648</f>
        <v>G647</v>
      </c>
      <c r="C650" s="4">
        <f>'Flight Data'!$B648</f>
        <v>4</v>
      </c>
      <c r="D650" s="4">
        <f>'Flight Data'!$C648</f>
        <v>102</v>
      </c>
      <c r="E650" s="4">
        <f>Capacity+[0]!One</f>
        <v>101</v>
      </c>
      <c r="F650" s="4">
        <f t="shared" si="50"/>
        <v>101</v>
      </c>
      <c r="G650" s="4">
        <f>IF(F650-C650&gt;' Inputs and Outputs Part A'!$D$4,[0]!One-C650,0)</f>
        <v>0</v>
      </c>
      <c r="H650" s="4">
        <f>F650*' Inputs and Outputs Part A'!$D$5-'Model Part A'!G650*' Inputs and Outputs Part A'!$D$6</f>
        <v>4040</v>
      </c>
      <c r="K650" s="4" t="str">
        <f>'Flight Data'!$A648</f>
        <v>G647</v>
      </c>
      <c r="L650" s="4">
        <f>'Flight Data'!$B648</f>
        <v>4</v>
      </c>
      <c r="M650" s="4">
        <f>'Flight Data'!$C648</f>
        <v>102</v>
      </c>
      <c r="N650" s="4">
        <f>' Inputs and Outputs Part A'!$D$4+' Inputs and Outputs Part A'!$D$12</f>
        <v>102</v>
      </c>
      <c r="O650" s="4">
        <f t="shared" si="51"/>
        <v>102</v>
      </c>
      <c r="P650" s="4">
        <f>IF(O650-L650&gt;' Inputs and Outputs Part A'!$D$4,[0]!Two-L650,0)</f>
        <v>0</v>
      </c>
      <c r="Q650" s="4">
        <f>O650*' Inputs and Outputs Part A'!$D$5-'Model Part A'!P650*' Inputs and Outputs Part A'!$D$6</f>
        <v>4080</v>
      </c>
      <c r="S650" s="4" t="str">
        <f>'Flight Data'!$A648</f>
        <v>G647</v>
      </c>
      <c r="T650" s="4">
        <f>'Flight Data'!$B648</f>
        <v>4</v>
      </c>
      <c r="U650" s="4">
        <f>'Flight Data'!$C648</f>
        <v>102</v>
      </c>
      <c r="V650" s="4">
        <f>' Inputs and Outputs Part A'!$D$4+[0]!Three</f>
        <v>103</v>
      </c>
      <c r="W650" s="4">
        <f t="shared" si="52"/>
        <v>102</v>
      </c>
      <c r="X650" s="4">
        <f>IF(W650-T650&gt;' Inputs and Outputs Part A'!$D$4,[0]!Three-T650,0)</f>
        <v>0</v>
      </c>
      <c r="Y650" s="4">
        <f>W650*' Inputs and Outputs Part A'!$D$5-'Model Part A'!X650*' Inputs and Outputs Part A'!$D$6</f>
        <v>4080</v>
      </c>
      <c r="AA650" s="4" t="str">
        <f>'Flight Data'!$A648</f>
        <v>G647</v>
      </c>
      <c r="AB650" s="4">
        <f>'Flight Data'!$B648</f>
        <v>4</v>
      </c>
      <c r="AC650" s="4">
        <f>'Flight Data'!$C648</f>
        <v>102</v>
      </c>
      <c r="AD650" s="4">
        <f>' Inputs and Outputs Part A'!$D$4+[0]!Four</f>
        <v>104</v>
      </c>
      <c r="AE650" s="4">
        <f t="shared" si="53"/>
        <v>102</v>
      </c>
      <c r="AF650" s="4">
        <f>IF(AE650-AB650&gt;' Inputs and Outputs Part A'!$D$4,[0]!Four-AB650,0)</f>
        <v>0</v>
      </c>
      <c r="AG650" s="4">
        <f>AE650*' Inputs and Outputs Part A'!$D$5-'Model Part A'!AF650*' Inputs and Outputs Part A'!$D$6</f>
        <v>4080</v>
      </c>
      <c r="AI650" s="4" t="str">
        <f>'Flight Data'!$A648</f>
        <v>G647</v>
      </c>
      <c r="AJ650" s="4">
        <f>'Flight Data'!$B648</f>
        <v>4</v>
      </c>
      <c r="AK650" s="4">
        <f>'Flight Data'!$C648</f>
        <v>102</v>
      </c>
      <c r="AL650" s="4">
        <f>' Inputs and Outputs Part A'!$D$4+[0]!Five</f>
        <v>105</v>
      </c>
      <c r="AM650" s="4">
        <f t="shared" si="54"/>
        <v>102</v>
      </c>
      <c r="AN650" s="4">
        <f>IF(AM650-AJ650&gt;' Inputs and Outputs Part A'!$D$4,[0]!Five-AJ650,0)</f>
        <v>0</v>
      </c>
      <c r="AO650" s="4">
        <f>AM650*' Inputs and Outputs Part A'!$D$5-'Model Part A'!AN650*' Inputs and Outputs Part A'!$D$6</f>
        <v>4080</v>
      </c>
    </row>
    <row r="651" spans="2:41" x14ac:dyDescent="0.2">
      <c r="B651" s="4" t="str">
        <f>'Flight Data'!$A649</f>
        <v>G648</v>
      </c>
      <c r="C651" s="4">
        <f>'Flight Data'!$B649</f>
        <v>1</v>
      </c>
      <c r="D651" s="4">
        <f>'Flight Data'!$C649</f>
        <v>103</v>
      </c>
      <c r="E651" s="4">
        <f>Capacity+[0]!One</f>
        <v>101</v>
      </c>
      <c r="F651" s="4">
        <f t="shared" si="50"/>
        <v>101</v>
      </c>
      <c r="G651" s="4">
        <f>IF(F651-C651&gt;' Inputs and Outputs Part A'!$D$4,[0]!One-C651,0)</f>
        <v>0</v>
      </c>
      <c r="H651" s="4">
        <f>F651*' Inputs and Outputs Part A'!$D$5-'Model Part A'!G651*' Inputs and Outputs Part A'!$D$6</f>
        <v>4040</v>
      </c>
      <c r="K651" s="4" t="str">
        <f>'Flight Data'!$A649</f>
        <v>G648</v>
      </c>
      <c r="L651" s="4">
        <f>'Flight Data'!$B649</f>
        <v>1</v>
      </c>
      <c r="M651" s="4">
        <f>'Flight Data'!$C649</f>
        <v>103</v>
      </c>
      <c r="N651" s="4">
        <f>' Inputs and Outputs Part A'!$D$4+' Inputs and Outputs Part A'!$D$12</f>
        <v>102</v>
      </c>
      <c r="O651" s="4">
        <f t="shared" si="51"/>
        <v>102</v>
      </c>
      <c r="P651" s="4">
        <f>IF(O651-L651&gt;' Inputs and Outputs Part A'!$D$4,[0]!Two-L651,0)</f>
        <v>1</v>
      </c>
      <c r="Q651" s="4">
        <f>O651*' Inputs and Outputs Part A'!$D$5-'Model Part A'!P651*' Inputs and Outputs Part A'!$D$6</f>
        <v>3980</v>
      </c>
      <c r="S651" s="4" t="str">
        <f>'Flight Data'!$A649</f>
        <v>G648</v>
      </c>
      <c r="T651" s="4">
        <f>'Flight Data'!$B649</f>
        <v>1</v>
      </c>
      <c r="U651" s="4">
        <f>'Flight Data'!$C649</f>
        <v>103</v>
      </c>
      <c r="V651" s="4">
        <f>' Inputs and Outputs Part A'!$D$4+[0]!Three</f>
        <v>103</v>
      </c>
      <c r="W651" s="4">
        <f t="shared" si="52"/>
        <v>103</v>
      </c>
      <c r="X651" s="4">
        <f>IF(W651-T651&gt;' Inputs and Outputs Part A'!$D$4,[0]!Three-T651,0)</f>
        <v>2</v>
      </c>
      <c r="Y651" s="4">
        <f>W651*' Inputs and Outputs Part A'!$D$5-'Model Part A'!X651*' Inputs and Outputs Part A'!$D$6</f>
        <v>3920</v>
      </c>
      <c r="AA651" s="4" t="str">
        <f>'Flight Data'!$A649</f>
        <v>G648</v>
      </c>
      <c r="AB651" s="4">
        <f>'Flight Data'!$B649</f>
        <v>1</v>
      </c>
      <c r="AC651" s="4">
        <f>'Flight Data'!$C649</f>
        <v>103</v>
      </c>
      <c r="AD651" s="4">
        <f>' Inputs and Outputs Part A'!$D$4+[0]!Four</f>
        <v>104</v>
      </c>
      <c r="AE651" s="4">
        <f t="shared" si="53"/>
        <v>103</v>
      </c>
      <c r="AF651" s="4">
        <f>IF(AE651-AB651&gt;' Inputs and Outputs Part A'!$D$4,[0]!Four-AB651,0)</f>
        <v>3</v>
      </c>
      <c r="AG651" s="4">
        <f>AE651*' Inputs and Outputs Part A'!$D$5-'Model Part A'!AF651*' Inputs and Outputs Part A'!$D$6</f>
        <v>3820</v>
      </c>
      <c r="AI651" s="4" t="str">
        <f>'Flight Data'!$A649</f>
        <v>G648</v>
      </c>
      <c r="AJ651" s="4">
        <f>'Flight Data'!$B649</f>
        <v>1</v>
      </c>
      <c r="AK651" s="4">
        <f>'Flight Data'!$C649</f>
        <v>103</v>
      </c>
      <c r="AL651" s="4">
        <f>' Inputs and Outputs Part A'!$D$4+[0]!Five</f>
        <v>105</v>
      </c>
      <c r="AM651" s="4">
        <f t="shared" si="54"/>
        <v>103</v>
      </c>
      <c r="AN651" s="4">
        <f>IF(AM651-AJ651&gt;' Inputs and Outputs Part A'!$D$4,[0]!Five-AJ651,0)</f>
        <v>4</v>
      </c>
      <c r="AO651" s="4">
        <f>AM651*' Inputs and Outputs Part A'!$D$5-'Model Part A'!AN651*' Inputs and Outputs Part A'!$D$6</f>
        <v>3720</v>
      </c>
    </row>
    <row r="652" spans="2:41" x14ac:dyDescent="0.2">
      <c r="B652" s="4" t="str">
        <f>'Flight Data'!$A650</f>
        <v>G649</v>
      </c>
      <c r="C652" s="4">
        <f>'Flight Data'!$B650</f>
        <v>4</v>
      </c>
      <c r="D652" s="4">
        <f>'Flight Data'!$C650</f>
        <v>100</v>
      </c>
      <c r="E652" s="4">
        <f>Capacity+[0]!One</f>
        <v>101</v>
      </c>
      <c r="F652" s="4">
        <f t="shared" si="50"/>
        <v>100</v>
      </c>
      <c r="G652" s="4">
        <f>IF(F652-C652&gt;' Inputs and Outputs Part A'!$D$4,[0]!One-C652,0)</f>
        <v>0</v>
      </c>
      <c r="H652" s="4">
        <f>F652*' Inputs and Outputs Part A'!$D$5-'Model Part A'!G652*' Inputs and Outputs Part A'!$D$6</f>
        <v>4000</v>
      </c>
      <c r="K652" s="4" t="str">
        <f>'Flight Data'!$A650</f>
        <v>G649</v>
      </c>
      <c r="L652" s="4">
        <f>'Flight Data'!$B650</f>
        <v>4</v>
      </c>
      <c r="M652" s="4">
        <f>'Flight Data'!$C650</f>
        <v>100</v>
      </c>
      <c r="N652" s="4">
        <f>' Inputs and Outputs Part A'!$D$4+' Inputs and Outputs Part A'!$D$12</f>
        <v>102</v>
      </c>
      <c r="O652" s="4">
        <f t="shared" si="51"/>
        <v>100</v>
      </c>
      <c r="P652" s="4">
        <f>IF(O652-L652&gt;' Inputs and Outputs Part A'!$D$4,[0]!Two-L652,0)</f>
        <v>0</v>
      </c>
      <c r="Q652" s="4">
        <f>O652*' Inputs and Outputs Part A'!$D$5-'Model Part A'!P652*' Inputs and Outputs Part A'!$D$6</f>
        <v>4000</v>
      </c>
      <c r="S652" s="4" t="str">
        <f>'Flight Data'!$A650</f>
        <v>G649</v>
      </c>
      <c r="T652" s="4">
        <f>'Flight Data'!$B650</f>
        <v>4</v>
      </c>
      <c r="U652" s="4">
        <f>'Flight Data'!$C650</f>
        <v>100</v>
      </c>
      <c r="V652" s="4">
        <f>' Inputs and Outputs Part A'!$D$4+[0]!Three</f>
        <v>103</v>
      </c>
      <c r="W652" s="4">
        <f t="shared" si="52"/>
        <v>100</v>
      </c>
      <c r="X652" s="4">
        <f>IF(W652-T652&gt;' Inputs and Outputs Part A'!$D$4,[0]!Three-T652,0)</f>
        <v>0</v>
      </c>
      <c r="Y652" s="4">
        <f>W652*' Inputs and Outputs Part A'!$D$5-'Model Part A'!X652*' Inputs and Outputs Part A'!$D$6</f>
        <v>4000</v>
      </c>
      <c r="AA652" s="4" t="str">
        <f>'Flight Data'!$A650</f>
        <v>G649</v>
      </c>
      <c r="AB652" s="4">
        <f>'Flight Data'!$B650</f>
        <v>4</v>
      </c>
      <c r="AC652" s="4">
        <f>'Flight Data'!$C650</f>
        <v>100</v>
      </c>
      <c r="AD652" s="4">
        <f>' Inputs and Outputs Part A'!$D$4+[0]!Four</f>
        <v>104</v>
      </c>
      <c r="AE652" s="4">
        <f t="shared" si="53"/>
        <v>100</v>
      </c>
      <c r="AF652" s="4">
        <f>IF(AE652-AB652&gt;' Inputs and Outputs Part A'!$D$4,[0]!Four-AB652,0)</f>
        <v>0</v>
      </c>
      <c r="AG652" s="4">
        <f>AE652*' Inputs and Outputs Part A'!$D$5-'Model Part A'!AF652*' Inputs and Outputs Part A'!$D$6</f>
        <v>4000</v>
      </c>
      <c r="AI652" s="4" t="str">
        <f>'Flight Data'!$A650</f>
        <v>G649</v>
      </c>
      <c r="AJ652" s="4">
        <f>'Flight Data'!$B650</f>
        <v>4</v>
      </c>
      <c r="AK652" s="4">
        <f>'Flight Data'!$C650</f>
        <v>100</v>
      </c>
      <c r="AL652" s="4">
        <f>' Inputs and Outputs Part A'!$D$4+[0]!Five</f>
        <v>105</v>
      </c>
      <c r="AM652" s="4">
        <f t="shared" si="54"/>
        <v>100</v>
      </c>
      <c r="AN652" s="4">
        <f>IF(AM652-AJ652&gt;' Inputs and Outputs Part A'!$D$4,[0]!Five-AJ652,0)</f>
        <v>0</v>
      </c>
      <c r="AO652" s="4">
        <f>AM652*' Inputs and Outputs Part A'!$D$5-'Model Part A'!AN652*' Inputs and Outputs Part A'!$D$6</f>
        <v>4000</v>
      </c>
    </row>
    <row r="653" spans="2:41" x14ac:dyDescent="0.2">
      <c r="B653" s="4" t="str">
        <f>'Flight Data'!$A651</f>
        <v>G650</v>
      </c>
      <c r="C653" s="4">
        <f>'Flight Data'!$B651</f>
        <v>2</v>
      </c>
      <c r="D653" s="4">
        <f>'Flight Data'!$C651</f>
        <v>96</v>
      </c>
      <c r="E653" s="4">
        <f>Capacity+[0]!One</f>
        <v>101</v>
      </c>
      <c r="F653" s="4">
        <f t="shared" si="50"/>
        <v>96</v>
      </c>
      <c r="G653" s="4">
        <f>IF(F653-C653&gt;' Inputs and Outputs Part A'!$D$4,[0]!One-C653,0)</f>
        <v>0</v>
      </c>
      <c r="H653" s="4">
        <f>F653*' Inputs and Outputs Part A'!$D$5-'Model Part A'!G653*' Inputs and Outputs Part A'!$D$6</f>
        <v>3840</v>
      </c>
      <c r="K653" s="4" t="str">
        <f>'Flight Data'!$A651</f>
        <v>G650</v>
      </c>
      <c r="L653" s="4">
        <f>'Flight Data'!$B651</f>
        <v>2</v>
      </c>
      <c r="M653" s="4">
        <f>'Flight Data'!$C651</f>
        <v>96</v>
      </c>
      <c r="N653" s="4">
        <f>' Inputs and Outputs Part A'!$D$4+' Inputs and Outputs Part A'!$D$12</f>
        <v>102</v>
      </c>
      <c r="O653" s="4">
        <f t="shared" si="51"/>
        <v>96</v>
      </c>
      <c r="P653" s="4">
        <f>IF(O653-L653&gt;' Inputs and Outputs Part A'!$D$4,[0]!Two-L653,0)</f>
        <v>0</v>
      </c>
      <c r="Q653" s="4">
        <f>O653*' Inputs and Outputs Part A'!$D$5-'Model Part A'!P653*' Inputs and Outputs Part A'!$D$6</f>
        <v>3840</v>
      </c>
      <c r="S653" s="4" t="str">
        <f>'Flight Data'!$A651</f>
        <v>G650</v>
      </c>
      <c r="T653" s="4">
        <f>'Flight Data'!$B651</f>
        <v>2</v>
      </c>
      <c r="U653" s="4">
        <f>'Flight Data'!$C651</f>
        <v>96</v>
      </c>
      <c r="V653" s="4">
        <f>' Inputs and Outputs Part A'!$D$4+[0]!Three</f>
        <v>103</v>
      </c>
      <c r="W653" s="4">
        <f t="shared" si="52"/>
        <v>96</v>
      </c>
      <c r="X653" s="4">
        <f>IF(W653-T653&gt;' Inputs and Outputs Part A'!$D$4,[0]!Three-T653,0)</f>
        <v>0</v>
      </c>
      <c r="Y653" s="4">
        <f>W653*' Inputs and Outputs Part A'!$D$5-'Model Part A'!X653*' Inputs and Outputs Part A'!$D$6</f>
        <v>3840</v>
      </c>
      <c r="AA653" s="4" t="str">
        <f>'Flight Data'!$A651</f>
        <v>G650</v>
      </c>
      <c r="AB653" s="4">
        <f>'Flight Data'!$B651</f>
        <v>2</v>
      </c>
      <c r="AC653" s="4">
        <f>'Flight Data'!$C651</f>
        <v>96</v>
      </c>
      <c r="AD653" s="4">
        <f>' Inputs and Outputs Part A'!$D$4+[0]!Four</f>
        <v>104</v>
      </c>
      <c r="AE653" s="4">
        <f t="shared" si="53"/>
        <v>96</v>
      </c>
      <c r="AF653" s="4">
        <f>IF(AE653-AB653&gt;' Inputs and Outputs Part A'!$D$4,[0]!Four-AB653,0)</f>
        <v>0</v>
      </c>
      <c r="AG653" s="4">
        <f>AE653*' Inputs and Outputs Part A'!$D$5-'Model Part A'!AF653*' Inputs and Outputs Part A'!$D$6</f>
        <v>3840</v>
      </c>
      <c r="AI653" s="4" t="str">
        <f>'Flight Data'!$A651</f>
        <v>G650</v>
      </c>
      <c r="AJ653" s="4">
        <f>'Flight Data'!$B651</f>
        <v>2</v>
      </c>
      <c r="AK653" s="4">
        <f>'Flight Data'!$C651</f>
        <v>96</v>
      </c>
      <c r="AL653" s="4">
        <f>' Inputs and Outputs Part A'!$D$4+[0]!Five</f>
        <v>105</v>
      </c>
      <c r="AM653" s="4">
        <f t="shared" si="54"/>
        <v>96</v>
      </c>
      <c r="AN653" s="4">
        <f>IF(AM653-AJ653&gt;' Inputs and Outputs Part A'!$D$4,[0]!Five-AJ653,0)</f>
        <v>0</v>
      </c>
      <c r="AO653" s="4">
        <f>AM653*' Inputs and Outputs Part A'!$D$5-'Model Part A'!AN653*' Inputs and Outputs Part A'!$D$6</f>
        <v>3840</v>
      </c>
    </row>
    <row r="654" spans="2:41" x14ac:dyDescent="0.2">
      <c r="B654" s="4" t="str">
        <f>'Flight Data'!$A652</f>
        <v>G651</v>
      </c>
      <c r="C654" s="4">
        <f>'Flight Data'!$B652</f>
        <v>1</v>
      </c>
      <c r="D654" s="4">
        <f>'Flight Data'!$C652</f>
        <v>113</v>
      </c>
      <c r="E654" s="4">
        <f>Capacity+[0]!One</f>
        <v>101</v>
      </c>
      <c r="F654" s="4">
        <f t="shared" si="50"/>
        <v>101</v>
      </c>
      <c r="G654" s="4">
        <f>IF(F654-C654&gt;' Inputs and Outputs Part A'!$D$4,[0]!One-C654,0)</f>
        <v>0</v>
      </c>
      <c r="H654" s="4">
        <f>F654*' Inputs and Outputs Part A'!$D$5-'Model Part A'!G654*' Inputs and Outputs Part A'!$D$6</f>
        <v>4040</v>
      </c>
      <c r="K654" s="4" t="str">
        <f>'Flight Data'!$A652</f>
        <v>G651</v>
      </c>
      <c r="L654" s="4">
        <f>'Flight Data'!$B652</f>
        <v>1</v>
      </c>
      <c r="M654" s="4">
        <f>'Flight Data'!$C652</f>
        <v>113</v>
      </c>
      <c r="N654" s="4">
        <f>' Inputs and Outputs Part A'!$D$4+' Inputs and Outputs Part A'!$D$12</f>
        <v>102</v>
      </c>
      <c r="O654" s="4">
        <f t="shared" si="51"/>
        <v>102</v>
      </c>
      <c r="P654" s="4">
        <f>IF(O654-L654&gt;' Inputs and Outputs Part A'!$D$4,[0]!Two-L654,0)</f>
        <v>1</v>
      </c>
      <c r="Q654" s="4">
        <f>O654*' Inputs and Outputs Part A'!$D$5-'Model Part A'!P654*' Inputs and Outputs Part A'!$D$6</f>
        <v>3980</v>
      </c>
      <c r="S654" s="4" t="str">
        <f>'Flight Data'!$A652</f>
        <v>G651</v>
      </c>
      <c r="T654" s="4">
        <f>'Flight Data'!$B652</f>
        <v>1</v>
      </c>
      <c r="U654" s="4">
        <f>'Flight Data'!$C652</f>
        <v>113</v>
      </c>
      <c r="V654" s="4">
        <f>' Inputs and Outputs Part A'!$D$4+[0]!Three</f>
        <v>103</v>
      </c>
      <c r="W654" s="4">
        <f t="shared" si="52"/>
        <v>103</v>
      </c>
      <c r="X654" s="4">
        <f>IF(W654-T654&gt;' Inputs and Outputs Part A'!$D$4,[0]!Three-T654,0)</f>
        <v>2</v>
      </c>
      <c r="Y654" s="4">
        <f>W654*' Inputs and Outputs Part A'!$D$5-'Model Part A'!X654*' Inputs and Outputs Part A'!$D$6</f>
        <v>3920</v>
      </c>
      <c r="AA654" s="4" t="str">
        <f>'Flight Data'!$A652</f>
        <v>G651</v>
      </c>
      <c r="AB654" s="4">
        <f>'Flight Data'!$B652</f>
        <v>1</v>
      </c>
      <c r="AC654" s="4">
        <f>'Flight Data'!$C652</f>
        <v>113</v>
      </c>
      <c r="AD654" s="4">
        <f>' Inputs and Outputs Part A'!$D$4+[0]!Four</f>
        <v>104</v>
      </c>
      <c r="AE654" s="4">
        <f t="shared" si="53"/>
        <v>104</v>
      </c>
      <c r="AF654" s="4">
        <f>IF(AE654-AB654&gt;' Inputs and Outputs Part A'!$D$4,[0]!Four-AB654,0)</f>
        <v>3</v>
      </c>
      <c r="AG654" s="4">
        <f>AE654*' Inputs and Outputs Part A'!$D$5-'Model Part A'!AF654*' Inputs and Outputs Part A'!$D$6</f>
        <v>3860</v>
      </c>
      <c r="AI654" s="4" t="str">
        <f>'Flight Data'!$A652</f>
        <v>G651</v>
      </c>
      <c r="AJ654" s="4">
        <f>'Flight Data'!$B652</f>
        <v>1</v>
      </c>
      <c r="AK654" s="4">
        <f>'Flight Data'!$C652</f>
        <v>113</v>
      </c>
      <c r="AL654" s="4">
        <f>' Inputs and Outputs Part A'!$D$4+[0]!Five</f>
        <v>105</v>
      </c>
      <c r="AM654" s="4">
        <f t="shared" si="54"/>
        <v>105</v>
      </c>
      <c r="AN654" s="4">
        <f>IF(AM654-AJ654&gt;' Inputs and Outputs Part A'!$D$4,[0]!Five-AJ654,0)</f>
        <v>4</v>
      </c>
      <c r="AO654" s="4">
        <f>AM654*' Inputs and Outputs Part A'!$D$5-'Model Part A'!AN654*' Inputs and Outputs Part A'!$D$6</f>
        <v>3800</v>
      </c>
    </row>
    <row r="655" spans="2:41" x14ac:dyDescent="0.2">
      <c r="B655" s="4" t="str">
        <f>'Flight Data'!$A653</f>
        <v>G652</v>
      </c>
      <c r="C655" s="4">
        <f>'Flight Data'!$B653</f>
        <v>2</v>
      </c>
      <c r="D655" s="4">
        <f>'Flight Data'!$C653</f>
        <v>115</v>
      </c>
      <c r="E655" s="4">
        <f>Capacity+[0]!One</f>
        <v>101</v>
      </c>
      <c r="F655" s="4">
        <f t="shared" si="50"/>
        <v>101</v>
      </c>
      <c r="G655" s="4">
        <f>IF(F655-C655&gt;' Inputs and Outputs Part A'!$D$4,[0]!One-C655,0)</f>
        <v>0</v>
      </c>
      <c r="H655" s="4">
        <f>F655*' Inputs and Outputs Part A'!$D$5-'Model Part A'!G655*' Inputs and Outputs Part A'!$D$6</f>
        <v>4040</v>
      </c>
      <c r="K655" s="4" t="str">
        <f>'Flight Data'!$A653</f>
        <v>G652</v>
      </c>
      <c r="L655" s="4">
        <f>'Flight Data'!$B653</f>
        <v>2</v>
      </c>
      <c r="M655" s="4">
        <f>'Flight Data'!$C653</f>
        <v>115</v>
      </c>
      <c r="N655" s="4">
        <f>' Inputs and Outputs Part A'!$D$4+' Inputs and Outputs Part A'!$D$12</f>
        <v>102</v>
      </c>
      <c r="O655" s="4">
        <f t="shared" si="51"/>
        <v>102</v>
      </c>
      <c r="P655" s="4">
        <f>IF(O655-L655&gt;' Inputs and Outputs Part A'!$D$4,[0]!Two-L655,0)</f>
        <v>0</v>
      </c>
      <c r="Q655" s="4">
        <f>O655*' Inputs and Outputs Part A'!$D$5-'Model Part A'!P655*' Inputs and Outputs Part A'!$D$6</f>
        <v>4080</v>
      </c>
      <c r="S655" s="4" t="str">
        <f>'Flight Data'!$A653</f>
        <v>G652</v>
      </c>
      <c r="T655" s="4">
        <f>'Flight Data'!$B653</f>
        <v>2</v>
      </c>
      <c r="U655" s="4">
        <f>'Flight Data'!$C653</f>
        <v>115</v>
      </c>
      <c r="V655" s="4">
        <f>' Inputs and Outputs Part A'!$D$4+[0]!Three</f>
        <v>103</v>
      </c>
      <c r="W655" s="4">
        <f t="shared" si="52"/>
        <v>103</v>
      </c>
      <c r="X655" s="4">
        <f>IF(W655-T655&gt;' Inputs and Outputs Part A'!$D$4,[0]!Three-T655,0)</f>
        <v>1</v>
      </c>
      <c r="Y655" s="4">
        <f>W655*' Inputs and Outputs Part A'!$D$5-'Model Part A'!X655*' Inputs and Outputs Part A'!$D$6</f>
        <v>4020</v>
      </c>
      <c r="AA655" s="4" t="str">
        <f>'Flight Data'!$A653</f>
        <v>G652</v>
      </c>
      <c r="AB655" s="4">
        <f>'Flight Data'!$B653</f>
        <v>2</v>
      </c>
      <c r="AC655" s="4">
        <f>'Flight Data'!$C653</f>
        <v>115</v>
      </c>
      <c r="AD655" s="4">
        <f>' Inputs and Outputs Part A'!$D$4+[0]!Four</f>
        <v>104</v>
      </c>
      <c r="AE655" s="4">
        <f t="shared" si="53"/>
        <v>104</v>
      </c>
      <c r="AF655" s="4">
        <f>IF(AE655-AB655&gt;' Inputs and Outputs Part A'!$D$4,[0]!Four-AB655,0)</f>
        <v>2</v>
      </c>
      <c r="AG655" s="4">
        <f>AE655*' Inputs and Outputs Part A'!$D$5-'Model Part A'!AF655*' Inputs and Outputs Part A'!$D$6</f>
        <v>3960</v>
      </c>
      <c r="AI655" s="4" t="str">
        <f>'Flight Data'!$A653</f>
        <v>G652</v>
      </c>
      <c r="AJ655" s="4">
        <f>'Flight Data'!$B653</f>
        <v>2</v>
      </c>
      <c r="AK655" s="4">
        <f>'Flight Data'!$C653</f>
        <v>115</v>
      </c>
      <c r="AL655" s="4">
        <f>' Inputs and Outputs Part A'!$D$4+[0]!Five</f>
        <v>105</v>
      </c>
      <c r="AM655" s="4">
        <f t="shared" si="54"/>
        <v>105</v>
      </c>
      <c r="AN655" s="4">
        <f>IF(AM655-AJ655&gt;' Inputs and Outputs Part A'!$D$4,[0]!Five-AJ655,0)</f>
        <v>3</v>
      </c>
      <c r="AO655" s="4">
        <f>AM655*' Inputs and Outputs Part A'!$D$5-'Model Part A'!AN655*' Inputs and Outputs Part A'!$D$6</f>
        <v>3900</v>
      </c>
    </row>
    <row r="656" spans="2:41" x14ac:dyDescent="0.2">
      <c r="B656" s="4" t="str">
        <f>'Flight Data'!$A654</f>
        <v>G653</v>
      </c>
      <c r="C656" s="4">
        <f>'Flight Data'!$B654</f>
        <v>2</v>
      </c>
      <c r="D656" s="4">
        <f>'Flight Data'!$C654</f>
        <v>98</v>
      </c>
      <c r="E656" s="4">
        <f>Capacity+[0]!One</f>
        <v>101</v>
      </c>
      <c r="F656" s="4">
        <f t="shared" si="50"/>
        <v>98</v>
      </c>
      <c r="G656" s="4">
        <f>IF(F656-C656&gt;' Inputs and Outputs Part A'!$D$4,[0]!One-C656,0)</f>
        <v>0</v>
      </c>
      <c r="H656" s="4">
        <f>F656*' Inputs and Outputs Part A'!$D$5-'Model Part A'!G656*' Inputs and Outputs Part A'!$D$6</f>
        <v>3920</v>
      </c>
      <c r="K656" s="4" t="str">
        <f>'Flight Data'!$A654</f>
        <v>G653</v>
      </c>
      <c r="L656" s="4">
        <f>'Flight Data'!$B654</f>
        <v>2</v>
      </c>
      <c r="M656" s="4">
        <f>'Flight Data'!$C654</f>
        <v>98</v>
      </c>
      <c r="N656" s="4">
        <f>' Inputs and Outputs Part A'!$D$4+' Inputs and Outputs Part A'!$D$12</f>
        <v>102</v>
      </c>
      <c r="O656" s="4">
        <f t="shared" si="51"/>
        <v>98</v>
      </c>
      <c r="P656" s="4">
        <f>IF(O656-L656&gt;' Inputs and Outputs Part A'!$D$4,[0]!Two-L656,0)</f>
        <v>0</v>
      </c>
      <c r="Q656" s="4">
        <f>O656*' Inputs and Outputs Part A'!$D$5-'Model Part A'!P656*' Inputs and Outputs Part A'!$D$6</f>
        <v>3920</v>
      </c>
      <c r="S656" s="4" t="str">
        <f>'Flight Data'!$A654</f>
        <v>G653</v>
      </c>
      <c r="T656" s="4">
        <f>'Flight Data'!$B654</f>
        <v>2</v>
      </c>
      <c r="U656" s="4">
        <f>'Flight Data'!$C654</f>
        <v>98</v>
      </c>
      <c r="V656" s="4">
        <f>' Inputs and Outputs Part A'!$D$4+[0]!Three</f>
        <v>103</v>
      </c>
      <c r="W656" s="4">
        <f t="shared" si="52"/>
        <v>98</v>
      </c>
      <c r="X656" s="4">
        <f>IF(W656-T656&gt;' Inputs and Outputs Part A'!$D$4,[0]!Three-T656,0)</f>
        <v>0</v>
      </c>
      <c r="Y656" s="4">
        <f>W656*' Inputs and Outputs Part A'!$D$5-'Model Part A'!X656*' Inputs and Outputs Part A'!$D$6</f>
        <v>3920</v>
      </c>
      <c r="AA656" s="4" t="str">
        <f>'Flight Data'!$A654</f>
        <v>G653</v>
      </c>
      <c r="AB656" s="4">
        <f>'Flight Data'!$B654</f>
        <v>2</v>
      </c>
      <c r="AC656" s="4">
        <f>'Flight Data'!$C654</f>
        <v>98</v>
      </c>
      <c r="AD656" s="4">
        <f>' Inputs and Outputs Part A'!$D$4+[0]!Four</f>
        <v>104</v>
      </c>
      <c r="AE656" s="4">
        <f t="shared" si="53"/>
        <v>98</v>
      </c>
      <c r="AF656" s="4">
        <f>IF(AE656-AB656&gt;' Inputs and Outputs Part A'!$D$4,[0]!Four-AB656,0)</f>
        <v>0</v>
      </c>
      <c r="AG656" s="4">
        <f>AE656*' Inputs and Outputs Part A'!$D$5-'Model Part A'!AF656*' Inputs and Outputs Part A'!$D$6</f>
        <v>3920</v>
      </c>
      <c r="AI656" s="4" t="str">
        <f>'Flight Data'!$A654</f>
        <v>G653</v>
      </c>
      <c r="AJ656" s="4">
        <f>'Flight Data'!$B654</f>
        <v>2</v>
      </c>
      <c r="AK656" s="4">
        <f>'Flight Data'!$C654</f>
        <v>98</v>
      </c>
      <c r="AL656" s="4">
        <f>' Inputs and Outputs Part A'!$D$4+[0]!Five</f>
        <v>105</v>
      </c>
      <c r="AM656" s="4">
        <f t="shared" si="54"/>
        <v>98</v>
      </c>
      <c r="AN656" s="4">
        <f>IF(AM656-AJ656&gt;' Inputs and Outputs Part A'!$D$4,[0]!Five-AJ656,0)</f>
        <v>0</v>
      </c>
      <c r="AO656" s="4">
        <f>AM656*' Inputs and Outputs Part A'!$D$5-'Model Part A'!AN656*' Inputs and Outputs Part A'!$D$6</f>
        <v>3920</v>
      </c>
    </row>
    <row r="657" spans="2:41" x14ac:dyDescent="0.2">
      <c r="B657" s="4" t="str">
        <f>'Flight Data'!$A655</f>
        <v>G654</v>
      </c>
      <c r="C657" s="4">
        <f>'Flight Data'!$B655</f>
        <v>1</v>
      </c>
      <c r="D657" s="4">
        <f>'Flight Data'!$C655</f>
        <v>106</v>
      </c>
      <c r="E657" s="4">
        <f>Capacity+[0]!One</f>
        <v>101</v>
      </c>
      <c r="F657" s="4">
        <f t="shared" si="50"/>
        <v>101</v>
      </c>
      <c r="G657" s="4">
        <f>IF(F657-C657&gt;' Inputs and Outputs Part A'!$D$4,[0]!One-C657,0)</f>
        <v>0</v>
      </c>
      <c r="H657" s="4">
        <f>F657*' Inputs and Outputs Part A'!$D$5-'Model Part A'!G657*' Inputs and Outputs Part A'!$D$6</f>
        <v>4040</v>
      </c>
      <c r="K657" s="4" t="str">
        <f>'Flight Data'!$A655</f>
        <v>G654</v>
      </c>
      <c r="L657" s="4">
        <f>'Flight Data'!$B655</f>
        <v>1</v>
      </c>
      <c r="M657" s="4">
        <f>'Flight Data'!$C655</f>
        <v>106</v>
      </c>
      <c r="N657" s="4">
        <f>' Inputs and Outputs Part A'!$D$4+' Inputs and Outputs Part A'!$D$12</f>
        <v>102</v>
      </c>
      <c r="O657" s="4">
        <f t="shared" si="51"/>
        <v>102</v>
      </c>
      <c r="P657" s="4">
        <f>IF(O657-L657&gt;' Inputs and Outputs Part A'!$D$4,[0]!Two-L657,0)</f>
        <v>1</v>
      </c>
      <c r="Q657" s="4">
        <f>O657*' Inputs and Outputs Part A'!$D$5-'Model Part A'!P657*' Inputs and Outputs Part A'!$D$6</f>
        <v>3980</v>
      </c>
      <c r="S657" s="4" t="str">
        <f>'Flight Data'!$A655</f>
        <v>G654</v>
      </c>
      <c r="T657" s="4">
        <f>'Flight Data'!$B655</f>
        <v>1</v>
      </c>
      <c r="U657" s="4">
        <f>'Flight Data'!$C655</f>
        <v>106</v>
      </c>
      <c r="V657" s="4">
        <f>' Inputs and Outputs Part A'!$D$4+[0]!Three</f>
        <v>103</v>
      </c>
      <c r="W657" s="4">
        <f t="shared" si="52"/>
        <v>103</v>
      </c>
      <c r="X657" s="4">
        <f>IF(W657-T657&gt;' Inputs and Outputs Part A'!$D$4,[0]!Three-T657,0)</f>
        <v>2</v>
      </c>
      <c r="Y657" s="4">
        <f>W657*' Inputs and Outputs Part A'!$D$5-'Model Part A'!X657*' Inputs and Outputs Part A'!$D$6</f>
        <v>3920</v>
      </c>
      <c r="AA657" s="4" t="str">
        <f>'Flight Data'!$A655</f>
        <v>G654</v>
      </c>
      <c r="AB657" s="4">
        <f>'Flight Data'!$B655</f>
        <v>1</v>
      </c>
      <c r="AC657" s="4">
        <f>'Flight Data'!$C655</f>
        <v>106</v>
      </c>
      <c r="AD657" s="4">
        <f>' Inputs and Outputs Part A'!$D$4+[0]!Four</f>
        <v>104</v>
      </c>
      <c r="AE657" s="4">
        <f t="shared" si="53"/>
        <v>104</v>
      </c>
      <c r="AF657" s="4">
        <f>IF(AE657-AB657&gt;' Inputs and Outputs Part A'!$D$4,[0]!Four-AB657,0)</f>
        <v>3</v>
      </c>
      <c r="AG657" s="4">
        <f>AE657*' Inputs and Outputs Part A'!$D$5-'Model Part A'!AF657*' Inputs and Outputs Part A'!$D$6</f>
        <v>3860</v>
      </c>
      <c r="AI657" s="4" t="str">
        <f>'Flight Data'!$A655</f>
        <v>G654</v>
      </c>
      <c r="AJ657" s="4">
        <f>'Flight Data'!$B655</f>
        <v>1</v>
      </c>
      <c r="AK657" s="4">
        <f>'Flight Data'!$C655</f>
        <v>106</v>
      </c>
      <c r="AL657" s="4">
        <f>' Inputs and Outputs Part A'!$D$4+[0]!Five</f>
        <v>105</v>
      </c>
      <c r="AM657" s="4">
        <f t="shared" si="54"/>
        <v>105</v>
      </c>
      <c r="AN657" s="4">
        <f>IF(AM657-AJ657&gt;' Inputs and Outputs Part A'!$D$4,[0]!Five-AJ657,0)</f>
        <v>4</v>
      </c>
      <c r="AO657" s="4">
        <f>AM657*' Inputs and Outputs Part A'!$D$5-'Model Part A'!AN657*' Inputs and Outputs Part A'!$D$6</f>
        <v>3800</v>
      </c>
    </row>
    <row r="658" spans="2:41" x14ac:dyDescent="0.2">
      <c r="B658" s="4" t="str">
        <f>'Flight Data'!$A656</f>
        <v>G655</v>
      </c>
      <c r="C658" s="4">
        <f>'Flight Data'!$B656</f>
        <v>9</v>
      </c>
      <c r="D658" s="4">
        <f>'Flight Data'!$C656</f>
        <v>93</v>
      </c>
      <c r="E658" s="4">
        <f>Capacity+[0]!One</f>
        <v>101</v>
      </c>
      <c r="F658" s="4">
        <f t="shared" si="50"/>
        <v>93</v>
      </c>
      <c r="G658" s="4">
        <f>IF(F658-C658&gt;' Inputs and Outputs Part A'!$D$4,[0]!One-C658,0)</f>
        <v>0</v>
      </c>
      <c r="H658" s="4">
        <f>F658*' Inputs and Outputs Part A'!$D$5-'Model Part A'!G658*' Inputs and Outputs Part A'!$D$6</f>
        <v>3720</v>
      </c>
      <c r="K658" s="4" t="str">
        <f>'Flight Data'!$A656</f>
        <v>G655</v>
      </c>
      <c r="L658" s="4">
        <f>'Flight Data'!$B656</f>
        <v>9</v>
      </c>
      <c r="M658" s="4">
        <f>'Flight Data'!$C656</f>
        <v>93</v>
      </c>
      <c r="N658" s="4">
        <f>' Inputs and Outputs Part A'!$D$4+' Inputs and Outputs Part A'!$D$12</f>
        <v>102</v>
      </c>
      <c r="O658" s="4">
        <f t="shared" si="51"/>
        <v>93</v>
      </c>
      <c r="P658" s="4">
        <f>IF(O658-L658&gt;' Inputs and Outputs Part A'!$D$4,[0]!Two-L658,0)</f>
        <v>0</v>
      </c>
      <c r="Q658" s="4">
        <f>O658*' Inputs and Outputs Part A'!$D$5-'Model Part A'!P658*' Inputs and Outputs Part A'!$D$6</f>
        <v>3720</v>
      </c>
      <c r="S658" s="4" t="str">
        <f>'Flight Data'!$A656</f>
        <v>G655</v>
      </c>
      <c r="T658" s="4">
        <f>'Flight Data'!$B656</f>
        <v>9</v>
      </c>
      <c r="U658" s="4">
        <f>'Flight Data'!$C656</f>
        <v>93</v>
      </c>
      <c r="V658" s="4">
        <f>' Inputs and Outputs Part A'!$D$4+[0]!Three</f>
        <v>103</v>
      </c>
      <c r="W658" s="4">
        <f t="shared" si="52"/>
        <v>93</v>
      </c>
      <c r="X658" s="4">
        <f>IF(W658-T658&gt;' Inputs and Outputs Part A'!$D$4,[0]!Three-T658,0)</f>
        <v>0</v>
      </c>
      <c r="Y658" s="4">
        <f>W658*' Inputs and Outputs Part A'!$D$5-'Model Part A'!X658*' Inputs and Outputs Part A'!$D$6</f>
        <v>3720</v>
      </c>
      <c r="AA658" s="4" t="str">
        <f>'Flight Data'!$A656</f>
        <v>G655</v>
      </c>
      <c r="AB658" s="4">
        <f>'Flight Data'!$B656</f>
        <v>9</v>
      </c>
      <c r="AC658" s="4">
        <f>'Flight Data'!$C656</f>
        <v>93</v>
      </c>
      <c r="AD658" s="4">
        <f>' Inputs and Outputs Part A'!$D$4+[0]!Four</f>
        <v>104</v>
      </c>
      <c r="AE658" s="4">
        <f t="shared" si="53"/>
        <v>93</v>
      </c>
      <c r="AF658" s="4">
        <f>IF(AE658-AB658&gt;' Inputs and Outputs Part A'!$D$4,[0]!Four-AB658,0)</f>
        <v>0</v>
      </c>
      <c r="AG658" s="4">
        <f>AE658*' Inputs and Outputs Part A'!$D$5-'Model Part A'!AF658*' Inputs and Outputs Part A'!$D$6</f>
        <v>3720</v>
      </c>
      <c r="AI658" s="4" t="str">
        <f>'Flight Data'!$A656</f>
        <v>G655</v>
      </c>
      <c r="AJ658" s="4">
        <f>'Flight Data'!$B656</f>
        <v>9</v>
      </c>
      <c r="AK658" s="4">
        <f>'Flight Data'!$C656</f>
        <v>93</v>
      </c>
      <c r="AL658" s="4">
        <f>' Inputs and Outputs Part A'!$D$4+[0]!Five</f>
        <v>105</v>
      </c>
      <c r="AM658" s="4">
        <f t="shared" si="54"/>
        <v>93</v>
      </c>
      <c r="AN658" s="4">
        <f>IF(AM658-AJ658&gt;' Inputs and Outputs Part A'!$D$4,[0]!Five-AJ658,0)</f>
        <v>0</v>
      </c>
      <c r="AO658" s="4">
        <f>AM658*' Inputs and Outputs Part A'!$D$5-'Model Part A'!AN658*' Inputs and Outputs Part A'!$D$6</f>
        <v>3720</v>
      </c>
    </row>
    <row r="659" spans="2:41" x14ac:dyDescent="0.2">
      <c r="B659" s="4" t="str">
        <f>'Flight Data'!$A657</f>
        <v>G656</v>
      </c>
      <c r="C659" s="4">
        <f>'Flight Data'!$B657</f>
        <v>0</v>
      </c>
      <c r="D659" s="4">
        <f>'Flight Data'!$C657</f>
        <v>106</v>
      </c>
      <c r="E659" s="4">
        <f>Capacity+[0]!One</f>
        <v>101</v>
      </c>
      <c r="F659" s="4">
        <f t="shared" si="50"/>
        <v>101</v>
      </c>
      <c r="G659" s="4">
        <f>IF(F659-C659&gt;' Inputs and Outputs Part A'!$D$4,[0]!One-C659,0)</f>
        <v>1</v>
      </c>
      <c r="H659" s="4">
        <f>F659*' Inputs and Outputs Part A'!$D$5-'Model Part A'!G659*' Inputs and Outputs Part A'!$D$6</f>
        <v>3940</v>
      </c>
      <c r="K659" s="4" t="str">
        <f>'Flight Data'!$A657</f>
        <v>G656</v>
      </c>
      <c r="L659" s="4">
        <f>'Flight Data'!$B657</f>
        <v>0</v>
      </c>
      <c r="M659" s="4">
        <f>'Flight Data'!$C657</f>
        <v>106</v>
      </c>
      <c r="N659" s="4">
        <f>' Inputs and Outputs Part A'!$D$4+' Inputs and Outputs Part A'!$D$12</f>
        <v>102</v>
      </c>
      <c r="O659" s="4">
        <f t="shared" si="51"/>
        <v>102</v>
      </c>
      <c r="P659" s="4">
        <f>IF(O659-L659&gt;' Inputs and Outputs Part A'!$D$4,[0]!Two-L659,0)</f>
        <v>2</v>
      </c>
      <c r="Q659" s="4">
        <f>O659*' Inputs and Outputs Part A'!$D$5-'Model Part A'!P659*' Inputs and Outputs Part A'!$D$6</f>
        <v>3880</v>
      </c>
      <c r="S659" s="4" t="str">
        <f>'Flight Data'!$A657</f>
        <v>G656</v>
      </c>
      <c r="T659" s="4">
        <f>'Flight Data'!$B657</f>
        <v>0</v>
      </c>
      <c r="U659" s="4">
        <f>'Flight Data'!$C657</f>
        <v>106</v>
      </c>
      <c r="V659" s="4">
        <f>' Inputs and Outputs Part A'!$D$4+[0]!Three</f>
        <v>103</v>
      </c>
      <c r="W659" s="4">
        <f t="shared" si="52"/>
        <v>103</v>
      </c>
      <c r="X659" s="4">
        <f>IF(W659-T659&gt;' Inputs and Outputs Part A'!$D$4,[0]!Three-T659,0)</f>
        <v>3</v>
      </c>
      <c r="Y659" s="4">
        <f>W659*' Inputs and Outputs Part A'!$D$5-'Model Part A'!X659*' Inputs and Outputs Part A'!$D$6</f>
        <v>3820</v>
      </c>
      <c r="AA659" s="4" t="str">
        <f>'Flight Data'!$A657</f>
        <v>G656</v>
      </c>
      <c r="AB659" s="4">
        <f>'Flight Data'!$B657</f>
        <v>0</v>
      </c>
      <c r="AC659" s="4">
        <f>'Flight Data'!$C657</f>
        <v>106</v>
      </c>
      <c r="AD659" s="4">
        <f>' Inputs and Outputs Part A'!$D$4+[0]!Four</f>
        <v>104</v>
      </c>
      <c r="AE659" s="4">
        <f t="shared" si="53"/>
        <v>104</v>
      </c>
      <c r="AF659" s="4">
        <f>IF(AE659-AB659&gt;' Inputs and Outputs Part A'!$D$4,[0]!Four-AB659,0)</f>
        <v>4</v>
      </c>
      <c r="AG659" s="4">
        <f>AE659*' Inputs and Outputs Part A'!$D$5-'Model Part A'!AF659*' Inputs and Outputs Part A'!$D$6</f>
        <v>3760</v>
      </c>
      <c r="AI659" s="4" t="str">
        <f>'Flight Data'!$A657</f>
        <v>G656</v>
      </c>
      <c r="AJ659" s="4">
        <f>'Flight Data'!$B657</f>
        <v>0</v>
      </c>
      <c r="AK659" s="4">
        <f>'Flight Data'!$C657</f>
        <v>106</v>
      </c>
      <c r="AL659" s="4">
        <f>' Inputs and Outputs Part A'!$D$4+[0]!Five</f>
        <v>105</v>
      </c>
      <c r="AM659" s="4">
        <f t="shared" si="54"/>
        <v>105</v>
      </c>
      <c r="AN659" s="4">
        <f>IF(AM659-AJ659&gt;' Inputs and Outputs Part A'!$D$4,[0]!Five-AJ659,0)</f>
        <v>5</v>
      </c>
      <c r="AO659" s="4">
        <f>AM659*' Inputs and Outputs Part A'!$D$5-'Model Part A'!AN659*' Inputs and Outputs Part A'!$D$6</f>
        <v>3700</v>
      </c>
    </row>
    <row r="660" spans="2:41" x14ac:dyDescent="0.2">
      <c r="B660" s="4" t="str">
        <f>'Flight Data'!$A658</f>
        <v>G657</v>
      </c>
      <c r="C660" s="4">
        <f>'Flight Data'!$B658</f>
        <v>1</v>
      </c>
      <c r="D660" s="4">
        <f>'Flight Data'!$C658</f>
        <v>108</v>
      </c>
      <c r="E660" s="4">
        <f>Capacity+[0]!One</f>
        <v>101</v>
      </c>
      <c r="F660" s="4">
        <f t="shared" si="50"/>
        <v>101</v>
      </c>
      <c r="G660" s="4">
        <f>IF(F660-C660&gt;' Inputs and Outputs Part A'!$D$4,[0]!One-C660,0)</f>
        <v>0</v>
      </c>
      <c r="H660" s="4">
        <f>F660*' Inputs and Outputs Part A'!$D$5-'Model Part A'!G660*' Inputs and Outputs Part A'!$D$6</f>
        <v>4040</v>
      </c>
      <c r="K660" s="4" t="str">
        <f>'Flight Data'!$A658</f>
        <v>G657</v>
      </c>
      <c r="L660" s="4">
        <f>'Flight Data'!$B658</f>
        <v>1</v>
      </c>
      <c r="M660" s="4">
        <f>'Flight Data'!$C658</f>
        <v>108</v>
      </c>
      <c r="N660" s="4">
        <f>' Inputs and Outputs Part A'!$D$4+' Inputs and Outputs Part A'!$D$12</f>
        <v>102</v>
      </c>
      <c r="O660" s="4">
        <f t="shared" si="51"/>
        <v>102</v>
      </c>
      <c r="P660" s="4">
        <f>IF(O660-L660&gt;' Inputs and Outputs Part A'!$D$4,[0]!Two-L660,0)</f>
        <v>1</v>
      </c>
      <c r="Q660" s="4">
        <f>O660*' Inputs and Outputs Part A'!$D$5-'Model Part A'!P660*' Inputs and Outputs Part A'!$D$6</f>
        <v>3980</v>
      </c>
      <c r="S660" s="4" t="str">
        <f>'Flight Data'!$A658</f>
        <v>G657</v>
      </c>
      <c r="T660" s="4">
        <f>'Flight Data'!$B658</f>
        <v>1</v>
      </c>
      <c r="U660" s="4">
        <f>'Flight Data'!$C658</f>
        <v>108</v>
      </c>
      <c r="V660" s="4">
        <f>' Inputs and Outputs Part A'!$D$4+[0]!Three</f>
        <v>103</v>
      </c>
      <c r="W660" s="4">
        <f t="shared" si="52"/>
        <v>103</v>
      </c>
      <c r="X660" s="4">
        <f>IF(W660-T660&gt;' Inputs and Outputs Part A'!$D$4,[0]!Three-T660,0)</f>
        <v>2</v>
      </c>
      <c r="Y660" s="4">
        <f>W660*' Inputs and Outputs Part A'!$D$5-'Model Part A'!X660*' Inputs and Outputs Part A'!$D$6</f>
        <v>3920</v>
      </c>
      <c r="AA660" s="4" t="str">
        <f>'Flight Data'!$A658</f>
        <v>G657</v>
      </c>
      <c r="AB660" s="4">
        <f>'Flight Data'!$B658</f>
        <v>1</v>
      </c>
      <c r="AC660" s="4">
        <f>'Flight Data'!$C658</f>
        <v>108</v>
      </c>
      <c r="AD660" s="4">
        <f>' Inputs and Outputs Part A'!$D$4+[0]!Four</f>
        <v>104</v>
      </c>
      <c r="AE660" s="4">
        <f t="shared" si="53"/>
        <v>104</v>
      </c>
      <c r="AF660" s="4">
        <f>IF(AE660-AB660&gt;' Inputs and Outputs Part A'!$D$4,[0]!Four-AB660,0)</f>
        <v>3</v>
      </c>
      <c r="AG660" s="4">
        <f>AE660*' Inputs and Outputs Part A'!$D$5-'Model Part A'!AF660*' Inputs and Outputs Part A'!$D$6</f>
        <v>3860</v>
      </c>
      <c r="AI660" s="4" t="str">
        <f>'Flight Data'!$A658</f>
        <v>G657</v>
      </c>
      <c r="AJ660" s="4">
        <f>'Flight Data'!$B658</f>
        <v>1</v>
      </c>
      <c r="AK660" s="4">
        <f>'Flight Data'!$C658</f>
        <v>108</v>
      </c>
      <c r="AL660" s="4">
        <f>' Inputs and Outputs Part A'!$D$4+[0]!Five</f>
        <v>105</v>
      </c>
      <c r="AM660" s="4">
        <f t="shared" si="54"/>
        <v>105</v>
      </c>
      <c r="AN660" s="4">
        <f>IF(AM660-AJ660&gt;' Inputs and Outputs Part A'!$D$4,[0]!Five-AJ660,0)</f>
        <v>4</v>
      </c>
      <c r="AO660" s="4">
        <f>AM660*' Inputs and Outputs Part A'!$D$5-'Model Part A'!AN660*' Inputs and Outputs Part A'!$D$6</f>
        <v>3800</v>
      </c>
    </row>
    <row r="661" spans="2:41" x14ac:dyDescent="0.2">
      <c r="B661" s="4" t="str">
        <f>'Flight Data'!$A659</f>
        <v>G658</v>
      </c>
      <c r="C661" s="4">
        <f>'Flight Data'!$B659</f>
        <v>7</v>
      </c>
      <c r="D661" s="4">
        <f>'Flight Data'!$C659</f>
        <v>118</v>
      </c>
      <c r="E661" s="4">
        <f>Capacity+[0]!One</f>
        <v>101</v>
      </c>
      <c r="F661" s="4">
        <f t="shared" si="50"/>
        <v>101</v>
      </c>
      <c r="G661" s="4">
        <f>IF(F661-C661&gt;' Inputs and Outputs Part A'!$D$4,[0]!One-C661,0)</f>
        <v>0</v>
      </c>
      <c r="H661" s="4">
        <f>F661*' Inputs and Outputs Part A'!$D$5-'Model Part A'!G661*' Inputs and Outputs Part A'!$D$6</f>
        <v>4040</v>
      </c>
      <c r="K661" s="4" t="str">
        <f>'Flight Data'!$A659</f>
        <v>G658</v>
      </c>
      <c r="L661" s="4">
        <f>'Flight Data'!$B659</f>
        <v>7</v>
      </c>
      <c r="M661" s="4">
        <f>'Flight Data'!$C659</f>
        <v>118</v>
      </c>
      <c r="N661" s="4">
        <f>' Inputs and Outputs Part A'!$D$4+' Inputs and Outputs Part A'!$D$12</f>
        <v>102</v>
      </c>
      <c r="O661" s="4">
        <f t="shared" si="51"/>
        <v>102</v>
      </c>
      <c r="P661" s="4">
        <f>IF(O661-L661&gt;' Inputs and Outputs Part A'!$D$4,[0]!Two-L661,0)</f>
        <v>0</v>
      </c>
      <c r="Q661" s="4">
        <f>O661*' Inputs and Outputs Part A'!$D$5-'Model Part A'!P661*' Inputs and Outputs Part A'!$D$6</f>
        <v>4080</v>
      </c>
      <c r="S661" s="4" t="str">
        <f>'Flight Data'!$A659</f>
        <v>G658</v>
      </c>
      <c r="T661" s="4">
        <f>'Flight Data'!$B659</f>
        <v>7</v>
      </c>
      <c r="U661" s="4">
        <f>'Flight Data'!$C659</f>
        <v>118</v>
      </c>
      <c r="V661" s="4">
        <f>' Inputs and Outputs Part A'!$D$4+[0]!Three</f>
        <v>103</v>
      </c>
      <c r="W661" s="4">
        <f t="shared" si="52"/>
        <v>103</v>
      </c>
      <c r="X661" s="4">
        <f>IF(W661-T661&gt;' Inputs and Outputs Part A'!$D$4,[0]!Three-T661,0)</f>
        <v>0</v>
      </c>
      <c r="Y661" s="4">
        <f>W661*' Inputs and Outputs Part A'!$D$5-'Model Part A'!X661*' Inputs and Outputs Part A'!$D$6</f>
        <v>4120</v>
      </c>
      <c r="AA661" s="4" t="str">
        <f>'Flight Data'!$A659</f>
        <v>G658</v>
      </c>
      <c r="AB661" s="4">
        <f>'Flight Data'!$B659</f>
        <v>7</v>
      </c>
      <c r="AC661" s="4">
        <f>'Flight Data'!$C659</f>
        <v>118</v>
      </c>
      <c r="AD661" s="4">
        <f>' Inputs and Outputs Part A'!$D$4+[0]!Four</f>
        <v>104</v>
      </c>
      <c r="AE661" s="4">
        <f t="shared" si="53"/>
        <v>104</v>
      </c>
      <c r="AF661" s="4">
        <f>IF(AE661-AB661&gt;' Inputs and Outputs Part A'!$D$4,[0]!Four-AB661,0)</f>
        <v>0</v>
      </c>
      <c r="AG661" s="4">
        <f>AE661*' Inputs and Outputs Part A'!$D$5-'Model Part A'!AF661*' Inputs and Outputs Part A'!$D$6</f>
        <v>4160</v>
      </c>
      <c r="AI661" s="4" t="str">
        <f>'Flight Data'!$A659</f>
        <v>G658</v>
      </c>
      <c r="AJ661" s="4">
        <f>'Flight Data'!$B659</f>
        <v>7</v>
      </c>
      <c r="AK661" s="4">
        <f>'Flight Data'!$C659</f>
        <v>118</v>
      </c>
      <c r="AL661" s="4">
        <f>' Inputs and Outputs Part A'!$D$4+[0]!Five</f>
        <v>105</v>
      </c>
      <c r="AM661" s="4">
        <f t="shared" si="54"/>
        <v>105</v>
      </c>
      <c r="AN661" s="4">
        <f>IF(AM661-AJ661&gt;' Inputs and Outputs Part A'!$D$4,[0]!Five-AJ661,0)</f>
        <v>0</v>
      </c>
      <c r="AO661" s="4">
        <f>AM661*' Inputs and Outputs Part A'!$D$5-'Model Part A'!AN661*' Inputs and Outputs Part A'!$D$6</f>
        <v>4200</v>
      </c>
    </row>
    <row r="662" spans="2:41" x14ac:dyDescent="0.2">
      <c r="B662" s="4" t="str">
        <f>'Flight Data'!$A660</f>
        <v>G659</v>
      </c>
      <c r="C662" s="4">
        <f>'Flight Data'!$B660</f>
        <v>1</v>
      </c>
      <c r="D662" s="4">
        <f>'Flight Data'!$C660</f>
        <v>101</v>
      </c>
      <c r="E662" s="4">
        <f>Capacity+[0]!One</f>
        <v>101</v>
      </c>
      <c r="F662" s="4">
        <f t="shared" si="50"/>
        <v>101</v>
      </c>
      <c r="G662" s="4">
        <f>IF(F662-C662&gt;' Inputs and Outputs Part A'!$D$4,[0]!One-C662,0)</f>
        <v>0</v>
      </c>
      <c r="H662" s="4">
        <f>F662*' Inputs and Outputs Part A'!$D$5-'Model Part A'!G662*' Inputs and Outputs Part A'!$D$6</f>
        <v>4040</v>
      </c>
      <c r="K662" s="4" t="str">
        <f>'Flight Data'!$A660</f>
        <v>G659</v>
      </c>
      <c r="L662" s="4">
        <f>'Flight Data'!$B660</f>
        <v>1</v>
      </c>
      <c r="M662" s="4">
        <f>'Flight Data'!$C660</f>
        <v>101</v>
      </c>
      <c r="N662" s="4">
        <f>' Inputs and Outputs Part A'!$D$4+' Inputs and Outputs Part A'!$D$12</f>
        <v>102</v>
      </c>
      <c r="O662" s="4">
        <f t="shared" si="51"/>
        <v>101</v>
      </c>
      <c r="P662" s="4">
        <f>IF(O662-L662&gt;' Inputs and Outputs Part A'!$D$4,[0]!Two-L662,0)</f>
        <v>0</v>
      </c>
      <c r="Q662" s="4">
        <f>O662*' Inputs and Outputs Part A'!$D$5-'Model Part A'!P662*' Inputs and Outputs Part A'!$D$6</f>
        <v>4040</v>
      </c>
      <c r="S662" s="4" t="str">
        <f>'Flight Data'!$A660</f>
        <v>G659</v>
      </c>
      <c r="T662" s="4">
        <f>'Flight Data'!$B660</f>
        <v>1</v>
      </c>
      <c r="U662" s="4">
        <f>'Flight Data'!$C660</f>
        <v>101</v>
      </c>
      <c r="V662" s="4">
        <f>' Inputs and Outputs Part A'!$D$4+[0]!Three</f>
        <v>103</v>
      </c>
      <c r="W662" s="4">
        <f t="shared" si="52"/>
        <v>101</v>
      </c>
      <c r="X662" s="4">
        <f>IF(W662-T662&gt;' Inputs and Outputs Part A'!$D$4,[0]!Three-T662,0)</f>
        <v>0</v>
      </c>
      <c r="Y662" s="4">
        <f>W662*' Inputs and Outputs Part A'!$D$5-'Model Part A'!X662*' Inputs and Outputs Part A'!$D$6</f>
        <v>4040</v>
      </c>
      <c r="AA662" s="4" t="str">
        <f>'Flight Data'!$A660</f>
        <v>G659</v>
      </c>
      <c r="AB662" s="4">
        <f>'Flight Data'!$B660</f>
        <v>1</v>
      </c>
      <c r="AC662" s="4">
        <f>'Flight Data'!$C660</f>
        <v>101</v>
      </c>
      <c r="AD662" s="4">
        <f>' Inputs and Outputs Part A'!$D$4+[0]!Four</f>
        <v>104</v>
      </c>
      <c r="AE662" s="4">
        <f t="shared" si="53"/>
        <v>101</v>
      </c>
      <c r="AF662" s="4">
        <f>IF(AE662-AB662&gt;' Inputs and Outputs Part A'!$D$4,[0]!Four-AB662,0)</f>
        <v>0</v>
      </c>
      <c r="AG662" s="4">
        <f>AE662*' Inputs and Outputs Part A'!$D$5-'Model Part A'!AF662*' Inputs and Outputs Part A'!$D$6</f>
        <v>4040</v>
      </c>
      <c r="AI662" s="4" t="str">
        <f>'Flight Data'!$A660</f>
        <v>G659</v>
      </c>
      <c r="AJ662" s="4">
        <f>'Flight Data'!$B660</f>
        <v>1</v>
      </c>
      <c r="AK662" s="4">
        <f>'Flight Data'!$C660</f>
        <v>101</v>
      </c>
      <c r="AL662" s="4">
        <f>' Inputs and Outputs Part A'!$D$4+[0]!Five</f>
        <v>105</v>
      </c>
      <c r="AM662" s="4">
        <f t="shared" si="54"/>
        <v>101</v>
      </c>
      <c r="AN662" s="4">
        <f>IF(AM662-AJ662&gt;' Inputs and Outputs Part A'!$D$4,[0]!Five-AJ662,0)</f>
        <v>0</v>
      </c>
      <c r="AO662" s="4">
        <f>AM662*' Inputs and Outputs Part A'!$D$5-'Model Part A'!AN662*' Inputs and Outputs Part A'!$D$6</f>
        <v>4040</v>
      </c>
    </row>
    <row r="663" spans="2:41" x14ac:dyDescent="0.2">
      <c r="B663" s="4" t="str">
        <f>'Flight Data'!$A661</f>
        <v>G660</v>
      </c>
      <c r="C663" s="4">
        <f>'Flight Data'!$B661</f>
        <v>1</v>
      </c>
      <c r="D663" s="4">
        <f>'Flight Data'!$C661</f>
        <v>101</v>
      </c>
      <c r="E663" s="4">
        <f>Capacity+[0]!One</f>
        <v>101</v>
      </c>
      <c r="F663" s="4">
        <f t="shared" si="50"/>
        <v>101</v>
      </c>
      <c r="G663" s="4">
        <f>IF(F663-C663&gt;' Inputs and Outputs Part A'!$D$4,[0]!One-C663,0)</f>
        <v>0</v>
      </c>
      <c r="H663" s="4">
        <f>F663*' Inputs and Outputs Part A'!$D$5-'Model Part A'!G663*' Inputs and Outputs Part A'!$D$6</f>
        <v>4040</v>
      </c>
      <c r="K663" s="4" t="str">
        <f>'Flight Data'!$A661</f>
        <v>G660</v>
      </c>
      <c r="L663" s="4">
        <f>'Flight Data'!$B661</f>
        <v>1</v>
      </c>
      <c r="M663" s="4">
        <f>'Flight Data'!$C661</f>
        <v>101</v>
      </c>
      <c r="N663" s="4">
        <f>' Inputs and Outputs Part A'!$D$4+' Inputs and Outputs Part A'!$D$12</f>
        <v>102</v>
      </c>
      <c r="O663" s="4">
        <f t="shared" si="51"/>
        <v>101</v>
      </c>
      <c r="P663" s="4">
        <f>IF(O663-L663&gt;' Inputs and Outputs Part A'!$D$4,[0]!Two-L663,0)</f>
        <v>0</v>
      </c>
      <c r="Q663" s="4">
        <f>O663*' Inputs and Outputs Part A'!$D$5-'Model Part A'!P663*' Inputs and Outputs Part A'!$D$6</f>
        <v>4040</v>
      </c>
      <c r="S663" s="4" t="str">
        <f>'Flight Data'!$A661</f>
        <v>G660</v>
      </c>
      <c r="T663" s="4">
        <f>'Flight Data'!$B661</f>
        <v>1</v>
      </c>
      <c r="U663" s="4">
        <f>'Flight Data'!$C661</f>
        <v>101</v>
      </c>
      <c r="V663" s="4">
        <f>' Inputs and Outputs Part A'!$D$4+[0]!Three</f>
        <v>103</v>
      </c>
      <c r="W663" s="4">
        <f t="shared" si="52"/>
        <v>101</v>
      </c>
      <c r="X663" s="4">
        <f>IF(W663-T663&gt;' Inputs and Outputs Part A'!$D$4,[0]!Three-T663,0)</f>
        <v>0</v>
      </c>
      <c r="Y663" s="4">
        <f>W663*' Inputs and Outputs Part A'!$D$5-'Model Part A'!X663*' Inputs and Outputs Part A'!$D$6</f>
        <v>4040</v>
      </c>
      <c r="AA663" s="4" t="str">
        <f>'Flight Data'!$A661</f>
        <v>G660</v>
      </c>
      <c r="AB663" s="4">
        <f>'Flight Data'!$B661</f>
        <v>1</v>
      </c>
      <c r="AC663" s="4">
        <f>'Flight Data'!$C661</f>
        <v>101</v>
      </c>
      <c r="AD663" s="4">
        <f>' Inputs and Outputs Part A'!$D$4+[0]!Four</f>
        <v>104</v>
      </c>
      <c r="AE663" s="4">
        <f t="shared" si="53"/>
        <v>101</v>
      </c>
      <c r="AF663" s="4">
        <f>IF(AE663-AB663&gt;' Inputs and Outputs Part A'!$D$4,[0]!Four-AB663,0)</f>
        <v>0</v>
      </c>
      <c r="AG663" s="4">
        <f>AE663*' Inputs and Outputs Part A'!$D$5-'Model Part A'!AF663*' Inputs and Outputs Part A'!$D$6</f>
        <v>4040</v>
      </c>
      <c r="AI663" s="4" t="str">
        <f>'Flight Data'!$A661</f>
        <v>G660</v>
      </c>
      <c r="AJ663" s="4">
        <f>'Flight Data'!$B661</f>
        <v>1</v>
      </c>
      <c r="AK663" s="4">
        <f>'Flight Data'!$C661</f>
        <v>101</v>
      </c>
      <c r="AL663" s="4">
        <f>' Inputs and Outputs Part A'!$D$4+[0]!Five</f>
        <v>105</v>
      </c>
      <c r="AM663" s="4">
        <f t="shared" si="54"/>
        <v>101</v>
      </c>
      <c r="AN663" s="4">
        <f>IF(AM663-AJ663&gt;' Inputs and Outputs Part A'!$D$4,[0]!Five-AJ663,0)</f>
        <v>0</v>
      </c>
      <c r="AO663" s="4">
        <f>AM663*' Inputs and Outputs Part A'!$D$5-'Model Part A'!AN663*' Inputs and Outputs Part A'!$D$6</f>
        <v>4040</v>
      </c>
    </row>
    <row r="664" spans="2:41" x14ac:dyDescent="0.2">
      <c r="B664" s="4" t="str">
        <f>'Flight Data'!$A662</f>
        <v>G661</v>
      </c>
      <c r="C664" s="4">
        <f>'Flight Data'!$B662</f>
        <v>6</v>
      </c>
      <c r="D664" s="4">
        <f>'Flight Data'!$C662</f>
        <v>93</v>
      </c>
      <c r="E664" s="4">
        <f>Capacity+[0]!One</f>
        <v>101</v>
      </c>
      <c r="F664" s="4">
        <f t="shared" si="50"/>
        <v>93</v>
      </c>
      <c r="G664" s="4">
        <f>IF(F664-C664&gt;' Inputs and Outputs Part A'!$D$4,[0]!One-C664,0)</f>
        <v>0</v>
      </c>
      <c r="H664" s="4">
        <f>F664*' Inputs and Outputs Part A'!$D$5-'Model Part A'!G664*' Inputs and Outputs Part A'!$D$6</f>
        <v>3720</v>
      </c>
      <c r="K664" s="4" t="str">
        <f>'Flight Data'!$A662</f>
        <v>G661</v>
      </c>
      <c r="L664" s="4">
        <f>'Flight Data'!$B662</f>
        <v>6</v>
      </c>
      <c r="M664" s="4">
        <f>'Flight Data'!$C662</f>
        <v>93</v>
      </c>
      <c r="N664" s="4">
        <f>' Inputs and Outputs Part A'!$D$4+' Inputs and Outputs Part A'!$D$12</f>
        <v>102</v>
      </c>
      <c r="O664" s="4">
        <f t="shared" si="51"/>
        <v>93</v>
      </c>
      <c r="P664" s="4">
        <f>IF(O664-L664&gt;' Inputs and Outputs Part A'!$D$4,[0]!Two-L664,0)</f>
        <v>0</v>
      </c>
      <c r="Q664" s="4">
        <f>O664*' Inputs and Outputs Part A'!$D$5-'Model Part A'!P664*' Inputs and Outputs Part A'!$D$6</f>
        <v>3720</v>
      </c>
      <c r="S664" s="4" t="str">
        <f>'Flight Data'!$A662</f>
        <v>G661</v>
      </c>
      <c r="T664" s="4">
        <f>'Flight Data'!$B662</f>
        <v>6</v>
      </c>
      <c r="U664" s="4">
        <f>'Flight Data'!$C662</f>
        <v>93</v>
      </c>
      <c r="V664" s="4">
        <f>' Inputs and Outputs Part A'!$D$4+[0]!Three</f>
        <v>103</v>
      </c>
      <c r="W664" s="4">
        <f t="shared" si="52"/>
        <v>93</v>
      </c>
      <c r="X664" s="4">
        <f>IF(W664-T664&gt;' Inputs and Outputs Part A'!$D$4,[0]!Three-T664,0)</f>
        <v>0</v>
      </c>
      <c r="Y664" s="4">
        <f>W664*' Inputs and Outputs Part A'!$D$5-'Model Part A'!X664*' Inputs and Outputs Part A'!$D$6</f>
        <v>3720</v>
      </c>
      <c r="AA664" s="4" t="str">
        <f>'Flight Data'!$A662</f>
        <v>G661</v>
      </c>
      <c r="AB664" s="4">
        <f>'Flight Data'!$B662</f>
        <v>6</v>
      </c>
      <c r="AC664" s="4">
        <f>'Flight Data'!$C662</f>
        <v>93</v>
      </c>
      <c r="AD664" s="4">
        <f>' Inputs and Outputs Part A'!$D$4+[0]!Four</f>
        <v>104</v>
      </c>
      <c r="AE664" s="4">
        <f t="shared" si="53"/>
        <v>93</v>
      </c>
      <c r="AF664" s="4">
        <f>IF(AE664-AB664&gt;' Inputs and Outputs Part A'!$D$4,[0]!Four-AB664,0)</f>
        <v>0</v>
      </c>
      <c r="AG664" s="4">
        <f>AE664*' Inputs and Outputs Part A'!$D$5-'Model Part A'!AF664*' Inputs and Outputs Part A'!$D$6</f>
        <v>3720</v>
      </c>
      <c r="AI664" s="4" t="str">
        <f>'Flight Data'!$A662</f>
        <v>G661</v>
      </c>
      <c r="AJ664" s="4">
        <f>'Flight Data'!$B662</f>
        <v>6</v>
      </c>
      <c r="AK664" s="4">
        <f>'Flight Data'!$C662</f>
        <v>93</v>
      </c>
      <c r="AL664" s="4">
        <f>' Inputs and Outputs Part A'!$D$4+[0]!Five</f>
        <v>105</v>
      </c>
      <c r="AM664" s="4">
        <f t="shared" si="54"/>
        <v>93</v>
      </c>
      <c r="AN664" s="4">
        <f>IF(AM664-AJ664&gt;' Inputs and Outputs Part A'!$D$4,[0]!Five-AJ664,0)</f>
        <v>0</v>
      </c>
      <c r="AO664" s="4">
        <f>AM664*' Inputs and Outputs Part A'!$D$5-'Model Part A'!AN664*' Inputs and Outputs Part A'!$D$6</f>
        <v>3720</v>
      </c>
    </row>
    <row r="665" spans="2:41" x14ac:dyDescent="0.2">
      <c r="B665" s="4" t="str">
        <f>'Flight Data'!$A663</f>
        <v>G662</v>
      </c>
      <c r="C665" s="4">
        <f>'Flight Data'!$B663</f>
        <v>3</v>
      </c>
      <c r="D665" s="4">
        <f>'Flight Data'!$C663</f>
        <v>110</v>
      </c>
      <c r="E665" s="4">
        <f>Capacity+[0]!One</f>
        <v>101</v>
      </c>
      <c r="F665" s="4">
        <f t="shared" si="50"/>
        <v>101</v>
      </c>
      <c r="G665" s="4">
        <f>IF(F665-C665&gt;' Inputs and Outputs Part A'!$D$4,[0]!One-C665,0)</f>
        <v>0</v>
      </c>
      <c r="H665" s="4">
        <f>F665*' Inputs and Outputs Part A'!$D$5-'Model Part A'!G665*' Inputs and Outputs Part A'!$D$6</f>
        <v>4040</v>
      </c>
      <c r="K665" s="4" t="str">
        <f>'Flight Data'!$A663</f>
        <v>G662</v>
      </c>
      <c r="L665" s="4">
        <f>'Flight Data'!$B663</f>
        <v>3</v>
      </c>
      <c r="M665" s="4">
        <f>'Flight Data'!$C663</f>
        <v>110</v>
      </c>
      <c r="N665" s="4">
        <f>' Inputs and Outputs Part A'!$D$4+' Inputs and Outputs Part A'!$D$12</f>
        <v>102</v>
      </c>
      <c r="O665" s="4">
        <f t="shared" si="51"/>
        <v>102</v>
      </c>
      <c r="P665" s="4">
        <f>IF(O665-L665&gt;' Inputs and Outputs Part A'!$D$4,[0]!Two-L665,0)</f>
        <v>0</v>
      </c>
      <c r="Q665" s="4">
        <f>O665*' Inputs and Outputs Part A'!$D$5-'Model Part A'!P665*' Inputs and Outputs Part A'!$D$6</f>
        <v>4080</v>
      </c>
      <c r="S665" s="4" t="str">
        <f>'Flight Data'!$A663</f>
        <v>G662</v>
      </c>
      <c r="T665" s="4">
        <f>'Flight Data'!$B663</f>
        <v>3</v>
      </c>
      <c r="U665" s="4">
        <f>'Flight Data'!$C663</f>
        <v>110</v>
      </c>
      <c r="V665" s="4">
        <f>' Inputs and Outputs Part A'!$D$4+[0]!Three</f>
        <v>103</v>
      </c>
      <c r="W665" s="4">
        <f t="shared" si="52"/>
        <v>103</v>
      </c>
      <c r="X665" s="4">
        <f>IF(W665-T665&gt;' Inputs and Outputs Part A'!$D$4,[0]!Three-T665,0)</f>
        <v>0</v>
      </c>
      <c r="Y665" s="4">
        <f>W665*' Inputs and Outputs Part A'!$D$5-'Model Part A'!X665*' Inputs and Outputs Part A'!$D$6</f>
        <v>4120</v>
      </c>
      <c r="AA665" s="4" t="str">
        <f>'Flight Data'!$A663</f>
        <v>G662</v>
      </c>
      <c r="AB665" s="4">
        <f>'Flight Data'!$B663</f>
        <v>3</v>
      </c>
      <c r="AC665" s="4">
        <f>'Flight Data'!$C663</f>
        <v>110</v>
      </c>
      <c r="AD665" s="4">
        <f>' Inputs and Outputs Part A'!$D$4+[0]!Four</f>
        <v>104</v>
      </c>
      <c r="AE665" s="4">
        <f t="shared" si="53"/>
        <v>104</v>
      </c>
      <c r="AF665" s="4">
        <f>IF(AE665-AB665&gt;' Inputs and Outputs Part A'!$D$4,[0]!Four-AB665,0)</f>
        <v>1</v>
      </c>
      <c r="AG665" s="4">
        <f>AE665*' Inputs and Outputs Part A'!$D$5-'Model Part A'!AF665*' Inputs and Outputs Part A'!$D$6</f>
        <v>4060</v>
      </c>
      <c r="AI665" s="4" t="str">
        <f>'Flight Data'!$A663</f>
        <v>G662</v>
      </c>
      <c r="AJ665" s="4">
        <f>'Flight Data'!$B663</f>
        <v>3</v>
      </c>
      <c r="AK665" s="4">
        <f>'Flight Data'!$C663</f>
        <v>110</v>
      </c>
      <c r="AL665" s="4">
        <f>' Inputs and Outputs Part A'!$D$4+[0]!Five</f>
        <v>105</v>
      </c>
      <c r="AM665" s="4">
        <f t="shared" si="54"/>
        <v>105</v>
      </c>
      <c r="AN665" s="4">
        <f>IF(AM665-AJ665&gt;' Inputs and Outputs Part A'!$D$4,[0]!Five-AJ665,0)</f>
        <v>2</v>
      </c>
      <c r="AO665" s="4">
        <f>AM665*' Inputs and Outputs Part A'!$D$5-'Model Part A'!AN665*' Inputs and Outputs Part A'!$D$6</f>
        <v>4000</v>
      </c>
    </row>
    <row r="666" spans="2:41" x14ac:dyDescent="0.2">
      <c r="B666" s="4" t="str">
        <f>'Flight Data'!$A664</f>
        <v>G663</v>
      </c>
      <c r="C666" s="4">
        <f>'Flight Data'!$B664</f>
        <v>0</v>
      </c>
      <c r="D666" s="4">
        <f>'Flight Data'!$C664</f>
        <v>108</v>
      </c>
      <c r="E666" s="4">
        <f>Capacity+[0]!One</f>
        <v>101</v>
      </c>
      <c r="F666" s="4">
        <f t="shared" si="50"/>
        <v>101</v>
      </c>
      <c r="G666" s="4">
        <f>IF(F666-C666&gt;' Inputs and Outputs Part A'!$D$4,[0]!One-C666,0)</f>
        <v>1</v>
      </c>
      <c r="H666" s="4">
        <f>F666*' Inputs and Outputs Part A'!$D$5-'Model Part A'!G666*' Inputs and Outputs Part A'!$D$6</f>
        <v>3940</v>
      </c>
      <c r="K666" s="4" t="str">
        <f>'Flight Data'!$A664</f>
        <v>G663</v>
      </c>
      <c r="L666" s="4">
        <f>'Flight Data'!$B664</f>
        <v>0</v>
      </c>
      <c r="M666" s="4">
        <f>'Flight Data'!$C664</f>
        <v>108</v>
      </c>
      <c r="N666" s="4">
        <f>' Inputs and Outputs Part A'!$D$4+' Inputs and Outputs Part A'!$D$12</f>
        <v>102</v>
      </c>
      <c r="O666" s="4">
        <f t="shared" si="51"/>
        <v>102</v>
      </c>
      <c r="P666" s="4">
        <f>IF(O666-L666&gt;' Inputs and Outputs Part A'!$D$4,[0]!Two-L666,0)</f>
        <v>2</v>
      </c>
      <c r="Q666" s="4">
        <f>O666*' Inputs and Outputs Part A'!$D$5-'Model Part A'!P666*' Inputs and Outputs Part A'!$D$6</f>
        <v>3880</v>
      </c>
      <c r="S666" s="4" t="str">
        <f>'Flight Data'!$A664</f>
        <v>G663</v>
      </c>
      <c r="T666" s="4">
        <f>'Flight Data'!$B664</f>
        <v>0</v>
      </c>
      <c r="U666" s="4">
        <f>'Flight Data'!$C664</f>
        <v>108</v>
      </c>
      <c r="V666" s="4">
        <f>' Inputs and Outputs Part A'!$D$4+[0]!Three</f>
        <v>103</v>
      </c>
      <c r="W666" s="4">
        <f t="shared" si="52"/>
        <v>103</v>
      </c>
      <c r="X666" s="4">
        <f>IF(W666-T666&gt;' Inputs and Outputs Part A'!$D$4,[0]!Three-T666,0)</f>
        <v>3</v>
      </c>
      <c r="Y666" s="4">
        <f>W666*' Inputs and Outputs Part A'!$D$5-'Model Part A'!X666*' Inputs and Outputs Part A'!$D$6</f>
        <v>3820</v>
      </c>
      <c r="AA666" s="4" t="str">
        <f>'Flight Data'!$A664</f>
        <v>G663</v>
      </c>
      <c r="AB666" s="4">
        <f>'Flight Data'!$B664</f>
        <v>0</v>
      </c>
      <c r="AC666" s="4">
        <f>'Flight Data'!$C664</f>
        <v>108</v>
      </c>
      <c r="AD666" s="4">
        <f>' Inputs and Outputs Part A'!$D$4+[0]!Four</f>
        <v>104</v>
      </c>
      <c r="AE666" s="4">
        <f t="shared" si="53"/>
        <v>104</v>
      </c>
      <c r="AF666" s="4">
        <f>IF(AE666-AB666&gt;' Inputs and Outputs Part A'!$D$4,[0]!Four-AB666,0)</f>
        <v>4</v>
      </c>
      <c r="AG666" s="4">
        <f>AE666*' Inputs and Outputs Part A'!$D$5-'Model Part A'!AF666*' Inputs and Outputs Part A'!$D$6</f>
        <v>3760</v>
      </c>
      <c r="AI666" s="4" t="str">
        <f>'Flight Data'!$A664</f>
        <v>G663</v>
      </c>
      <c r="AJ666" s="4">
        <f>'Flight Data'!$B664</f>
        <v>0</v>
      </c>
      <c r="AK666" s="4">
        <f>'Flight Data'!$C664</f>
        <v>108</v>
      </c>
      <c r="AL666" s="4">
        <f>' Inputs and Outputs Part A'!$D$4+[0]!Five</f>
        <v>105</v>
      </c>
      <c r="AM666" s="4">
        <f t="shared" si="54"/>
        <v>105</v>
      </c>
      <c r="AN666" s="4">
        <f>IF(AM666-AJ666&gt;' Inputs and Outputs Part A'!$D$4,[0]!Five-AJ666,0)</f>
        <v>5</v>
      </c>
      <c r="AO666" s="4">
        <f>AM666*' Inputs and Outputs Part A'!$D$5-'Model Part A'!AN666*' Inputs and Outputs Part A'!$D$6</f>
        <v>3700</v>
      </c>
    </row>
    <row r="667" spans="2:41" x14ac:dyDescent="0.2">
      <c r="B667" s="4" t="str">
        <f>'Flight Data'!$A665</f>
        <v>G664</v>
      </c>
      <c r="C667" s="4">
        <f>'Flight Data'!$B665</f>
        <v>1</v>
      </c>
      <c r="D667" s="4">
        <f>'Flight Data'!$C665</f>
        <v>99</v>
      </c>
      <c r="E667" s="4">
        <f>Capacity+[0]!One</f>
        <v>101</v>
      </c>
      <c r="F667" s="4">
        <f t="shared" si="50"/>
        <v>99</v>
      </c>
      <c r="G667" s="4">
        <f>IF(F667-C667&gt;' Inputs and Outputs Part A'!$D$4,[0]!One-C667,0)</f>
        <v>0</v>
      </c>
      <c r="H667" s="4">
        <f>F667*' Inputs and Outputs Part A'!$D$5-'Model Part A'!G667*' Inputs and Outputs Part A'!$D$6</f>
        <v>3960</v>
      </c>
      <c r="K667" s="4" t="str">
        <f>'Flight Data'!$A665</f>
        <v>G664</v>
      </c>
      <c r="L667" s="4">
        <f>'Flight Data'!$B665</f>
        <v>1</v>
      </c>
      <c r="M667" s="4">
        <f>'Flight Data'!$C665</f>
        <v>99</v>
      </c>
      <c r="N667" s="4">
        <f>' Inputs and Outputs Part A'!$D$4+' Inputs and Outputs Part A'!$D$12</f>
        <v>102</v>
      </c>
      <c r="O667" s="4">
        <f t="shared" si="51"/>
        <v>99</v>
      </c>
      <c r="P667" s="4">
        <f>IF(O667-L667&gt;' Inputs and Outputs Part A'!$D$4,[0]!Two-L667,0)</f>
        <v>0</v>
      </c>
      <c r="Q667" s="4">
        <f>O667*' Inputs and Outputs Part A'!$D$5-'Model Part A'!P667*' Inputs and Outputs Part A'!$D$6</f>
        <v>3960</v>
      </c>
      <c r="S667" s="4" t="str">
        <f>'Flight Data'!$A665</f>
        <v>G664</v>
      </c>
      <c r="T667" s="4">
        <f>'Flight Data'!$B665</f>
        <v>1</v>
      </c>
      <c r="U667" s="4">
        <f>'Flight Data'!$C665</f>
        <v>99</v>
      </c>
      <c r="V667" s="4">
        <f>' Inputs and Outputs Part A'!$D$4+[0]!Three</f>
        <v>103</v>
      </c>
      <c r="W667" s="4">
        <f t="shared" si="52"/>
        <v>99</v>
      </c>
      <c r="X667" s="4">
        <f>IF(W667-T667&gt;' Inputs and Outputs Part A'!$D$4,[0]!Three-T667,0)</f>
        <v>0</v>
      </c>
      <c r="Y667" s="4">
        <f>W667*' Inputs and Outputs Part A'!$D$5-'Model Part A'!X667*' Inputs and Outputs Part A'!$D$6</f>
        <v>3960</v>
      </c>
      <c r="AA667" s="4" t="str">
        <f>'Flight Data'!$A665</f>
        <v>G664</v>
      </c>
      <c r="AB667" s="4">
        <f>'Flight Data'!$B665</f>
        <v>1</v>
      </c>
      <c r="AC667" s="4">
        <f>'Flight Data'!$C665</f>
        <v>99</v>
      </c>
      <c r="AD667" s="4">
        <f>' Inputs and Outputs Part A'!$D$4+[0]!Four</f>
        <v>104</v>
      </c>
      <c r="AE667" s="4">
        <f t="shared" si="53"/>
        <v>99</v>
      </c>
      <c r="AF667" s="4">
        <f>IF(AE667-AB667&gt;' Inputs and Outputs Part A'!$D$4,[0]!Four-AB667,0)</f>
        <v>0</v>
      </c>
      <c r="AG667" s="4">
        <f>AE667*' Inputs and Outputs Part A'!$D$5-'Model Part A'!AF667*' Inputs and Outputs Part A'!$D$6</f>
        <v>3960</v>
      </c>
      <c r="AI667" s="4" t="str">
        <f>'Flight Data'!$A665</f>
        <v>G664</v>
      </c>
      <c r="AJ667" s="4">
        <f>'Flight Data'!$B665</f>
        <v>1</v>
      </c>
      <c r="AK667" s="4">
        <f>'Flight Data'!$C665</f>
        <v>99</v>
      </c>
      <c r="AL667" s="4">
        <f>' Inputs and Outputs Part A'!$D$4+[0]!Five</f>
        <v>105</v>
      </c>
      <c r="AM667" s="4">
        <f t="shared" si="54"/>
        <v>99</v>
      </c>
      <c r="AN667" s="4">
        <f>IF(AM667-AJ667&gt;' Inputs and Outputs Part A'!$D$4,[0]!Five-AJ667,0)</f>
        <v>0</v>
      </c>
      <c r="AO667" s="4">
        <f>AM667*' Inputs and Outputs Part A'!$D$5-'Model Part A'!AN667*' Inputs and Outputs Part A'!$D$6</f>
        <v>3960</v>
      </c>
    </row>
    <row r="668" spans="2:41" x14ac:dyDescent="0.2">
      <c r="B668" s="4" t="str">
        <f>'Flight Data'!$A666</f>
        <v>G665</v>
      </c>
      <c r="C668" s="4">
        <f>'Flight Data'!$B666</f>
        <v>4</v>
      </c>
      <c r="D668" s="4">
        <f>'Flight Data'!$C666</f>
        <v>97</v>
      </c>
      <c r="E668" s="4">
        <f>Capacity+[0]!One</f>
        <v>101</v>
      </c>
      <c r="F668" s="4">
        <f t="shared" si="50"/>
        <v>97</v>
      </c>
      <c r="G668" s="4">
        <f>IF(F668-C668&gt;' Inputs and Outputs Part A'!$D$4,[0]!One-C668,0)</f>
        <v>0</v>
      </c>
      <c r="H668" s="4">
        <f>F668*' Inputs and Outputs Part A'!$D$5-'Model Part A'!G668*' Inputs and Outputs Part A'!$D$6</f>
        <v>3880</v>
      </c>
      <c r="K668" s="4" t="str">
        <f>'Flight Data'!$A666</f>
        <v>G665</v>
      </c>
      <c r="L668" s="4">
        <f>'Flight Data'!$B666</f>
        <v>4</v>
      </c>
      <c r="M668" s="4">
        <f>'Flight Data'!$C666</f>
        <v>97</v>
      </c>
      <c r="N668" s="4">
        <f>' Inputs and Outputs Part A'!$D$4+' Inputs and Outputs Part A'!$D$12</f>
        <v>102</v>
      </c>
      <c r="O668" s="4">
        <f t="shared" si="51"/>
        <v>97</v>
      </c>
      <c r="P668" s="4">
        <f>IF(O668-L668&gt;' Inputs and Outputs Part A'!$D$4,[0]!Two-L668,0)</f>
        <v>0</v>
      </c>
      <c r="Q668" s="4">
        <f>O668*' Inputs and Outputs Part A'!$D$5-'Model Part A'!P668*' Inputs and Outputs Part A'!$D$6</f>
        <v>3880</v>
      </c>
      <c r="S668" s="4" t="str">
        <f>'Flight Data'!$A666</f>
        <v>G665</v>
      </c>
      <c r="T668" s="4">
        <f>'Flight Data'!$B666</f>
        <v>4</v>
      </c>
      <c r="U668" s="4">
        <f>'Flight Data'!$C666</f>
        <v>97</v>
      </c>
      <c r="V668" s="4">
        <f>' Inputs and Outputs Part A'!$D$4+[0]!Three</f>
        <v>103</v>
      </c>
      <c r="W668" s="4">
        <f t="shared" si="52"/>
        <v>97</v>
      </c>
      <c r="X668" s="4">
        <f>IF(W668-T668&gt;' Inputs and Outputs Part A'!$D$4,[0]!Three-T668,0)</f>
        <v>0</v>
      </c>
      <c r="Y668" s="4">
        <f>W668*' Inputs and Outputs Part A'!$D$5-'Model Part A'!X668*' Inputs and Outputs Part A'!$D$6</f>
        <v>3880</v>
      </c>
      <c r="AA668" s="4" t="str">
        <f>'Flight Data'!$A666</f>
        <v>G665</v>
      </c>
      <c r="AB668" s="4">
        <f>'Flight Data'!$B666</f>
        <v>4</v>
      </c>
      <c r="AC668" s="4">
        <f>'Flight Data'!$C666</f>
        <v>97</v>
      </c>
      <c r="AD668" s="4">
        <f>' Inputs and Outputs Part A'!$D$4+[0]!Four</f>
        <v>104</v>
      </c>
      <c r="AE668" s="4">
        <f t="shared" si="53"/>
        <v>97</v>
      </c>
      <c r="AF668" s="4">
        <f>IF(AE668-AB668&gt;' Inputs and Outputs Part A'!$D$4,[0]!Four-AB668,0)</f>
        <v>0</v>
      </c>
      <c r="AG668" s="4">
        <f>AE668*' Inputs and Outputs Part A'!$D$5-'Model Part A'!AF668*' Inputs and Outputs Part A'!$D$6</f>
        <v>3880</v>
      </c>
      <c r="AI668" s="4" t="str">
        <f>'Flight Data'!$A666</f>
        <v>G665</v>
      </c>
      <c r="AJ668" s="4">
        <f>'Flight Data'!$B666</f>
        <v>4</v>
      </c>
      <c r="AK668" s="4">
        <f>'Flight Data'!$C666</f>
        <v>97</v>
      </c>
      <c r="AL668" s="4">
        <f>' Inputs and Outputs Part A'!$D$4+[0]!Five</f>
        <v>105</v>
      </c>
      <c r="AM668" s="4">
        <f t="shared" si="54"/>
        <v>97</v>
      </c>
      <c r="AN668" s="4">
        <f>IF(AM668-AJ668&gt;' Inputs and Outputs Part A'!$D$4,[0]!Five-AJ668,0)</f>
        <v>0</v>
      </c>
      <c r="AO668" s="4">
        <f>AM668*' Inputs and Outputs Part A'!$D$5-'Model Part A'!AN668*' Inputs and Outputs Part A'!$D$6</f>
        <v>3880</v>
      </c>
    </row>
    <row r="669" spans="2:41" x14ac:dyDescent="0.2">
      <c r="B669" s="4" t="str">
        <f>'Flight Data'!$A667</f>
        <v>G666</v>
      </c>
      <c r="C669" s="4">
        <f>'Flight Data'!$B667</f>
        <v>2</v>
      </c>
      <c r="D669" s="4">
        <f>'Flight Data'!$C667</f>
        <v>110</v>
      </c>
      <c r="E669" s="4">
        <f>Capacity+[0]!One</f>
        <v>101</v>
      </c>
      <c r="F669" s="4">
        <f t="shared" si="50"/>
        <v>101</v>
      </c>
      <c r="G669" s="4">
        <f>IF(F669-C669&gt;' Inputs and Outputs Part A'!$D$4,[0]!One-C669,0)</f>
        <v>0</v>
      </c>
      <c r="H669" s="4">
        <f>F669*' Inputs and Outputs Part A'!$D$5-'Model Part A'!G669*' Inputs and Outputs Part A'!$D$6</f>
        <v>4040</v>
      </c>
      <c r="K669" s="4" t="str">
        <f>'Flight Data'!$A667</f>
        <v>G666</v>
      </c>
      <c r="L669" s="4">
        <f>'Flight Data'!$B667</f>
        <v>2</v>
      </c>
      <c r="M669" s="4">
        <f>'Flight Data'!$C667</f>
        <v>110</v>
      </c>
      <c r="N669" s="4">
        <f>' Inputs and Outputs Part A'!$D$4+' Inputs and Outputs Part A'!$D$12</f>
        <v>102</v>
      </c>
      <c r="O669" s="4">
        <f t="shared" si="51"/>
        <v>102</v>
      </c>
      <c r="P669" s="4">
        <f>IF(O669-L669&gt;' Inputs and Outputs Part A'!$D$4,[0]!Two-L669,0)</f>
        <v>0</v>
      </c>
      <c r="Q669" s="4">
        <f>O669*' Inputs and Outputs Part A'!$D$5-'Model Part A'!P669*' Inputs and Outputs Part A'!$D$6</f>
        <v>4080</v>
      </c>
      <c r="S669" s="4" t="str">
        <f>'Flight Data'!$A667</f>
        <v>G666</v>
      </c>
      <c r="T669" s="4">
        <f>'Flight Data'!$B667</f>
        <v>2</v>
      </c>
      <c r="U669" s="4">
        <f>'Flight Data'!$C667</f>
        <v>110</v>
      </c>
      <c r="V669" s="4">
        <f>' Inputs and Outputs Part A'!$D$4+[0]!Three</f>
        <v>103</v>
      </c>
      <c r="W669" s="4">
        <f t="shared" si="52"/>
        <v>103</v>
      </c>
      <c r="X669" s="4">
        <f>IF(W669-T669&gt;' Inputs and Outputs Part A'!$D$4,[0]!Three-T669,0)</f>
        <v>1</v>
      </c>
      <c r="Y669" s="4">
        <f>W669*' Inputs and Outputs Part A'!$D$5-'Model Part A'!X669*' Inputs and Outputs Part A'!$D$6</f>
        <v>4020</v>
      </c>
      <c r="AA669" s="4" t="str">
        <f>'Flight Data'!$A667</f>
        <v>G666</v>
      </c>
      <c r="AB669" s="4">
        <f>'Flight Data'!$B667</f>
        <v>2</v>
      </c>
      <c r="AC669" s="4">
        <f>'Flight Data'!$C667</f>
        <v>110</v>
      </c>
      <c r="AD669" s="4">
        <f>' Inputs and Outputs Part A'!$D$4+[0]!Four</f>
        <v>104</v>
      </c>
      <c r="AE669" s="4">
        <f t="shared" si="53"/>
        <v>104</v>
      </c>
      <c r="AF669" s="4">
        <f>IF(AE669-AB669&gt;' Inputs and Outputs Part A'!$D$4,[0]!Four-AB669,0)</f>
        <v>2</v>
      </c>
      <c r="AG669" s="4">
        <f>AE669*' Inputs and Outputs Part A'!$D$5-'Model Part A'!AF669*' Inputs and Outputs Part A'!$D$6</f>
        <v>3960</v>
      </c>
      <c r="AI669" s="4" t="str">
        <f>'Flight Data'!$A667</f>
        <v>G666</v>
      </c>
      <c r="AJ669" s="4">
        <f>'Flight Data'!$B667</f>
        <v>2</v>
      </c>
      <c r="AK669" s="4">
        <f>'Flight Data'!$C667</f>
        <v>110</v>
      </c>
      <c r="AL669" s="4">
        <f>' Inputs and Outputs Part A'!$D$4+[0]!Five</f>
        <v>105</v>
      </c>
      <c r="AM669" s="4">
        <f t="shared" si="54"/>
        <v>105</v>
      </c>
      <c r="AN669" s="4">
        <f>IF(AM669-AJ669&gt;' Inputs and Outputs Part A'!$D$4,[0]!Five-AJ669,0)</f>
        <v>3</v>
      </c>
      <c r="AO669" s="4">
        <f>AM669*' Inputs and Outputs Part A'!$D$5-'Model Part A'!AN669*' Inputs and Outputs Part A'!$D$6</f>
        <v>3900</v>
      </c>
    </row>
    <row r="670" spans="2:41" x14ac:dyDescent="0.2">
      <c r="B670" s="4" t="str">
        <f>'Flight Data'!$A668</f>
        <v>G667</v>
      </c>
      <c r="C670" s="4">
        <f>'Flight Data'!$B668</f>
        <v>4</v>
      </c>
      <c r="D670" s="4">
        <f>'Flight Data'!$C668</f>
        <v>96</v>
      </c>
      <c r="E670" s="4">
        <f>Capacity+[0]!One</f>
        <v>101</v>
      </c>
      <c r="F670" s="4">
        <f t="shared" si="50"/>
        <v>96</v>
      </c>
      <c r="G670" s="4">
        <f>IF(F670-C670&gt;' Inputs and Outputs Part A'!$D$4,[0]!One-C670,0)</f>
        <v>0</v>
      </c>
      <c r="H670" s="4">
        <f>F670*' Inputs and Outputs Part A'!$D$5-'Model Part A'!G670*' Inputs and Outputs Part A'!$D$6</f>
        <v>3840</v>
      </c>
      <c r="K670" s="4" t="str">
        <f>'Flight Data'!$A668</f>
        <v>G667</v>
      </c>
      <c r="L670" s="4">
        <f>'Flight Data'!$B668</f>
        <v>4</v>
      </c>
      <c r="M670" s="4">
        <f>'Flight Data'!$C668</f>
        <v>96</v>
      </c>
      <c r="N670" s="4">
        <f>' Inputs and Outputs Part A'!$D$4+' Inputs and Outputs Part A'!$D$12</f>
        <v>102</v>
      </c>
      <c r="O670" s="4">
        <f t="shared" si="51"/>
        <v>96</v>
      </c>
      <c r="P670" s="4">
        <f>IF(O670-L670&gt;' Inputs and Outputs Part A'!$D$4,[0]!Two-L670,0)</f>
        <v>0</v>
      </c>
      <c r="Q670" s="4">
        <f>O670*' Inputs and Outputs Part A'!$D$5-'Model Part A'!P670*' Inputs and Outputs Part A'!$D$6</f>
        <v>3840</v>
      </c>
      <c r="S670" s="4" t="str">
        <f>'Flight Data'!$A668</f>
        <v>G667</v>
      </c>
      <c r="T670" s="4">
        <f>'Flight Data'!$B668</f>
        <v>4</v>
      </c>
      <c r="U670" s="4">
        <f>'Flight Data'!$C668</f>
        <v>96</v>
      </c>
      <c r="V670" s="4">
        <f>' Inputs and Outputs Part A'!$D$4+[0]!Three</f>
        <v>103</v>
      </c>
      <c r="W670" s="4">
        <f t="shared" si="52"/>
        <v>96</v>
      </c>
      <c r="X670" s="4">
        <f>IF(W670-T670&gt;' Inputs and Outputs Part A'!$D$4,[0]!Three-T670,0)</f>
        <v>0</v>
      </c>
      <c r="Y670" s="4">
        <f>W670*' Inputs and Outputs Part A'!$D$5-'Model Part A'!X670*' Inputs and Outputs Part A'!$D$6</f>
        <v>3840</v>
      </c>
      <c r="AA670" s="4" t="str">
        <f>'Flight Data'!$A668</f>
        <v>G667</v>
      </c>
      <c r="AB670" s="4">
        <f>'Flight Data'!$B668</f>
        <v>4</v>
      </c>
      <c r="AC670" s="4">
        <f>'Flight Data'!$C668</f>
        <v>96</v>
      </c>
      <c r="AD670" s="4">
        <f>' Inputs and Outputs Part A'!$D$4+[0]!Four</f>
        <v>104</v>
      </c>
      <c r="AE670" s="4">
        <f t="shared" si="53"/>
        <v>96</v>
      </c>
      <c r="AF670" s="4">
        <f>IF(AE670-AB670&gt;' Inputs and Outputs Part A'!$D$4,[0]!Four-AB670,0)</f>
        <v>0</v>
      </c>
      <c r="AG670" s="4">
        <f>AE670*' Inputs and Outputs Part A'!$D$5-'Model Part A'!AF670*' Inputs and Outputs Part A'!$D$6</f>
        <v>3840</v>
      </c>
      <c r="AI670" s="4" t="str">
        <f>'Flight Data'!$A668</f>
        <v>G667</v>
      </c>
      <c r="AJ670" s="4">
        <f>'Flight Data'!$B668</f>
        <v>4</v>
      </c>
      <c r="AK670" s="4">
        <f>'Flight Data'!$C668</f>
        <v>96</v>
      </c>
      <c r="AL670" s="4">
        <f>' Inputs and Outputs Part A'!$D$4+[0]!Five</f>
        <v>105</v>
      </c>
      <c r="AM670" s="4">
        <f t="shared" si="54"/>
        <v>96</v>
      </c>
      <c r="AN670" s="4">
        <f>IF(AM670-AJ670&gt;' Inputs and Outputs Part A'!$D$4,[0]!Five-AJ670,0)</f>
        <v>0</v>
      </c>
      <c r="AO670" s="4">
        <f>AM670*' Inputs and Outputs Part A'!$D$5-'Model Part A'!AN670*' Inputs and Outputs Part A'!$D$6</f>
        <v>3840</v>
      </c>
    </row>
    <row r="671" spans="2:41" x14ac:dyDescent="0.2">
      <c r="B671" s="4" t="str">
        <f>'Flight Data'!$A669</f>
        <v>G668</v>
      </c>
      <c r="C671" s="4">
        <f>'Flight Data'!$B669</f>
        <v>1</v>
      </c>
      <c r="D671" s="4">
        <f>'Flight Data'!$C669</f>
        <v>97</v>
      </c>
      <c r="E671" s="4">
        <f>Capacity+[0]!One</f>
        <v>101</v>
      </c>
      <c r="F671" s="4">
        <f t="shared" si="50"/>
        <v>97</v>
      </c>
      <c r="G671" s="4">
        <f>IF(F671-C671&gt;' Inputs and Outputs Part A'!$D$4,[0]!One-C671,0)</f>
        <v>0</v>
      </c>
      <c r="H671" s="4">
        <f>F671*' Inputs and Outputs Part A'!$D$5-'Model Part A'!G671*' Inputs and Outputs Part A'!$D$6</f>
        <v>3880</v>
      </c>
      <c r="K671" s="4" t="str">
        <f>'Flight Data'!$A669</f>
        <v>G668</v>
      </c>
      <c r="L671" s="4">
        <f>'Flight Data'!$B669</f>
        <v>1</v>
      </c>
      <c r="M671" s="4">
        <f>'Flight Data'!$C669</f>
        <v>97</v>
      </c>
      <c r="N671" s="4">
        <f>' Inputs and Outputs Part A'!$D$4+' Inputs and Outputs Part A'!$D$12</f>
        <v>102</v>
      </c>
      <c r="O671" s="4">
        <f t="shared" si="51"/>
        <v>97</v>
      </c>
      <c r="P671" s="4">
        <f>IF(O671-L671&gt;' Inputs and Outputs Part A'!$D$4,[0]!Two-L671,0)</f>
        <v>0</v>
      </c>
      <c r="Q671" s="4">
        <f>O671*' Inputs and Outputs Part A'!$D$5-'Model Part A'!P671*' Inputs and Outputs Part A'!$D$6</f>
        <v>3880</v>
      </c>
      <c r="S671" s="4" t="str">
        <f>'Flight Data'!$A669</f>
        <v>G668</v>
      </c>
      <c r="T671" s="4">
        <f>'Flight Data'!$B669</f>
        <v>1</v>
      </c>
      <c r="U671" s="4">
        <f>'Flight Data'!$C669</f>
        <v>97</v>
      </c>
      <c r="V671" s="4">
        <f>' Inputs and Outputs Part A'!$D$4+[0]!Three</f>
        <v>103</v>
      </c>
      <c r="W671" s="4">
        <f t="shared" si="52"/>
        <v>97</v>
      </c>
      <c r="X671" s="4">
        <f>IF(W671-T671&gt;' Inputs and Outputs Part A'!$D$4,[0]!Three-T671,0)</f>
        <v>0</v>
      </c>
      <c r="Y671" s="4">
        <f>W671*' Inputs and Outputs Part A'!$D$5-'Model Part A'!X671*' Inputs and Outputs Part A'!$D$6</f>
        <v>3880</v>
      </c>
      <c r="AA671" s="4" t="str">
        <f>'Flight Data'!$A669</f>
        <v>G668</v>
      </c>
      <c r="AB671" s="4">
        <f>'Flight Data'!$B669</f>
        <v>1</v>
      </c>
      <c r="AC671" s="4">
        <f>'Flight Data'!$C669</f>
        <v>97</v>
      </c>
      <c r="AD671" s="4">
        <f>' Inputs and Outputs Part A'!$D$4+[0]!Four</f>
        <v>104</v>
      </c>
      <c r="AE671" s="4">
        <f t="shared" si="53"/>
        <v>97</v>
      </c>
      <c r="AF671" s="4">
        <f>IF(AE671-AB671&gt;' Inputs and Outputs Part A'!$D$4,[0]!Four-AB671,0)</f>
        <v>0</v>
      </c>
      <c r="AG671" s="4">
        <f>AE671*' Inputs and Outputs Part A'!$D$5-'Model Part A'!AF671*' Inputs and Outputs Part A'!$D$6</f>
        <v>3880</v>
      </c>
      <c r="AI671" s="4" t="str">
        <f>'Flight Data'!$A669</f>
        <v>G668</v>
      </c>
      <c r="AJ671" s="4">
        <f>'Flight Data'!$B669</f>
        <v>1</v>
      </c>
      <c r="AK671" s="4">
        <f>'Flight Data'!$C669</f>
        <v>97</v>
      </c>
      <c r="AL671" s="4">
        <f>' Inputs and Outputs Part A'!$D$4+[0]!Five</f>
        <v>105</v>
      </c>
      <c r="AM671" s="4">
        <f t="shared" si="54"/>
        <v>97</v>
      </c>
      <c r="AN671" s="4">
        <f>IF(AM671-AJ671&gt;' Inputs and Outputs Part A'!$D$4,[0]!Five-AJ671,0)</f>
        <v>0</v>
      </c>
      <c r="AO671" s="4">
        <f>AM671*' Inputs and Outputs Part A'!$D$5-'Model Part A'!AN671*' Inputs and Outputs Part A'!$D$6</f>
        <v>3880</v>
      </c>
    </row>
    <row r="672" spans="2:41" x14ac:dyDescent="0.2">
      <c r="B672" s="4" t="str">
        <f>'Flight Data'!$A670</f>
        <v>G669</v>
      </c>
      <c r="C672" s="4">
        <f>'Flight Data'!$B670</f>
        <v>1</v>
      </c>
      <c r="D672" s="4">
        <f>'Flight Data'!$C670</f>
        <v>105</v>
      </c>
      <c r="E672" s="4">
        <f>Capacity+[0]!One</f>
        <v>101</v>
      </c>
      <c r="F672" s="4">
        <f t="shared" si="50"/>
        <v>101</v>
      </c>
      <c r="G672" s="4">
        <f>IF(F672-C672&gt;' Inputs and Outputs Part A'!$D$4,[0]!One-C672,0)</f>
        <v>0</v>
      </c>
      <c r="H672" s="4">
        <f>F672*' Inputs and Outputs Part A'!$D$5-'Model Part A'!G672*' Inputs and Outputs Part A'!$D$6</f>
        <v>4040</v>
      </c>
      <c r="K672" s="4" t="str">
        <f>'Flight Data'!$A670</f>
        <v>G669</v>
      </c>
      <c r="L672" s="4">
        <f>'Flight Data'!$B670</f>
        <v>1</v>
      </c>
      <c r="M672" s="4">
        <f>'Flight Data'!$C670</f>
        <v>105</v>
      </c>
      <c r="N672" s="4">
        <f>' Inputs and Outputs Part A'!$D$4+' Inputs and Outputs Part A'!$D$12</f>
        <v>102</v>
      </c>
      <c r="O672" s="4">
        <f t="shared" si="51"/>
        <v>102</v>
      </c>
      <c r="P672" s="4">
        <f>IF(O672-L672&gt;' Inputs and Outputs Part A'!$D$4,[0]!Two-L672,0)</f>
        <v>1</v>
      </c>
      <c r="Q672" s="4">
        <f>O672*' Inputs and Outputs Part A'!$D$5-'Model Part A'!P672*' Inputs and Outputs Part A'!$D$6</f>
        <v>3980</v>
      </c>
      <c r="S672" s="4" t="str">
        <f>'Flight Data'!$A670</f>
        <v>G669</v>
      </c>
      <c r="T672" s="4">
        <f>'Flight Data'!$B670</f>
        <v>1</v>
      </c>
      <c r="U672" s="4">
        <f>'Flight Data'!$C670</f>
        <v>105</v>
      </c>
      <c r="V672" s="4">
        <f>' Inputs and Outputs Part A'!$D$4+[0]!Three</f>
        <v>103</v>
      </c>
      <c r="W672" s="4">
        <f t="shared" si="52"/>
        <v>103</v>
      </c>
      <c r="X672" s="4">
        <f>IF(W672-T672&gt;' Inputs and Outputs Part A'!$D$4,[0]!Three-T672,0)</f>
        <v>2</v>
      </c>
      <c r="Y672" s="4">
        <f>W672*' Inputs and Outputs Part A'!$D$5-'Model Part A'!X672*' Inputs and Outputs Part A'!$D$6</f>
        <v>3920</v>
      </c>
      <c r="AA672" s="4" t="str">
        <f>'Flight Data'!$A670</f>
        <v>G669</v>
      </c>
      <c r="AB672" s="4">
        <f>'Flight Data'!$B670</f>
        <v>1</v>
      </c>
      <c r="AC672" s="4">
        <f>'Flight Data'!$C670</f>
        <v>105</v>
      </c>
      <c r="AD672" s="4">
        <f>' Inputs and Outputs Part A'!$D$4+[0]!Four</f>
        <v>104</v>
      </c>
      <c r="AE672" s="4">
        <f t="shared" si="53"/>
        <v>104</v>
      </c>
      <c r="AF672" s="4">
        <f>IF(AE672-AB672&gt;' Inputs and Outputs Part A'!$D$4,[0]!Four-AB672,0)</f>
        <v>3</v>
      </c>
      <c r="AG672" s="4">
        <f>AE672*' Inputs and Outputs Part A'!$D$5-'Model Part A'!AF672*' Inputs and Outputs Part A'!$D$6</f>
        <v>3860</v>
      </c>
      <c r="AI672" s="4" t="str">
        <f>'Flight Data'!$A670</f>
        <v>G669</v>
      </c>
      <c r="AJ672" s="4">
        <f>'Flight Data'!$B670</f>
        <v>1</v>
      </c>
      <c r="AK672" s="4">
        <f>'Flight Data'!$C670</f>
        <v>105</v>
      </c>
      <c r="AL672" s="4">
        <f>' Inputs and Outputs Part A'!$D$4+[0]!Five</f>
        <v>105</v>
      </c>
      <c r="AM672" s="4">
        <f t="shared" si="54"/>
        <v>105</v>
      </c>
      <c r="AN672" s="4">
        <f>IF(AM672-AJ672&gt;' Inputs and Outputs Part A'!$D$4,[0]!Five-AJ672,0)</f>
        <v>4</v>
      </c>
      <c r="AO672" s="4">
        <f>AM672*' Inputs and Outputs Part A'!$D$5-'Model Part A'!AN672*' Inputs and Outputs Part A'!$D$6</f>
        <v>3800</v>
      </c>
    </row>
    <row r="673" spans="2:41" x14ac:dyDescent="0.2">
      <c r="B673" s="4" t="str">
        <f>'Flight Data'!$A671</f>
        <v>G670</v>
      </c>
      <c r="C673" s="4">
        <f>'Flight Data'!$B671</f>
        <v>5</v>
      </c>
      <c r="D673" s="4">
        <f>'Flight Data'!$C671</f>
        <v>98</v>
      </c>
      <c r="E673" s="4">
        <f>Capacity+[0]!One</f>
        <v>101</v>
      </c>
      <c r="F673" s="4">
        <f t="shared" si="50"/>
        <v>98</v>
      </c>
      <c r="G673" s="4">
        <f>IF(F673-C673&gt;' Inputs and Outputs Part A'!$D$4,[0]!One-C673,0)</f>
        <v>0</v>
      </c>
      <c r="H673" s="4">
        <f>F673*' Inputs and Outputs Part A'!$D$5-'Model Part A'!G673*' Inputs and Outputs Part A'!$D$6</f>
        <v>3920</v>
      </c>
      <c r="K673" s="4" t="str">
        <f>'Flight Data'!$A671</f>
        <v>G670</v>
      </c>
      <c r="L673" s="4">
        <f>'Flight Data'!$B671</f>
        <v>5</v>
      </c>
      <c r="M673" s="4">
        <f>'Flight Data'!$C671</f>
        <v>98</v>
      </c>
      <c r="N673" s="4">
        <f>' Inputs and Outputs Part A'!$D$4+' Inputs and Outputs Part A'!$D$12</f>
        <v>102</v>
      </c>
      <c r="O673" s="4">
        <f t="shared" si="51"/>
        <v>98</v>
      </c>
      <c r="P673" s="4">
        <f>IF(O673-L673&gt;' Inputs and Outputs Part A'!$D$4,[0]!Two-L673,0)</f>
        <v>0</v>
      </c>
      <c r="Q673" s="4">
        <f>O673*' Inputs and Outputs Part A'!$D$5-'Model Part A'!P673*' Inputs and Outputs Part A'!$D$6</f>
        <v>3920</v>
      </c>
      <c r="S673" s="4" t="str">
        <f>'Flight Data'!$A671</f>
        <v>G670</v>
      </c>
      <c r="T673" s="4">
        <f>'Flight Data'!$B671</f>
        <v>5</v>
      </c>
      <c r="U673" s="4">
        <f>'Flight Data'!$C671</f>
        <v>98</v>
      </c>
      <c r="V673" s="4">
        <f>' Inputs and Outputs Part A'!$D$4+[0]!Three</f>
        <v>103</v>
      </c>
      <c r="W673" s="4">
        <f t="shared" si="52"/>
        <v>98</v>
      </c>
      <c r="X673" s="4">
        <f>IF(W673-T673&gt;' Inputs and Outputs Part A'!$D$4,[0]!Three-T673,0)</f>
        <v>0</v>
      </c>
      <c r="Y673" s="4">
        <f>W673*' Inputs and Outputs Part A'!$D$5-'Model Part A'!X673*' Inputs and Outputs Part A'!$D$6</f>
        <v>3920</v>
      </c>
      <c r="AA673" s="4" t="str">
        <f>'Flight Data'!$A671</f>
        <v>G670</v>
      </c>
      <c r="AB673" s="4">
        <f>'Flight Data'!$B671</f>
        <v>5</v>
      </c>
      <c r="AC673" s="4">
        <f>'Flight Data'!$C671</f>
        <v>98</v>
      </c>
      <c r="AD673" s="4">
        <f>' Inputs and Outputs Part A'!$D$4+[0]!Four</f>
        <v>104</v>
      </c>
      <c r="AE673" s="4">
        <f t="shared" si="53"/>
        <v>98</v>
      </c>
      <c r="AF673" s="4">
        <f>IF(AE673-AB673&gt;' Inputs and Outputs Part A'!$D$4,[0]!Four-AB673,0)</f>
        <v>0</v>
      </c>
      <c r="AG673" s="4">
        <f>AE673*' Inputs and Outputs Part A'!$D$5-'Model Part A'!AF673*' Inputs and Outputs Part A'!$D$6</f>
        <v>3920</v>
      </c>
      <c r="AI673" s="4" t="str">
        <f>'Flight Data'!$A671</f>
        <v>G670</v>
      </c>
      <c r="AJ673" s="4">
        <f>'Flight Data'!$B671</f>
        <v>5</v>
      </c>
      <c r="AK673" s="4">
        <f>'Flight Data'!$C671</f>
        <v>98</v>
      </c>
      <c r="AL673" s="4">
        <f>' Inputs and Outputs Part A'!$D$4+[0]!Five</f>
        <v>105</v>
      </c>
      <c r="AM673" s="4">
        <f t="shared" si="54"/>
        <v>98</v>
      </c>
      <c r="AN673" s="4">
        <f>IF(AM673-AJ673&gt;' Inputs and Outputs Part A'!$D$4,[0]!Five-AJ673,0)</f>
        <v>0</v>
      </c>
      <c r="AO673" s="4">
        <f>AM673*' Inputs and Outputs Part A'!$D$5-'Model Part A'!AN673*' Inputs and Outputs Part A'!$D$6</f>
        <v>3920</v>
      </c>
    </row>
    <row r="674" spans="2:41" x14ac:dyDescent="0.2">
      <c r="B674" s="4" t="str">
        <f>'Flight Data'!$A672</f>
        <v>G671</v>
      </c>
      <c r="C674" s="4">
        <f>'Flight Data'!$B672</f>
        <v>0</v>
      </c>
      <c r="D674" s="4">
        <f>'Flight Data'!$C672</f>
        <v>108</v>
      </c>
      <c r="E674" s="4">
        <f>Capacity+[0]!One</f>
        <v>101</v>
      </c>
      <c r="F674" s="4">
        <f t="shared" si="50"/>
        <v>101</v>
      </c>
      <c r="G674" s="4">
        <f>IF(F674-C674&gt;' Inputs and Outputs Part A'!$D$4,[0]!One-C674,0)</f>
        <v>1</v>
      </c>
      <c r="H674" s="4">
        <f>F674*' Inputs and Outputs Part A'!$D$5-'Model Part A'!G674*' Inputs and Outputs Part A'!$D$6</f>
        <v>3940</v>
      </c>
      <c r="K674" s="4" t="str">
        <f>'Flight Data'!$A672</f>
        <v>G671</v>
      </c>
      <c r="L674" s="4">
        <f>'Flight Data'!$B672</f>
        <v>0</v>
      </c>
      <c r="M674" s="4">
        <f>'Flight Data'!$C672</f>
        <v>108</v>
      </c>
      <c r="N674" s="4">
        <f>' Inputs and Outputs Part A'!$D$4+' Inputs and Outputs Part A'!$D$12</f>
        <v>102</v>
      </c>
      <c r="O674" s="4">
        <f t="shared" si="51"/>
        <v>102</v>
      </c>
      <c r="P674" s="4">
        <f>IF(O674-L674&gt;' Inputs and Outputs Part A'!$D$4,[0]!Two-L674,0)</f>
        <v>2</v>
      </c>
      <c r="Q674" s="4">
        <f>O674*' Inputs and Outputs Part A'!$D$5-'Model Part A'!P674*' Inputs and Outputs Part A'!$D$6</f>
        <v>3880</v>
      </c>
      <c r="S674" s="4" t="str">
        <f>'Flight Data'!$A672</f>
        <v>G671</v>
      </c>
      <c r="T674" s="4">
        <f>'Flight Data'!$B672</f>
        <v>0</v>
      </c>
      <c r="U674" s="4">
        <f>'Flight Data'!$C672</f>
        <v>108</v>
      </c>
      <c r="V674" s="4">
        <f>' Inputs and Outputs Part A'!$D$4+[0]!Three</f>
        <v>103</v>
      </c>
      <c r="W674" s="4">
        <f t="shared" si="52"/>
        <v>103</v>
      </c>
      <c r="X674" s="4">
        <f>IF(W674-T674&gt;' Inputs and Outputs Part A'!$D$4,[0]!Three-T674,0)</f>
        <v>3</v>
      </c>
      <c r="Y674" s="4">
        <f>W674*' Inputs and Outputs Part A'!$D$5-'Model Part A'!X674*' Inputs and Outputs Part A'!$D$6</f>
        <v>3820</v>
      </c>
      <c r="AA674" s="4" t="str">
        <f>'Flight Data'!$A672</f>
        <v>G671</v>
      </c>
      <c r="AB674" s="4">
        <f>'Flight Data'!$B672</f>
        <v>0</v>
      </c>
      <c r="AC674" s="4">
        <f>'Flight Data'!$C672</f>
        <v>108</v>
      </c>
      <c r="AD674" s="4">
        <f>' Inputs and Outputs Part A'!$D$4+[0]!Four</f>
        <v>104</v>
      </c>
      <c r="AE674" s="4">
        <f t="shared" si="53"/>
        <v>104</v>
      </c>
      <c r="AF674" s="4">
        <f>IF(AE674-AB674&gt;' Inputs and Outputs Part A'!$D$4,[0]!Four-AB674,0)</f>
        <v>4</v>
      </c>
      <c r="AG674" s="4">
        <f>AE674*' Inputs and Outputs Part A'!$D$5-'Model Part A'!AF674*' Inputs and Outputs Part A'!$D$6</f>
        <v>3760</v>
      </c>
      <c r="AI674" s="4" t="str">
        <f>'Flight Data'!$A672</f>
        <v>G671</v>
      </c>
      <c r="AJ674" s="4">
        <f>'Flight Data'!$B672</f>
        <v>0</v>
      </c>
      <c r="AK674" s="4">
        <f>'Flight Data'!$C672</f>
        <v>108</v>
      </c>
      <c r="AL674" s="4">
        <f>' Inputs and Outputs Part A'!$D$4+[0]!Five</f>
        <v>105</v>
      </c>
      <c r="AM674" s="4">
        <f t="shared" si="54"/>
        <v>105</v>
      </c>
      <c r="AN674" s="4">
        <f>IF(AM674-AJ674&gt;' Inputs and Outputs Part A'!$D$4,[0]!Five-AJ674,0)</f>
        <v>5</v>
      </c>
      <c r="AO674" s="4">
        <f>AM674*' Inputs and Outputs Part A'!$D$5-'Model Part A'!AN674*' Inputs and Outputs Part A'!$D$6</f>
        <v>3700</v>
      </c>
    </row>
    <row r="675" spans="2:41" x14ac:dyDescent="0.2">
      <c r="B675" s="4" t="str">
        <f>'Flight Data'!$A673</f>
        <v>G672</v>
      </c>
      <c r="C675" s="4">
        <f>'Flight Data'!$B673</f>
        <v>1</v>
      </c>
      <c r="D675" s="4">
        <f>'Flight Data'!$C673</f>
        <v>106</v>
      </c>
      <c r="E675" s="4">
        <f>Capacity+[0]!One</f>
        <v>101</v>
      </c>
      <c r="F675" s="4">
        <f t="shared" si="50"/>
        <v>101</v>
      </c>
      <c r="G675" s="4">
        <f>IF(F675-C675&gt;' Inputs and Outputs Part A'!$D$4,[0]!One-C675,0)</f>
        <v>0</v>
      </c>
      <c r="H675" s="4">
        <f>F675*' Inputs and Outputs Part A'!$D$5-'Model Part A'!G675*' Inputs and Outputs Part A'!$D$6</f>
        <v>4040</v>
      </c>
      <c r="K675" s="4" t="str">
        <f>'Flight Data'!$A673</f>
        <v>G672</v>
      </c>
      <c r="L675" s="4">
        <f>'Flight Data'!$B673</f>
        <v>1</v>
      </c>
      <c r="M675" s="4">
        <f>'Flight Data'!$C673</f>
        <v>106</v>
      </c>
      <c r="N675" s="4">
        <f>' Inputs and Outputs Part A'!$D$4+' Inputs and Outputs Part A'!$D$12</f>
        <v>102</v>
      </c>
      <c r="O675" s="4">
        <f t="shared" si="51"/>
        <v>102</v>
      </c>
      <c r="P675" s="4">
        <f>IF(O675-L675&gt;' Inputs and Outputs Part A'!$D$4,[0]!Two-L675,0)</f>
        <v>1</v>
      </c>
      <c r="Q675" s="4">
        <f>O675*' Inputs and Outputs Part A'!$D$5-'Model Part A'!P675*' Inputs and Outputs Part A'!$D$6</f>
        <v>3980</v>
      </c>
      <c r="S675" s="4" t="str">
        <f>'Flight Data'!$A673</f>
        <v>G672</v>
      </c>
      <c r="T675" s="4">
        <f>'Flight Data'!$B673</f>
        <v>1</v>
      </c>
      <c r="U675" s="4">
        <f>'Flight Data'!$C673</f>
        <v>106</v>
      </c>
      <c r="V675" s="4">
        <f>' Inputs and Outputs Part A'!$D$4+[0]!Three</f>
        <v>103</v>
      </c>
      <c r="W675" s="4">
        <f t="shared" si="52"/>
        <v>103</v>
      </c>
      <c r="X675" s="4">
        <f>IF(W675-T675&gt;' Inputs and Outputs Part A'!$D$4,[0]!Three-T675,0)</f>
        <v>2</v>
      </c>
      <c r="Y675" s="4">
        <f>W675*' Inputs and Outputs Part A'!$D$5-'Model Part A'!X675*' Inputs and Outputs Part A'!$D$6</f>
        <v>3920</v>
      </c>
      <c r="AA675" s="4" t="str">
        <f>'Flight Data'!$A673</f>
        <v>G672</v>
      </c>
      <c r="AB675" s="4">
        <f>'Flight Data'!$B673</f>
        <v>1</v>
      </c>
      <c r="AC675" s="4">
        <f>'Flight Data'!$C673</f>
        <v>106</v>
      </c>
      <c r="AD675" s="4">
        <f>' Inputs and Outputs Part A'!$D$4+[0]!Four</f>
        <v>104</v>
      </c>
      <c r="AE675" s="4">
        <f t="shared" si="53"/>
        <v>104</v>
      </c>
      <c r="AF675" s="4">
        <f>IF(AE675-AB675&gt;' Inputs and Outputs Part A'!$D$4,[0]!Four-AB675,0)</f>
        <v>3</v>
      </c>
      <c r="AG675" s="4">
        <f>AE675*' Inputs and Outputs Part A'!$D$5-'Model Part A'!AF675*' Inputs and Outputs Part A'!$D$6</f>
        <v>3860</v>
      </c>
      <c r="AI675" s="4" t="str">
        <f>'Flight Data'!$A673</f>
        <v>G672</v>
      </c>
      <c r="AJ675" s="4">
        <f>'Flight Data'!$B673</f>
        <v>1</v>
      </c>
      <c r="AK675" s="4">
        <f>'Flight Data'!$C673</f>
        <v>106</v>
      </c>
      <c r="AL675" s="4">
        <f>' Inputs and Outputs Part A'!$D$4+[0]!Five</f>
        <v>105</v>
      </c>
      <c r="AM675" s="4">
        <f t="shared" si="54"/>
        <v>105</v>
      </c>
      <c r="AN675" s="4">
        <f>IF(AM675-AJ675&gt;' Inputs and Outputs Part A'!$D$4,[0]!Five-AJ675,0)</f>
        <v>4</v>
      </c>
      <c r="AO675" s="4">
        <f>AM675*' Inputs and Outputs Part A'!$D$5-'Model Part A'!AN675*' Inputs and Outputs Part A'!$D$6</f>
        <v>3800</v>
      </c>
    </row>
    <row r="676" spans="2:41" x14ac:dyDescent="0.2">
      <c r="B676" s="4" t="str">
        <f>'Flight Data'!$A674</f>
        <v>G673</v>
      </c>
      <c r="C676" s="4">
        <f>'Flight Data'!$B674</f>
        <v>6</v>
      </c>
      <c r="D676" s="4">
        <f>'Flight Data'!$C674</f>
        <v>107</v>
      </c>
      <c r="E676" s="4">
        <f>Capacity+[0]!One</f>
        <v>101</v>
      </c>
      <c r="F676" s="4">
        <f t="shared" si="50"/>
        <v>101</v>
      </c>
      <c r="G676" s="4">
        <f>IF(F676-C676&gt;' Inputs and Outputs Part A'!$D$4,[0]!One-C676,0)</f>
        <v>0</v>
      </c>
      <c r="H676" s="4">
        <f>F676*' Inputs and Outputs Part A'!$D$5-'Model Part A'!G676*' Inputs and Outputs Part A'!$D$6</f>
        <v>4040</v>
      </c>
      <c r="K676" s="4" t="str">
        <f>'Flight Data'!$A674</f>
        <v>G673</v>
      </c>
      <c r="L676" s="4">
        <f>'Flight Data'!$B674</f>
        <v>6</v>
      </c>
      <c r="M676" s="4">
        <f>'Flight Data'!$C674</f>
        <v>107</v>
      </c>
      <c r="N676" s="4">
        <f>' Inputs and Outputs Part A'!$D$4+' Inputs and Outputs Part A'!$D$12</f>
        <v>102</v>
      </c>
      <c r="O676" s="4">
        <f t="shared" si="51"/>
        <v>102</v>
      </c>
      <c r="P676" s="4">
        <f>IF(O676-L676&gt;' Inputs and Outputs Part A'!$D$4,[0]!Two-L676,0)</f>
        <v>0</v>
      </c>
      <c r="Q676" s="4">
        <f>O676*' Inputs and Outputs Part A'!$D$5-'Model Part A'!P676*' Inputs and Outputs Part A'!$D$6</f>
        <v>4080</v>
      </c>
      <c r="S676" s="4" t="str">
        <f>'Flight Data'!$A674</f>
        <v>G673</v>
      </c>
      <c r="T676" s="4">
        <f>'Flight Data'!$B674</f>
        <v>6</v>
      </c>
      <c r="U676" s="4">
        <f>'Flight Data'!$C674</f>
        <v>107</v>
      </c>
      <c r="V676" s="4">
        <f>' Inputs and Outputs Part A'!$D$4+[0]!Three</f>
        <v>103</v>
      </c>
      <c r="W676" s="4">
        <f t="shared" si="52"/>
        <v>103</v>
      </c>
      <c r="X676" s="4">
        <f>IF(W676-T676&gt;' Inputs and Outputs Part A'!$D$4,[0]!Three-T676,0)</f>
        <v>0</v>
      </c>
      <c r="Y676" s="4">
        <f>W676*' Inputs and Outputs Part A'!$D$5-'Model Part A'!X676*' Inputs and Outputs Part A'!$D$6</f>
        <v>4120</v>
      </c>
      <c r="AA676" s="4" t="str">
        <f>'Flight Data'!$A674</f>
        <v>G673</v>
      </c>
      <c r="AB676" s="4">
        <f>'Flight Data'!$B674</f>
        <v>6</v>
      </c>
      <c r="AC676" s="4">
        <f>'Flight Data'!$C674</f>
        <v>107</v>
      </c>
      <c r="AD676" s="4">
        <f>' Inputs and Outputs Part A'!$D$4+[0]!Four</f>
        <v>104</v>
      </c>
      <c r="AE676" s="4">
        <f t="shared" si="53"/>
        <v>104</v>
      </c>
      <c r="AF676" s="4">
        <f>IF(AE676-AB676&gt;' Inputs and Outputs Part A'!$D$4,[0]!Four-AB676,0)</f>
        <v>0</v>
      </c>
      <c r="AG676" s="4">
        <f>AE676*' Inputs and Outputs Part A'!$D$5-'Model Part A'!AF676*' Inputs and Outputs Part A'!$D$6</f>
        <v>4160</v>
      </c>
      <c r="AI676" s="4" t="str">
        <f>'Flight Data'!$A674</f>
        <v>G673</v>
      </c>
      <c r="AJ676" s="4">
        <f>'Flight Data'!$B674</f>
        <v>6</v>
      </c>
      <c r="AK676" s="4">
        <f>'Flight Data'!$C674</f>
        <v>107</v>
      </c>
      <c r="AL676" s="4">
        <f>' Inputs and Outputs Part A'!$D$4+[0]!Five</f>
        <v>105</v>
      </c>
      <c r="AM676" s="4">
        <f t="shared" si="54"/>
        <v>105</v>
      </c>
      <c r="AN676" s="4">
        <f>IF(AM676-AJ676&gt;' Inputs and Outputs Part A'!$D$4,[0]!Five-AJ676,0)</f>
        <v>0</v>
      </c>
      <c r="AO676" s="4">
        <f>AM676*' Inputs and Outputs Part A'!$D$5-'Model Part A'!AN676*' Inputs and Outputs Part A'!$D$6</f>
        <v>4200</v>
      </c>
    </row>
    <row r="677" spans="2:41" x14ac:dyDescent="0.2">
      <c r="B677" s="4" t="str">
        <f>'Flight Data'!$A675</f>
        <v>G674</v>
      </c>
      <c r="C677" s="4">
        <f>'Flight Data'!$B675</f>
        <v>1</v>
      </c>
      <c r="D677" s="4">
        <f>'Flight Data'!$C675</f>
        <v>104</v>
      </c>
      <c r="E677" s="4">
        <f>Capacity+[0]!One</f>
        <v>101</v>
      </c>
      <c r="F677" s="4">
        <f t="shared" si="50"/>
        <v>101</v>
      </c>
      <c r="G677" s="4">
        <f>IF(F677-C677&gt;' Inputs and Outputs Part A'!$D$4,[0]!One-C677,0)</f>
        <v>0</v>
      </c>
      <c r="H677" s="4">
        <f>F677*' Inputs and Outputs Part A'!$D$5-'Model Part A'!G677*' Inputs and Outputs Part A'!$D$6</f>
        <v>4040</v>
      </c>
      <c r="K677" s="4" t="str">
        <f>'Flight Data'!$A675</f>
        <v>G674</v>
      </c>
      <c r="L677" s="4">
        <f>'Flight Data'!$B675</f>
        <v>1</v>
      </c>
      <c r="M677" s="4">
        <f>'Flight Data'!$C675</f>
        <v>104</v>
      </c>
      <c r="N677" s="4">
        <f>' Inputs and Outputs Part A'!$D$4+' Inputs and Outputs Part A'!$D$12</f>
        <v>102</v>
      </c>
      <c r="O677" s="4">
        <f t="shared" si="51"/>
        <v>102</v>
      </c>
      <c r="P677" s="4">
        <f>IF(O677-L677&gt;' Inputs and Outputs Part A'!$D$4,[0]!Two-L677,0)</f>
        <v>1</v>
      </c>
      <c r="Q677" s="4">
        <f>O677*' Inputs and Outputs Part A'!$D$5-'Model Part A'!P677*' Inputs and Outputs Part A'!$D$6</f>
        <v>3980</v>
      </c>
      <c r="S677" s="4" t="str">
        <f>'Flight Data'!$A675</f>
        <v>G674</v>
      </c>
      <c r="T677" s="4">
        <f>'Flight Data'!$B675</f>
        <v>1</v>
      </c>
      <c r="U677" s="4">
        <f>'Flight Data'!$C675</f>
        <v>104</v>
      </c>
      <c r="V677" s="4">
        <f>' Inputs and Outputs Part A'!$D$4+[0]!Three</f>
        <v>103</v>
      </c>
      <c r="W677" s="4">
        <f t="shared" si="52"/>
        <v>103</v>
      </c>
      <c r="X677" s="4">
        <f>IF(W677-T677&gt;' Inputs and Outputs Part A'!$D$4,[0]!Three-T677,0)</f>
        <v>2</v>
      </c>
      <c r="Y677" s="4">
        <f>W677*' Inputs and Outputs Part A'!$D$5-'Model Part A'!X677*' Inputs and Outputs Part A'!$D$6</f>
        <v>3920</v>
      </c>
      <c r="AA677" s="4" t="str">
        <f>'Flight Data'!$A675</f>
        <v>G674</v>
      </c>
      <c r="AB677" s="4">
        <f>'Flight Data'!$B675</f>
        <v>1</v>
      </c>
      <c r="AC677" s="4">
        <f>'Flight Data'!$C675</f>
        <v>104</v>
      </c>
      <c r="AD677" s="4">
        <f>' Inputs and Outputs Part A'!$D$4+[0]!Four</f>
        <v>104</v>
      </c>
      <c r="AE677" s="4">
        <f t="shared" si="53"/>
        <v>104</v>
      </c>
      <c r="AF677" s="4">
        <f>IF(AE677-AB677&gt;' Inputs and Outputs Part A'!$D$4,[0]!Four-AB677,0)</f>
        <v>3</v>
      </c>
      <c r="AG677" s="4">
        <f>AE677*' Inputs and Outputs Part A'!$D$5-'Model Part A'!AF677*' Inputs and Outputs Part A'!$D$6</f>
        <v>3860</v>
      </c>
      <c r="AI677" s="4" t="str">
        <f>'Flight Data'!$A675</f>
        <v>G674</v>
      </c>
      <c r="AJ677" s="4">
        <f>'Flight Data'!$B675</f>
        <v>1</v>
      </c>
      <c r="AK677" s="4">
        <f>'Flight Data'!$C675</f>
        <v>104</v>
      </c>
      <c r="AL677" s="4">
        <f>' Inputs and Outputs Part A'!$D$4+[0]!Five</f>
        <v>105</v>
      </c>
      <c r="AM677" s="4">
        <f t="shared" si="54"/>
        <v>104</v>
      </c>
      <c r="AN677" s="4">
        <f>IF(AM677-AJ677&gt;' Inputs and Outputs Part A'!$D$4,[0]!Five-AJ677,0)</f>
        <v>4</v>
      </c>
      <c r="AO677" s="4">
        <f>AM677*' Inputs and Outputs Part A'!$D$5-'Model Part A'!AN677*' Inputs and Outputs Part A'!$D$6</f>
        <v>3760</v>
      </c>
    </row>
    <row r="678" spans="2:41" x14ac:dyDescent="0.2">
      <c r="B678" s="4" t="str">
        <f>'Flight Data'!$A676</f>
        <v>G675</v>
      </c>
      <c r="C678" s="4">
        <f>'Flight Data'!$B676</f>
        <v>1</v>
      </c>
      <c r="D678" s="4">
        <f>'Flight Data'!$C676</f>
        <v>108</v>
      </c>
      <c r="E678" s="4">
        <f>Capacity+[0]!One</f>
        <v>101</v>
      </c>
      <c r="F678" s="4">
        <f t="shared" si="50"/>
        <v>101</v>
      </c>
      <c r="G678" s="4">
        <f>IF(F678-C678&gt;' Inputs and Outputs Part A'!$D$4,[0]!One-C678,0)</f>
        <v>0</v>
      </c>
      <c r="H678" s="4">
        <f>F678*' Inputs and Outputs Part A'!$D$5-'Model Part A'!G678*' Inputs and Outputs Part A'!$D$6</f>
        <v>4040</v>
      </c>
      <c r="K678" s="4" t="str">
        <f>'Flight Data'!$A676</f>
        <v>G675</v>
      </c>
      <c r="L678" s="4">
        <f>'Flight Data'!$B676</f>
        <v>1</v>
      </c>
      <c r="M678" s="4">
        <f>'Flight Data'!$C676</f>
        <v>108</v>
      </c>
      <c r="N678" s="4">
        <f>' Inputs and Outputs Part A'!$D$4+' Inputs and Outputs Part A'!$D$12</f>
        <v>102</v>
      </c>
      <c r="O678" s="4">
        <f t="shared" si="51"/>
        <v>102</v>
      </c>
      <c r="P678" s="4">
        <f>IF(O678-L678&gt;' Inputs and Outputs Part A'!$D$4,[0]!Two-L678,0)</f>
        <v>1</v>
      </c>
      <c r="Q678" s="4">
        <f>O678*' Inputs and Outputs Part A'!$D$5-'Model Part A'!P678*' Inputs and Outputs Part A'!$D$6</f>
        <v>3980</v>
      </c>
      <c r="S678" s="4" t="str">
        <f>'Flight Data'!$A676</f>
        <v>G675</v>
      </c>
      <c r="T678" s="4">
        <f>'Flight Data'!$B676</f>
        <v>1</v>
      </c>
      <c r="U678" s="4">
        <f>'Flight Data'!$C676</f>
        <v>108</v>
      </c>
      <c r="V678" s="4">
        <f>' Inputs and Outputs Part A'!$D$4+[0]!Three</f>
        <v>103</v>
      </c>
      <c r="W678" s="4">
        <f t="shared" si="52"/>
        <v>103</v>
      </c>
      <c r="X678" s="4">
        <f>IF(W678-T678&gt;' Inputs and Outputs Part A'!$D$4,[0]!Three-T678,0)</f>
        <v>2</v>
      </c>
      <c r="Y678" s="4">
        <f>W678*' Inputs and Outputs Part A'!$D$5-'Model Part A'!X678*' Inputs and Outputs Part A'!$D$6</f>
        <v>3920</v>
      </c>
      <c r="AA678" s="4" t="str">
        <f>'Flight Data'!$A676</f>
        <v>G675</v>
      </c>
      <c r="AB678" s="4">
        <f>'Flight Data'!$B676</f>
        <v>1</v>
      </c>
      <c r="AC678" s="4">
        <f>'Flight Data'!$C676</f>
        <v>108</v>
      </c>
      <c r="AD678" s="4">
        <f>' Inputs and Outputs Part A'!$D$4+[0]!Four</f>
        <v>104</v>
      </c>
      <c r="AE678" s="4">
        <f t="shared" si="53"/>
        <v>104</v>
      </c>
      <c r="AF678" s="4">
        <f>IF(AE678-AB678&gt;' Inputs and Outputs Part A'!$D$4,[0]!Four-AB678,0)</f>
        <v>3</v>
      </c>
      <c r="AG678" s="4">
        <f>AE678*' Inputs and Outputs Part A'!$D$5-'Model Part A'!AF678*' Inputs and Outputs Part A'!$D$6</f>
        <v>3860</v>
      </c>
      <c r="AI678" s="4" t="str">
        <f>'Flight Data'!$A676</f>
        <v>G675</v>
      </c>
      <c r="AJ678" s="4">
        <f>'Flight Data'!$B676</f>
        <v>1</v>
      </c>
      <c r="AK678" s="4">
        <f>'Flight Data'!$C676</f>
        <v>108</v>
      </c>
      <c r="AL678" s="4">
        <f>' Inputs and Outputs Part A'!$D$4+[0]!Five</f>
        <v>105</v>
      </c>
      <c r="AM678" s="4">
        <f t="shared" si="54"/>
        <v>105</v>
      </c>
      <c r="AN678" s="4">
        <f>IF(AM678-AJ678&gt;' Inputs and Outputs Part A'!$D$4,[0]!Five-AJ678,0)</f>
        <v>4</v>
      </c>
      <c r="AO678" s="4">
        <f>AM678*' Inputs and Outputs Part A'!$D$5-'Model Part A'!AN678*' Inputs and Outputs Part A'!$D$6</f>
        <v>3800</v>
      </c>
    </row>
    <row r="679" spans="2:41" x14ac:dyDescent="0.2">
      <c r="B679" s="4" t="str">
        <f>'Flight Data'!$A677</f>
        <v>G676</v>
      </c>
      <c r="C679" s="4">
        <f>'Flight Data'!$B677</f>
        <v>1</v>
      </c>
      <c r="D679" s="4">
        <f>'Flight Data'!$C677</f>
        <v>103</v>
      </c>
      <c r="E679" s="4">
        <f>Capacity+[0]!One</f>
        <v>101</v>
      </c>
      <c r="F679" s="4">
        <f t="shared" si="50"/>
        <v>101</v>
      </c>
      <c r="G679" s="4">
        <f>IF(F679-C679&gt;' Inputs and Outputs Part A'!$D$4,[0]!One-C679,0)</f>
        <v>0</v>
      </c>
      <c r="H679" s="4">
        <f>F679*' Inputs and Outputs Part A'!$D$5-'Model Part A'!G679*' Inputs and Outputs Part A'!$D$6</f>
        <v>4040</v>
      </c>
      <c r="K679" s="4" t="str">
        <f>'Flight Data'!$A677</f>
        <v>G676</v>
      </c>
      <c r="L679" s="4">
        <f>'Flight Data'!$B677</f>
        <v>1</v>
      </c>
      <c r="M679" s="4">
        <f>'Flight Data'!$C677</f>
        <v>103</v>
      </c>
      <c r="N679" s="4">
        <f>' Inputs and Outputs Part A'!$D$4+' Inputs and Outputs Part A'!$D$12</f>
        <v>102</v>
      </c>
      <c r="O679" s="4">
        <f t="shared" si="51"/>
        <v>102</v>
      </c>
      <c r="P679" s="4">
        <f>IF(O679-L679&gt;' Inputs and Outputs Part A'!$D$4,[0]!Two-L679,0)</f>
        <v>1</v>
      </c>
      <c r="Q679" s="4">
        <f>O679*' Inputs and Outputs Part A'!$D$5-'Model Part A'!P679*' Inputs and Outputs Part A'!$D$6</f>
        <v>3980</v>
      </c>
      <c r="S679" s="4" t="str">
        <f>'Flight Data'!$A677</f>
        <v>G676</v>
      </c>
      <c r="T679" s="4">
        <f>'Flight Data'!$B677</f>
        <v>1</v>
      </c>
      <c r="U679" s="4">
        <f>'Flight Data'!$C677</f>
        <v>103</v>
      </c>
      <c r="V679" s="4">
        <f>' Inputs and Outputs Part A'!$D$4+[0]!Three</f>
        <v>103</v>
      </c>
      <c r="W679" s="4">
        <f t="shared" si="52"/>
        <v>103</v>
      </c>
      <c r="X679" s="4">
        <f>IF(W679-T679&gt;' Inputs and Outputs Part A'!$D$4,[0]!Three-T679,0)</f>
        <v>2</v>
      </c>
      <c r="Y679" s="4">
        <f>W679*' Inputs and Outputs Part A'!$D$5-'Model Part A'!X679*' Inputs and Outputs Part A'!$D$6</f>
        <v>3920</v>
      </c>
      <c r="AA679" s="4" t="str">
        <f>'Flight Data'!$A677</f>
        <v>G676</v>
      </c>
      <c r="AB679" s="4">
        <f>'Flight Data'!$B677</f>
        <v>1</v>
      </c>
      <c r="AC679" s="4">
        <f>'Flight Data'!$C677</f>
        <v>103</v>
      </c>
      <c r="AD679" s="4">
        <f>' Inputs and Outputs Part A'!$D$4+[0]!Four</f>
        <v>104</v>
      </c>
      <c r="AE679" s="4">
        <f t="shared" si="53"/>
        <v>103</v>
      </c>
      <c r="AF679" s="4">
        <f>IF(AE679-AB679&gt;' Inputs and Outputs Part A'!$D$4,[0]!Four-AB679,0)</f>
        <v>3</v>
      </c>
      <c r="AG679" s="4">
        <f>AE679*' Inputs and Outputs Part A'!$D$5-'Model Part A'!AF679*' Inputs and Outputs Part A'!$D$6</f>
        <v>3820</v>
      </c>
      <c r="AI679" s="4" t="str">
        <f>'Flight Data'!$A677</f>
        <v>G676</v>
      </c>
      <c r="AJ679" s="4">
        <f>'Flight Data'!$B677</f>
        <v>1</v>
      </c>
      <c r="AK679" s="4">
        <f>'Flight Data'!$C677</f>
        <v>103</v>
      </c>
      <c r="AL679" s="4">
        <f>' Inputs and Outputs Part A'!$D$4+[0]!Five</f>
        <v>105</v>
      </c>
      <c r="AM679" s="4">
        <f t="shared" si="54"/>
        <v>103</v>
      </c>
      <c r="AN679" s="4">
        <f>IF(AM679-AJ679&gt;' Inputs and Outputs Part A'!$D$4,[0]!Five-AJ679,0)</f>
        <v>4</v>
      </c>
      <c r="AO679" s="4">
        <f>AM679*' Inputs and Outputs Part A'!$D$5-'Model Part A'!AN679*' Inputs and Outputs Part A'!$D$6</f>
        <v>3720</v>
      </c>
    </row>
    <row r="680" spans="2:41" x14ac:dyDescent="0.2">
      <c r="B680" s="4" t="str">
        <f>'Flight Data'!$A678</f>
        <v>G677</v>
      </c>
      <c r="C680" s="4">
        <f>'Flight Data'!$B678</f>
        <v>1</v>
      </c>
      <c r="D680" s="4">
        <f>'Flight Data'!$C678</f>
        <v>106</v>
      </c>
      <c r="E680" s="4">
        <f>Capacity+[0]!One</f>
        <v>101</v>
      </c>
      <c r="F680" s="4">
        <f t="shared" si="50"/>
        <v>101</v>
      </c>
      <c r="G680" s="4">
        <f>IF(F680-C680&gt;' Inputs and Outputs Part A'!$D$4,[0]!One-C680,0)</f>
        <v>0</v>
      </c>
      <c r="H680" s="4">
        <f>F680*' Inputs and Outputs Part A'!$D$5-'Model Part A'!G680*' Inputs and Outputs Part A'!$D$6</f>
        <v>4040</v>
      </c>
      <c r="K680" s="4" t="str">
        <f>'Flight Data'!$A678</f>
        <v>G677</v>
      </c>
      <c r="L680" s="4">
        <f>'Flight Data'!$B678</f>
        <v>1</v>
      </c>
      <c r="M680" s="4">
        <f>'Flight Data'!$C678</f>
        <v>106</v>
      </c>
      <c r="N680" s="4">
        <f>' Inputs and Outputs Part A'!$D$4+' Inputs and Outputs Part A'!$D$12</f>
        <v>102</v>
      </c>
      <c r="O680" s="4">
        <f t="shared" si="51"/>
        <v>102</v>
      </c>
      <c r="P680" s="4">
        <f>IF(O680-L680&gt;' Inputs and Outputs Part A'!$D$4,[0]!Two-L680,0)</f>
        <v>1</v>
      </c>
      <c r="Q680" s="4">
        <f>O680*' Inputs and Outputs Part A'!$D$5-'Model Part A'!P680*' Inputs and Outputs Part A'!$D$6</f>
        <v>3980</v>
      </c>
      <c r="S680" s="4" t="str">
        <f>'Flight Data'!$A678</f>
        <v>G677</v>
      </c>
      <c r="T680" s="4">
        <f>'Flight Data'!$B678</f>
        <v>1</v>
      </c>
      <c r="U680" s="4">
        <f>'Flight Data'!$C678</f>
        <v>106</v>
      </c>
      <c r="V680" s="4">
        <f>' Inputs and Outputs Part A'!$D$4+[0]!Three</f>
        <v>103</v>
      </c>
      <c r="W680" s="4">
        <f t="shared" si="52"/>
        <v>103</v>
      </c>
      <c r="X680" s="4">
        <f>IF(W680-T680&gt;' Inputs and Outputs Part A'!$D$4,[0]!Three-T680,0)</f>
        <v>2</v>
      </c>
      <c r="Y680" s="4">
        <f>W680*' Inputs and Outputs Part A'!$D$5-'Model Part A'!X680*' Inputs and Outputs Part A'!$D$6</f>
        <v>3920</v>
      </c>
      <c r="AA680" s="4" t="str">
        <f>'Flight Data'!$A678</f>
        <v>G677</v>
      </c>
      <c r="AB680" s="4">
        <f>'Flight Data'!$B678</f>
        <v>1</v>
      </c>
      <c r="AC680" s="4">
        <f>'Flight Data'!$C678</f>
        <v>106</v>
      </c>
      <c r="AD680" s="4">
        <f>' Inputs and Outputs Part A'!$D$4+[0]!Four</f>
        <v>104</v>
      </c>
      <c r="AE680" s="4">
        <f t="shared" si="53"/>
        <v>104</v>
      </c>
      <c r="AF680" s="4">
        <f>IF(AE680-AB680&gt;' Inputs and Outputs Part A'!$D$4,[0]!Four-AB680,0)</f>
        <v>3</v>
      </c>
      <c r="AG680" s="4">
        <f>AE680*' Inputs and Outputs Part A'!$D$5-'Model Part A'!AF680*' Inputs and Outputs Part A'!$D$6</f>
        <v>3860</v>
      </c>
      <c r="AI680" s="4" t="str">
        <f>'Flight Data'!$A678</f>
        <v>G677</v>
      </c>
      <c r="AJ680" s="4">
        <f>'Flight Data'!$B678</f>
        <v>1</v>
      </c>
      <c r="AK680" s="4">
        <f>'Flight Data'!$C678</f>
        <v>106</v>
      </c>
      <c r="AL680" s="4">
        <f>' Inputs and Outputs Part A'!$D$4+[0]!Five</f>
        <v>105</v>
      </c>
      <c r="AM680" s="4">
        <f t="shared" si="54"/>
        <v>105</v>
      </c>
      <c r="AN680" s="4">
        <f>IF(AM680-AJ680&gt;' Inputs and Outputs Part A'!$D$4,[0]!Five-AJ680,0)</f>
        <v>4</v>
      </c>
      <c r="AO680" s="4">
        <f>AM680*' Inputs and Outputs Part A'!$D$5-'Model Part A'!AN680*' Inputs and Outputs Part A'!$D$6</f>
        <v>3800</v>
      </c>
    </row>
    <row r="681" spans="2:41" x14ac:dyDescent="0.2">
      <c r="B681" s="4" t="str">
        <f>'Flight Data'!$A679</f>
        <v>G678</v>
      </c>
      <c r="C681" s="4">
        <f>'Flight Data'!$B679</f>
        <v>2</v>
      </c>
      <c r="D681" s="4">
        <f>'Flight Data'!$C679</f>
        <v>116</v>
      </c>
      <c r="E681" s="4">
        <f>Capacity+[0]!One</f>
        <v>101</v>
      </c>
      <c r="F681" s="4">
        <f t="shared" si="50"/>
        <v>101</v>
      </c>
      <c r="G681" s="4">
        <f>IF(F681-C681&gt;' Inputs and Outputs Part A'!$D$4,[0]!One-C681,0)</f>
        <v>0</v>
      </c>
      <c r="H681" s="4">
        <f>F681*' Inputs and Outputs Part A'!$D$5-'Model Part A'!G681*' Inputs and Outputs Part A'!$D$6</f>
        <v>4040</v>
      </c>
      <c r="K681" s="4" t="str">
        <f>'Flight Data'!$A679</f>
        <v>G678</v>
      </c>
      <c r="L681" s="4">
        <f>'Flight Data'!$B679</f>
        <v>2</v>
      </c>
      <c r="M681" s="4">
        <f>'Flight Data'!$C679</f>
        <v>116</v>
      </c>
      <c r="N681" s="4">
        <f>' Inputs and Outputs Part A'!$D$4+' Inputs and Outputs Part A'!$D$12</f>
        <v>102</v>
      </c>
      <c r="O681" s="4">
        <f t="shared" si="51"/>
        <v>102</v>
      </c>
      <c r="P681" s="4">
        <f>IF(O681-L681&gt;' Inputs and Outputs Part A'!$D$4,[0]!Two-L681,0)</f>
        <v>0</v>
      </c>
      <c r="Q681" s="4">
        <f>O681*' Inputs and Outputs Part A'!$D$5-'Model Part A'!P681*' Inputs and Outputs Part A'!$D$6</f>
        <v>4080</v>
      </c>
      <c r="S681" s="4" t="str">
        <f>'Flight Data'!$A679</f>
        <v>G678</v>
      </c>
      <c r="T681" s="4">
        <f>'Flight Data'!$B679</f>
        <v>2</v>
      </c>
      <c r="U681" s="4">
        <f>'Flight Data'!$C679</f>
        <v>116</v>
      </c>
      <c r="V681" s="4">
        <f>' Inputs and Outputs Part A'!$D$4+[0]!Three</f>
        <v>103</v>
      </c>
      <c r="W681" s="4">
        <f t="shared" si="52"/>
        <v>103</v>
      </c>
      <c r="X681" s="4">
        <f>IF(W681-T681&gt;' Inputs and Outputs Part A'!$D$4,[0]!Three-T681,0)</f>
        <v>1</v>
      </c>
      <c r="Y681" s="4">
        <f>W681*' Inputs and Outputs Part A'!$D$5-'Model Part A'!X681*' Inputs and Outputs Part A'!$D$6</f>
        <v>4020</v>
      </c>
      <c r="AA681" s="4" t="str">
        <f>'Flight Data'!$A679</f>
        <v>G678</v>
      </c>
      <c r="AB681" s="4">
        <f>'Flight Data'!$B679</f>
        <v>2</v>
      </c>
      <c r="AC681" s="4">
        <f>'Flight Data'!$C679</f>
        <v>116</v>
      </c>
      <c r="AD681" s="4">
        <f>' Inputs and Outputs Part A'!$D$4+[0]!Four</f>
        <v>104</v>
      </c>
      <c r="AE681" s="4">
        <f t="shared" si="53"/>
        <v>104</v>
      </c>
      <c r="AF681" s="4">
        <f>IF(AE681-AB681&gt;' Inputs and Outputs Part A'!$D$4,[0]!Four-AB681,0)</f>
        <v>2</v>
      </c>
      <c r="AG681" s="4">
        <f>AE681*' Inputs and Outputs Part A'!$D$5-'Model Part A'!AF681*' Inputs and Outputs Part A'!$D$6</f>
        <v>3960</v>
      </c>
      <c r="AI681" s="4" t="str">
        <f>'Flight Data'!$A679</f>
        <v>G678</v>
      </c>
      <c r="AJ681" s="4">
        <f>'Flight Data'!$B679</f>
        <v>2</v>
      </c>
      <c r="AK681" s="4">
        <f>'Flight Data'!$C679</f>
        <v>116</v>
      </c>
      <c r="AL681" s="4">
        <f>' Inputs and Outputs Part A'!$D$4+[0]!Five</f>
        <v>105</v>
      </c>
      <c r="AM681" s="4">
        <f t="shared" si="54"/>
        <v>105</v>
      </c>
      <c r="AN681" s="4">
        <f>IF(AM681-AJ681&gt;' Inputs and Outputs Part A'!$D$4,[0]!Five-AJ681,0)</f>
        <v>3</v>
      </c>
      <c r="AO681" s="4">
        <f>AM681*' Inputs and Outputs Part A'!$D$5-'Model Part A'!AN681*' Inputs and Outputs Part A'!$D$6</f>
        <v>3900</v>
      </c>
    </row>
    <row r="682" spans="2:41" x14ac:dyDescent="0.2">
      <c r="B682" s="4" t="str">
        <f>'Flight Data'!$A680</f>
        <v>G679</v>
      </c>
      <c r="C682" s="4">
        <f>'Flight Data'!$B680</f>
        <v>4</v>
      </c>
      <c r="D682" s="4">
        <f>'Flight Data'!$C680</f>
        <v>116</v>
      </c>
      <c r="E682" s="4">
        <f>Capacity+[0]!One</f>
        <v>101</v>
      </c>
      <c r="F682" s="4">
        <f t="shared" si="50"/>
        <v>101</v>
      </c>
      <c r="G682" s="4">
        <f>IF(F682-C682&gt;' Inputs and Outputs Part A'!$D$4,[0]!One-C682,0)</f>
        <v>0</v>
      </c>
      <c r="H682" s="4">
        <f>F682*' Inputs and Outputs Part A'!$D$5-'Model Part A'!G682*' Inputs and Outputs Part A'!$D$6</f>
        <v>4040</v>
      </c>
      <c r="K682" s="4" t="str">
        <f>'Flight Data'!$A680</f>
        <v>G679</v>
      </c>
      <c r="L682" s="4">
        <f>'Flight Data'!$B680</f>
        <v>4</v>
      </c>
      <c r="M682" s="4">
        <f>'Flight Data'!$C680</f>
        <v>116</v>
      </c>
      <c r="N682" s="4">
        <f>' Inputs and Outputs Part A'!$D$4+' Inputs and Outputs Part A'!$D$12</f>
        <v>102</v>
      </c>
      <c r="O682" s="4">
        <f t="shared" si="51"/>
        <v>102</v>
      </c>
      <c r="P682" s="4">
        <f>IF(O682-L682&gt;' Inputs and Outputs Part A'!$D$4,[0]!Two-L682,0)</f>
        <v>0</v>
      </c>
      <c r="Q682" s="4">
        <f>O682*' Inputs and Outputs Part A'!$D$5-'Model Part A'!P682*' Inputs and Outputs Part A'!$D$6</f>
        <v>4080</v>
      </c>
      <c r="S682" s="4" t="str">
        <f>'Flight Data'!$A680</f>
        <v>G679</v>
      </c>
      <c r="T682" s="4">
        <f>'Flight Data'!$B680</f>
        <v>4</v>
      </c>
      <c r="U682" s="4">
        <f>'Flight Data'!$C680</f>
        <v>116</v>
      </c>
      <c r="V682" s="4">
        <f>' Inputs and Outputs Part A'!$D$4+[0]!Three</f>
        <v>103</v>
      </c>
      <c r="W682" s="4">
        <f t="shared" si="52"/>
        <v>103</v>
      </c>
      <c r="X682" s="4">
        <f>IF(W682-T682&gt;' Inputs and Outputs Part A'!$D$4,[0]!Three-T682,0)</f>
        <v>0</v>
      </c>
      <c r="Y682" s="4">
        <f>W682*' Inputs and Outputs Part A'!$D$5-'Model Part A'!X682*' Inputs and Outputs Part A'!$D$6</f>
        <v>4120</v>
      </c>
      <c r="AA682" s="4" t="str">
        <f>'Flight Data'!$A680</f>
        <v>G679</v>
      </c>
      <c r="AB682" s="4">
        <f>'Flight Data'!$B680</f>
        <v>4</v>
      </c>
      <c r="AC682" s="4">
        <f>'Flight Data'!$C680</f>
        <v>116</v>
      </c>
      <c r="AD682" s="4">
        <f>' Inputs and Outputs Part A'!$D$4+[0]!Four</f>
        <v>104</v>
      </c>
      <c r="AE682" s="4">
        <f t="shared" si="53"/>
        <v>104</v>
      </c>
      <c r="AF682" s="4">
        <f>IF(AE682-AB682&gt;' Inputs and Outputs Part A'!$D$4,[0]!Four-AB682,0)</f>
        <v>0</v>
      </c>
      <c r="AG682" s="4">
        <f>AE682*' Inputs and Outputs Part A'!$D$5-'Model Part A'!AF682*' Inputs and Outputs Part A'!$D$6</f>
        <v>4160</v>
      </c>
      <c r="AI682" s="4" t="str">
        <f>'Flight Data'!$A680</f>
        <v>G679</v>
      </c>
      <c r="AJ682" s="4">
        <f>'Flight Data'!$B680</f>
        <v>4</v>
      </c>
      <c r="AK682" s="4">
        <f>'Flight Data'!$C680</f>
        <v>116</v>
      </c>
      <c r="AL682" s="4">
        <f>' Inputs and Outputs Part A'!$D$4+[0]!Five</f>
        <v>105</v>
      </c>
      <c r="AM682" s="4">
        <f t="shared" si="54"/>
        <v>105</v>
      </c>
      <c r="AN682" s="4">
        <f>IF(AM682-AJ682&gt;' Inputs and Outputs Part A'!$D$4,[0]!Five-AJ682,0)</f>
        <v>1</v>
      </c>
      <c r="AO682" s="4">
        <f>AM682*' Inputs and Outputs Part A'!$D$5-'Model Part A'!AN682*' Inputs and Outputs Part A'!$D$6</f>
        <v>4100</v>
      </c>
    </row>
    <row r="683" spans="2:41" x14ac:dyDescent="0.2">
      <c r="B683" s="4" t="str">
        <f>'Flight Data'!$A681</f>
        <v>G680</v>
      </c>
      <c r="C683" s="4">
        <f>'Flight Data'!$B681</f>
        <v>4</v>
      </c>
      <c r="D683" s="4">
        <f>'Flight Data'!$C681</f>
        <v>120</v>
      </c>
      <c r="E683" s="4">
        <f>Capacity+[0]!One</f>
        <v>101</v>
      </c>
      <c r="F683" s="4">
        <f t="shared" si="50"/>
        <v>101</v>
      </c>
      <c r="G683" s="4">
        <f>IF(F683-C683&gt;' Inputs and Outputs Part A'!$D$4,[0]!One-C683,0)</f>
        <v>0</v>
      </c>
      <c r="H683" s="4">
        <f>F683*' Inputs and Outputs Part A'!$D$5-'Model Part A'!G683*' Inputs and Outputs Part A'!$D$6</f>
        <v>4040</v>
      </c>
      <c r="K683" s="4" t="str">
        <f>'Flight Data'!$A681</f>
        <v>G680</v>
      </c>
      <c r="L683" s="4">
        <f>'Flight Data'!$B681</f>
        <v>4</v>
      </c>
      <c r="M683" s="4">
        <f>'Flight Data'!$C681</f>
        <v>120</v>
      </c>
      <c r="N683" s="4">
        <f>' Inputs and Outputs Part A'!$D$4+' Inputs and Outputs Part A'!$D$12</f>
        <v>102</v>
      </c>
      <c r="O683" s="4">
        <f t="shared" si="51"/>
        <v>102</v>
      </c>
      <c r="P683" s="4">
        <f>IF(O683-L683&gt;' Inputs and Outputs Part A'!$D$4,[0]!Two-L683,0)</f>
        <v>0</v>
      </c>
      <c r="Q683" s="4">
        <f>O683*' Inputs and Outputs Part A'!$D$5-'Model Part A'!P683*' Inputs and Outputs Part A'!$D$6</f>
        <v>4080</v>
      </c>
      <c r="S683" s="4" t="str">
        <f>'Flight Data'!$A681</f>
        <v>G680</v>
      </c>
      <c r="T683" s="4">
        <f>'Flight Data'!$B681</f>
        <v>4</v>
      </c>
      <c r="U683" s="4">
        <f>'Flight Data'!$C681</f>
        <v>120</v>
      </c>
      <c r="V683" s="4">
        <f>' Inputs and Outputs Part A'!$D$4+[0]!Three</f>
        <v>103</v>
      </c>
      <c r="W683" s="4">
        <f t="shared" si="52"/>
        <v>103</v>
      </c>
      <c r="X683" s="4">
        <f>IF(W683-T683&gt;' Inputs and Outputs Part A'!$D$4,[0]!Three-T683,0)</f>
        <v>0</v>
      </c>
      <c r="Y683" s="4">
        <f>W683*' Inputs and Outputs Part A'!$D$5-'Model Part A'!X683*' Inputs and Outputs Part A'!$D$6</f>
        <v>4120</v>
      </c>
      <c r="AA683" s="4" t="str">
        <f>'Flight Data'!$A681</f>
        <v>G680</v>
      </c>
      <c r="AB683" s="4">
        <f>'Flight Data'!$B681</f>
        <v>4</v>
      </c>
      <c r="AC683" s="4">
        <f>'Flight Data'!$C681</f>
        <v>120</v>
      </c>
      <c r="AD683" s="4">
        <f>' Inputs and Outputs Part A'!$D$4+[0]!Four</f>
        <v>104</v>
      </c>
      <c r="AE683" s="4">
        <f t="shared" si="53"/>
        <v>104</v>
      </c>
      <c r="AF683" s="4">
        <f>IF(AE683-AB683&gt;' Inputs and Outputs Part A'!$D$4,[0]!Four-AB683,0)</f>
        <v>0</v>
      </c>
      <c r="AG683" s="4">
        <f>AE683*' Inputs and Outputs Part A'!$D$5-'Model Part A'!AF683*' Inputs and Outputs Part A'!$D$6</f>
        <v>4160</v>
      </c>
      <c r="AI683" s="4" t="str">
        <f>'Flight Data'!$A681</f>
        <v>G680</v>
      </c>
      <c r="AJ683" s="4">
        <f>'Flight Data'!$B681</f>
        <v>4</v>
      </c>
      <c r="AK683" s="4">
        <f>'Flight Data'!$C681</f>
        <v>120</v>
      </c>
      <c r="AL683" s="4">
        <f>' Inputs and Outputs Part A'!$D$4+[0]!Five</f>
        <v>105</v>
      </c>
      <c r="AM683" s="4">
        <f t="shared" si="54"/>
        <v>105</v>
      </c>
      <c r="AN683" s="4">
        <f>IF(AM683-AJ683&gt;' Inputs and Outputs Part A'!$D$4,[0]!Five-AJ683,0)</f>
        <v>1</v>
      </c>
      <c r="AO683" s="4">
        <f>AM683*' Inputs and Outputs Part A'!$D$5-'Model Part A'!AN683*' Inputs and Outputs Part A'!$D$6</f>
        <v>4100</v>
      </c>
    </row>
    <row r="684" spans="2:41" x14ac:dyDescent="0.2">
      <c r="B684" s="4" t="str">
        <f>'Flight Data'!$A682</f>
        <v>G681</v>
      </c>
      <c r="C684" s="4">
        <f>'Flight Data'!$B682</f>
        <v>0</v>
      </c>
      <c r="D684" s="4">
        <f>'Flight Data'!$C682</f>
        <v>99</v>
      </c>
      <c r="E684" s="4">
        <f>Capacity+[0]!One</f>
        <v>101</v>
      </c>
      <c r="F684" s="4">
        <f t="shared" si="50"/>
        <v>99</v>
      </c>
      <c r="G684" s="4">
        <f>IF(F684-C684&gt;' Inputs and Outputs Part A'!$D$4,[0]!One-C684,0)</f>
        <v>0</v>
      </c>
      <c r="H684" s="4">
        <f>F684*' Inputs and Outputs Part A'!$D$5-'Model Part A'!G684*' Inputs and Outputs Part A'!$D$6</f>
        <v>3960</v>
      </c>
      <c r="K684" s="4" t="str">
        <f>'Flight Data'!$A682</f>
        <v>G681</v>
      </c>
      <c r="L684" s="4">
        <f>'Flight Data'!$B682</f>
        <v>0</v>
      </c>
      <c r="M684" s="4">
        <f>'Flight Data'!$C682</f>
        <v>99</v>
      </c>
      <c r="N684" s="4">
        <f>' Inputs and Outputs Part A'!$D$4+' Inputs and Outputs Part A'!$D$12</f>
        <v>102</v>
      </c>
      <c r="O684" s="4">
        <f t="shared" si="51"/>
        <v>99</v>
      </c>
      <c r="P684" s="4">
        <f>IF(O684-L684&gt;' Inputs and Outputs Part A'!$D$4,[0]!Two-L684,0)</f>
        <v>0</v>
      </c>
      <c r="Q684" s="4">
        <f>O684*' Inputs and Outputs Part A'!$D$5-'Model Part A'!P684*' Inputs and Outputs Part A'!$D$6</f>
        <v>3960</v>
      </c>
      <c r="S684" s="4" t="str">
        <f>'Flight Data'!$A682</f>
        <v>G681</v>
      </c>
      <c r="T684" s="4">
        <f>'Flight Data'!$B682</f>
        <v>0</v>
      </c>
      <c r="U684" s="4">
        <f>'Flight Data'!$C682</f>
        <v>99</v>
      </c>
      <c r="V684" s="4">
        <f>' Inputs and Outputs Part A'!$D$4+[0]!Three</f>
        <v>103</v>
      </c>
      <c r="W684" s="4">
        <f t="shared" si="52"/>
        <v>99</v>
      </c>
      <c r="X684" s="4">
        <f>IF(W684-T684&gt;' Inputs and Outputs Part A'!$D$4,[0]!Three-T684,0)</f>
        <v>0</v>
      </c>
      <c r="Y684" s="4">
        <f>W684*' Inputs and Outputs Part A'!$D$5-'Model Part A'!X684*' Inputs and Outputs Part A'!$D$6</f>
        <v>3960</v>
      </c>
      <c r="AA684" s="4" t="str">
        <f>'Flight Data'!$A682</f>
        <v>G681</v>
      </c>
      <c r="AB684" s="4">
        <f>'Flight Data'!$B682</f>
        <v>0</v>
      </c>
      <c r="AC684" s="4">
        <f>'Flight Data'!$C682</f>
        <v>99</v>
      </c>
      <c r="AD684" s="4">
        <f>' Inputs and Outputs Part A'!$D$4+[0]!Four</f>
        <v>104</v>
      </c>
      <c r="AE684" s="4">
        <f t="shared" si="53"/>
        <v>99</v>
      </c>
      <c r="AF684" s="4">
        <f>IF(AE684-AB684&gt;' Inputs and Outputs Part A'!$D$4,[0]!Four-AB684,0)</f>
        <v>0</v>
      </c>
      <c r="AG684" s="4">
        <f>AE684*' Inputs and Outputs Part A'!$D$5-'Model Part A'!AF684*' Inputs and Outputs Part A'!$D$6</f>
        <v>3960</v>
      </c>
      <c r="AI684" s="4" t="str">
        <f>'Flight Data'!$A682</f>
        <v>G681</v>
      </c>
      <c r="AJ684" s="4">
        <f>'Flight Data'!$B682</f>
        <v>0</v>
      </c>
      <c r="AK684" s="4">
        <f>'Flight Data'!$C682</f>
        <v>99</v>
      </c>
      <c r="AL684" s="4">
        <f>' Inputs and Outputs Part A'!$D$4+[0]!Five</f>
        <v>105</v>
      </c>
      <c r="AM684" s="4">
        <f t="shared" si="54"/>
        <v>99</v>
      </c>
      <c r="AN684" s="4">
        <f>IF(AM684-AJ684&gt;' Inputs and Outputs Part A'!$D$4,[0]!Five-AJ684,0)</f>
        <v>0</v>
      </c>
      <c r="AO684" s="4">
        <f>AM684*' Inputs and Outputs Part A'!$D$5-'Model Part A'!AN684*' Inputs and Outputs Part A'!$D$6</f>
        <v>3960</v>
      </c>
    </row>
    <row r="685" spans="2:41" x14ac:dyDescent="0.2">
      <c r="B685" s="4" t="str">
        <f>'Flight Data'!$A683</f>
        <v>G682</v>
      </c>
      <c r="C685" s="4">
        <f>'Flight Data'!$B683</f>
        <v>1</v>
      </c>
      <c r="D685" s="4">
        <f>'Flight Data'!$C683</f>
        <v>95</v>
      </c>
      <c r="E685" s="4">
        <f>Capacity+[0]!One</f>
        <v>101</v>
      </c>
      <c r="F685" s="4">
        <f t="shared" si="50"/>
        <v>95</v>
      </c>
      <c r="G685" s="4">
        <f>IF(F685-C685&gt;' Inputs and Outputs Part A'!$D$4,[0]!One-C685,0)</f>
        <v>0</v>
      </c>
      <c r="H685" s="4">
        <f>F685*' Inputs and Outputs Part A'!$D$5-'Model Part A'!G685*' Inputs and Outputs Part A'!$D$6</f>
        <v>3800</v>
      </c>
      <c r="K685" s="4" t="str">
        <f>'Flight Data'!$A683</f>
        <v>G682</v>
      </c>
      <c r="L685" s="4">
        <f>'Flight Data'!$B683</f>
        <v>1</v>
      </c>
      <c r="M685" s="4">
        <f>'Flight Data'!$C683</f>
        <v>95</v>
      </c>
      <c r="N685" s="4">
        <f>' Inputs and Outputs Part A'!$D$4+' Inputs and Outputs Part A'!$D$12</f>
        <v>102</v>
      </c>
      <c r="O685" s="4">
        <f t="shared" si="51"/>
        <v>95</v>
      </c>
      <c r="P685" s="4">
        <f>IF(O685-L685&gt;' Inputs and Outputs Part A'!$D$4,[0]!Two-L685,0)</f>
        <v>0</v>
      </c>
      <c r="Q685" s="4">
        <f>O685*' Inputs and Outputs Part A'!$D$5-'Model Part A'!P685*' Inputs and Outputs Part A'!$D$6</f>
        <v>3800</v>
      </c>
      <c r="S685" s="4" t="str">
        <f>'Flight Data'!$A683</f>
        <v>G682</v>
      </c>
      <c r="T685" s="4">
        <f>'Flight Data'!$B683</f>
        <v>1</v>
      </c>
      <c r="U685" s="4">
        <f>'Flight Data'!$C683</f>
        <v>95</v>
      </c>
      <c r="V685" s="4">
        <f>' Inputs and Outputs Part A'!$D$4+[0]!Three</f>
        <v>103</v>
      </c>
      <c r="W685" s="4">
        <f t="shared" si="52"/>
        <v>95</v>
      </c>
      <c r="X685" s="4">
        <f>IF(W685-T685&gt;' Inputs and Outputs Part A'!$D$4,[0]!Three-T685,0)</f>
        <v>0</v>
      </c>
      <c r="Y685" s="4">
        <f>W685*' Inputs and Outputs Part A'!$D$5-'Model Part A'!X685*' Inputs and Outputs Part A'!$D$6</f>
        <v>3800</v>
      </c>
      <c r="AA685" s="4" t="str">
        <f>'Flight Data'!$A683</f>
        <v>G682</v>
      </c>
      <c r="AB685" s="4">
        <f>'Flight Data'!$B683</f>
        <v>1</v>
      </c>
      <c r="AC685" s="4">
        <f>'Flight Data'!$C683</f>
        <v>95</v>
      </c>
      <c r="AD685" s="4">
        <f>' Inputs and Outputs Part A'!$D$4+[0]!Four</f>
        <v>104</v>
      </c>
      <c r="AE685" s="4">
        <f t="shared" si="53"/>
        <v>95</v>
      </c>
      <c r="AF685" s="4">
        <f>IF(AE685-AB685&gt;' Inputs and Outputs Part A'!$D$4,[0]!Four-AB685,0)</f>
        <v>0</v>
      </c>
      <c r="AG685" s="4">
        <f>AE685*' Inputs and Outputs Part A'!$D$5-'Model Part A'!AF685*' Inputs and Outputs Part A'!$D$6</f>
        <v>3800</v>
      </c>
      <c r="AI685" s="4" t="str">
        <f>'Flight Data'!$A683</f>
        <v>G682</v>
      </c>
      <c r="AJ685" s="4">
        <f>'Flight Data'!$B683</f>
        <v>1</v>
      </c>
      <c r="AK685" s="4">
        <f>'Flight Data'!$C683</f>
        <v>95</v>
      </c>
      <c r="AL685" s="4">
        <f>' Inputs and Outputs Part A'!$D$4+[0]!Five</f>
        <v>105</v>
      </c>
      <c r="AM685" s="4">
        <f t="shared" si="54"/>
        <v>95</v>
      </c>
      <c r="AN685" s="4">
        <f>IF(AM685-AJ685&gt;' Inputs and Outputs Part A'!$D$4,[0]!Five-AJ685,0)</f>
        <v>0</v>
      </c>
      <c r="AO685" s="4">
        <f>AM685*' Inputs and Outputs Part A'!$D$5-'Model Part A'!AN685*' Inputs and Outputs Part A'!$D$6</f>
        <v>3800</v>
      </c>
    </row>
    <row r="686" spans="2:41" x14ac:dyDescent="0.2">
      <c r="B686" s="4" t="str">
        <f>'Flight Data'!$A684</f>
        <v>G683</v>
      </c>
      <c r="C686" s="4">
        <f>'Flight Data'!$B684</f>
        <v>0</v>
      </c>
      <c r="D686" s="4">
        <f>'Flight Data'!$C684</f>
        <v>92</v>
      </c>
      <c r="E686" s="4">
        <f>Capacity+[0]!One</f>
        <v>101</v>
      </c>
      <c r="F686" s="4">
        <f t="shared" si="50"/>
        <v>92</v>
      </c>
      <c r="G686" s="4">
        <f>IF(F686-C686&gt;' Inputs and Outputs Part A'!$D$4,[0]!One-C686,0)</f>
        <v>0</v>
      </c>
      <c r="H686" s="4">
        <f>F686*' Inputs and Outputs Part A'!$D$5-'Model Part A'!G686*' Inputs and Outputs Part A'!$D$6</f>
        <v>3680</v>
      </c>
      <c r="K686" s="4" t="str">
        <f>'Flight Data'!$A684</f>
        <v>G683</v>
      </c>
      <c r="L686" s="4">
        <f>'Flight Data'!$B684</f>
        <v>0</v>
      </c>
      <c r="M686" s="4">
        <f>'Flight Data'!$C684</f>
        <v>92</v>
      </c>
      <c r="N686" s="4">
        <f>' Inputs and Outputs Part A'!$D$4+' Inputs and Outputs Part A'!$D$12</f>
        <v>102</v>
      </c>
      <c r="O686" s="4">
        <f t="shared" si="51"/>
        <v>92</v>
      </c>
      <c r="P686" s="4">
        <f>IF(O686-L686&gt;' Inputs and Outputs Part A'!$D$4,[0]!Two-L686,0)</f>
        <v>0</v>
      </c>
      <c r="Q686" s="4">
        <f>O686*' Inputs and Outputs Part A'!$D$5-'Model Part A'!P686*' Inputs and Outputs Part A'!$D$6</f>
        <v>3680</v>
      </c>
      <c r="S686" s="4" t="str">
        <f>'Flight Data'!$A684</f>
        <v>G683</v>
      </c>
      <c r="T686" s="4">
        <f>'Flight Data'!$B684</f>
        <v>0</v>
      </c>
      <c r="U686" s="4">
        <f>'Flight Data'!$C684</f>
        <v>92</v>
      </c>
      <c r="V686" s="4">
        <f>' Inputs and Outputs Part A'!$D$4+[0]!Three</f>
        <v>103</v>
      </c>
      <c r="W686" s="4">
        <f t="shared" si="52"/>
        <v>92</v>
      </c>
      <c r="X686" s="4">
        <f>IF(W686-T686&gt;' Inputs and Outputs Part A'!$D$4,[0]!Three-T686,0)</f>
        <v>0</v>
      </c>
      <c r="Y686" s="4">
        <f>W686*' Inputs and Outputs Part A'!$D$5-'Model Part A'!X686*' Inputs and Outputs Part A'!$D$6</f>
        <v>3680</v>
      </c>
      <c r="AA686" s="4" t="str">
        <f>'Flight Data'!$A684</f>
        <v>G683</v>
      </c>
      <c r="AB686" s="4">
        <f>'Flight Data'!$B684</f>
        <v>0</v>
      </c>
      <c r="AC686" s="4">
        <f>'Flight Data'!$C684</f>
        <v>92</v>
      </c>
      <c r="AD686" s="4">
        <f>' Inputs and Outputs Part A'!$D$4+[0]!Four</f>
        <v>104</v>
      </c>
      <c r="AE686" s="4">
        <f t="shared" si="53"/>
        <v>92</v>
      </c>
      <c r="AF686" s="4">
        <f>IF(AE686-AB686&gt;' Inputs and Outputs Part A'!$D$4,[0]!Four-AB686,0)</f>
        <v>0</v>
      </c>
      <c r="AG686" s="4">
        <f>AE686*' Inputs and Outputs Part A'!$D$5-'Model Part A'!AF686*' Inputs and Outputs Part A'!$D$6</f>
        <v>3680</v>
      </c>
      <c r="AI686" s="4" t="str">
        <f>'Flight Data'!$A684</f>
        <v>G683</v>
      </c>
      <c r="AJ686" s="4">
        <f>'Flight Data'!$B684</f>
        <v>0</v>
      </c>
      <c r="AK686" s="4">
        <f>'Flight Data'!$C684</f>
        <v>92</v>
      </c>
      <c r="AL686" s="4">
        <f>' Inputs and Outputs Part A'!$D$4+[0]!Five</f>
        <v>105</v>
      </c>
      <c r="AM686" s="4">
        <f t="shared" si="54"/>
        <v>92</v>
      </c>
      <c r="AN686" s="4">
        <f>IF(AM686-AJ686&gt;' Inputs and Outputs Part A'!$D$4,[0]!Five-AJ686,0)</f>
        <v>0</v>
      </c>
      <c r="AO686" s="4">
        <f>AM686*' Inputs and Outputs Part A'!$D$5-'Model Part A'!AN686*' Inputs and Outputs Part A'!$D$6</f>
        <v>3680</v>
      </c>
    </row>
    <row r="687" spans="2:41" x14ac:dyDescent="0.2">
      <c r="B687" s="4" t="str">
        <f>'Flight Data'!$A685</f>
        <v>G684</v>
      </c>
      <c r="C687" s="4">
        <f>'Flight Data'!$B685</f>
        <v>1</v>
      </c>
      <c r="D687" s="4">
        <f>'Flight Data'!$C685</f>
        <v>108</v>
      </c>
      <c r="E687" s="4">
        <f>Capacity+[0]!One</f>
        <v>101</v>
      </c>
      <c r="F687" s="4">
        <f t="shared" si="50"/>
        <v>101</v>
      </c>
      <c r="G687" s="4">
        <f>IF(F687-C687&gt;' Inputs and Outputs Part A'!$D$4,[0]!One-C687,0)</f>
        <v>0</v>
      </c>
      <c r="H687" s="4">
        <f>F687*' Inputs and Outputs Part A'!$D$5-'Model Part A'!G687*' Inputs and Outputs Part A'!$D$6</f>
        <v>4040</v>
      </c>
      <c r="K687" s="4" t="str">
        <f>'Flight Data'!$A685</f>
        <v>G684</v>
      </c>
      <c r="L687" s="4">
        <f>'Flight Data'!$B685</f>
        <v>1</v>
      </c>
      <c r="M687" s="4">
        <f>'Flight Data'!$C685</f>
        <v>108</v>
      </c>
      <c r="N687" s="4">
        <f>' Inputs and Outputs Part A'!$D$4+' Inputs and Outputs Part A'!$D$12</f>
        <v>102</v>
      </c>
      <c r="O687" s="4">
        <f t="shared" si="51"/>
        <v>102</v>
      </c>
      <c r="P687" s="4">
        <f>IF(O687-L687&gt;' Inputs and Outputs Part A'!$D$4,[0]!Two-L687,0)</f>
        <v>1</v>
      </c>
      <c r="Q687" s="4">
        <f>O687*' Inputs and Outputs Part A'!$D$5-'Model Part A'!P687*' Inputs and Outputs Part A'!$D$6</f>
        <v>3980</v>
      </c>
      <c r="S687" s="4" t="str">
        <f>'Flight Data'!$A685</f>
        <v>G684</v>
      </c>
      <c r="T687" s="4">
        <f>'Flight Data'!$B685</f>
        <v>1</v>
      </c>
      <c r="U687" s="4">
        <f>'Flight Data'!$C685</f>
        <v>108</v>
      </c>
      <c r="V687" s="4">
        <f>' Inputs and Outputs Part A'!$D$4+[0]!Three</f>
        <v>103</v>
      </c>
      <c r="W687" s="4">
        <f t="shared" si="52"/>
        <v>103</v>
      </c>
      <c r="X687" s="4">
        <f>IF(W687-T687&gt;' Inputs and Outputs Part A'!$D$4,[0]!Three-T687,0)</f>
        <v>2</v>
      </c>
      <c r="Y687" s="4">
        <f>W687*' Inputs and Outputs Part A'!$D$5-'Model Part A'!X687*' Inputs and Outputs Part A'!$D$6</f>
        <v>3920</v>
      </c>
      <c r="AA687" s="4" t="str">
        <f>'Flight Data'!$A685</f>
        <v>G684</v>
      </c>
      <c r="AB687" s="4">
        <f>'Flight Data'!$B685</f>
        <v>1</v>
      </c>
      <c r="AC687" s="4">
        <f>'Flight Data'!$C685</f>
        <v>108</v>
      </c>
      <c r="AD687" s="4">
        <f>' Inputs and Outputs Part A'!$D$4+[0]!Four</f>
        <v>104</v>
      </c>
      <c r="AE687" s="4">
        <f t="shared" si="53"/>
        <v>104</v>
      </c>
      <c r="AF687" s="4">
        <f>IF(AE687-AB687&gt;' Inputs and Outputs Part A'!$D$4,[0]!Four-AB687,0)</f>
        <v>3</v>
      </c>
      <c r="AG687" s="4">
        <f>AE687*' Inputs and Outputs Part A'!$D$5-'Model Part A'!AF687*' Inputs and Outputs Part A'!$D$6</f>
        <v>3860</v>
      </c>
      <c r="AI687" s="4" t="str">
        <f>'Flight Data'!$A685</f>
        <v>G684</v>
      </c>
      <c r="AJ687" s="4">
        <f>'Flight Data'!$B685</f>
        <v>1</v>
      </c>
      <c r="AK687" s="4">
        <f>'Flight Data'!$C685</f>
        <v>108</v>
      </c>
      <c r="AL687" s="4">
        <f>' Inputs and Outputs Part A'!$D$4+[0]!Five</f>
        <v>105</v>
      </c>
      <c r="AM687" s="4">
        <f t="shared" si="54"/>
        <v>105</v>
      </c>
      <c r="AN687" s="4">
        <f>IF(AM687-AJ687&gt;' Inputs and Outputs Part A'!$D$4,[0]!Five-AJ687,0)</f>
        <v>4</v>
      </c>
      <c r="AO687" s="4">
        <f>AM687*' Inputs and Outputs Part A'!$D$5-'Model Part A'!AN687*' Inputs and Outputs Part A'!$D$6</f>
        <v>3800</v>
      </c>
    </row>
    <row r="688" spans="2:41" x14ac:dyDescent="0.2">
      <c r="B688" s="4" t="str">
        <f>'Flight Data'!$A686</f>
        <v>G685</v>
      </c>
      <c r="C688" s="4">
        <f>'Flight Data'!$B686</f>
        <v>3</v>
      </c>
      <c r="D688" s="4">
        <f>'Flight Data'!$C686</f>
        <v>97</v>
      </c>
      <c r="E688" s="4">
        <f>Capacity+[0]!One</f>
        <v>101</v>
      </c>
      <c r="F688" s="4">
        <f t="shared" si="50"/>
        <v>97</v>
      </c>
      <c r="G688" s="4">
        <f>IF(F688-C688&gt;' Inputs and Outputs Part A'!$D$4,[0]!One-C688,0)</f>
        <v>0</v>
      </c>
      <c r="H688" s="4">
        <f>F688*' Inputs and Outputs Part A'!$D$5-'Model Part A'!G688*' Inputs and Outputs Part A'!$D$6</f>
        <v>3880</v>
      </c>
      <c r="K688" s="4" t="str">
        <f>'Flight Data'!$A686</f>
        <v>G685</v>
      </c>
      <c r="L688" s="4">
        <f>'Flight Data'!$B686</f>
        <v>3</v>
      </c>
      <c r="M688" s="4">
        <f>'Flight Data'!$C686</f>
        <v>97</v>
      </c>
      <c r="N688" s="4">
        <f>' Inputs and Outputs Part A'!$D$4+' Inputs and Outputs Part A'!$D$12</f>
        <v>102</v>
      </c>
      <c r="O688" s="4">
        <f t="shared" si="51"/>
        <v>97</v>
      </c>
      <c r="P688" s="4">
        <f>IF(O688-L688&gt;' Inputs and Outputs Part A'!$D$4,[0]!Two-L688,0)</f>
        <v>0</v>
      </c>
      <c r="Q688" s="4">
        <f>O688*' Inputs and Outputs Part A'!$D$5-'Model Part A'!P688*' Inputs and Outputs Part A'!$D$6</f>
        <v>3880</v>
      </c>
      <c r="S688" s="4" t="str">
        <f>'Flight Data'!$A686</f>
        <v>G685</v>
      </c>
      <c r="T688" s="4">
        <f>'Flight Data'!$B686</f>
        <v>3</v>
      </c>
      <c r="U688" s="4">
        <f>'Flight Data'!$C686</f>
        <v>97</v>
      </c>
      <c r="V688" s="4">
        <f>' Inputs and Outputs Part A'!$D$4+[0]!Three</f>
        <v>103</v>
      </c>
      <c r="W688" s="4">
        <f t="shared" si="52"/>
        <v>97</v>
      </c>
      <c r="X688" s="4">
        <f>IF(W688-T688&gt;' Inputs and Outputs Part A'!$D$4,[0]!Three-T688,0)</f>
        <v>0</v>
      </c>
      <c r="Y688" s="4">
        <f>W688*' Inputs and Outputs Part A'!$D$5-'Model Part A'!X688*' Inputs and Outputs Part A'!$D$6</f>
        <v>3880</v>
      </c>
      <c r="AA688" s="4" t="str">
        <f>'Flight Data'!$A686</f>
        <v>G685</v>
      </c>
      <c r="AB688" s="4">
        <f>'Flight Data'!$B686</f>
        <v>3</v>
      </c>
      <c r="AC688" s="4">
        <f>'Flight Data'!$C686</f>
        <v>97</v>
      </c>
      <c r="AD688" s="4">
        <f>' Inputs and Outputs Part A'!$D$4+[0]!Four</f>
        <v>104</v>
      </c>
      <c r="AE688" s="4">
        <f t="shared" si="53"/>
        <v>97</v>
      </c>
      <c r="AF688" s="4">
        <f>IF(AE688-AB688&gt;' Inputs and Outputs Part A'!$D$4,[0]!Four-AB688,0)</f>
        <v>0</v>
      </c>
      <c r="AG688" s="4">
        <f>AE688*' Inputs and Outputs Part A'!$D$5-'Model Part A'!AF688*' Inputs and Outputs Part A'!$D$6</f>
        <v>3880</v>
      </c>
      <c r="AI688" s="4" t="str">
        <f>'Flight Data'!$A686</f>
        <v>G685</v>
      </c>
      <c r="AJ688" s="4">
        <f>'Flight Data'!$B686</f>
        <v>3</v>
      </c>
      <c r="AK688" s="4">
        <f>'Flight Data'!$C686</f>
        <v>97</v>
      </c>
      <c r="AL688" s="4">
        <f>' Inputs and Outputs Part A'!$D$4+[0]!Five</f>
        <v>105</v>
      </c>
      <c r="AM688" s="4">
        <f t="shared" si="54"/>
        <v>97</v>
      </c>
      <c r="AN688" s="4">
        <f>IF(AM688-AJ688&gt;' Inputs and Outputs Part A'!$D$4,[0]!Five-AJ688,0)</f>
        <v>0</v>
      </c>
      <c r="AO688" s="4">
        <f>AM688*' Inputs and Outputs Part A'!$D$5-'Model Part A'!AN688*' Inputs and Outputs Part A'!$D$6</f>
        <v>3880</v>
      </c>
    </row>
    <row r="689" spans="2:41" x14ac:dyDescent="0.2">
      <c r="B689" s="4" t="str">
        <f>'Flight Data'!$A687</f>
        <v>G686</v>
      </c>
      <c r="C689" s="4">
        <f>'Flight Data'!$B687</f>
        <v>1</v>
      </c>
      <c r="D689" s="4">
        <f>'Flight Data'!$C687</f>
        <v>100</v>
      </c>
      <c r="E689" s="4">
        <f>Capacity+[0]!One</f>
        <v>101</v>
      </c>
      <c r="F689" s="4">
        <f t="shared" si="50"/>
        <v>100</v>
      </c>
      <c r="G689" s="4">
        <f>IF(F689-C689&gt;' Inputs and Outputs Part A'!$D$4,[0]!One-C689,0)</f>
        <v>0</v>
      </c>
      <c r="H689" s="4">
        <f>F689*' Inputs and Outputs Part A'!$D$5-'Model Part A'!G689*' Inputs and Outputs Part A'!$D$6</f>
        <v>4000</v>
      </c>
      <c r="K689" s="4" t="str">
        <f>'Flight Data'!$A687</f>
        <v>G686</v>
      </c>
      <c r="L689" s="4">
        <f>'Flight Data'!$B687</f>
        <v>1</v>
      </c>
      <c r="M689" s="4">
        <f>'Flight Data'!$C687</f>
        <v>100</v>
      </c>
      <c r="N689" s="4">
        <f>' Inputs and Outputs Part A'!$D$4+' Inputs and Outputs Part A'!$D$12</f>
        <v>102</v>
      </c>
      <c r="O689" s="4">
        <f t="shared" si="51"/>
        <v>100</v>
      </c>
      <c r="P689" s="4">
        <f>IF(O689-L689&gt;' Inputs and Outputs Part A'!$D$4,[0]!Two-L689,0)</f>
        <v>0</v>
      </c>
      <c r="Q689" s="4">
        <f>O689*' Inputs and Outputs Part A'!$D$5-'Model Part A'!P689*' Inputs and Outputs Part A'!$D$6</f>
        <v>4000</v>
      </c>
      <c r="S689" s="4" t="str">
        <f>'Flight Data'!$A687</f>
        <v>G686</v>
      </c>
      <c r="T689" s="4">
        <f>'Flight Data'!$B687</f>
        <v>1</v>
      </c>
      <c r="U689" s="4">
        <f>'Flight Data'!$C687</f>
        <v>100</v>
      </c>
      <c r="V689" s="4">
        <f>' Inputs and Outputs Part A'!$D$4+[0]!Three</f>
        <v>103</v>
      </c>
      <c r="W689" s="4">
        <f t="shared" si="52"/>
        <v>100</v>
      </c>
      <c r="X689" s="4">
        <f>IF(W689-T689&gt;' Inputs and Outputs Part A'!$D$4,[0]!Three-T689,0)</f>
        <v>0</v>
      </c>
      <c r="Y689" s="4">
        <f>W689*' Inputs and Outputs Part A'!$D$5-'Model Part A'!X689*' Inputs and Outputs Part A'!$D$6</f>
        <v>4000</v>
      </c>
      <c r="AA689" s="4" t="str">
        <f>'Flight Data'!$A687</f>
        <v>G686</v>
      </c>
      <c r="AB689" s="4">
        <f>'Flight Data'!$B687</f>
        <v>1</v>
      </c>
      <c r="AC689" s="4">
        <f>'Flight Data'!$C687</f>
        <v>100</v>
      </c>
      <c r="AD689" s="4">
        <f>' Inputs and Outputs Part A'!$D$4+[0]!Four</f>
        <v>104</v>
      </c>
      <c r="AE689" s="4">
        <f t="shared" si="53"/>
        <v>100</v>
      </c>
      <c r="AF689" s="4">
        <f>IF(AE689-AB689&gt;' Inputs and Outputs Part A'!$D$4,[0]!Four-AB689,0)</f>
        <v>0</v>
      </c>
      <c r="AG689" s="4">
        <f>AE689*' Inputs and Outputs Part A'!$D$5-'Model Part A'!AF689*' Inputs and Outputs Part A'!$D$6</f>
        <v>4000</v>
      </c>
      <c r="AI689" s="4" t="str">
        <f>'Flight Data'!$A687</f>
        <v>G686</v>
      </c>
      <c r="AJ689" s="4">
        <f>'Flight Data'!$B687</f>
        <v>1</v>
      </c>
      <c r="AK689" s="4">
        <f>'Flight Data'!$C687</f>
        <v>100</v>
      </c>
      <c r="AL689" s="4">
        <f>' Inputs and Outputs Part A'!$D$4+[0]!Five</f>
        <v>105</v>
      </c>
      <c r="AM689" s="4">
        <f t="shared" si="54"/>
        <v>100</v>
      </c>
      <c r="AN689" s="4">
        <f>IF(AM689-AJ689&gt;' Inputs and Outputs Part A'!$D$4,[0]!Five-AJ689,0)</f>
        <v>0</v>
      </c>
      <c r="AO689" s="4">
        <f>AM689*' Inputs and Outputs Part A'!$D$5-'Model Part A'!AN689*' Inputs and Outputs Part A'!$D$6</f>
        <v>4000</v>
      </c>
    </row>
    <row r="690" spans="2:41" x14ac:dyDescent="0.2">
      <c r="B690" s="4" t="str">
        <f>'Flight Data'!$A688</f>
        <v>G687</v>
      </c>
      <c r="C690" s="4">
        <f>'Flight Data'!$B688</f>
        <v>1</v>
      </c>
      <c r="D690" s="4">
        <f>'Flight Data'!$C688</f>
        <v>97</v>
      </c>
      <c r="E690" s="4">
        <f>Capacity+[0]!One</f>
        <v>101</v>
      </c>
      <c r="F690" s="4">
        <f t="shared" si="50"/>
        <v>97</v>
      </c>
      <c r="G690" s="4">
        <f>IF(F690-C690&gt;' Inputs and Outputs Part A'!$D$4,[0]!One-C690,0)</f>
        <v>0</v>
      </c>
      <c r="H690" s="4">
        <f>F690*' Inputs and Outputs Part A'!$D$5-'Model Part A'!G690*' Inputs and Outputs Part A'!$D$6</f>
        <v>3880</v>
      </c>
      <c r="K690" s="4" t="str">
        <f>'Flight Data'!$A688</f>
        <v>G687</v>
      </c>
      <c r="L690" s="4">
        <f>'Flight Data'!$B688</f>
        <v>1</v>
      </c>
      <c r="M690" s="4">
        <f>'Flight Data'!$C688</f>
        <v>97</v>
      </c>
      <c r="N690" s="4">
        <f>' Inputs and Outputs Part A'!$D$4+' Inputs and Outputs Part A'!$D$12</f>
        <v>102</v>
      </c>
      <c r="O690" s="4">
        <f t="shared" si="51"/>
        <v>97</v>
      </c>
      <c r="P690" s="4">
        <f>IF(O690-L690&gt;' Inputs and Outputs Part A'!$D$4,[0]!Two-L690,0)</f>
        <v>0</v>
      </c>
      <c r="Q690" s="4">
        <f>O690*' Inputs and Outputs Part A'!$D$5-'Model Part A'!P690*' Inputs and Outputs Part A'!$D$6</f>
        <v>3880</v>
      </c>
      <c r="S690" s="4" t="str">
        <f>'Flight Data'!$A688</f>
        <v>G687</v>
      </c>
      <c r="T690" s="4">
        <f>'Flight Data'!$B688</f>
        <v>1</v>
      </c>
      <c r="U690" s="4">
        <f>'Flight Data'!$C688</f>
        <v>97</v>
      </c>
      <c r="V690" s="4">
        <f>' Inputs and Outputs Part A'!$D$4+[0]!Three</f>
        <v>103</v>
      </c>
      <c r="W690" s="4">
        <f t="shared" si="52"/>
        <v>97</v>
      </c>
      <c r="X690" s="4">
        <f>IF(W690-T690&gt;' Inputs and Outputs Part A'!$D$4,[0]!Three-T690,0)</f>
        <v>0</v>
      </c>
      <c r="Y690" s="4">
        <f>W690*' Inputs and Outputs Part A'!$D$5-'Model Part A'!X690*' Inputs and Outputs Part A'!$D$6</f>
        <v>3880</v>
      </c>
      <c r="AA690" s="4" t="str">
        <f>'Flight Data'!$A688</f>
        <v>G687</v>
      </c>
      <c r="AB690" s="4">
        <f>'Flight Data'!$B688</f>
        <v>1</v>
      </c>
      <c r="AC690" s="4">
        <f>'Flight Data'!$C688</f>
        <v>97</v>
      </c>
      <c r="AD690" s="4">
        <f>' Inputs and Outputs Part A'!$D$4+[0]!Four</f>
        <v>104</v>
      </c>
      <c r="AE690" s="4">
        <f t="shared" si="53"/>
        <v>97</v>
      </c>
      <c r="AF690" s="4">
        <f>IF(AE690-AB690&gt;' Inputs and Outputs Part A'!$D$4,[0]!Four-AB690,0)</f>
        <v>0</v>
      </c>
      <c r="AG690" s="4">
        <f>AE690*' Inputs and Outputs Part A'!$D$5-'Model Part A'!AF690*' Inputs and Outputs Part A'!$D$6</f>
        <v>3880</v>
      </c>
      <c r="AI690" s="4" t="str">
        <f>'Flight Data'!$A688</f>
        <v>G687</v>
      </c>
      <c r="AJ690" s="4">
        <f>'Flight Data'!$B688</f>
        <v>1</v>
      </c>
      <c r="AK690" s="4">
        <f>'Flight Data'!$C688</f>
        <v>97</v>
      </c>
      <c r="AL690" s="4">
        <f>' Inputs and Outputs Part A'!$D$4+[0]!Five</f>
        <v>105</v>
      </c>
      <c r="AM690" s="4">
        <f t="shared" si="54"/>
        <v>97</v>
      </c>
      <c r="AN690" s="4">
        <f>IF(AM690-AJ690&gt;' Inputs and Outputs Part A'!$D$4,[0]!Five-AJ690,0)</f>
        <v>0</v>
      </c>
      <c r="AO690" s="4">
        <f>AM690*' Inputs and Outputs Part A'!$D$5-'Model Part A'!AN690*' Inputs and Outputs Part A'!$D$6</f>
        <v>3880</v>
      </c>
    </row>
    <row r="691" spans="2:41" x14ac:dyDescent="0.2">
      <c r="B691" s="4" t="str">
        <f>'Flight Data'!$A689</f>
        <v>G688</v>
      </c>
      <c r="C691" s="4">
        <f>'Flight Data'!$B689</f>
        <v>3</v>
      </c>
      <c r="D691" s="4">
        <f>'Flight Data'!$C689</f>
        <v>106</v>
      </c>
      <c r="E691" s="4">
        <f>Capacity+[0]!One</f>
        <v>101</v>
      </c>
      <c r="F691" s="4">
        <f t="shared" si="50"/>
        <v>101</v>
      </c>
      <c r="G691" s="4">
        <f>IF(F691-C691&gt;' Inputs and Outputs Part A'!$D$4,[0]!One-C691,0)</f>
        <v>0</v>
      </c>
      <c r="H691" s="4">
        <f>F691*' Inputs and Outputs Part A'!$D$5-'Model Part A'!G691*' Inputs and Outputs Part A'!$D$6</f>
        <v>4040</v>
      </c>
      <c r="K691" s="4" t="str">
        <f>'Flight Data'!$A689</f>
        <v>G688</v>
      </c>
      <c r="L691" s="4">
        <f>'Flight Data'!$B689</f>
        <v>3</v>
      </c>
      <c r="M691" s="4">
        <f>'Flight Data'!$C689</f>
        <v>106</v>
      </c>
      <c r="N691" s="4">
        <f>' Inputs and Outputs Part A'!$D$4+' Inputs and Outputs Part A'!$D$12</f>
        <v>102</v>
      </c>
      <c r="O691" s="4">
        <f t="shared" si="51"/>
        <v>102</v>
      </c>
      <c r="P691" s="4">
        <f>IF(O691-L691&gt;' Inputs and Outputs Part A'!$D$4,[0]!Two-L691,0)</f>
        <v>0</v>
      </c>
      <c r="Q691" s="4">
        <f>O691*' Inputs and Outputs Part A'!$D$5-'Model Part A'!P691*' Inputs and Outputs Part A'!$D$6</f>
        <v>4080</v>
      </c>
      <c r="S691" s="4" t="str">
        <f>'Flight Data'!$A689</f>
        <v>G688</v>
      </c>
      <c r="T691" s="4">
        <f>'Flight Data'!$B689</f>
        <v>3</v>
      </c>
      <c r="U691" s="4">
        <f>'Flight Data'!$C689</f>
        <v>106</v>
      </c>
      <c r="V691" s="4">
        <f>' Inputs and Outputs Part A'!$D$4+[0]!Three</f>
        <v>103</v>
      </c>
      <c r="W691" s="4">
        <f t="shared" si="52"/>
        <v>103</v>
      </c>
      <c r="X691" s="4">
        <f>IF(W691-T691&gt;' Inputs and Outputs Part A'!$D$4,[0]!Three-T691,0)</f>
        <v>0</v>
      </c>
      <c r="Y691" s="4">
        <f>W691*' Inputs and Outputs Part A'!$D$5-'Model Part A'!X691*' Inputs and Outputs Part A'!$D$6</f>
        <v>4120</v>
      </c>
      <c r="AA691" s="4" t="str">
        <f>'Flight Data'!$A689</f>
        <v>G688</v>
      </c>
      <c r="AB691" s="4">
        <f>'Flight Data'!$B689</f>
        <v>3</v>
      </c>
      <c r="AC691" s="4">
        <f>'Flight Data'!$C689</f>
        <v>106</v>
      </c>
      <c r="AD691" s="4">
        <f>' Inputs and Outputs Part A'!$D$4+[0]!Four</f>
        <v>104</v>
      </c>
      <c r="AE691" s="4">
        <f t="shared" si="53"/>
        <v>104</v>
      </c>
      <c r="AF691" s="4">
        <f>IF(AE691-AB691&gt;' Inputs and Outputs Part A'!$D$4,[0]!Four-AB691,0)</f>
        <v>1</v>
      </c>
      <c r="AG691" s="4">
        <f>AE691*' Inputs and Outputs Part A'!$D$5-'Model Part A'!AF691*' Inputs and Outputs Part A'!$D$6</f>
        <v>4060</v>
      </c>
      <c r="AI691" s="4" t="str">
        <f>'Flight Data'!$A689</f>
        <v>G688</v>
      </c>
      <c r="AJ691" s="4">
        <f>'Flight Data'!$B689</f>
        <v>3</v>
      </c>
      <c r="AK691" s="4">
        <f>'Flight Data'!$C689</f>
        <v>106</v>
      </c>
      <c r="AL691" s="4">
        <f>' Inputs and Outputs Part A'!$D$4+[0]!Five</f>
        <v>105</v>
      </c>
      <c r="AM691" s="4">
        <f t="shared" si="54"/>
        <v>105</v>
      </c>
      <c r="AN691" s="4">
        <f>IF(AM691-AJ691&gt;' Inputs and Outputs Part A'!$D$4,[0]!Five-AJ691,0)</f>
        <v>2</v>
      </c>
      <c r="AO691" s="4">
        <f>AM691*' Inputs and Outputs Part A'!$D$5-'Model Part A'!AN691*' Inputs and Outputs Part A'!$D$6</f>
        <v>4000</v>
      </c>
    </row>
    <row r="692" spans="2:41" x14ac:dyDescent="0.2">
      <c r="B692" s="4" t="str">
        <f>'Flight Data'!$A690</f>
        <v>G689</v>
      </c>
      <c r="C692" s="4">
        <f>'Flight Data'!$B690</f>
        <v>5</v>
      </c>
      <c r="D692" s="4">
        <f>'Flight Data'!$C690</f>
        <v>100</v>
      </c>
      <c r="E692" s="4">
        <f>Capacity+[0]!One</f>
        <v>101</v>
      </c>
      <c r="F692" s="4">
        <f t="shared" si="50"/>
        <v>100</v>
      </c>
      <c r="G692" s="4">
        <f>IF(F692-C692&gt;' Inputs and Outputs Part A'!$D$4,[0]!One-C692,0)</f>
        <v>0</v>
      </c>
      <c r="H692" s="4">
        <f>F692*' Inputs and Outputs Part A'!$D$5-'Model Part A'!G692*' Inputs and Outputs Part A'!$D$6</f>
        <v>4000</v>
      </c>
      <c r="K692" s="4" t="str">
        <f>'Flight Data'!$A690</f>
        <v>G689</v>
      </c>
      <c r="L692" s="4">
        <f>'Flight Data'!$B690</f>
        <v>5</v>
      </c>
      <c r="M692" s="4">
        <f>'Flight Data'!$C690</f>
        <v>100</v>
      </c>
      <c r="N692" s="4">
        <f>' Inputs and Outputs Part A'!$D$4+' Inputs and Outputs Part A'!$D$12</f>
        <v>102</v>
      </c>
      <c r="O692" s="4">
        <f t="shared" si="51"/>
        <v>100</v>
      </c>
      <c r="P692" s="4">
        <f>IF(O692-L692&gt;' Inputs and Outputs Part A'!$D$4,[0]!Two-L692,0)</f>
        <v>0</v>
      </c>
      <c r="Q692" s="4">
        <f>O692*' Inputs and Outputs Part A'!$D$5-'Model Part A'!P692*' Inputs and Outputs Part A'!$D$6</f>
        <v>4000</v>
      </c>
      <c r="S692" s="4" t="str">
        <f>'Flight Data'!$A690</f>
        <v>G689</v>
      </c>
      <c r="T692" s="4">
        <f>'Flight Data'!$B690</f>
        <v>5</v>
      </c>
      <c r="U692" s="4">
        <f>'Flight Data'!$C690</f>
        <v>100</v>
      </c>
      <c r="V692" s="4">
        <f>' Inputs and Outputs Part A'!$D$4+[0]!Three</f>
        <v>103</v>
      </c>
      <c r="W692" s="4">
        <f t="shared" si="52"/>
        <v>100</v>
      </c>
      <c r="X692" s="4">
        <f>IF(W692-T692&gt;' Inputs and Outputs Part A'!$D$4,[0]!Three-T692,0)</f>
        <v>0</v>
      </c>
      <c r="Y692" s="4">
        <f>W692*' Inputs and Outputs Part A'!$D$5-'Model Part A'!X692*' Inputs and Outputs Part A'!$D$6</f>
        <v>4000</v>
      </c>
      <c r="AA692" s="4" t="str">
        <f>'Flight Data'!$A690</f>
        <v>G689</v>
      </c>
      <c r="AB692" s="4">
        <f>'Flight Data'!$B690</f>
        <v>5</v>
      </c>
      <c r="AC692" s="4">
        <f>'Flight Data'!$C690</f>
        <v>100</v>
      </c>
      <c r="AD692" s="4">
        <f>' Inputs and Outputs Part A'!$D$4+[0]!Four</f>
        <v>104</v>
      </c>
      <c r="AE692" s="4">
        <f t="shared" si="53"/>
        <v>100</v>
      </c>
      <c r="AF692" s="4">
        <f>IF(AE692-AB692&gt;' Inputs and Outputs Part A'!$D$4,[0]!Four-AB692,0)</f>
        <v>0</v>
      </c>
      <c r="AG692" s="4">
        <f>AE692*' Inputs and Outputs Part A'!$D$5-'Model Part A'!AF692*' Inputs and Outputs Part A'!$D$6</f>
        <v>4000</v>
      </c>
      <c r="AI692" s="4" t="str">
        <f>'Flight Data'!$A690</f>
        <v>G689</v>
      </c>
      <c r="AJ692" s="4">
        <f>'Flight Data'!$B690</f>
        <v>5</v>
      </c>
      <c r="AK692" s="4">
        <f>'Flight Data'!$C690</f>
        <v>100</v>
      </c>
      <c r="AL692" s="4">
        <f>' Inputs and Outputs Part A'!$D$4+[0]!Five</f>
        <v>105</v>
      </c>
      <c r="AM692" s="4">
        <f t="shared" si="54"/>
        <v>100</v>
      </c>
      <c r="AN692" s="4">
        <f>IF(AM692-AJ692&gt;' Inputs and Outputs Part A'!$D$4,[0]!Five-AJ692,0)</f>
        <v>0</v>
      </c>
      <c r="AO692" s="4">
        <f>AM692*' Inputs and Outputs Part A'!$D$5-'Model Part A'!AN692*' Inputs and Outputs Part A'!$D$6</f>
        <v>4000</v>
      </c>
    </row>
    <row r="693" spans="2:41" x14ac:dyDescent="0.2">
      <c r="B693" s="4" t="str">
        <f>'Flight Data'!$A691</f>
        <v>G690</v>
      </c>
      <c r="C693" s="4">
        <f>'Flight Data'!$B691</f>
        <v>3</v>
      </c>
      <c r="D693" s="4">
        <f>'Flight Data'!$C691</f>
        <v>102</v>
      </c>
      <c r="E693" s="4">
        <f>Capacity+[0]!One</f>
        <v>101</v>
      </c>
      <c r="F693" s="4">
        <f t="shared" si="50"/>
        <v>101</v>
      </c>
      <c r="G693" s="4">
        <f>IF(F693-C693&gt;' Inputs and Outputs Part A'!$D$4,[0]!One-C693,0)</f>
        <v>0</v>
      </c>
      <c r="H693" s="4">
        <f>F693*' Inputs and Outputs Part A'!$D$5-'Model Part A'!G693*' Inputs and Outputs Part A'!$D$6</f>
        <v>4040</v>
      </c>
      <c r="K693" s="4" t="str">
        <f>'Flight Data'!$A691</f>
        <v>G690</v>
      </c>
      <c r="L693" s="4">
        <f>'Flight Data'!$B691</f>
        <v>3</v>
      </c>
      <c r="M693" s="4">
        <f>'Flight Data'!$C691</f>
        <v>102</v>
      </c>
      <c r="N693" s="4">
        <f>' Inputs and Outputs Part A'!$D$4+' Inputs and Outputs Part A'!$D$12</f>
        <v>102</v>
      </c>
      <c r="O693" s="4">
        <f t="shared" si="51"/>
        <v>102</v>
      </c>
      <c r="P693" s="4">
        <f>IF(O693-L693&gt;' Inputs and Outputs Part A'!$D$4,[0]!Two-L693,0)</f>
        <v>0</v>
      </c>
      <c r="Q693" s="4">
        <f>O693*' Inputs and Outputs Part A'!$D$5-'Model Part A'!P693*' Inputs and Outputs Part A'!$D$6</f>
        <v>4080</v>
      </c>
      <c r="S693" s="4" t="str">
        <f>'Flight Data'!$A691</f>
        <v>G690</v>
      </c>
      <c r="T693" s="4">
        <f>'Flight Data'!$B691</f>
        <v>3</v>
      </c>
      <c r="U693" s="4">
        <f>'Flight Data'!$C691</f>
        <v>102</v>
      </c>
      <c r="V693" s="4">
        <f>' Inputs and Outputs Part A'!$D$4+[0]!Three</f>
        <v>103</v>
      </c>
      <c r="W693" s="4">
        <f t="shared" si="52"/>
        <v>102</v>
      </c>
      <c r="X693" s="4">
        <f>IF(W693-T693&gt;' Inputs and Outputs Part A'!$D$4,[0]!Three-T693,0)</f>
        <v>0</v>
      </c>
      <c r="Y693" s="4">
        <f>W693*' Inputs and Outputs Part A'!$D$5-'Model Part A'!X693*' Inputs and Outputs Part A'!$D$6</f>
        <v>4080</v>
      </c>
      <c r="AA693" s="4" t="str">
        <f>'Flight Data'!$A691</f>
        <v>G690</v>
      </c>
      <c r="AB693" s="4">
        <f>'Flight Data'!$B691</f>
        <v>3</v>
      </c>
      <c r="AC693" s="4">
        <f>'Flight Data'!$C691</f>
        <v>102</v>
      </c>
      <c r="AD693" s="4">
        <f>' Inputs and Outputs Part A'!$D$4+[0]!Four</f>
        <v>104</v>
      </c>
      <c r="AE693" s="4">
        <f t="shared" si="53"/>
        <v>102</v>
      </c>
      <c r="AF693" s="4">
        <f>IF(AE693-AB693&gt;' Inputs and Outputs Part A'!$D$4,[0]!Four-AB693,0)</f>
        <v>0</v>
      </c>
      <c r="AG693" s="4">
        <f>AE693*' Inputs and Outputs Part A'!$D$5-'Model Part A'!AF693*' Inputs and Outputs Part A'!$D$6</f>
        <v>4080</v>
      </c>
      <c r="AI693" s="4" t="str">
        <f>'Flight Data'!$A691</f>
        <v>G690</v>
      </c>
      <c r="AJ693" s="4">
        <f>'Flight Data'!$B691</f>
        <v>3</v>
      </c>
      <c r="AK693" s="4">
        <f>'Flight Data'!$C691</f>
        <v>102</v>
      </c>
      <c r="AL693" s="4">
        <f>' Inputs and Outputs Part A'!$D$4+[0]!Five</f>
        <v>105</v>
      </c>
      <c r="AM693" s="4">
        <f t="shared" si="54"/>
        <v>102</v>
      </c>
      <c r="AN693" s="4">
        <f>IF(AM693-AJ693&gt;' Inputs and Outputs Part A'!$D$4,[0]!Five-AJ693,0)</f>
        <v>0</v>
      </c>
      <c r="AO693" s="4">
        <f>AM693*' Inputs and Outputs Part A'!$D$5-'Model Part A'!AN693*' Inputs and Outputs Part A'!$D$6</f>
        <v>4080</v>
      </c>
    </row>
    <row r="694" spans="2:41" x14ac:dyDescent="0.2">
      <c r="B694" s="4" t="str">
        <f>'Flight Data'!$A692</f>
        <v>G691</v>
      </c>
      <c r="C694" s="4">
        <f>'Flight Data'!$B692</f>
        <v>6</v>
      </c>
      <c r="D694" s="4">
        <f>'Flight Data'!$C692</f>
        <v>100</v>
      </c>
      <c r="E694" s="4">
        <f>Capacity+[0]!One</f>
        <v>101</v>
      </c>
      <c r="F694" s="4">
        <f t="shared" si="50"/>
        <v>100</v>
      </c>
      <c r="G694" s="4">
        <f>IF(F694-C694&gt;' Inputs and Outputs Part A'!$D$4,[0]!One-C694,0)</f>
        <v>0</v>
      </c>
      <c r="H694" s="4">
        <f>F694*' Inputs and Outputs Part A'!$D$5-'Model Part A'!G694*' Inputs and Outputs Part A'!$D$6</f>
        <v>4000</v>
      </c>
      <c r="K694" s="4" t="str">
        <f>'Flight Data'!$A692</f>
        <v>G691</v>
      </c>
      <c r="L694" s="4">
        <f>'Flight Data'!$B692</f>
        <v>6</v>
      </c>
      <c r="M694" s="4">
        <f>'Flight Data'!$C692</f>
        <v>100</v>
      </c>
      <c r="N694" s="4">
        <f>' Inputs and Outputs Part A'!$D$4+' Inputs and Outputs Part A'!$D$12</f>
        <v>102</v>
      </c>
      <c r="O694" s="4">
        <f t="shared" si="51"/>
        <v>100</v>
      </c>
      <c r="P694" s="4">
        <f>IF(O694-L694&gt;' Inputs and Outputs Part A'!$D$4,[0]!Two-L694,0)</f>
        <v>0</v>
      </c>
      <c r="Q694" s="4">
        <f>O694*' Inputs and Outputs Part A'!$D$5-'Model Part A'!P694*' Inputs and Outputs Part A'!$D$6</f>
        <v>4000</v>
      </c>
      <c r="S694" s="4" t="str">
        <f>'Flight Data'!$A692</f>
        <v>G691</v>
      </c>
      <c r="T694" s="4">
        <f>'Flight Data'!$B692</f>
        <v>6</v>
      </c>
      <c r="U694" s="4">
        <f>'Flight Data'!$C692</f>
        <v>100</v>
      </c>
      <c r="V694" s="4">
        <f>' Inputs and Outputs Part A'!$D$4+[0]!Three</f>
        <v>103</v>
      </c>
      <c r="W694" s="4">
        <f t="shared" si="52"/>
        <v>100</v>
      </c>
      <c r="X694" s="4">
        <f>IF(W694-T694&gt;' Inputs and Outputs Part A'!$D$4,[0]!Three-T694,0)</f>
        <v>0</v>
      </c>
      <c r="Y694" s="4">
        <f>W694*' Inputs and Outputs Part A'!$D$5-'Model Part A'!X694*' Inputs and Outputs Part A'!$D$6</f>
        <v>4000</v>
      </c>
      <c r="AA694" s="4" t="str">
        <f>'Flight Data'!$A692</f>
        <v>G691</v>
      </c>
      <c r="AB694" s="4">
        <f>'Flight Data'!$B692</f>
        <v>6</v>
      </c>
      <c r="AC694" s="4">
        <f>'Flight Data'!$C692</f>
        <v>100</v>
      </c>
      <c r="AD694" s="4">
        <f>' Inputs and Outputs Part A'!$D$4+[0]!Four</f>
        <v>104</v>
      </c>
      <c r="AE694" s="4">
        <f t="shared" si="53"/>
        <v>100</v>
      </c>
      <c r="AF694" s="4">
        <f>IF(AE694-AB694&gt;' Inputs and Outputs Part A'!$D$4,[0]!Four-AB694,0)</f>
        <v>0</v>
      </c>
      <c r="AG694" s="4">
        <f>AE694*' Inputs and Outputs Part A'!$D$5-'Model Part A'!AF694*' Inputs and Outputs Part A'!$D$6</f>
        <v>4000</v>
      </c>
      <c r="AI694" s="4" t="str">
        <f>'Flight Data'!$A692</f>
        <v>G691</v>
      </c>
      <c r="AJ694" s="4">
        <f>'Flight Data'!$B692</f>
        <v>6</v>
      </c>
      <c r="AK694" s="4">
        <f>'Flight Data'!$C692</f>
        <v>100</v>
      </c>
      <c r="AL694" s="4">
        <f>' Inputs and Outputs Part A'!$D$4+[0]!Five</f>
        <v>105</v>
      </c>
      <c r="AM694" s="4">
        <f t="shared" si="54"/>
        <v>100</v>
      </c>
      <c r="AN694" s="4">
        <f>IF(AM694-AJ694&gt;' Inputs and Outputs Part A'!$D$4,[0]!Five-AJ694,0)</f>
        <v>0</v>
      </c>
      <c r="AO694" s="4">
        <f>AM694*' Inputs and Outputs Part A'!$D$5-'Model Part A'!AN694*' Inputs and Outputs Part A'!$D$6</f>
        <v>4000</v>
      </c>
    </row>
    <row r="695" spans="2:41" x14ac:dyDescent="0.2">
      <c r="B695" s="4" t="str">
        <f>'Flight Data'!$A693</f>
        <v>G692</v>
      </c>
      <c r="C695" s="4">
        <f>'Flight Data'!$B693</f>
        <v>1</v>
      </c>
      <c r="D695" s="4">
        <f>'Flight Data'!$C693</f>
        <v>101</v>
      </c>
      <c r="E695" s="4">
        <f>Capacity+[0]!One</f>
        <v>101</v>
      </c>
      <c r="F695" s="4">
        <f t="shared" si="50"/>
        <v>101</v>
      </c>
      <c r="G695" s="4">
        <f>IF(F695-C695&gt;' Inputs and Outputs Part A'!$D$4,[0]!One-C695,0)</f>
        <v>0</v>
      </c>
      <c r="H695" s="4">
        <f>F695*' Inputs and Outputs Part A'!$D$5-'Model Part A'!G695*' Inputs and Outputs Part A'!$D$6</f>
        <v>4040</v>
      </c>
      <c r="K695" s="4" t="str">
        <f>'Flight Data'!$A693</f>
        <v>G692</v>
      </c>
      <c r="L695" s="4">
        <f>'Flight Data'!$B693</f>
        <v>1</v>
      </c>
      <c r="M695" s="4">
        <f>'Flight Data'!$C693</f>
        <v>101</v>
      </c>
      <c r="N695" s="4">
        <f>' Inputs and Outputs Part A'!$D$4+' Inputs and Outputs Part A'!$D$12</f>
        <v>102</v>
      </c>
      <c r="O695" s="4">
        <f t="shared" si="51"/>
        <v>101</v>
      </c>
      <c r="P695" s="4">
        <f>IF(O695-L695&gt;' Inputs and Outputs Part A'!$D$4,[0]!Two-L695,0)</f>
        <v>0</v>
      </c>
      <c r="Q695" s="4">
        <f>O695*' Inputs and Outputs Part A'!$D$5-'Model Part A'!P695*' Inputs and Outputs Part A'!$D$6</f>
        <v>4040</v>
      </c>
      <c r="S695" s="4" t="str">
        <f>'Flight Data'!$A693</f>
        <v>G692</v>
      </c>
      <c r="T695" s="4">
        <f>'Flight Data'!$B693</f>
        <v>1</v>
      </c>
      <c r="U695" s="4">
        <f>'Flight Data'!$C693</f>
        <v>101</v>
      </c>
      <c r="V695" s="4">
        <f>' Inputs and Outputs Part A'!$D$4+[0]!Three</f>
        <v>103</v>
      </c>
      <c r="W695" s="4">
        <f t="shared" si="52"/>
        <v>101</v>
      </c>
      <c r="X695" s="4">
        <f>IF(W695-T695&gt;' Inputs and Outputs Part A'!$D$4,[0]!Three-T695,0)</f>
        <v>0</v>
      </c>
      <c r="Y695" s="4">
        <f>W695*' Inputs and Outputs Part A'!$D$5-'Model Part A'!X695*' Inputs and Outputs Part A'!$D$6</f>
        <v>4040</v>
      </c>
      <c r="AA695" s="4" t="str">
        <f>'Flight Data'!$A693</f>
        <v>G692</v>
      </c>
      <c r="AB695" s="4">
        <f>'Flight Data'!$B693</f>
        <v>1</v>
      </c>
      <c r="AC695" s="4">
        <f>'Flight Data'!$C693</f>
        <v>101</v>
      </c>
      <c r="AD695" s="4">
        <f>' Inputs and Outputs Part A'!$D$4+[0]!Four</f>
        <v>104</v>
      </c>
      <c r="AE695" s="4">
        <f t="shared" si="53"/>
        <v>101</v>
      </c>
      <c r="AF695" s="4">
        <f>IF(AE695-AB695&gt;' Inputs and Outputs Part A'!$D$4,[0]!Four-AB695,0)</f>
        <v>0</v>
      </c>
      <c r="AG695" s="4">
        <f>AE695*' Inputs and Outputs Part A'!$D$5-'Model Part A'!AF695*' Inputs and Outputs Part A'!$D$6</f>
        <v>4040</v>
      </c>
      <c r="AI695" s="4" t="str">
        <f>'Flight Data'!$A693</f>
        <v>G692</v>
      </c>
      <c r="AJ695" s="4">
        <f>'Flight Data'!$B693</f>
        <v>1</v>
      </c>
      <c r="AK695" s="4">
        <f>'Flight Data'!$C693</f>
        <v>101</v>
      </c>
      <c r="AL695" s="4">
        <f>' Inputs and Outputs Part A'!$D$4+[0]!Five</f>
        <v>105</v>
      </c>
      <c r="AM695" s="4">
        <f t="shared" si="54"/>
        <v>101</v>
      </c>
      <c r="AN695" s="4">
        <f>IF(AM695-AJ695&gt;' Inputs and Outputs Part A'!$D$4,[0]!Five-AJ695,0)</f>
        <v>0</v>
      </c>
      <c r="AO695" s="4">
        <f>AM695*' Inputs and Outputs Part A'!$D$5-'Model Part A'!AN695*' Inputs and Outputs Part A'!$D$6</f>
        <v>4040</v>
      </c>
    </row>
    <row r="696" spans="2:41" x14ac:dyDescent="0.2">
      <c r="B696" s="4" t="str">
        <f>'Flight Data'!$A694</f>
        <v>G693</v>
      </c>
      <c r="C696" s="4">
        <f>'Flight Data'!$B694</f>
        <v>0</v>
      </c>
      <c r="D696" s="4">
        <f>'Flight Data'!$C694</f>
        <v>115</v>
      </c>
      <c r="E696" s="4">
        <f>Capacity+[0]!One</f>
        <v>101</v>
      </c>
      <c r="F696" s="4">
        <f t="shared" si="50"/>
        <v>101</v>
      </c>
      <c r="G696" s="4">
        <f>IF(F696-C696&gt;' Inputs and Outputs Part A'!$D$4,[0]!One-C696,0)</f>
        <v>1</v>
      </c>
      <c r="H696" s="4">
        <f>F696*' Inputs and Outputs Part A'!$D$5-'Model Part A'!G696*' Inputs and Outputs Part A'!$D$6</f>
        <v>3940</v>
      </c>
      <c r="K696" s="4" t="str">
        <f>'Flight Data'!$A694</f>
        <v>G693</v>
      </c>
      <c r="L696" s="4">
        <f>'Flight Data'!$B694</f>
        <v>0</v>
      </c>
      <c r="M696" s="4">
        <f>'Flight Data'!$C694</f>
        <v>115</v>
      </c>
      <c r="N696" s="4">
        <f>' Inputs and Outputs Part A'!$D$4+' Inputs and Outputs Part A'!$D$12</f>
        <v>102</v>
      </c>
      <c r="O696" s="4">
        <f t="shared" si="51"/>
        <v>102</v>
      </c>
      <c r="P696" s="4">
        <f>IF(O696-L696&gt;' Inputs and Outputs Part A'!$D$4,[0]!Two-L696,0)</f>
        <v>2</v>
      </c>
      <c r="Q696" s="4">
        <f>O696*' Inputs and Outputs Part A'!$D$5-'Model Part A'!P696*' Inputs and Outputs Part A'!$D$6</f>
        <v>3880</v>
      </c>
      <c r="S696" s="4" t="str">
        <f>'Flight Data'!$A694</f>
        <v>G693</v>
      </c>
      <c r="T696" s="4">
        <f>'Flight Data'!$B694</f>
        <v>0</v>
      </c>
      <c r="U696" s="4">
        <f>'Flight Data'!$C694</f>
        <v>115</v>
      </c>
      <c r="V696" s="4">
        <f>' Inputs and Outputs Part A'!$D$4+[0]!Three</f>
        <v>103</v>
      </c>
      <c r="W696" s="4">
        <f t="shared" si="52"/>
        <v>103</v>
      </c>
      <c r="X696" s="4">
        <f>IF(W696-T696&gt;' Inputs and Outputs Part A'!$D$4,[0]!Three-T696,0)</f>
        <v>3</v>
      </c>
      <c r="Y696" s="4">
        <f>W696*' Inputs and Outputs Part A'!$D$5-'Model Part A'!X696*' Inputs and Outputs Part A'!$D$6</f>
        <v>3820</v>
      </c>
      <c r="AA696" s="4" t="str">
        <f>'Flight Data'!$A694</f>
        <v>G693</v>
      </c>
      <c r="AB696" s="4">
        <f>'Flight Data'!$B694</f>
        <v>0</v>
      </c>
      <c r="AC696" s="4">
        <f>'Flight Data'!$C694</f>
        <v>115</v>
      </c>
      <c r="AD696" s="4">
        <f>' Inputs and Outputs Part A'!$D$4+[0]!Four</f>
        <v>104</v>
      </c>
      <c r="AE696" s="4">
        <f t="shared" si="53"/>
        <v>104</v>
      </c>
      <c r="AF696" s="4">
        <f>IF(AE696-AB696&gt;' Inputs and Outputs Part A'!$D$4,[0]!Four-AB696,0)</f>
        <v>4</v>
      </c>
      <c r="AG696" s="4">
        <f>AE696*' Inputs and Outputs Part A'!$D$5-'Model Part A'!AF696*' Inputs and Outputs Part A'!$D$6</f>
        <v>3760</v>
      </c>
      <c r="AI696" s="4" t="str">
        <f>'Flight Data'!$A694</f>
        <v>G693</v>
      </c>
      <c r="AJ696" s="4">
        <f>'Flight Data'!$B694</f>
        <v>0</v>
      </c>
      <c r="AK696" s="4">
        <f>'Flight Data'!$C694</f>
        <v>115</v>
      </c>
      <c r="AL696" s="4">
        <f>' Inputs and Outputs Part A'!$D$4+[0]!Five</f>
        <v>105</v>
      </c>
      <c r="AM696" s="4">
        <f t="shared" si="54"/>
        <v>105</v>
      </c>
      <c r="AN696" s="4">
        <f>IF(AM696-AJ696&gt;' Inputs and Outputs Part A'!$D$4,[0]!Five-AJ696,0)</f>
        <v>5</v>
      </c>
      <c r="AO696" s="4">
        <f>AM696*' Inputs and Outputs Part A'!$D$5-'Model Part A'!AN696*' Inputs and Outputs Part A'!$D$6</f>
        <v>3700</v>
      </c>
    </row>
    <row r="697" spans="2:41" x14ac:dyDescent="0.2">
      <c r="B697" s="4" t="str">
        <f>'Flight Data'!$A695</f>
        <v>G694</v>
      </c>
      <c r="C697" s="4">
        <f>'Flight Data'!$B695</f>
        <v>2</v>
      </c>
      <c r="D697" s="4">
        <f>'Flight Data'!$C695</f>
        <v>105</v>
      </c>
      <c r="E697" s="4">
        <f>Capacity+[0]!One</f>
        <v>101</v>
      </c>
      <c r="F697" s="4">
        <f t="shared" si="50"/>
        <v>101</v>
      </c>
      <c r="G697" s="4">
        <f>IF(F697-C697&gt;' Inputs and Outputs Part A'!$D$4,[0]!One-C697,0)</f>
        <v>0</v>
      </c>
      <c r="H697" s="4">
        <f>F697*' Inputs and Outputs Part A'!$D$5-'Model Part A'!G697*' Inputs and Outputs Part A'!$D$6</f>
        <v>4040</v>
      </c>
      <c r="K697" s="4" t="str">
        <f>'Flight Data'!$A695</f>
        <v>G694</v>
      </c>
      <c r="L697" s="4">
        <f>'Flight Data'!$B695</f>
        <v>2</v>
      </c>
      <c r="M697" s="4">
        <f>'Flight Data'!$C695</f>
        <v>105</v>
      </c>
      <c r="N697" s="4">
        <f>' Inputs and Outputs Part A'!$D$4+' Inputs and Outputs Part A'!$D$12</f>
        <v>102</v>
      </c>
      <c r="O697" s="4">
        <f t="shared" si="51"/>
        <v>102</v>
      </c>
      <c r="P697" s="4">
        <f>IF(O697-L697&gt;' Inputs and Outputs Part A'!$D$4,[0]!Two-L697,0)</f>
        <v>0</v>
      </c>
      <c r="Q697" s="4">
        <f>O697*' Inputs and Outputs Part A'!$D$5-'Model Part A'!P697*' Inputs and Outputs Part A'!$D$6</f>
        <v>4080</v>
      </c>
      <c r="S697" s="4" t="str">
        <f>'Flight Data'!$A695</f>
        <v>G694</v>
      </c>
      <c r="T697" s="4">
        <f>'Flight Data'!$B695</f>
        <v>2</v>
      </c>
      <c r="U697" s="4">
        <f>'Flight Data'!$C695</f>
        <v>105</v>
      </c>
      <c r="V697" s="4">
        <f>' Inputs and Outputs Part A'!$D$4+[0]!Three</f>
        <v>103</v>
      </c>
      <c r="W697" s="4">
        <f t="shared" si="52"/>
        <v>103</v>
      </c>
      <c r="X697" s="4">
        <f>IF(W697-T697&gt;' Inputs and Outputs Part A'!$D$4,[0]!Three-T697,0)</f>
        <v>1</v>
      </c>
      <c r="Y697" s="4">
        <f>W697*' Inputs and Outputs Part A'!$D$5-'Model Part A'!X697*' Inputs and Outputs Part A'!$D$6</f>
        <v>4020</v>
      </c>
      <c r="AA697" s="4" t="str">
        <f>'Flight Data'!$A695</f>
        <v>G694</v>
      </c>
      <c r="AB697" s="4">
        <f>'Flight Data'!$B695</f>
        <v>2</v>
      </c>
      <c r="AC697" s="4">
        <f>'Flight Data'!$C695</f>
        <v>105</v>
      </c>
      <c r="AD697" s="4">
        <f>' Inputs and Outputs Part A'!$D$4+[0]!Four</f>
        <v>104</v>
      </c>
      <c r="AE697" s="4">
        <f t="shared" si="53"/>
        <v>104</v>
      </c>
      <c r="AF697" s="4">
        <f>IF(AE697-AB697&gt;' Inputs and Outputs Part A'!$D$4,[0]!Four-AB697,0)</f>
        <v>2</v>
      </c>
      <c r="AG697" s="4">
        <f>AE697*' Inputs and Outputs Part A'!$D$5-'Model Part A'!AF697*' Inputs and Outputs Part A'!$D$6</f>
        <v>3960</v>
      </c>
      <c r="AI697" s="4" t="str">
        <f>'Flight Data'!$A695</f>
        <v>G694</v>
      </c>
      <c r="AJ697" s="4">
        <f>'Flight Data'!$B695</f>
        <v>2</v>
      </c>
      <c r="AK697" s="4">
        <f>'Flight Data'!$C695</f>
        <v>105</v>
      </c>
      <c r="AL697" s="4">
        <f>' Inputs and Outputs Part A'!$D$4+[0]!Five</f>
        <v>105</v>
      </c>
      <c r="AM697" s="4">
        <f t="shared" si="54"/>
        <v>105</v>
      </c>
      <c r="AN697" s="4">
        <f>IF(AM697-AJ697&gt;' Inputs and Outputs Part A'!$D$4,[0]!Five-AJ697,0)</f>
        <v>3</v>
      </c>
      <c r="AO697" s="4">
        <f>AM697*' Inputs and Outputs Part A'!$D$5-'Model Part A'!AN697*' Inputs and Outputs Part A'!$D$6</f>
        <v>3900</v>
      </c>
    </row>
    <row r="698" spans="2:41" x14ac:dyDescent="0.2">
      <c r="B698" s="4" t="str">
        <f>'Flight Data'!$A696</f>
        <v>G695</v>
      </c>
      <c r="C698" s="4">
        <f>'Flight Data'!$B696</f>
        <v>3</v>
      </c>
      <c r="D698" s="4">
        <f>'Flight Data'!$C696</f>
        <v>98</v>
      </c>
      <c r="E698" s="4">
        <f>Capacity+[0]!One</f>
        <v>101</v>
      </c>
      <c r="F698" s="4">
        <f t="shared" si="50"/>
        <v>98</v>
      </c>
      <c r="G698" s="4">
        <f>IF(F698-C698&gt;' Inputs and Outputs Part A'!$D$4,[0]!One-C698,0)</f>
        <v>0</v>
      </c>
      <c r="H698" s="4">
        <f>F698*' Inputs and Outputs Part A'!$D$5-'Model Part A'!G698*' Inputs and Outputs Part A'!$D$6</f>
        <v>3920</v>
      </c>
      <c r="K698" s="4" t="str">
        <f>'Flight Data'!$A696</f>
        <v>G695</v>
      </c>
      <c r="L698" s="4">
        <f>'Flight Data'!$B696</f>
        <v>3</v>
      </c>
      <c r="M698" s="4">
        <f>'Flight Data'!$C696</f>
        <v>98</v>
      </c>
      <c r="N698" s="4">
        <f>' Inputs and Outputs Part A'!$D$4+' Inputs and Outputs Part A'!$D$12</f>
        <v>102</v>
      </c>
      <c r="O698" s="4">
        <f t="shared" si="51"/>
        <v>98</v>
      </c>
      <c r="P698" s="4">
        <f>IF(O698-L698&gt;' Inputs and Outputs Part A'!$D$4,[0]!Two-L698,0)</f>
        <v>0</v>
      </c>
      <c r="Q698" s="4">
        <f>O698*' Inputs and Outputs Part A'!$D$5-'Model Part A'!P698*' Inputs and Outputs Part A'!$D$6</f>
        <v>3920</v>
      </c>
      <c r="S698" s="4" t="str">
        <f>'Flight Data'!$A696</f>
        <v>G695</v>
      </c>
      <c r="T698" s="4">
        <f>'Flight Data'!$B696</f>
        <v>3</v>
      </c>
      <c r="U698" s="4">
        <f>'Flight Data'!$C696</f>
        <v>98</v>
      </c>
      <c r="V698" s="4">
        <f>' Inputs and Outputs Part A'!$D$4+[0]!Three</f>
        <v>103</v>
      </c>
      <c r="W698" s="4">
        <f t="shared" si="52"/>
        <v>98</v>
      </c>
      <c r="X698" s="4">
        <f>IF(W698-T698&gt;' Inputs and Outputs Part A'!$D$4,[0]!Three-T698,0)</f>
        <v>0</v>
      </c>
      <c r="Y698" s="4">
        <f>W698*' Inputs and Outputs Part A'!$D$5-'Model Part A'!X698*' Inputs and Outputs Part A'!$D$6</f>
        <v>3920</v>
      </c>
      <c r="AA698" s="4" t="str">
        <f>'Flight Data'!$A696</f>
        <v>G695</v>
      </c>
      <c r="AB698" s="4">
        <f>'Flight Data'!$B696</f>
        <v>3</v>
      </c>
      <c r="AC698" s="4">
        <f>'Flight Data'!$C696</f>
        <v>98</v>
      </c>
      <c r="AD698" s="4">
        <f>' Inputs and Outputs Part A'!$D$4+[0]!Four</f>
        <v>104</v>
      </c>
      <c r="AE698" s="4">
        <f t="shared" si="53"/>
        <v>98</v>
      </c>
      <c r="AF698" s="4">
        <f>IF(AE698-AB698&gt;' Inputs and Outputs Part A'!$D$4,[0]!Four-AB698,0)</f>
        <v>0</v>
      </c>
      <c r="AG698" s="4">
        <f>AE698*' Inputs and Outputs Part A'!$D$5-'Model Part A'!AF698*' Inputs and Outputs Part A'!$D$6</f>
        <v>3920</v>
      </c>
      <c r="AI698" s="4" t="str">
        <f>'Flight Data'!$A696</f>
        <v>G695</v>
      </c>
      <c r="AJ698" s="4">
        <f>'Flight Data'!$B696</f>
        <v>3</v>
      </c>
      <c r="AK698" s="4">
        <f>'Flight Data'!$C696</f>
        <v>98</v>
      </c>
      <c r="AL698" s="4">
        <f>' Inputs and Outputs Part A'!$D$4+[0]!Five</f>
        <v>105</v>
      </c>
      <c r="AM698" s="4">
        <f t="shared" si="54"/>
        <v>98</v>
      </c>
      <c r="AN698" s="4">
        <f>IF(AM698-AJ698&gt;' Inputs and Outputs Part A'!$D$4,[0]!Five-AJ698,0)</f>
        <v>0</v>
      </c>
      <c r="AO698" s="4">
        <f>AM698*' Inputs and Outputs Part A'!$D$5-'Model Part A'!AN698*' Inputs and Outputs Part A'!$D$6</f>
        <v>3920</v>
      </c>
    </row>
    <row r="699" spans="2:41" x14ac:dyDescent="0.2">
      <c r="B699" s="4" t="str">
        <f>'Flight Data'!$A697</f>
        <v>G696</v>
      </c>
      <c r="C699" s="4">
        <f>'Flight Data'!$B697</f>
        <v>2</v>
      </c>
      <c r="D699" s="4">
        <f>'Flight Data'!$C697</f>
        <v>118</v>
      </c>
      <c r="E699" s="4">
        <f>Capacity+[0]!One</f>
        <v>101</v>
      </c>
      <c r="F699" s="4">
        <f t="shared" si="50"/>
        <v>101</v>
      </c>
      <c r="G699" s="4">
        <f>IF(F699-C699&gt;' Inputs and Outputs Part A'!$D$4,[0]!One-C699,0)</f>
        <v>0</v>
      </c>
      <c r="H699" s="4">
        <f>F699*' Inputs and Outputs Part A'!$D$5-'Model Part A'!G699*' Inputs and Outputs Part A'!$D$6</f>
        <v>4040</v>
      </c>
      <c r="K699" s="4" t="str">
        <f>'Flight Data'!$A697</f>
        <v>G696</v>
      </c>
      <c r="L699" s="4">
        <f>'Flight Data'!$B697</f>
        <v>2</v>
      </c>
      <c r="M699" s="4">
        <f>'Flight Data'!$C697</f>
        <v>118</v>
      </c>
      <c r="N699" s="4">
        <f>' Inputs and Outputs Part A'!$D$4+' Inputs and Outputs Part A'!$D$12</f>
        <v>102</v>
      </c>
      <c r="O699" s="4">
        <f t="shared" si="51"/>
        <v>102</v>
      </c>
      <c r="P699" s="4">
        <f>IF(O699-L699&gt;' Inputs and Outputs Part A'!$D$4,[0]!Two-L699,0)</f>
        <v>0</v>
      </c>
      <c r="Q699" s="4">
        <f>O699*' Inputs and Outputs Part A'!$D$5-'Model Part A'!P699*' Inputs and Outputs Part A'!$D$6</f>
        <v>4080</v>
      </c>
      <c r="S699" s="4" t="str">
        <f>'Flight Data'!$A697</f>
        <v>G696</v>
      </c>
      <c r="T699" s="4">
        <f>'Flight Data'!$B697</f>
        <v>2</v>
      </c>
      <c r="U699" s="4">
        <f>'Flight Data'!$C697</f>
        <v>118</v>
      </c>
      <c r="V699" s="4">
        <f>' Inputs and Outputs Part A'!$D$4+[0]!Three</f>
        <v>103</v>
      </c>
      <c r="W699" s="4">
        <f t="shared" si="52"/>
        <v>103</v>
      </c>
      <c r="X699" s="4">
        <f>IF(W699-T699&gt;' Inputs and Outputs Part A'!$D$4,[0]!Three-T699,0)</f>
        <v>1</v>
      </c>
      <c r="Y699" s="4">
        <f>W699*' Inputs and Outputs Part A'!$D$5-'Model Part A'!X699*' Inputs and Outputs Part A'!$D$6</f>
        <v>4020</v>
      </c>
      <c r="AA699" s="4" t="str">
        <f>'Flight Data'!$A697</f>
        <v>G696</v>
      </c>
      <c r="AB699" s="4">
        <f>'Flight Data'!$B697</f>
        <v>2</v>
      </c>
      <c r="AC699" s="4">
        <f>'Flight Data'!$C697</f>
        <v>118</v>
      </c>
      <c r="AD699" s="4">
        <f>' Inputs and Outputs Part A'!$D$4+[0]!Four</f>
        <v>104</v>
      </c>
      <c r="AE699" s="4">
        <f t="shared" si="53"/>
        <v>104</v>
      </c>
      <c r="AF699" s="4">
        <f>IF(AE699-AB699&gt;' Inputs and Outputs Part A'!$D$4,[0]!Four-AB699,0)</f>
        <v>2</v>
      </c>
      <c r="AG699" s="4">
        <f>AE699*' Inputs and Outputs Part A'!$D$5-'Model Part A'!AF699*' Inputs and Outputs Part A'!$D$6</f>
        <v>3960</v>
      </c>
      <c r="AI699" s="4" t="str">
        <f>'Flight Data'!$A697</f>
        <v>G696</v>
      </c>
      <c r="AJ699" s="4">
        <f>'Flight Data'!$B697</f>
        <v>2</v>
      </c>
      <c r="AK699" s="4">
        <f>'Flight Data'!$C697</f>
        <v>118</v>
      </c>
      <c r="AL699" s="4">
        <f>' Inputs and Outputs Part A'!$D$4+[0]!Five</f>
        <v>105</v>
      </c>
      <c r="AM699" s="4">
        <f t="shared" si="54"/>
        <v>105</v>
      </c>
      <c r="AN699" s="4">
        <f>IF(AM699-AJ699&gt;' Inputs and Outputs Part A'!$D$4,[0]!Five-AJ699,0)</f>
        <v>3</v>
      </c>
      <c r="AO699" s="4">
        <f>AM699*' Inputs and Outputs Part A'!$D$5-'Model Part A'!AN699*' Inputs and Outputs Part A'!$D$6</f>
        <v>3900</v>
      </c>
    </row>
    <row r="700" spans="2:41" x14ac:dyDescent="0.2">
      <c r="B700" s="4" t="str">
        <f>'Flight Data'!$A698</f>
        <v>G697</v>
      </c>
      <c r="C700" s="4">
        <f>'Flight Data'!$B698</f>
        <v>2</v>
      </c>
      <c r="D700" s="4">
        <f>'Flight Data'!$C698</f>
        <v>101</v>
      </c>
      <c r="E700" s="4">
        <f>Capacity+[0]!One</f>
        <v>101</v>
      </c>
      <c r="F700" s="4">
        <f t="shared" si="50"/>
        <v>101</v>
      </c>
      <c r="G700" s="4">
        <f>IF(F700-C700&gt;' Inputs and Outputs Part A'!$D$4,[0]!One-C700,0)</f>
        <v>0</v>
      </c>
      <c r="H700" s="4">
        <f>F700*' Inputs and Outputs Part A'!$D$5-'Model Part A'!G700*' Inputs and Outputs Part A'!$D$6</f>
        <v>4040</v>
      </c>
      <c r="K700" s="4" t="str">
        <f>'Flight Data'!$A698</f>
        <v>G697</v>
      </c>
      <c r="L700" s="4">
        <f>'Flight Data'!$B698</f>
        <v>2</v>
      </c>
      <c r="M700" s="4">
        <f>'Flight Data'!$C698</f>
        <v>101</v>
      </c>
      <c r="N700" s="4">
        <f>' Inputs and Outputs Part A'!$D$4+' Inputs and Outputs Part A'!$D$12</f>
        <v>102</v>
      </c>
      <c r="O700" s="4">
        <f t="shared" si="51"/>
        <v>101</v>
      </c>
      <c r="P700" s="4">
        <f>IF(O700-L700&gt;' Inputs and Outputs Part A'!$D$4,[0]!Two-L700,0)</f>
        <v>0</v>
      </c>
      <c r="Q700" s="4">
        <f>O700*' Inputs and Outputs Part A'!$D$5-'Model Part A'!P700*' Inputs and Outputs Part A'!$D$6</f>
        <v>4040</v>
      </c>
      <c r="S700" s="4" t="str">
        <f>'Flight Data'!$A698</f>
        <v>G697</v>
      </c>
      <c r="T700" s="4">
        <f>'Flight Data'!$B698</f>
        <v>2</v>
      </c>
      <c r="U700" s="4">
        <f>'Flight Data'!$C698</f>
        <v>101</v>
      </c>
      <c r="V700" s="4">
        <f>' Inputs and Outputs Part A'!$D$4+[0]!Three</f>
        <v>103</v>
      </c>
      <c r="W700" s="4">
        <f t="shared" si="52"/>
        <v>101</v>
      </c>
      <c r="X700" s="4">
        <f>IF(W700-T700&gt;' Inputs and Outputs Part A'!$D$4,[0]!Three-T700,0)</f>
        <v>0</v>
      </c>
      <c r="Y700" s="4">
        <f>W700*' Inputs and Outputs Part A'!$D$5-'Model Part A'!X700*' Inputs and Outputs Part A'!$D$6</f>
        <v>4040</v>
      </c>
      <c r="AA700" s="4" t="str">
        <f>'Flight Data'!$A698</f>
        <v>G697</v>
      </c>
      <c r="AB700" s="4">
        <f>'Flight Data'!$B698</f>
        <v>2</v>
      </c>
      <c r="AC700" s="4">
        <f>'Flight Data'!$C698</f>
        <v>101</v>
      </c>
      <c r="AD700" s="4">
        <f>' Inputs and Outputs Part A'!$D$4+[0]!Four</f>
        <v>104</v>
      </c>
      <c r="AE700" s="4">
        <f t="shared" si="53"/>
        <v>101</v>
      </c>
      <c r="AF700" s="4">
        <f>IF(AE700-AB700&gt;' Inputs and Outputs Part A'!$D$4,[0]!Four-AB700,0)</f>
        <v>0</v>
      </c>
      <c r="AG700" s="4">
        <f>AE700*' Inputs and Outputs Part A'!$D$5-'Model Part A'!AF700*' Inputs and Outputs Part A'!$D$6</f>
        <v>4040</v>
      </c>
      <c r="AI700" s="4" t="str">
        <f>'Flight Data'!$A698</f>
        <v>G697</v>
      </c>
      <c r="AJ700" s="4">
        <f>'Flight Data'!$B698</f>
        <v>2</v>
      </c>
      <c r="AK700" s="4">
        <f>'Flight Data'!$C698</f>
        <v>101</v>
      </c>
      <c r="AL700" s="4">
        <f>' Inputs and Outputs Part A'!$D$4+[0]!Five</f>
        <v>105</v>
      </c>
      <c r="AM700" s="4">
        <f t="shared" si="54"/>
        <v>101</v>
      </c>
      <c r="AN700" s="4">
        <f>IF(AM700-AJ700&gt;' Inputs and Outputs Part A'!$D$4,[0]!Five-AJ700,0)</f>
        <v>0</v>
      </c>
      <c r="AO700" s="4">
        <f>AM700*' Inputs and Outputs Part A'!$D$5-'Model Part A'!AN700*' Inputs and Outputs Part A'!$D$6</f>
        <v>4040</v>
      </c>
    </row>
    <row r="701" spans="2:41" x14ac:dyDescent="0.2">
      <c r="B701" s="4" t="str">
        <f>'Flight Data'!$A699</f>
        <v>G698</v>
      </c>
      <c r="C701" s="4">
        <f>'Flight Data'!$B699</f>
        <v>4</v>
      </c>
      <c r="D701" s="4">
        <f>'Flight Data'!$C699</f>
        <v>112</v>
      </c>
      <c r="E701" s="4">
        <f>Capacity+[0]!One</f>
        <v>101</v>
      </c>
      <c r="F701" s="4">
        <f t="shared" si="50"/>
        <v>101</v>
      </c>
      <c r="G701" s="4">
        <f>IF(F701-C701&gt;' Inputs and Outputs Part A'!$D$4,[0]!One-C701,0)</f>
        <v>0</v>
      </c>
      <c r="H701" s="4">
        <f>F701*' Inputs and Outputs Part A'!$D$5-'Model Part A'!G701*' Inputs and Outputs Part A'!$D$6</f>
        <v>4040</v>
      </c>
      <c r="K701" s="4" t="str">
        <f>'Flight Data'!$A699</f>
        <v>G698</v>
      </c>
      <c r="L701" s="4">
        <f>'Flight Data'!$B699</f>
        <v>4</v>
      </c>
      <c r="M701" s="4">
        <f>'Flight Data'!$C699</f>
        <v>112</v>
      </c>
      <c r="N701" s="4">
        <f>' Inputs and Outputs Part A'!$D$4+' Inputs and Outputs Part A'!$D$12</f>
        <v>102</v>
      </c>
      <c r="O701" s="4">
        <f t="shared" si="51"/>
        <v>102</v>
      </c>
      <c r="P701" s="4">
        <f>IF(O701-L701&gt;' Inputs and Outputs Part A'!$D$4,[0]!Two-L701,0)</f>
        <v>0</v>
      </c>
      <c r="Q701" s="4">
        <f>O701*' Inputs and Outputs Part A'!$D$5-'Model Part A'!P701*' Inputs and Outputs Part A'!$D$6</f>
        <v>4080</v>
      </c>
      <c r="S701" s="4" t="str">
        <f>'Flight Data'!$A699</f>
        <v>G698</v>
      </c>
      <c r="T701" s="4">
        <f>'Flight Data'!$B699</f>
        <v>4</v>
      </c>
      <c r="U701" s="4">
        <f>'Flight Data'!$C699</f>
        <v>112</v>
      </c>
      <c r="V701" s="4">
        <f>' Inputs and Outputs Part A'!$D$4+[0]!Three</f>
        <v>103</v>
      </c>
      <c r="W701" s="4">
        <f t="shared" si="52"/>
        <v>103</v>
      </c>
      <c r="X701" s="4">
        <f>IF(W701-T701&gt;' Inputs and Outputs Part A'!$D$4,[0]!Three-T701,0)</f>
        <v>0</v>
      </c>
      <c r="Y701" s="4">
        <f>W701*' Inputs and Outputs Part A'!$D$5-'Model Part A'!X701*' Inputs and Outputs Part A'!$D$6</f>
        <v>4120</v>
      </c>
      <c r="AA701" s="4" t="str">
        <f>'Flight Data'!$A699</f>
        <v>G698</v>
      </c>
      <c r="AB701" s="4">
        <f>'Flight Data'!$B699</f>
        <v>4</v>
      </c>
      <c r="AC701" s="4">
        <f>'Flight Data'!$C699</f>
        <v>112</v>
      </c>
      <c r="AD701" s="4">
        <f>' Inputs and Outputs Part A'!$D$4+[0]!Four</f>
        <v>104</v>
      </c>
      <c r="AE701" s="4">
        <f t="shared" si="53"/>
        <v>104</v>
      </c>
      <c r="AF701" s="4">
        <f>IF(AE701-AB701&gt;' Inputs and Outputs Part A'!$D$4,[0]!Four-AB701,0)</f>
        <v>0</v>
      </c>
      <c r="AG701" s="4">
        <f>AE701*' Inputs and Outputs Part A'!$D$5-'Model Part A'!AF701*' Inputs and Outputs Part A'!$D$6</f>
        <v>4160</v>
      </c>
      <c r="AI701" s="4" t="str">
        <f>'Flight Data'!$A699</f>
        <v>G698</v>
      </c>
      <c r="AJ701" s="4">
        <f>'Flight Data'!$B699</f>
        <v>4</v>
      </c>
      <c r="AK701" s="4">
        <f>'Flight Data'!$C699</f>
        <v>112</v>
      </c>
      <c r="AL701" s="4">
        <f>' Inputs and Outputs Part A'!$D$4+[0]!Five</f>
        <v>105</v>
      </c>
      <c r="AM701" s="4">
        <f t="shared" si="54"/>
        <v>105</v>
      </c>
      <c r="AN701" s="4">
        <f>IF(AM701-AJ701&gt;' Inputs and Outputs Part A'!$D$4,[0]!Five-AJ701,0)</f>
        <v>1</v>
      </c>
      <c r="AO701" s="4">
        <f>AM701*' Inputs and Outputs Part A'!$D$5-'Model Part A'!AN701*' Inputs and Outputs Part A'!$D$6</f>
        <v>4100</v>
      </c>
    </row>
    <row r="702" spans="2:41" x14ac:dyDescent="0.2">
      <c r="B702" s="4" t="str">
        <f>'Flight Data'!$A700</f>
        <v>G699</v>
      </c>
      <c r="C702" s="4">
        <f>'Flight Data'!$B700</f>
        <v>1</v>
      </c>
      <c r="D702" s="4">
        <f>'Flight Data'!$C700</f>
        <v>111</v>
      </c>
      <c r="E702" s="4">
        <f>Capacity+[0]!One</f>
        <v>101</v>
      </c>
      <c r="F702" s="4">
        <f t="shared" si="50"/>
        <v>101</v>
      </c>
      <c r="G702" s="4">
        <f>IF(F702-C702&gt;' Inputs and Outputs Part A'!$D$4,[0]!One-C702,0)</f>
        <v>0</v>
      </c>
      <c r="H702" s="4">
        <f>F702*' Inputs and Outputs Part A'!$D$5-'Model Part A'!G702*' Inputs and Outputs Part A'!$D$6</f>
        <v>4040</v>
      </c>
      <c r="K702" s="4" t="str">
        <f>'Flight Data'!$A700</f>
        <v>G699</v>
      </c>
      <c r="L702" s="4">
        <f>'Flight Data'!$B700</f>
        <v>1</v>
      </c>
      <c r="M702" s="4">
        <f>'Flight Data'!$C700</f>
        <v>111</v>
      </c>
      <c r="N702" s="4">
        <f>' Inputs and Outputs Part A'!$D$4+' Inputs and Outputs Part A'!$D$12</f>
        <v>102</v>
      </c>
      <c r="O702" s="4">
        <f t="shared" si="51"/>
        <v>102</v>
      </c>
      <c r="P702" s="4">
        <f>IF(O702-L702&gt;' Inputs and Outputs Part A'!$D$4,[0]!Two-L702,0)</f>
        <v>1</v>
      </c>
      <c r="Q702" s="4">
        <f>O702*' Inputs and Outputs Part A'!$D$5-'Model Part A'!P702*' Inputs and Outputs Part A'!$D$6</f>
        <v>3980</v>
      </c>
      <c r="S702" s="4" t="str">
        <f>'Flight Data'!$A700</f>
        <v>G699</v>
      </c>
      <c r="T702" s="4">
        <f>'Flight Data'!$B700</f>
        <v>1</v>
      </c>
      <c r="U702" s="4">
        <f>'Flight Data'!$C700</f>
        <v>111</v>
      </c>
      <c r="V702" s="4">
        <f>' Inputs and Outputs Part A'!$D$4+[0]!Three</f>
        <v>103</v>
      </c>
      <c r="W702" s="4">
        <f t="shared" si="52"/>
        <v>103</v>
      </c>
      <c r="X702" s="4">
        <f>IF(W702-T702&gt;' Inputs and Outputs Part A'!$D$4,[0]!Three-T702,0)</f>
        <v>2</v>
      </c>
      <c r="Y702" s="4">
        <f>W702*' Inputs and Outputs Part A'!$D$5-'Model Part A'!X702*' Inputs and Outputs Part A'!$D$6</f>
        <v>3920</v>
      </c>
      <c r="AA702" s="4" t="str">
        <f>'Flight Data'!$A700</f>
        <v>G699</v>
      </c>
      <c r="AB702" s="4">
        <f>'Flight Data'!$B700</f>
        <v>1</v>
      </c>
      <c r="AC702" s="4">
        <f>'Flight Data'!$C700</f>
        <v>111</v>
      </c>
      <c r="AD702" s="4">
        <f>' Inputs and Outputs Part A'!$D$4+[0]!Four</f>
        <v>104</v>
      </c>
      <c r="AE702" s="4">
        <f t="shared" si="53"/>
        <v>104</v>
      </c>
      <c r="AF702" s="4">
        <f>IF(AE702-AB702&gt;' Inputs and Outputs Part A'!$D$4,[0]!Four-AB702,0)</f>
        <v>3</v>
      </c>
      <c r="AG702" s="4">
        <f>AE702*' Inputs and Outputs Part A'!$D$5-'Model Part A'!AF702*' Inputs and Outputs Part A'!$D$6</f>
        <v>3860</v>
      </c>
      <c r="AI702" s="4" t="str">
        <f>'Flight Data'!$A700</f>
        <v>G699</v>
      </c>
      <c r="AJ702" s="4">
        <f>'Flight Data'!$B700</f>
        <v>1</v>
      </c>
      <c r="AK702" s="4">
        <f>'Flight Data'!$C700</f>
        <v>111</v>
      </c>
      <c r="AL702" s="4">
        <f>' Inputs and Outputs Part A'!$D$4+[0]!Five</f>
        <v>105</v>
      </c>
      <c r="AM702" s="4">
        <f t="shared" si="54"/>
        <v>105</v>
      </c>
      <c r="AN702" s="4">
        <f>IF(AM702-AJ702&gt;' Inputs and Outputs Part A'!$D$4,[0]!Five-AJ702,0)</f>
        <v>4</v>
      </c>
      <c r="AO702" s="4">
        <f>AM702*' Inputs and Outputs Part A'!$D$5-'Model Part A'!AN702*' Inputs and Outputs Part A'!$D$6</f>
        <v>3800</v>
      </c>
    </row>
    <row r="703" spans="2:41" x14ac:dyDescent="0.2">
      <c r="B703" s="4" t="str">
        <f>'Flight Data'!$A701</f>
        <v>G700</v>
      </c>
      <c r="C703" s="4">
        <f>'Flight Data'!$B701</f>
        <v>3</v>
      </c>
      <c r="D703" s="4">
        <f>'Flight Data'!$C701</f>
        <v>99</v>
      </c>
      <c r="E703" s="4">
        <f>Capacity+[0]!One</f>
        <v>101</v>
      </c>
      <c r="F703" s="4">
        <f t="shared" si="50"/>
        <v>99</v>
      </c>
      <c r="G703" s="4">
        <f>IF(F703-C703&gt;' Inputs and Outputs Part A'!$D$4,[0]!One-C703,0)</f>
        <v>0</v>
      </c>
      <c r="H703" s="4">
        <f>F703*' Inputs and Outputs Part A'!$D$5-'Model Part A'!G703*' Inputs and Outputs Part A'!$D$6</f>
        <v>3960</v>
      </c>
      <c r="K703" s="4" t="str">
        <f>'Flight Data'!$A701</f>
        <v>G700</v>
      </c>
      <c r="L703" s="4">
        <f>'Flight Data'!$B701</f>
        <v>3</v>
      </c>
      <c r="M703" s="4">
        <f>'Flight Data'!$C701</f>
        <v>99</v>
      </c>
      <c r="N703" s="4">
        <f>' Inputs and Outputs Part A'!$D$4+' Inputs and Outputs Part A'!$D$12</f>
        <v>102</v>
      </c>
      <c r="O703" s="4">
        <f t="shared" si="51"/>
        <v>99</v>
      </c>
      <c r="P703" s="4">
        <f>IF(O703-L703&gt;' Inputs and Outputs Part A'!$D$4,[0]!Two-L703,0)</f>
        <v>0</v>
      </c>
      <c r="Q703" s="4">
        <f>O703*' Inputs and Outputs Part A'!$D$5-'Model Part A'!P703*' Inputs and Outputs Part A'!$D$6</f>
        <v>3960</v>
      </c>
      <c r="S703" s="4" t="str">
        <f>'Flight Data'!$A701</f>
        <v>G700</v>
      </c>
      <c r="T703" s="4">
        <f>'Flight Data'!$B701</f>
        <v>3</v>
      </c>
      <c r="U703" s="4">
        <f>'Flight Data'!$C701</f>
        <v>99</v>
      </c>
      <c r="V703" s="4">
        <f>' Inputs and Outputs Part A'!$D$4+[0]!Three</f>
        <v>103</v>
      </c>
      <c r="W703" s="4">
        <f t="shared" si="52"/>
        <v>99</v>
      </c>
      <c r="X703" s="4">
        <f>IF(W703-T703&gt;' Inputs and Outputs Part A'!$D$4,[0]!Three-T703,0)</f>
        <v>0</v>
      </c>
      <c r="Y703" s="4">
        <f>W703*' Inputs and Outputs Part A'!$D$5-'Model Part A'!X703*' Inputs and Outputs Part A'!$D$6</f>
        <v>3960</v>
      </c>
      <c r="AA703" s="4" t="str">
        <f>'Flight Data'!$A701</f>
        <v>G700</v>
      </c>
      <c r="AB703" s="4">
        <f>'Flight Data'!$B701</f>
        <v>3</v>
      </c>
      <c r="AC703" s="4">
        <f>'Flight Data'!$C701</f>
        <v>99</v>
      </c>
      <c r="AD703" s="4">
        <f>' Inputs and Outputs Part A'!$D$4+[0]!Four</f>
        <v>104</v>
      </c>
      <c r="AE703" s="4">
        <f t="shared" si="53"/>
        <v>99</v>
      </c>
      <c r="AF703" s="4">
        <f>IF(AE703-AB703&gt;' Inputs and Outputs Part A'!$D$4,[0]!Four-AB703,0)</f>
        <v>0</v>
      </c>
      <c r="AG703" s="4">
        <f>AE703*' Inputs and Outputs Part A'!$D$5-'Model Part A'!AF703*' Inputs and Outputs Part A'!$D$6</f>
        <v>3960</v>
      </c>
      <c r="AI703" s="4" t="str">
        <f>'Flight Data'!$A701</f>
        <v>G700</v>
      </c>
      <c r="AJ703" s="4">
        <f>'Flight Data'!$B701</f>
        <v>3</v>
      </c>
      <c r="AK703" s="4">
        <f>'Flight Data'!$C701</f>
        <v>99</v>
      </c>
      <c r="AL703" s="4">
        <f>' Inputs and Outputs Part A'!$D$4+[0]!Five</f>
        <v>105</v>
      </c>
      <c r="AM703" s="4">
        <f t="shared" si="54"/>
        <v>99</v>
      </c>
      <c r="AN703" s="4">
        <f>IF(AM703-AJ703&gt;' Inputs and Outputs Part A'!$D$4,[0]!Five-AJ703,0)</f>
        <v>0</v>
      </c>
      <c r="AO703" s="4">
        <f>AM703*' Inputs and Outputs Part A'!$D$5-'Model Part A'!AN703*' Inputs and Outputs Part A'!$D$6</f>
        <v>3960</v>
      </c>
    </row>
    <row r="704" spans="2:41" x14ac:dyDescent="0.2">
      <c r="B704" s="4" t="str">
        <f>'Flight Data'!$A702</f>
        <v>G701</v>
      </c>
      <c r="C704" s="4">
        <f>'Flight Data'!$B702</f>
        <v>3</v>
      </c>
      <c r="D704" s="4">
        <f>'Flight Data'!$C702</f>
        <v>113</v>
      </c>
      <c r="E704" s="4">
        <f>Capacity+[0]!One</f>
        <v>101</v>
      </c>
      <c r="F704" s="4">
        <f t="shared" si="50"/>
        <v>101</v>
      </c>
      <c r="G704" s="4">
        <f>IF(F704-C704&gt;' Inputs and Outputs Part A'!$D$4,[0]!One-C704,0)</f>
        <v>0</v>
      </c>
      <c r="H704" s="4">
        <f>F704*' Inputs and Outputs Part A'!$D$5-'Model Part A'!G704*' Inputs and Outputs Part A'!$D$6</f>
        <v>4040</v>
      </c>
      <c r="K704" s="4" t="str">
        <f>'Flight Data'!$A702</f>
        <v>G701</v>
      </c>
      <c r="L704" s="4">
        <f>'Flight Data'!$B702</f>
        <v>3</v>
      </c>
      <c r="M704" s="4">
        <f>'Flight Data'!$C702</f>
        <v>113</v>
      </c>
      <c r="N704" s="4">
        <f>' Inputs and Outputs Part A'!$D$4+' Inputs and Outputs Part A'!$D$12</f>
        <v>102</v>
      </c>
      <c r="O704" s="4">
        <f t="shared" si="51"/>
        <v>102</v>
      </c>
      <c r="P704" s="4">
        <f>IF(O704-L704&gt;' Inputs and Outputs Part A'!$D$4,[0]!Two-L704,0)</f>
        <v>0</v>
      </c>
      <c r="Q704" s="4">
        <f>O704*' Inputs and Outputs Part A'!$D$5-'Model Part A'!P704*' Inputs and Outputs Part A'!$D$6</f>
        <v>4080</v>
      </c>
      <c r="S704" s="4" t="str">
        <f>'Flight Data'!$A702</f>
        <v>G701</v>
      </c>
      <c r="T704" s="4">
        <f>'Flight Data'!$B702</f>
        <v>3</v>
      </c>
      <c r="U704" s="4">
        <f>'Flight Data'!$C702</f>
        <v>113</v>
      </c>
      <c r="V704" s="4">
        <f>' Inputs and Outputs Part A'!$D$4+[0]!Three</f>
        <v>103</v>
      </c>
      <c r="W704" s="4">
        <f t="shared" si="52"/>
        <v>103</v>
      </c>
      <c r="X704" s="4">
        <f>IF(W704-T704&gt;' Inputs and Outputs Part A'!$D$4,[0]!Three-T704,0)</f>
        <v>0</v>
      </c>
      <c r="Y704" s="4">
        <f>W704*' Inputs and Outputs Part A'!$D$5-'Model Part A'!X704*' Inputs and Outputs Part A'!$D$6</f>
        <v>4120</v>
      </c>
      <c r="AA704" s="4" t="str">
        <f>'Flight Data'!$A702</f>
        <v>G701</v>
      </c>
      <c r="AB704" s="4">
        <f>'Flight Data'!$B702</f>
        <v>3</v>
      </c>
      <c r="AC704" s="4">
        <f>'Flight Data'!$C702</f>
        <v>113</v>
      </c>
      <c r="AD704" s="4">
        <f>' Inputs and Outputs Part A'!$D$4+[0]!Four</f>
        <v>104</v>
      </c>
      <c r="AE704" s="4">
        <f t="shared" si="53"/>
        <v>104</v>
      </c>
      <c r="AF704" s="4">
        <f>IF(AE704-AB704&gt;' Inputs and Outputs Part A'!$D$4,[0]!Four-AB704,0)</f>
        <v>1</v>
      </c>
      <c r="AG704" s="4">
        <f>AE704*' Inputs and Outputs Part A'!$D$5-'Model Part A'!AF704*' Inputs and Outputs Part A'!$D$6</f>
        <v>4060</v>
      </c>
      <c r="AI704" s="4" t="str">
        <f>'Flight Data'!$A702</f>
        <v>G701</v>
      </c>
      <c r="AJ704" s="4">
        <f>'Flight Data'!$B702</f>
        <v>3</v>
      </c>
      <c r="AK704" s="4">
        <f>'Flight Data'!$C702</f>
        <v>113</v>
      </c>
      <c r="AL704" s="4">
        <f>' Inputs and Outputs Part A'!$D$4+[0]!Five</f>
        <v>105</v>
      </c>
      <c r="AM704" s="4">
        <f t="shared" si="54"/>
        <v>105</v>
      </c>
      <c r="AN704" s="4">
        <f>IF(AM704-AJ704&gt;' Inputs and Outputs Part A'!$D$4,[0]!Five-AJ704,0)</f>
        <v>2</v>
      </c>
      <c r="AO704" s="4">
        <f>AM704*' Inputs and Outputs Part A'!$D$5-'Model Part A'!AN704*' Inputs and Outputs Part A'!$D$6</f>
        <v>4000</v>
      </c>
    </row>
    <row r="705" spans="2:41" x14ac:dyDescent="0.2">
      <c r="B705" s="4" t="str">
        <f>'Flight Data'!$A703</f>
        <v>G702</v>
      </c>
      <c r="C705" s="4">
        <f>'Flight Data'!$B703</f>
        <v>1</v>
      </c>
      <c r="D705" s="4">
        <f>'Flight Data'!$C703</f>
        <v>112</v>
      </c>
      <c r="E705" s="4">
        <f>Capacity+[0]!One</f>
        <v>101</v>
      </c>
      <c r="F705" s="4">
        <f t="shared" si="50"/>
        <v>101</v>
      </c>
      <c r="G705" s="4">
        <f>IF(F705-C705&gt;' Inputs and Outputs Part A'!$D$4,[0]!One-C705,0)</f>
        <v>0</v>
      </c>
      <c r="H705" s="4">
        <f>F705*' Inputs and Outputs Part A'!$D$5-'Model Part A'!G705*' Inputs and Outputs Part A'!$D$6</f>
        <v>4040</v>
      </c>
      <c r="K705" s="4" t="str">
        <f>'Flight Data'!$A703</f>
        <v>G702</v>
      </c>
      <c r="L705" s="4">
        <f>'Flight Data'!$B703</f>
        <v>1</v>
      </c>
      <c r="M705" s="4">
        <f>'Flight Data'!$C703</f>
        <v>112</v>
      </c>
      <c r="N705" s="4">
        <f>' Inputs and Outputs Part A'!$D$4+' Inputs and Outputs Part A'!$D$12</f>
        <v>102</v>
      </c>
      <c r="O705" s="4">
        <f t="shared" si="51"/>
        <v>102</v>
      </c>
      <c r="P705" s="4">
        <f>IF(O705-L705&gt;' Inputs and Outputs Part A'!$D$4,[0]!Two-L705,0)</f>
        <v>1</v>
      </c>
      <c r="Q705" s="4">
        <f>O705*' Inputs and Outputs Part A'!$D$5-'Model Part A'!P705*' Inputs and Outputs Part A'!$D$6</f>
        <v>3980</v>
      </c>
      <c r="S705" s="4" t="str">
        <f>'Flight Data'!$A703</f>
        <v>G702</v>
      </c>
      <c r="T705" s="4">
        <f>'Flight Data'!$B703</f>
        <v>1</v>
      </c>
      <c r="U705" s="4">
        <f>'Flight Data'!$C703</f>
        <v>112</v>
      </c>
      <c r="V705" s="4">
        <f>' Inputs and Outputs Part A'!$D$4+[0]!Three</f>
        <v>103</v>
      </c>
      <c r="W705" s="4">
        <f t="shared" si="52"/>
        <v>103</v>
      </c>
      <c r="X705" s="4">
        <f>IF(W705-T705&gt;' Inputs and Outputs Part A'!$D$4,[0]!Three-T705,0)</f>
        <v>2</v>
      </c>
      <c r="Y705" s="4">
        <f>W705*' Inputs and Outputs Part A'!$D$5-'Model Part A'!X705*' Inputs and Outputs Part A'!$D$6</f>
        <v>3920</v>
      </c>
      <c r="AA705" s="4" t="str">
        <f>'Flight Data'!$A703</f>
        <v>G702</v>
      </c>
      <c r="AB705" s="4">
        <f>'Flight Data'!$B703</f>
        <v>1</v>
      </c>
      <c r="AC705" s="4">
        <f>'Flight Data'!$C703</f>
        <v>112</v>
      </c>
      <c r="AD705" s="4">
        <f>' Inputs and Outputs Part A'!$D$4+[0]!Four</f>
        <v>104</v>
      </c>
      <c r="AE705" s="4">
        <f t="shared" si="53"/>
        <v>104</v>
      </c>
      <c r="AF705" s="4">
        <f>IF(AE705-AB705&gt;' Inputs and Outputs Part A'!$D$4,[0]!Four-AB705,0)</f>
        <v>3</v>
      </c>
      <c r="AG705" s="4">
        <f>AE705*' Inputs and Outputs Part A'!$D$5-'Model Part A'!AF705*' Inputs and Outputs Part A'!$D$6</f>
        <v>3860</v>
      </c>
      <c r="AI705" s="4" t="str">
        <f>'Flight Data'!$A703</f>
        <v>G702</v>
      </c>
      <c r="AJ705" s="4">
        <f>'Flight Data'!$B703</f>
        <v>1</v>
      </c>
      <c r="AK705" s="4">
        <f>'Flight Data'!$C703</f>
        <v>112</v>
      </c>
      <c r="AL705" s="4">
        <f>' Inputs and Outputs Part A'!$D$4+[0]!Five</f>
        <v>105</v>
      </c>
      <c r="AM705" s="4">
        <f t="shared" si="54"/>
        <v>105</v>
      </c>
      <c r="AN705" s="4">
        <f>IF(AM705-AJ705&gt;' Inputs and Outputs Part A'!$D$4,[0]!Five-AJ705,0)</f>
        <v>4</v>
      </c>
      <c r="AO705" s="4">
        <f>AM705*' Inputs and Outputs Part A'!$D$5-'Model Part A'!AN705*' Inputs and Outputs Part A'!$D$6</f>
        <v>3800</v>
      </c>
    </row>
    <row r="706" spans="2:41" x14ac:dyDescent="0.2">
      <c r="B706" s="4" t="str">
        <f>'Flight Data'!$A704</f>
        <v>G703</v>
      </c>
      <c r="C706" s="4">
        <f>'Flight Data'!$B704</f>
        <v>5</v>
      </c>
      <c r="D706" s="4">
        <f>'Flight Data'!$C704</f>
        <v>98</v>
      </c>
      <c r="E706" s="4">
        <f>Capacity+[0]!One</f>
        <v>101</v>
      </c>
      <c r="F706" s="4">
        <f t="shared" si="50"/>
        <v>98</v>
      </c>
      <c r="G706" s="4">
        <f>IF(F706-C706&gt;' Inputs and Outputs Part A'!$D$4,[0]!One-C706,0)</f>
        <v>0</v>
      </c>
      <c r="H706" s="4">
        <f>F706*' Inputs and Outputs Part A'!$D$5-'Model Part A'!G706*' Inputs and Outputs Part A'!$D$6</f>
        <v>3920</v>
      </c>
      <c r="K706" s="4" t="str">
        <f>'Flight Data'!$A704</f>
        <v>G703</v>
      </c>
      <c r="L706" s="4">
        <f>'Flight Data'!$B704</f>
        <v>5</v>
      </c>
      <c r="M706" s="4">
        <f>'Flight Data'!$C704</f>
        <v>98</v>
      </c>
      <c r="N706" s="4">
        <f>' Inputs and Outputs Part A'!$D$4+' Inputs and Outputs Part A'!$D$12</f>
        <v>102</v>
      </c>
      <c r="O706" s="4">
        <f t="shared" si="51"/>
        <v>98</v>
      </c>
      <c r="P706" s="4">
        <f>IF(O706-L706&gt;' Inputs and Outputs Part A'!$D$4,[0]!Two-L706,0)</f>
        <v>0</v>
      </c>
      <c r="Q706" s="4">
        <f>O706*' Inputs and Outputs Part A'!$D$5-'Model Part A'!P706*' Inputs and Outputs Part A'!$D$6</f>
        <v>3920</v>
      </c>
      <c r="S706" s="4" t="str">
        <f>'Flight Data'!$A704</f>
        <v>G703</v>
      </c>
      <c r="T706" s="4">
        <f>'Flight Data'!$B704</f>
        <v>5</v>
      </c>
      <c r="U706" s="4">
        <f>'Flight Data'!$C704</f>
        <v>98</v>
      </c>
      <c r="V706" s="4">
        <f>' Inputs and Outputs Part A'!$D$4+[0]!Three</f>
        <v>103</v>
      </c>
      <c r="W706" s="4">
        <f t="shared" si="52"/>
        <v>98</v>
      </c>
      <c r="X706" s="4">
        <f>IF(W706-T706&gt;' Inputs and Outputs Part A'!$D$4,[0]!Three-T706,0)</f>
        <v>0</v>
      </c>
      <c r="Y706" s="4">
        <f>W706*' Inputs and Outputs Part A'!$D$5-'Model Part A'!X706*' Inputs and Outputs Part A'!$D$6</f>
        <v>3920</v>
      </c>
      <c r="AA706" s="4" t="str">
        <f>'Flight Data'!$A704</f>
        <v>G703</v>
      </c>
      <c r="AB706" s="4">
        <f>'Flight Data'!$B704</f>
        <v>5</v>
      </c>
      <c r="AC706" s="4">
        <f>'Flight Data'!$C704</f>
        <v>98</v>
      </c>
      <c r="AD706" s="4">
        <f>' Inputs and Outputs Part A'!$D$4+[0]!Four</f>
        <v>104</v>
      </c>
      <c r="AE706" s="4">
        <f t="shared" si="53"/>
        <v>98</v>
      </c>
      <c r="AF706" s="4">
        <f>IF(AE706-AB706&gt;' Inputs and Outputs Part A'!$D$4,[0]!Four-AB706,0)</f>
        <v>0</v>
      </c>
      <c r="AG706" s="4">
        <f>AE706*' Inputs and Outputs Part A'!$D$5-'Model Part A'!AF706*' Inputs and Outputs Part A'!$D$6</f>
        <v>3920</v>
      </c>
      <c r="AI706" s="4" t="str">
        <f>'Flight Data'!$A704</f>
        <v>G703</v>
      </c>
      <c r="AJ706" s="4">
        <f>'Flight Data'!$B704</f>
        <v>5</v>
      </c>
      <c r="AK706" s="4">
        <f>'Flight Data'!$C704</f>
        <v>98</v>
      </c>
      <c r="AL706" s="4">
        <f>' Inputs and Outputs Part A'!$D$4+[0]!Five</f>
        <v>105</v>
      </c>
      <c r="AM706" s="4">
        <f t="shared" si="54"/>
        <v>98</v>
      </c>
      <c r="AN706" s="4">
        <f>IF(AM706-AJ706&gt;' Inputs and Outputs Part A'!$D$4,[0]!Five-AJ706,0)</f>
        <v>0</v>
      </c>
      <c r="AO706" s="4">
        <f>AM706*' Inputs and Outputs Part A'!$D$5-'Model Part A'!AN706*' Inputs and Outputs Part A'!$D$6</f>
        <v>3920</v>
      </c>
    </row>
    <row r="707" spans="2:41" x14ac:dyDescent="0.2">
      <c r="B707" s="4" t="str">
        <f>'Flight Data'!$A705</f>
        <v>G704</v>
      </c>
      <c r="C707" s="4">
        <f>'Flight Data'!$B705</f>
        <v>3</v>
      </c>
      <c r="D707" s="4">
        <f>'Flight Data'!$C705</f>
        <v>106</v>
      </c>
      <c r="E707" s="4">
        <f>Capacity+[0]!One</f>
        <v>101</v>
      </c>
      <c r="F707" s="4">
        <f t="shared" si="50"/>
        <v>101</v>
      </c>
      <c r="G707" s="4">
        <f>IF(F707-C707&gt;' Inputs and Outputs Part A'!$D$4,[0]!One-C707,0)</f>
        <v>0</v>
      </c>
      <c r="H707" s="4">
        <f>F707*' Inputs and Outputs Part A'!$D$5-'Model Part A'!G707*' Inputs and Outputs Part A'!$D$6</f>
        <v>4040</v>
      </c>
      <c r="K707" s="4" t="str">
        <f>'Flight Data'!$A705</f>
        <v>G704</v>
      </c>
      <c r="L707" s="4">
        <f>'Flight Data'!$B705</f>
        <v>3</v>
      </c>
      <c r="M707" s="4">
        <f>'Flight Data'!$C705</f>
        <v>106</v>
      </c>
      <c r="N707" s="4">
        <f>' Inputs and Outputs Part A'!$D$4+' Inputs and Outputs Part A'!$D$12</f>
        <v>102</v>
      </c>
      <c r="O707" s="4">
        <f t="shared" si="51"/>
        <v>102</v>
      </c>
      <c r="P707" s="4">
        <f>IF(O707-L707&gt;' Inputs and Outputs Part A'!$D$4,[0]!Two-L707,0)</f>
        <v>0</v>
      </c>
      <c r="Q707" s="4">
        <f>O707*' Inputs and Outputs Part A'!$D$5-'Model Part A'!P707*' Inputs and Outputs Part A'!$D$6</f>
        <v>4080</v>
      </c>
      <c r="S707" s="4" t="str">
        <f>'Flight Data'!$A705</f>
        <v>G704</v>
      </c>
      <c r="T707" s="4">
        <f>'Flight Data'!$B705</f>
        <v>3</v>
      </c>
      <c r="U707" s="4">
        <f>'Flight Data'!$C705</f>
        <v>106</v>
      </c>
      <c r="V707" s="4">
        <f>' Inputs and Outputs Part A'!$D$4+[0]!Three</f>
        <v>103</v>
      </c>
      <c r="W707" s="4">
        <f t="shared" si="52"/>
        <v>103</v>
      </c>
      <c r="X707" s="4">
        <f>IF(W707-T707&gt;' Inputs and Outputs Part A'!$D$4,[0]!Three-T707,0)</f>
        <v>0</v>
      </c>
      <c r="Y707" s="4">
        <f>W707*' Inputs and Outputs Part A'!$D$5-'Model Part A'!X707*' Inputs and Outputs Part A'!$D$6</f>
        <v>4120</v>
      </c>
      <c r="AA707" s="4" t="str">
        <f>'Flight Data'!$A705</f>
        <v>G704</v>
      </c>
      <c r="AB707" s="4">
        <f>'Flight Data'!$B705</f>
        <v>3</v>
      </c>
      <c r="AC707" s="4">
        <f>'Flight Data'!$C705</f>
        <v>106</v>
      </c>
      <c r="AD707" s="4">
        <f>' Inputs and Outputs Part A'!$D$4+[0]!Four</f>
        <v>104</v>
      </c>
      <c r="AE707" s="4">
        <f t="shared" si="53"/>
        <v>104</v>
      </c>
      <c r="AF707" s="4">
        <f>IF(AE707-AB707&gt;' Inputs and Outputs Part A'!$D$4,[0]!Four-AB707,0)</f>
        <v>1</v>
      </c>
      <c r="AG707" s="4">
        <f>AE707*' Inputs and Outputs Part A'!$D$5-'Model Part A'!AF707*' Inputs and Outputs Part A'!$D$6</f>
        <v>4060</v>
      </c>
      <c r="AI707" s="4" t="str">
        <f>'Flight Data'!$A705</f>
        <v>G704</v>
      </c>
      <c r="AJ707" s="4">
        <f>'Flight Data'!$B705</f>
        <v>3</v>
      </c>
      <c r="AK707" s="4">
        <f>'Flight Data'!$C705</f>
        <v>106</v>
      </c>
      <c r="AL707" s="4">
        <f>' Inputs and Outputs Part A'!$D$4+[0]!Five</f>
        <v>105</v>
      </c>
      <c r="AM707" s="4">
        <f t="shared" si="54"/>
        <v>105</v>
      </c>
      <c r="AN707" s="4">
        <f>IF(AM707-AJ707&gt;' Inputs and Outputs Part A'!$D$4,[0]!Five-AJ707,0)</f>
        <v>2</v>
      </c>
      <c r="AO707" s="4">
        <f>AM707*' Inputs and Outputs Part A'!$D$5-'Model Part A'!AN707*' Inputs and Outputs Part A'!$D$6</f>
        <v>4000</v>
      </c>
    </row>
    <row r="708" spans="2:41" x14ac:dyDescent="0.2">
      <c r="B708" s="4" t="str">
        <f>'Flight Data'!$A706</f>
        <v>G705</v>
      </c>
      <c r="C708" s="4">
        <f>'Flight Data'!$B706</f>
        <v>2</v>
      </c>
      <c r="D708" s="4">
        <f>'Flight Data'!$C706</f>
        <v>115</v>
      </c>
      <c r="E708" s="4">
        <f>Capacity+[0]!One</f>
        <v>101</v>
      </c>
      <c r="F708" s="4">
        <f t="shared" ref="F708:F771" si="55">MIN(D708,E708)</f>
        <v>101</v>
      </c>
      <c r="G708" s="4">
        <f>IF(F708-C708&gt;' Inputs and Outputs Part A'!$D$4,[0]!One-C708,0)</f>
        <v>0</v>
      </c>
      <c r="H708" s="4">
        <f>F708*' Inputs and Outputs Part A'!$D$5-'Model Part A'!G708*' Inputs and Outputs Part A'!$D$6</f>
        <v>4040</v>
      </c>
      <c r="K708" s="4" t="str">
        <f>'Flight Data'!$A706</f>
        <v>G705</v>
      </c>
      <c r="L708" s="4">
        <f>'Flight Data'!$B706</f>
        <v>2</v>
      </c>
      <c r="M708" s="4">
        <f>'Flight Data'!$C706</f>
        <v>115</v>
      </c>
      <c r="N708" s="4">
        <f>' Inputs and Outputs Part A'!$D$4+' Inputs and Outputs Part A'!$D$12</f>
        <v>102</v>
      </c>
      <c r="O708" s="4">
        <f t="shared" ref="O708:O771" si="56">MIN(M708,N708)</f>
        <v>102</v>
      </c>
      <c r="P708" s="4">
        <f>IF(O708-L708&gt;' Inputs and Outputs Part A'!$D$4,[0]!Two-L708,0)</f>
        <v>0</v>
      </c>
      <c r="Q708" s="4">
        <f>O708*' Inputs and Outputs Part A'!$D$5-'Model Part A'!P708*' Inputs and Outputs Part A'!$D$6</f>
        <v>4080</v>
      </c>
      <c r="S708" s="4" t="str">
        <f>'Flight Data'!$A706</f>
        <v>G705</v>
      </c>
      <c r="T708" s="4">
        <f>'Flight Data'!$B706</f>
        <v>2</v>
      </c>
      <c r="U708" s="4">
        <f>'Flight Data'!$C706</f>
        <v>115</v>
      </c>
      <c r="V708" s="4">
        <f>' Inputs and Outputs Part A'!$D$4+[0]!Three</f>
        <v>103</v>
      </c>
      <c r="W708" s="4">
        <f t="shared" ref="W708:W771" si="57">MIN(U708,V708)</f>
        <v>103</v>
      </c>
      <c r="X708" s="4">
        <f>IF(W708-T708&gt;' Inputs and Outputs Part A'!$D$4,[0]!Three-T708,0)</f>
        <v>1</v>
      </c>
      <c r="Y708" s="4">
        <f>W708*' Inputs and Outputs Part A'!$D$5-'Model Part A'!X708*' Inputs and Outputs Part A'!$D$6</f>
        <v>4020</v>
      </c>
      <c r="AA708" s="4" t="str">
        <f>'Flight Data'!$A706</f>
        <v>G705</v>
      </c>
      <c r="AB708" s="4">
        <f>'Flight Data'!$B706</f>
        <v>2</v>
      </c>
      <c r="AC708" s="4">
        <f>'Flight Data'!$C706</f>
        <v>115</v>
      </c>
      <c r="AD708" s="4">
        <f>' Inputs and Outputs Part A'!$D$4+[0]!Four</f>
        <v>104</v>
      </c>
      <c r="AE708" s="4">
        <f t="shared" ref="AE708:AE771" si="58">MIN(AC708,AD708)</f>
        <v>104</v>
      </c>
      <c r="AF708" s="4">
        <f>IF(AE708-AB708&gt;' Inputs and Outputs Part A'!$D$4,[0]!Four-AB708,0)</f>
        <v>2</v>
      </c>
      <c r="AG708" s="4">
        <f>AE708*' Inputs and Outputs Part A'!$D$5-'Model Part A'!AF708*' Inputs and Outputs Part A'!$D$6</f>
        <v>3960</v>
      </c>
      <c r="AI708" s="4" t="str">
        <f>'Flight Data'!$A706</f>
        <v>G705</v>
      </c>
      <c r="AJ708" s="4">
        <f>'Flight Data'!$B706</f>
        <v>2</v>
      </c>
      <c r="AK708" s="4">
        <f>'Flight Data'!$C706</f>
        <v>115</v>
      </c>
      <c r="AL708" s="4">
        <f>' Inputs and Outputs Part A'!$D$4+[0]!Five</f>
        <v>105</v>
      </c>
      <c r="AM708" s="4">
        <f t="shared" ref="AM708:AM771" si="59">MIN(AK708,AL708)</f>
        <v>105</v>
      </c>
      <c r="AN708" s="4">
        <f>IF(AM708-AJ708&gt;' Inputs and Outputs Part A'!$D$4,[0]!Five-AJ708,0)</f>
        <v>3</v>
      </c>
      <c r="AO708" s="4">
        <f>AM708*' Inputs and Outputs Part A'!$D$5-'Model Part A'!AN708*' Inputs and Outputs Part A'!$D$6</f>
        <v>3900</v>
      </c>
    </row>
    <row r="709" spans="2:41" x14ac:dyDescent="0.2">
      <c r="B709" s="4" t="str">
        <f>'Flight Data'!$A707</f>
        <v>G706</v>
      </c>
      <c r="C709" s="4">
        <f>'Flight Data'!$B707</f>
        <v>5</v>
      </c>
      <c r="D709" s="4">
        <f>'Flight Data'!$C707</f>
        <v>100</v>
      </c>
      <c r="E709" s="4">
        <f>Capacity+[0]!One</f>
        <v>101</v>
      </c>
      <c r="F709" s="4">
        <f t="shared" si="55"/>
        <v>100</v>
      </c>
      <c r="G709" s="4">
        <f>IF(F709-C709&gt;' Inputs and Outputs Part A'!$D$4,[0]!One-C709,0)</f>
        <v>0</v>
      </c>
      <c r="H709" s="4">
        <f>F709*' Inputs and Outputs Part A'!$D$5-'Model Part A'!G709*' Inputs and Outputs Part A'!$D$6</f>
        <v>4000</v>
      </c>
      <c r="K709" s="4" t="str">
        <f>'Flight Data'!$A707</f>
        <v>G706</v>
      </c>
      <c r="L709" s="4">
        <f>'Flight Data'!$B707</f>
        <v>5</v>
      </c>
      <c r="M709" s="4">
        <f>'Flight Data'!$C707</f>
        <v>100</v>
      </c>
      <c r="N709" s="4">
        <f>' Inputs and Outputs Part A'!$D$4+' Inputs and Outputs Part A'!$D$12</f>
        <v>102</v>
      </c>
      <c r="O709" s="4">
        <f t="shared" si="56"/>
        <v>100</v>
      </c>
      <c r="P709" s="4">
        <f>IF(O709-L709&gt;' Inputs and Outputs Part A'!$D$4,[0]!Two-L709,0)</f>
        <v>0</v>
      </c>
      <c r="Q709" s="4">
        <f>O709*' Inputs and Outputs Part A'!$D$5-'Model Part A'!P709*' Inputs and Outputs Part A'!$D$6</f>
        <v>4000</v>
      </c>
      <c r="S709" s="4" t="str">
        <f>'Flight Data'!$A707</f>
        <v>G706</v>
      </c>
      <c r="T709" s="4">
        <f>'Flight Data'!$B707</f>
        <v>5</v>
      </c>
      <c r="U709" s="4">
        <f>'Flight Data'!$C707</f>
        <v>100</v>
      </c>
      <c r="V709" s="4">
        <f>' Inputs and Outputs Part A'!$D$4+[0]!Three</f>
        <v>103</v>
      </c>
      <c r="W709" s="4">
        <f t="shared" si="57"/>
        <v>100</v>
      </c>
      <c r="X709" s="4">
        <f>IF(W709-T709&gt;' Inputs and Outputs Part A'!$D$4,[0]!Three-T709,0)</f>
        <v>0</v>
      </c>
      <c r="Y709" s="4">
        <f>W709*' Inputs and Outputs Part A'!$D$5-'Model Part A'!X709*' Inputs and Outputs Part A'!$D$6</f>
        <v>4000</v>
      </c>
      <c r="AA709" s="4" t="str">
        <f>'Flight Data'!$A707</f>
        <v>G706</v>
      </c>
      <c r="AB709" s="4">
        <f>'Flight Data'!$B707</f>
        <v>5</v>
      </c>
      <c r="AC709" s="4">
        <f>'Flight Data'!$C707</f>
        <v>100</v>
      </c>
      <c r="AD709" s="4">
        <f>' Inputs and Outputs Part A'!$D$4+[0]!Four</f>
        <v>104</v>
      </c>
      <c r="AE709" s="4">
        <f t="shared" si="58"/>
        <v>100</v>
      </c>
      <c r="AF709" s="4">
        <f>IF(AE709-AB709&gt;' Inputs and Outputs Part A'!$D$4,[0]!Four-AB709,0)</f>
        <v>0</v>
      </c>
      <c r="AG709" s="4">
        <f>AE709*' Inputs and Outputs Part A'!$D$5-'Model Part A'!AF709*' Inputs and Outputs Part A'!$D$6</f>
        <v>4000</v>
      </c>
      <c r="AI709" s="4" t="str">
        <f>'Flight Data'!$A707</f>
        <v>G706</v>
      </c>
      <c r="AJ709" s="4">
        <f>'Flight Data'!$B707</f>
        <v>5</v>
      </c>
      <c r="AK709" s="4">
        <f>'Flight Data'!$C707</f>
        <v>100</v>
      </c>
      <c r="AL709" s="4">
        <f>' Inputs and Outputs Part A'!$D$4+[0]!Five</f>
        <v>105</v>
      </c>
      <c r="AM709" s="4">
        <f t="shared" si="59"/>
        <v>100</v>
      </c>
      <c r="AN709" s="4">
        <f>IF(AM709-AJ709&gt;' Inputs and Outputs Part A'!$D$4,[0]!Five-AJ709,0)</f>
        <v>0</v>
      </c>
      <c r="AO709" s="4">
        <f>AM709*' Inputs and Outputs Part A'!$D$5-'Model Part A'!AN709*' Inputs and Outputs Part A'!$D$6</f>
        <v>4000</v>
      </c>
    </row>
    <row r="710" spans="2:41" x14ac:dyDescent="0.2">
      <c r="B710" s="4" t="str">
        <f>'Flight Data'!$A708</f>
        <v>G707</v>
      </c>
      <c r="C710" s="4">
        <f>'Flight Data'!$B708</f>
        <v>4</v>
      </c>
      <c r="D710" s="4">
        <f>'Flight Data'!$C708</f>
        <v>101</v>
      </c>
      <c r="E710" s="4">
        <f>Capacity+[0]!One</f>
        <v>101</v>
      </c>
      <c r="F710" s="4">
        <f t="shared" si="55"/>
        <v>101</v>
      </c>
      <c r="G710" s="4">
        <f>IF(F710-C710&gt;' Inputs and Outputs Part A'!$D$4,[0]!One-C710,0)</f>
        <v>0</v>
      </c>
      <c r="H710" s="4">
        <f>F710*' Inputs and Outputs Part A'!$D$5-'Model Part A'!G710*' Inputs and Outputs Part A'!$D$6</f>
        <v>4040</v>
      </c>
      <c r="K710" s="4" t="str">
        <f>'Flight Data'!$A708</f>
        <v>G707</v>
      </c>
      <c r="L710" s="4">
        <f>'Flight Data'!$B708</f>
        <v>4</v>
      </c>
      <c r="M710" s="4">
        <f>'Flight Data'!$C708</f>
        <v>101</v>
      </c>
      <c r="N710" s="4">
        <f>' Inputs and Outputs Part A'!$D$4+' Inputs and Outputs Part A'!$D$12</f>
        <v>102</v>
      </c>
      <c r="O710" s="4">
        <f t="shared" si="56"/>
        <v>101</v>
      </c>
      <c r="P710" s="4">
        <f>IF(O710-L710&gt;' Inputs and Outputs Part A'!$D$4,[0]!Two-L710,0)</f>
        <v>0</v>
      </c>
      <c r="Q710" s="4">
        <f>O710*' Inputs and Outputs Part A'!$D$5-'Model Part A'!P710*' Inputs and Outputs Part A'!$D$6</f>
        <v>4040</v>
      </c>
      <c r="S710" s="4" t="str">
        <f>'Flight Data'!$A708</f>
        <v>G707</v>
      </c>
      <c r="T710" s="4">
        <f>'Flight Data'!$B708</f>
        <v>4</v>
      </c>
      <c r="U710" s="4">
        <f>'Flight Data'!$C708</f>
        <v>101</v>
      </c>
      <c r="V710" s="4">
        <f>' Inputs and Outputs Part A'!$D$4+[0]!Three</f>
        <v>103</v>
      </c>
      <c r="W710" s="4">
        <f t="shared" si="57"/>
        <v>101</v>
      </c>
      <c r="X710" s="4">
        <f>IF(W710-T710&gt;' Inputs and Outputs Part A'!$D$4,[0]!Three-T710,0)</f>
        <v>0</v>
      </c>
      <c r="Y710" s="4">
        <f>W710*' Inputs and Outputs Part A'!$D$5-'Model Part A'!X710*' Inputs and Outputs Part A'!$D$6</f>
        <v>4040</v>
      </c>
      <c r="AA710" s="4" t="str">
        <f>'Flight Data'!$A708</f>
        <v>G707</v>
      </c>
      <c r="AB710" s="4">
        <f>'Flight Data'!$B708</f>
        <v>4</v>
      </c>
      <c r="AC710" s="4">
        <f>'Flight Data'!$C708</f>
        <v>101</v>
      </c>
      <c r="AD710" s="4">
        <f>' Inputs and Outputs Part A'!$D$4+[0]!Four</f>
        <v>104</v>
      </c>
      <c r="AE710" s="4">
        <f t="shared" si="58"/>
        <v>101</v>
      </c>
      <c r="AF710" s="4">
        <f>IF(AE710-AB710&gt;' Inputs and Outputs Part A'!$D$4,[0]!Four-AB710,0)</f>
        <v>0</v>
      </c>
      <c r="AG710" s="4">
        <f>AE710*' Inputs and Outputs Part A'!$D$5-'Model Part A'!AF710*' Inputs and Outputs Part A'!$D$6</f>
        <v>4040</v>
      </c>
      <c r="AI710" s="4" t="str">
        <f>'Flight Data'!$A708</f>
        <v>G707</v>
      </c>
      <c r="AJ710" s="4">
        <f>'Flight Data'!$B708</f>
        <v>4</v>
      </c>
      <c r="AK710" s="4">
        <f>'Flight Data'!$C708</f>
        <v>101</v>
      </c>
      <c r="AL710" s="4">
        <f>' Inputs and Outputs Part A'!$D$4+[0]!Five</f>
        <v>105</v>
      </c>
      <c r="AM710" s="4">
        <f t="shared" si="59"/>
        <v>101</v>
      </c>
      <c r="AN710" s="4">
        <f>IF(AM710-AJ710&gt;' Inputs and Outputs Part A'!$D$4,[0]!Five-AJ710,0)</f>
        <v>0</v>
      </c>
      <c r="AO710" s="4">
        <f>AM710*' Inputs and Outputs Part A'!$D$5-'Model Part A'!AN710*' Inputs and Outputs Part A'!$D$6</f>
        <v>4040</v>
      </c>
    </row>
    <row r="711" spans="2:41" x14ac:dyDescent="0.2">
      <c r="B711" s="4" t="str">
        <f>'Flight Data'!$A709</f>
        <v>G708</v>
      </c>
      <c r="C711" s="4">
        <f>'Flight Data'!$B709</f>
        <v>0</v>
      </c>
      <c r="D711" s="4">
        <f>'Flight Data'!$C709</f>
        <v>106</v>
      </c>
      <c r="E711" s="4">
        <f>Capacity+[0]!One</f>
        <v>101</v>
      </c>
      <c r="F711" s="4">
        <f t="shared" si="55"/>
        <v>101</v>
      </c>
      <c r="G711" s="4">
        <f>IF(F711-C711&gt;' Inputs and Outputs Part A'!$D$4,[0]!One-C711,0)</f>
        <v>1</v>
      </c>
      <c r="H711" s="4">
        <f>F711*' Inputs and Outputs Part A'!$D$5-'Model Part A'!G711*' Inputs and Outputs Part A'!$D$6</f>
        <v>3940</v>
      </c>
      <c r="K711" s="4" t="str">
        <f>'Flight Data'!$A709</f>
        <v>G708</v>
      </c>
      <c r="L711" s="4">
        <f>'Flight Data'!$B709</f>
        <v>0</v>
      </c>
      <c r="M711" s="4">
        <f>'Flight Data'!$C709</f>
        <v>106</v>
      </c>
      <c r="N711" s="4">
        <f>' Inputs and Outputs Part A'!$D$4+' Inputs and Outputs Part A'!$D$12</f>
        <v>102</v>
      </c>
      <c r="O711" s="4">
        <f t="shared" si="56"/>
        <v>102</v>
      </c>
      <c r="P711" s="4">
        <f>IF(O711-L711&gt;' Inputs and Outputs Part A'!$D$4,[0]!Two-L711,0)</f>
        <v>2</v>
      </c>
      <c r="Q711" s="4">
        <f>O711*' Inputs and Outputs Part A'!$D$5-'Model Part A'!P711*' Inputs and Outputs Part A'!$D$6</f>
        <v>3880</v>
      </c>
      <c r="S711" s="4" t="str">
        <f>'Flight Data'!$A709</f>
        <v>G708</v>
      </c>
      <c r="T711" s="4">
        <f>'Flight Data'!$B709</f>
        <v>0</v>
      </c>
      <c r="U711" s="4">
        <f>'Flight Data'!$C709</f>
        <v>106</v>
      </c>
      <c r="V711" s="4">
        <f>' Inputs and Outputs Part A'!$D$4+[0]!Three</f>
        <v>103</v>
      </c>
      <c r="W711" s="4">
        <f t="shared" si="57"/>
        <v>103</v>
      </c>
      <c r="X711" s="4">
        <f>IF(W711-T711&gt;' Inputs and Outputs Part A'!$D$4,[0]!Three-T711,0)</f>
        <v>3</v>
      </c>
      <c r="Y711" s="4">
        <f>W711*' Inputs and Outputs Part A'!$D$5-'Model Part A'!X711*' Inputs and Outputs Part A'!$D$6</f>
        <v>3820</v>
      </c>
      <c r="AA711" s="4" t="str">
        <f>'Flight Data'!$A709</f>
        <v>G708</v>
      </c>
      <c r="AB711" s="4">
        <f>'Flight Data'!$B709</f>
        <v>0</v>
      </c>
      <c r="AC711" s="4">
        <f>'Flight Data'!$C709</f>
        <v>106</v>
      </c>
      <c r="AD711" s="4">
        <f>' Inputs and Outputs Part A'!$D$4+[0]!Four</f>
        <v>104</v>
      </c>
      <c r="AE711" s="4">
        <f t="shared" si="58"/>
        <v>104</v>
      </c>
      <c r="AF711" s="4">
        <f>IF(AE711-AB711&gt;' Inputs and Outputs Part A'!$D$4,[0]!Four-AB711,0)</f>
        <v>4</v>
      </c>
      <c r="AG711" s="4">
        <f>AE711*' Inputs and Outputs Part A'!$D$5-'Model Part A'!AF711*' Inputs and Outputs Part A'!$D$6</f>
        <v>3760</v>
      </c>
      <c r="AI711" s="4" t="str">
        <f>'Flight Data'!$A709</f>
        <v>G708</v>
      </c>
      <c r="AJ711" s="4">
        <f>'Flight Data'!$B709</f>
        <v>0</v>
      </c>
      <c r="AK711" s="4">
        <f>'Flight Data'!$C709</f>
        <v>106</v>
      </c>
      <c r="AL711" s="4">
        <f>' Inputs and Outputs Part A'!$D$4+[0]!Five</f>
        <v>105</v>
      </c>
      <c r="AM711" s="4">
        <f t="shared" si="59"/>
        <v>105</v>
      </c>
      <c r="AN711" s="4">
        <f>IF(AM711-AJ711&gt;' Inputs and Outputs Part A'!$D$4,[0]!Five-AJ711,0)</f>
        <v>5</v>
      </c>
      <c r="AO711" s="4">
        <f>AM711*' Inputs and Outputs Part A'!$D$5-'Model Part A'!AN711*' Inputs and Outputs Part A'!$D$6</f>
        <v>3700</v>
      </c>
    </row>
    <row r="712" spans="2:41" x14ac:dyDescent="0.2">
      <c r="B712" s="4" t="str">
        <f>'Flight Data'!$A710</f>
        <v>G709</v>
      </c>
      <c r="C712" s="4">
        <f>'Flight Data'!$B710</f>
        <v>7</v>
      </c>
      <c r="D712" s="4">
        <f>'Flight Data'!$C710</f>
        <v>106</v>
      </c>
      <c r="E712" s="4">
        <f>Capacity+[0]!One</f>
        <v>101</v>
      </c>
      <c r="F712" s="4">
        <f t="shared" si="55"/>
        <v>101</v>
      </c>
      <c r="G712" s="4">
        <f>IF(F712-C712&gt;' Inputs and Outputs Part A'!$D$4,[0]!One-C712,0)</f>
        <v>0</v>
      </c>
      <c r="H712" s="4">
        <f>F712*' Inputs and Outputs Part A'!$D$5-'Model Part A'!G712*' Inputs and Outputs Part A'!$D$6</f>
        <v>4040</v>
      </c>
      <c r="K712" s="4" t="str">
        <f>'Flight Data'!$A710</f>
        <v>G709</v>
      </c>
      <c r="L712" s="4">
        <f>'Flight Data'!$B710</f>
        <v>7</v>
      </c>
      <c r="M712" s="4">
        <f>'Flight Data'!$C710</f>
        <v>106</v>
      </c>
      <c r="N712" s="4">
        <f>' Inputs and Outputs Part A'!$D$4+' Inputs and Outputs Part A'!$D$12</f>
        <v>102</v>
      </c>
      <c r="O712" s="4">
        <f t="shared" si="56"/>
        <v>102</v>
      </c>
      <c r="P712" s="4">
        <f>IF(O712-L712&gt;' Inputs and Outputs Part A'!$D$4,[0]!Two-L712,0)</f>
        <v>0</v>
      </c>
      <c r="Q712" s="4">
        <f>O712*' Inputs and Outputs Part A'!$D$5-'Model Part A'!P712*' Inputs and Outputs Part A'!$D$6</f>
        <v>4080</v>
      </c>
      <c r="S712" s="4" t="str">
        <f>'Flight Data'!$A710</f>
        <v>G709</v>
      </c>
      <c r="T712" s="4">
        <f>'Flight Data'!$B710</f>
        <v>7</v>
      </c>
      <c r="U712" s="4">
        <f>'Flight Data'!$C710</f>
        <v>106</v>
      </c>
      <c r="V712" s="4">
        <f>' Inputs and Outputs Part A'!$D$4+[0]!Three</f>
        <v>103</v>
      </c>
      <c r="W712" s="4">
        <f t="shared" si="57"/>
        <v>103</v>
      </c>
      <c r="X712" s="4">
        <f>IF(W712-T712&gt;' Inputs and Outputs Part A'!$D$4,[0]!Three-T712,0)</f>
        <v>0</v>
      </c>
      <c r="Y712" s="4">
        <f>W712*' Inputs and Outputs Part A'!$D$5-'Model Part A'!X712*' Inputs and Outputs Part A'!$D$6</f>
        <v>4120</v>
      </c>
      <c r="AA712" s="4" t="str">
        <f>'Flight Data'!$A710</f>
        <v>G709</v>
      </c>
      <c r="AB712" s="4">
        <f>'Flight Data'!$B710</f>
        <v>7</v>
      </c>
      <c r="AC712" s="4">
        <f>'Flight Data'!$C710</f>
        <v>106</v>
      </c>
      <c r="AD712" s="4">
        <f>' Inputs and Outputs Part A'!$D$4+[0]!Four</f>
        <v>104</v>
      </c>
      <c r="AE712" s="4">
        <f t="shared" si="58"/>
        <v>104</v>
      </c>
      <c r="AF712" s="4">
        <f>IF(AE712-AB712&gt;' Inputs and Outputs Part A'!$D$4,[0]!Four-AB712,0)</f>
        <v>0</v>
      </c>
      <c r="AG712" s="4">
        <f>AE712*' Inputs and Outputs Part A'!$D$5-'Model Part A'!AF712*' Inputs and Outputs Part A'!$D$6</f>
        <v>4160</v>
      </c>
      <c r="AI712" s="4" t="str">
        <f>'Flight Data'!$A710</f>
        <v>G709</v>
      </c>
      <c r="AJ712" s="4">
        <f>'Flight Data'!$B710</f>
        <v>7</v>
      </c>
      <c r="AK712" s="4">
        <f>'Flight Data'!$C710</f>
        <v>106</v>
      </c>
      <c r="AL712" s="4">
        <f>' Inputs and Outputs Part A'!$D$4+[0]!Five</f>
        <v>105</v>
      </c>
      <c r="AM712" s="4">
        <f t="shared" si="59"/>
        <v>105</v>
      </c>
      <c r="AN712" s="4">
        <f>IF(AM712-AJ712&gt;' Inputs and Outputs Part A'!$D$4,[0]!Five-AJ712,0)</f>
        <v>0</v>
      </c>
      <c r="AO712" s="4">
        <f>AM712*' Inputs and Outputs Part A'!$D$5-'Model Part A'!AN712*' Inputs and Outputs Part A'!$D$6</f>
        <v>4200</v>
      </c>
    </row>
    <row r="713" spans="2:41" x14ac:dyDescent="0.2">
      <c r="B713" s="4" t="str">
        <f>'Flight Data'!$A711</f>
        <v>G710</v>
      </c>
      <c r="C713" s="4">
        <f>'Flight Data'!$B711</f>
        <v>0</v>
      </c>
      <c r="D713" s="4">
        <f>'Flight Data'!$C711</f>
        <v>101</v>
      </c>
      <c r="E713" s="4">
        <f>Capacity+[0]!One</f>
        <v>101</v>
      </c>
      <c r="F713" s="4">
        <f t="shared" si="55"/>
        <v>101</v>
      </c>
      <c r="G713" s="4">
        <f>IF(F713-C713&gt;' Inputs and Outputs Part A'!$D$4,[0]!One-C713,0)</f>
        <v>1</v>
      </c>
      <c r="H713" s="4">
        <f>F713*' Inputs and Outputs Part A'!$D$5-'Model Part A'!G713*' Inputs and Outputs Part A'!$D$6</f>
        <v>3940</v>
      </c>
      <c r="K713" s="4" t="str">
        <f>'Flight Data'!$A711</f>
        <v>G710</v>
      </c>
      <c r="L713" s="4">
        <f>'Flight Data'!$B711</f>
        <v>0</v>
      </c>
      <c r="M713" s="4">
        <f>'Flight Data'!$C711</f>
        <v>101</v>
      </c>
      <c r="N713" s="4">
        <f>' Inputs and Outputs Part A'!$D$4+' Inputs and Outputs Part A'!$D$12</f>
        <v>102</v>
      </c>
      <c r="O713" s="4">
        <f t="shared" si="56"/>
        <v>101</v>
      </c>
      <c r="P713" s="4">
        <f>IF(O713-L713&gt;' Inputs and Outputs Part A'!$D$4,[0]!Two-L713,0)</f>
        <v>2</v>
      </c>
      <c r="Q713" s="4">
        <f>O713*' Inputs and Outputs Part A'!$D$5-'Model Part A'!P713*' Inputs and Outputs Part A'!$D$6</f>
        <v>3840</v>
      </c>
      <c r="S713" s="4" t="str">
        <f>'Flight Data'!$A711</f>
        <v>G710</v>
      </c>
      <c r="T713" s="4">
        <f>'Flight Data'!$B711</f>
        <v>0</v>
      </c>
      <c r="U713" s="4">
        <f>'Flight Data'!$C711</f>
        <v>101</v>
      </c>
      <c r="V713" s="4">
        <f>' Inputs and Outputs Part A'!$D$4+[0]!Three</f>
        <v>103</v>
      </c>
      <c r="W713" s="4">
        <f t="shared" si="57"/>
        <v>101</v>
      </c>
      <c r="X713" s="4">
        <f>IF(W713-T713&gt;' Inputs and Outputs Part A'!$D$4,[0]!Three-T713,0)</f>
        <v>3</v>
      </c>
      <c r="Y713" s="4">
        <f>W713*' Inputs and Outputs Part A'!$D$5-'Model Part A'!X713*' Inputs and Outputs Part A'!$D$6</f>
        <v>3740</v>
      </c>
      <c r="AA713" s="4" t="str">
        <f>'Flight Data'!$A711</f>
        <v>G710</v>
      </c>
      <c r="AB713" s="4">
        <f>'Flight Data'!$B711</f>
        <v>0</v>
      </c>
      <c r="AC713" s="4">
        <f>'Flight Data'!$C711</f>
        <v>101</v>
      </c>
      <c r="AD713" s="4">
        <f>' Inputs and Outputs Part A'!$D$4+[0]!Four</f>
        <v>104</v>
      </c>
      <c r="AE713" s="4">
        <f t="shared" si="58"/>
        <v>101</v>
      </c>
      <c r="AF713" s="4">
        <f>IF(AE713-AB713&gt;' Inputs and Outputs Part A'!$D$4,[0]!Four-AB713,0)</f>
        <v>4</v>
      </c>
      <c r="AG713" s="4">
        <f>AE713*' Inputs and Outputs Part A'!$D$5-'Model Part A'!AF713*' Inputs and Outputs Part A'!$D$6</f>
        <v>3640</v>
      </c>
      <c r="AI713" s="4" t="str">
        <f>'Flight Data'!$A711</f>
        <v>G710</v>
      </c>
      <c r="AJ713" s="4">
        <f>'Flight Data'!$B711</f>
        <v>0</v>
      </c>
      <c r="AK713" s="4">
        <f>'Flight Data'!$C711</f>
        <v>101</v>
      </c>
      <c r="AL713" s="4">
        <f>' Inputs and Outputs Part A'!$D$4+[0]!Five</f>
        <v>105</v>
      </c>
      <c r="AM713" s="4">
        <f t="shared" si="59"/>
        <v>101</v>
      </c>
      <c r="AN713" s="4">
        <f>IF(AM713-AJ713&gt;' Inputs and Outputs Part A'!$D$4,[0]!Five-AJ713,0)</f>
        <v>5</v>
      </c>
      <c r="AO713" s="4">
        <f>AM713*' Inputs and Outputs Part A'!$D$5-'Model Part A'!AN713*' Inputs and Outputs Part A'!$D$6</f>
        <v>3540</v>
      </c>
    </row>
    <row r="714" spans="2:41" x14ac:dyDescent="0.2">
      <c r="B714" s="4" t="str">
        <f>'Flight Data'!$A712</f>
        <v>G711</v>
      </c>
      <c r="C714" s="4">
        <f>'Flight Data'!$B712</f>
        <v>0</v>
      </c>
      <c r="D714" s="4">
        <f>'Flight Data'!$C712</f>
        <v>108</v>
      </c>
      <c r="E714" s="4">
        <f>Capacity+[0]!One</f>
        <v>101</v>
      </c>
      <c r="F714" s="4">
        <f t="shared" si="55"/>
        <v>101</v>
      </c>
      <c r="G714" s="4">
        <f>IF(F714-C714&gt;' Inputs and Outputs Part A'!$D$4,[0]!One-C714,0)</f>
        <v>1</v>
      </c>
      <c r="H714" s="4">
        <f>F714*' Inputs and Outputs Part A'!$D$5-'Model Part A'!G714*' Inputs and Outputs Part A'!$D$6</f>
        <v>3940</v>
      </c>
      <c r="K714" s="4" t="str">
        <f>'Flight Data'!$A712</f>
        <v>G711</v>
      </c>
      <c r="L714" s="4">
        <f>'Flight Data'!$B712</f>
        <v>0</v>
      </c>
      <c r="M714" s="4">
        <f>'Flight Data'!$C712</f>
        <v>108</v>
      </c>
      <c r="N714" s="4">
        <f>' Inputs and Outputs Part A'!$D$4+' Inputs and Outputs Part A'!$D$12</f>
        <v>102</v>
      </c>
      <c r="O714" s="4">
        <f t="shared" si="56"/>
        <v>102</v>
      </c>
      <c r="P714" s="4">
        <f>IF(O714-L714&gt;' Inputs and Outputs Part A'!$D$4,[0]!Two-L714,0)</f>
        <v>2</v>
      </c>
      <c r="Q714" s="4">
        <f>O714*' Inputs and Outputs Part A'!$D$5-'Model Part A'!P714*' Inputs and Outputs Part A'!$D$6</f>
        <v>3880</v>
      </c>
      <c r="S714" s="4" t="str">
        <f>'Flight Data'!$A712</f>
        <v>G711</v>
      </c>
      <c r="T714" s="4">
        <f>'Flight Data'!$B712</f>
        <v>0</v>
      </c>
      <c r="U714" s="4">
        <f>'Flight Data'!$C712</f>
        <v>108</v>
      </c>
      <c r="V714" s="4">
        <f>' Inputs and Outputs Part A'!$D$4+[0]!Three</f>
        <v>103</v>
      </c>
      <c r="W714" s="4">
        <f t="shared" si="57"/>
        <v>103</v>
      </c>
      <c r="X714" s="4">
        <f>IF(W714-T714&gt;' Inputs and Outputs Part A'!$D$4,[0]!Three-T714,0)</f>
        <v>3</v>
      </c>
      <c r="Y714" s="4">
        <f>W714*' Inputs and Outputs Part A'!$D$5-'Model Part A'!X714*' Inputs and Outputs Part A'!$D$6</f>
        <v>3820</v>
      </c>
      <c r="AA714" s="4" t="str">
        <f>'Flight Data'!$A712</f>
        <v>G711</v>
      </c>
      <c r="AB714" s="4">
        <f>'Flight Data'!$B712</f>
        <v>0</v>
      </c>
      <c r="AC714" s="4">
        <f>'Flight Data'!$C712</f>
        <v>108</v>
      </c>
      <c r="AD714" s="4">
        <f>' Inputs and Outputs Part A'!$D$4+[0]!Four</f>
        <v>104</v>
      </c>
      <c r="AE714" s="4">
        <f t="shared" si="58"/>
        <v>104</v>
      </c>
      <c r="AF714" s="4">
        <f>IF(AE714-AB714&gt;' Inputs and Outputs Part A'!$D$4,[0]!Four-AB714,0)</f>
        <v>4</v>
      </c>
      <c r="AG714" s="4">
        <f>AE714*' Inputs and Outputs Part A'!$D$5-'Model Part A'!AF714*' Inputs and Outputs Part A'!$D$6</f>
        <v>3760</v>
      </c>
      <c r="AI714" s="4" t="str">
        <f>'Flight Data'!$A712</f>
        <v>G711</v>
      </c>
      <c r="AJ714" s="4">
        <f>'Flight Data'!$B712</f>
        <v>0</v>
      </c>
      <c r="AK714" s="4">
        <f>'Flight Data'!$C712</f>
        <v>108</v>
      </c>
      <c r="AL714" s="4">
        <f>' Inputs and Outputs Part A'!$D$4+[0]!Five</f>
        <v>105</v>
      </c>
      <c r="AM714" s="4">
        <f t="shared" si="59"/>
        <v>105</v>
      </c>
      <c r="AN714" s="4">
        <f>IF(AM714-AJ714&gt;' Inputs and Outputs Part A'!$D$4,[0]!Five-AJ714,0)</f>
        <v>5</v>
      </c>
      <c r="AO714" s="4">
        <f>AM714*' Inputs and Outputs Part A'!$D$5-'Model Part A'!AN714*' Inputs and Outputs Part A'!$D$6</f>
        <v>3700</v>
      </c>
    </row>
    <row r="715" spans="2:41" x14ac:dyDescent="0.2">
      <c r="B715" s="4" t="str">
        <f>'Flight Data'!$A713</f>
        <v>G712</v>
      </c>
      <c r="C715" s="4">
        <f>'Flight Data'!$B713</f>
        <v>6</v>
      </c>
      <c r="D715" s="4">
        <f>'Flight Data'!$C713</f>
        <v>101</v>
      </c>
      <c r="E715" s="4">
        <f>Capacity+[0]!One</f>
        <v>101</v>
      </c>
      <c r="F715" s="4">
        <f t="shared" si="55"/>
        <v>101</v>
      </c>
      <c r="G715" s="4">
        <f>IF(F715-C715&gt;' Inputs and Outputs Part A'!$D$4,[0]!One-C715,0)</f>
        <v>0</v>
      </c>
      <c r="H715" s="4">
        <f>F715*' Inputs and Outputs Part A'!$D$5-'Model Part A'!G715*' Inputs and Outputs Part A'!$D$6</f>
        <v>4040</v>
      </c>
      <c r="K715" s="4" t="str">
        <f>'Flight Data'!$A713</f>
        <v>G712</v>
      </c>
      <c r="L715" s="4">
        <f>'Flight Data'!$B713</f>
        <v>6</v>
      </c>
      <c r="M715" s="4">
        <f>'Flight Data'!$C713</f>
        <v>101</v>
      </c>
      <c r="N715" s="4">
        <f>' Inputs and Outputs Part A'!$D$4+' Inputs and Outputs Part A'!$D$12</f>
        <v>102</v>
      </c>
      <c r="O715" s="4">
        <f t="shared" si="56"/>
        <v>101</v>
      </c>
      <c r="P715" s="4">
        <f>IF(O715-L715&gt;' Inputs and Outputs Part A'!$D$4,[0]!Two-L715,0)</f>
        <v>0</v>
      </c>
      <c r="Q715" s="4">
        <f>O715*' Inputs and Outputs Part A'!$D$5-'Model Part A'!P715*' Inputs and Outputs Part A'!$D$6</f>
        <v>4040</v>
      </c>
      <c r="S715" s="4" t="str">
        <f>'Flight Data'!$A713</f>
        <v>G712</v>
      </c>
      <c r="T715" s="4">
        <f>'Flight Data'!$B713</f>
        <v>6</v>
      </c>
      <c r="U715" s="4">
        <f>'Flight Data'!$C713</f>
        <v>101</v>
      </c>
      <c r="V715" s="4">
        <f>' Inputs and Outputs Part A'!$D$4+[0]!Three</f>
        <v>103</v>
      </c>
      <c r="W715" s="4">
        <f t="shared" si="57"/>
        <v>101</v>
      </c>
      <c r="X715" s="4">
        <f>IF(W715-T715&gt;' Inputs and Outputs Part A'!$D$4,[0]!Three-T715,0)</f>
        <v>0</v>
      </c>
      <c r="Y715" s="4">
        <f>W715*' Inputs and Outputs Part A'!$D$5-'Model Part A'!X715*' Inputs and Outputs Part A'!$D$6</f>
        <v>4040</v>
      </c>
      <c r="AA715" s="4" t="str">
        <f>'Flight Data'!$A713</f>
        <v>G712</v>
      </c>
      <c r="AB715" s="4">
        <f>'Flight Data'!$B713</f>
        <v>6</v>
      </c>
      <c r="AC715" s="4">
        <f>'Flight Data'!$C713</f>
        <v>101</v>
      </c>
      <c r="AD715" s="4">
        <f>' Inputs and Outputs Part A'!$D$4+[0]!Four</f>
        <v>104</v>
      </c>
      <c r="AE715" s="4">
        <f t="shared" si="58"/>
        <v>101</v>
      </c>
      <c r="AF715" s="4">
        <f>IF(AE715-AB715&gt;' Inputs and Outputs Part A'!$D$4,[0]!Four-AB715,0)</f>
        <v>0</v>
      </c>
      <c r="AG715" s="4">
        <f>AE715*' Inputs and Outputs Part A'!$D$5-'Model Part A'!AF715*' Inputs and Outputs Part A'!$D$6</f>
        <v>4040</v>
      </c>
      <c r="AI715" s="4" t="str">
        <f>'Flight Data'!$A713</f>
        <v>G712</v>
      </c>
      <c r="AJ715" s="4">
        <f>'Flight Data'!$B713</f>
        <v>6</v>
      </c>
      <c r="AK715" s="4">
        <f>'Flight Data'!$C713</f>
        <v>101</v>
      </c>
      <c r="AL715" s="4">
        <f>' Inputs and Outputs Part A'!$D$4+[0]!Five</f>
        <v>105</v>
      </c>
      <c r="AM715" s="4">
        <f t="shared" si="59"/>
        <v>101</v>
      </c>
      <c r="AN715" s="4">
        <f>IF(AM715-AJ715&gt;' Inputs and Outputs Part A'!$D$4,[0]!Five-AJ715,0)</f>
        <v>0</v>
      </c>
      <c r="AO715" s="4">
        <f>AM715*' Inputs and Outputs Part A'!$D$5-'Model Part A'!AN715*' Inputs and Outputs Part A'!$D$6</f>
        <v>4040</v>
      </c>
    </row>
    <row r="716" spans="2:41" x14ac:dyDescent="0.2">
      <c r="B716" s="4" t="str">
        <f>'Flight Data'!$A714</f>
        <v>G713</v>
      </c>
      <c r="C716" s="4">
        <f>'Flight Data'!$B714</f>
        <v>4</v>
      </c>
      <c r="D716" s="4">
        <f>'Flight Data'!$C714</f>
        <v>96</v>
      </c>
      <c r="E716" s="4">
        <f>Capacity+[0]!One</f>
        <v>101</v>
      </c>
      <c r="F716" s="4">
        <f t="shared" si="55"/>
        <v>96</v>
      </c>
      <c r="G716" s="4">
        <f>IF(F716-C716&gt;' Inputs and Outputs Part A'!$D$4,[0]!One-C716,0)</f>
        <v>0</v>
      </c>
      <c r="H716" s="4">
        <f>F716*' Inputs and Outputs Part A'!$D$5-'Model Part A'!G716*' Inputs and Outputs Part A'!$D$6</f>
        <v>3840</v>
      </c>
      <c r="K716" s="4" t="str">
        <f>'Flight Data'!$A714</f>
        <v>G713</v>
      </c>
      <c r="L716" s="4">
        <f>'Flight Data'!$B714</f>
        <v>4</v>
      </c>
      <c r="M716" s="4">
        <f>'Flight Data'!$C714</f>
        <v>96</v>
      </c>
      <c r="N716" s="4">
        <f>' Inputs and Outputs Part A'!$D$4+' Inputs and Outputs Part A'!$D$12</f>
        <v>102</v>
      </c>
      <c r="O716" s="4">
        <f t="shared" si="56"/>
        <v>96</v>
      </c>
      <c r="P716" s="4">
        <f>IF(O716-L716&gt;' Inputs and Outputs Part A'!$D$4,[0]!Two-L716,0)</f>
        <v>0</v>
      </c>
      <c r="Q716" s="4">
        <f>O716*' Inputs and Outputs Part A'!$D$5-'Model Part A'!P716*' Inputs and Outputs Part A'!$D$6</f>
        <v>3840</v>
      </c>
      <c r="S716" s="4" t="str">
        <f>'Flight Data'!$A714</f>
        <v>G713</v>
      </c>
      <c r="T716" s="4">
        <f>'Flight Data'!$B714</f>
        <v>4</v>
      </c>
      <c r="U716" s="4">
        <f>'Flight Data'!$C714</f>
        <v>96</v>
      </c>
      <c r="V716" s="4">
        <f>' Inputs and Outputs Part A'!$D$4+[0]!Three</f>
        <v>103</v>
      </c>
      <c r="W716" s="4">
        <f t="shared" si="57"/>
        <v>96</v>
      </c>
      <c r="X716" s="4">
        <f>IF(W716-T716&gt;' Inputs and Outputs Part A'!$D$4,[0]!Three-T716,0)</f>
        <v>0</v>
      </c>
      <c r="Y716" s="4">
        <f>W716*' Inputs and Outputs Part A'!$D$5-'Model Part A'!X716*' Inputs and Outputs Part A'!$D$6</f>
        <v>3840</v>
      </c>
      <c r="AA716" s="4" t="str">
        <f>'Flight Data'!$A714</f>
        <v>G713</v>
      </c>
      <c r="AB716" s="4">
        <f>'Flight Data'!$B714</f>
        <v>4</v>
      </c>
      <c r="AC716" s="4">
        <f>'Flight Data'!$C714</f>
        <v>96</v>
      </c>
      <c r="AD716" s="4">
        <f>' Inputs and Outputs Part A'!$D$4+[0]!Four</f>
        <v>104</v>
      </c>
      <c r="AE716" s="4">
        <f t="shared" si="58"/>
        <v>96</v>
      </c>
      <c r="AF716" s="4">
        <f>IF(AE716-AB716&gt;' Inputs and Outputs Part A'!$D$4,[0]!Four-AB716,0)</f>
        <v>0</v>
      </c>
      <c r="AG716" s="4">
        <f>AE716*' Inputs and Outputs Part A'!$D$5-'Model Part A'!AF716*' Inputs and Outputs Part A'!$D$6</f>
        <v>3840</v>
      </c>
      <c r="AI716" s="4" t="str">
        <f>'Flight Data'!$A714</f>
        <v>G713</v>
      </c>
      <c r="AJ716" s="4">
        <f>'Flight Data'!$B714</f>
        <v>4</v>
      </c>
      <c r="AK716" s="4">
        <f>'Flight Data'!$C714</f>
        <v>96</v>
      </c>
      <c r="AL716" s="4">
        <f>' Inputs and Outputs Part A'!$D$4+[0]!Five</f>
        <v>105</v>
      </c>
      <c r="AM716" s="4">
        <f t="shared" si="59"/>
        <v>96</v>
      </c>
      <c r="AN716" s="4">
        <f>IF(AM716-AJ716&gt;' Inputs and Outputs Part A'!$D$4,[0]!Five-AJ716,0)</f>
        <v>0</v>
      </c>
      <c r="AO716" s="4">
        <f>AM716*' Inputs and Outputs Part A'!$D$5-'Model Part A'!AN716*' Inputs and Outputs Part A'!$D$6</f>
        <v>3840</v>
      </c>
    </row>
    <row r="717" spans="2:41" x14ac:dyDescent="0.2">
      <c r="B717" s="4" t="str">
        <f>'Flight Data'!$A715</f>
        <v>G714</v>
      </c>
      <c r="C717" s="4">
        <f>'Flight Data'!$B715</f>
        <v>1</v>
      </c>
      <c r="D717" s="4">
        <f>'Flight Data'!$C715</f>
        <v>102</v>
      </c>
      <c r="E717" s="4">
        <f>Capacity+[0]!One</f>
        <v>101</v>
      </c>
      <c r="F717" s="4">
        <f t="shared" si="55"/>
        <v>101</v>
      </c>
      <c r="G717" s="4">
        <f>IF(F717-C717&gt;' Inputs and Outputs Part A'!$D$4,[0]!One-C717,0)</f>
        <v>0</v>
      </c>
      <c r="H717" s="4">
        <f>F717*' Inputs and Outputs Part A'!$D$5-'Model Part A'!G717*' Inputs and Outputs Part A'!$D$6</f>
        <v>4040</v>
      </c>
      <c r="K717" s="4" t="str">
        <f>'Flight Data'!$A715</f>
        <v>G714</v>
      </c>
      <c r="L717" s="4">
        <f>'Flight Data'!$B715</f>
        <v>1</v>
      </c>
      <c r="M717" s="4">
        <f>'Flight Data'!$C715</f>
        <v>102</v>
      </c>
      <c r="N717" s="4">
        <f>' Inputs and Outputs Part A'!$D$4+' Inputs and Outputs Part A'!$D$12</f>
        <v>102</v>
      </c>
      <c r="O717" s="4">
        <f t="shared" si="56"/>
        <v>102</v>
      </c>
      <c r="P717" s="4">
        <f>IF(O717-L717&gt;' Inputs and Outputs Part A'!$D$4,[0]!Two-L717,0)</f>
        <v>1</v>
      </c>
      <c r="Q717" s="4">
        <f>O717*' Inputs and Outputs Part A'!$D$5-'Model Part A'!P717*' Inputs and Outputs Part A'!$D$6</f>
        <v>3980</v>
      </c>
      <c r="S717" s="4" t="str">
        <f>'Flight Data'!$A715</f>
        <v>G714</v>
      </c>
      <c r="T717" s="4">
        <f>'Flight Data'!$B715</f>
        <v>1</v>
      </c>
      <c r="U717" s="4">
        <f>'Flight Data'!$C715</f>
        <v>102</v>
      </c>
      <c r="V717" s="4">
        <f>' Inputs and Outputs Part A'!$D$4+[0]!Three</f>
        <v>103</v>
      </c>
      <c r="W717" s="4">
        <f t="shared" si="57"/>
        <v>102</v>
      </c>
      <c r="X717" s="4">
        <f>IF(W717-T717&gt;' Inputs and Outputs Part A'!$D$4,[0]!Three-T717,0)</f>
        <v>2</v>
      </c>
      <c r="Y717" s="4">
        <f>W717*' Inputs and Outputs Part A'!$D$5-'Model Part A'!X717*' Inputs and Outputs Part A'!$D$6</f>
        <v>3880</v>
      </c>
      <c r="AA717" s="4" t="str">
        <f>'Flight Data'!$A715</f>
        <v>G714</v>
      </c>
      <c r="AB717" s="4">
        <f>'Flight Data'!$B715</f>
        <v>1</v>
      </c>
      <c r="AC717" s="4">
        <f>'Flight Data'!$C715</f>
        <v>102</v>
      </c>
      <c r="AD717" s="4">
        <f>' Inputs and Outputs Part A'!$D$4+[0]!Four</f>
        <v>104</v>
      </c>
      <c r="AE717" s="4">
        <f t="shared" si="58"/>
        <v>102</v>
      </c>
      <c r="AF717" s="4">
        <f>IF(AE717-AB717&gt;' Inputs and Outputs Part A'!$D$4,[0]!Four-AB717,0)</f>
        <v>3</v>
      </c>
      <c r="AG717" s="4">
        <f>AE717*' Inputs and Outputs Part A'!$D$5-'Model Part A'!AF717*' Inputs and Outputs Part A'!$D$6</f>
        <v>3780</v>
      </c>
      <c r="AI717" s="4" t="str">
        <f>'Flight Data'!$A715</f>
        <v>G714</v>
      </c>
      <c r="AJ717" s="4">
        <f>'Flight Data'!$B715</f>
        <v>1</v>
      </c>
      <c r="AK717" s="4">
        <f>'Flight Data'!$C715</f>
        <v>102</v>
      </c>
      <c r="AL717" s="4">
        <f>' Inputs and Outputs Part A'!$D$4+[0]!Five</f>
        <v>105</v>
      </c>
      <c r="AM717" s="4">
        <f t="shared" si="59"/>
        <v>102</v>
      </c>
      <c r="AN717" s="4">
        <f>IF(AM717-AJ717&gt;' Inputs and Outputs Part A'!$D$4,[0]!Five-AJ717,0)</f>
        <v>4</v>
      </c>
      <c r="AO717" s="4">
        <f>AM717*' Inputs and Outputs Part A'!$D$5-'Model Part A'!AN717*' Inputs and Outputs Part A'!$D$6</f>
        <v>3680</v>
      </c>
    </row>
    <row r="718" spans="2:41" x14ac:dyDescent="0.2">
      <c r="B718" s="4" t="str">
        <f>'Flight Data'!$A716</f>
        <v>G715</v>
      </c>
      <c r="C718" s="4">
        <f>'Flight Data'!$B716</f>
        <v>6</v>
      </c>
      <c r="D718" s="4">
        <f>'Flight Data'!$C716</f>
        <v>112</v>
      </c>
      <c r="E718" s="4">
        <f>Capacity+[0]!One</f>
        <v>101</v>
      </c>
      <c r="F718" s="4">
        <f t="shared" si="55"/>
        <v>101</v>
      </c>
      <c r="G718" s="4">
        <f>IF(F718-C718&gt;' Inputs and Outputs Part A'!$D$4,[0]!One-C718,0)</f>
        <v>0</v>
      </c>
      <c r="H718" s="4">
        <f>F718*' Inputs and Outputs Part A'!$D$5-'Model Part A'!G718*' Inputs and Outputs Part A'!$D$6</f>
        <v>4040</v>
      </c>
      <c r="K718" s="4" t="str">
        <f>'Flight Data'!$A716</f>
        <v>G715</v>
      </c>
      <c r="L718" s="4">
        <f>'Flight Data'!$B716</f>
        <v>6</v>
      </c>
      <c r="M718" s="4">
        <f>'Flight Data'!$C716</f>
        <v>112</v>
      </c>
      <c r="N718" s="4">
        <f>' Inputs and Outputs Part A'!$D$4+' Inputs and Outputs Part A'!$D$12</f>
        <v>102</v>
      </c>
      <c r="O718" s="4">
        <f t="shared" si="56"/>
        <v>102</v>
      </c>
      <c r="P718" s="4">
        <f>IF(O718-L718&gt;' Inputs and Outputs Part A'!$D$4,[0]!Two-L718,0)</f>
        <v>0</v>
      </c>
      <c r="Q718" s="4">
        <f>O718*' Inputs and Outputs Part A'!$D$5-'Model Part A'!P718*' Inputs and Outputs Part A'!$D$6</f>
        <v>4080</v>
      </c>
      <c r="S718" s="4" t="str">
        <f>'Flight Data'!$A716</f>
        <v>G715</v>
      </c>
      <c r="T718" s="4">
        <f>'Flight Data'!$B716</f>
        <v>6</v>
      </c>
      <c r="U718" s="4">
        <f>'Flight Data'!$C716</f>
        <v>112</v>
      </c>
      <c r="V718" s="4">
        <f>' Inputs and Outputs Part A'!$D$4+[0]!Three</f>
        <v>103</v>
      </c>
      <c r="W718" s="4">
        <f t="shared" si="57"/>
        <v>103</v>
      </c>
      <c r="X718" s="4">
        <f>IF(W718-T718&gt;' Inputs and Outputs Part A'!$D$4,[0]!Three-T718,0)</f>
        <v>0</v>
      </c>
      <c r="Y718" s="4">
        <f>W718*' Inputs and Outputs Part A'!$D$5-'Model Part A'!X718*' Inputs and Outputs Part A'!$D$6</f>
        <v>4120</v>
      </c>
      <c r="AA718" s="4" t="str">
        <f>'Flight Data'!$A716</f>
        <v>G715</v>
      </c>
      <c r="AB718" s="4">
        <f>'Flight Data'!$B716</f>
        <v>6</v>
      </c>
      <c r="AC718" s="4">
        <f>'Flight Data'!$C716</f>
        <v>112</v>
      </c>
      <c r="AD718" s="4">
        <f>' Inputs and Outputs Part A'!$D$4+[0]!Four</f>
        <v>104</v>
      </c>
      <c r="AE718" s="4">
        <f t="shared" si="58"/>
        <v>104</v>
      </c>
      <c r="AF718" s="4">
        <f>IF(AE718-AB718&gt;' Inputs and Outputs Part A'!$D$4,[0]!Four-AB718,0)</f>
        <v>0</v>
      </c>
      <c r="AG718" s="4">
        <f>AE718*' Inputs and Outputs Part A'!$D$5-'Model Part A'!AF718*' Inputs and Outputs Part A'!$D$6</f>
        <v>4160</v>
      </c>
      <c r="AI718" s="4" t="str">
        <f>'Flight Data'!$A716</f>
        <v>G715</v>
      </c>
      <c r="AJ718" s="4">
        <f>'Flight Data'!$B716</f>
        <v>6</v>
      </c>
      <c r="AK718" s="4">
        <f>'Flight Data'!$C716</f>
        <v>112</v>
      </c>
      <c r="AL718" s="4">
        <f>' Inputs and Outputs Part A'!$D$4+[0]!Five</f>
        <v>105</v>
      </c>
      <c r="AM718" s="4">
        <f t="shared" si="59"/>
        <v>105</v>
      </c>
      <c r="AN718" s="4">
        <f>IF(AM718-AJ718&gt;' Inputs and Outputs Part A'!$D$4,[0]!Five-AJ718,0)</f>
        <v>0</v>
      </c>
      <c r="AO718" s="4">
        <f>AM718*' Inputs and Outputs Part A'!$D$5-'Model Part A'!AN718*' Inputs and Outputs Part A'!$D$6</f>
        <v>4200</v>
      </c>
    </row>
    <row r="719" spans="2:41" x14ac:dyDescent="0.2">
      <c r="B719" s="4" t="str">
        <f>'Flight Data'!$A717</f>
        <v>G716</v>
      </c>
      <c r="C719" s="4">
        <f>'Flight Data'!$B717</f>
        <v>4</v>
      </c>
      <c r="D719" s="4">
        <f>'Flight Data'!$C717</f>
        <v>100</v>
      </c>
      <c r="E719" s="4">
        <f>Capacity+[0]!One</f>
        <v>101</v>
      </c>
      <c r="F719" s="4">
        <f t="shared" si="55"/>
        <v>100</v>
      </c>
      <c r="G719" s="4">
        <f>IF(F719-C719&gt;' Inputs and Outputs Part A'!$D$4,[0]!One-C719,0)</f>
        <v>0</v>
      </c>
      <c r="H719" s="4">
        <f>F719*' Inputs and Outputs Part A'!$D$5-'Model Part A'!G719*' Inputs and Outputs Part A'!$D$6</f>
        <v>4000</v>
      </c>
      <c r="K719" s="4" t="str">
        <f>'Flight Data'!$A717</f>
        <v>G716</v>
      </c>
      <c r="L719" s="4">
        <f>'Flight Data'!$B717</f>
        <v>4</v>
      </c>
      <c r="M719" s="4">
        <f>'Flight Data'!$C717</f>
        <v>100</v>
      </c>
      <c r="N719" s="4">
        <f>' Inputs and Outputs Part A'!$D$4+' Inputs and Outputs Part A'!$D$12</f>
        <v>102</v>
      </c>
      <c r="O719" s="4">
        <f t="shared" si="56"/>
        <v>100</v>
      </c>
      <c r="P719" s="4">
        <f>IF(O719-L719&gt;' Inputs and Outputs Part A'!$D$4,[0]!Two-L719,0)</f>
        <v>0</v>
      </c>
      <c r="Q719" s="4">
        <f>O719*' Inputs and Outputs Part A'!$D$5-'Model Part A'!P719*' Inputs and Outputs Part A'!$D$6</f>
        <v>4000</v>
      </c>
      <c r="S719" s="4" t="str">
        <f>'Flight Data'!$A717</f>
        <v>G716</v>
      </c>
      <c r="T719" s="4">
        <f>'Flight Data'!$B717</f>
        <v>4</v>
      </c>
      <c r="U719" s="4">
        <f>'Flight Data'!$C717</f>
        <v>100</v>
      </c>
      <c r="V719" s="4">
        <f>' Inputs and Outputs Part A'!$D$4+[0]!Three</f>
        <v>103</v>
      </c>
      <c r="W719" s="4">
        <f t="shared" si="57"/>
        <v>100</v>
      </c>
      <c r="X719" s="4">
        <f>IF(W719-T719&gt;' Inputs and Outputs Part A'!$D$4,[0]!Three-T719,0)</f>
        <v>0</v>
      </c>
      <c r="Y719" s="4">
        <f>W719*' Inputs and Outputs Part A'!$D$5-'Model Part A'!X719*' Inputs and Outputs Part A'!$D$6</f>
        <v>4000</v>
      </c>
      <c r="AA719" s="4" t="str">
        <f>'Flight Data'!$A717</f>
        <v>G716</v>
      </c>
      <c r="AB719" s="4">
        <f>'Flight Data'!$B717</f>
        <v>4</v>
      </c>
      <c r="AC719" s="4">
        <f>'Flight Data'!$C717</f>
        <v>100</v>
      </c>
      <c r="AD719" s="4">
        <f>' Inputs and Outputs Part A'!$D$4+[0]!Four</f>
        <v>104</v>
      </c>
      <c r="AE719" s="4">
        <f t="shared" si="58"/>
        <v>100</v>
      </c>
      <c r="AF719" s="4">
        <f>IF(AE719-AB719&gt;' Inputs and Outputs Part A'!$D$4,[0]!Four-AB719,0)</f>
        <v>0</v>
      </c>
      <c r="AG719" s="4">
        <f>AE719*' Inputs and Outputs Part A'!$D$5-'Model Part A'!AF719*' Inputs and Outputs Part A'!$D$6</f>
        <v>4000</v>
      </c>
      <c r="AI719" s="4" t="str">
        <f>'Flight Data'!$A717</f>
        <v>G716</v>
      </c>
      <c r="AJ719" s="4">
        <f>'Flight Data'!$B717</f>
        <v>4</v>
      </c>
      <c r="AK719" s="4">
        <f>'Flight Data'!$C717</f>
        <v>100</v>
      </c>
      <c r="AL719" s="4">
        <f>' Inputs and Outputs Part A'!$D$4+[0]!Five</f>
        <v>105</v>
      </c>
      <c r="AM719" s="4">
        <f t="shared" si="59"/>
        <v>100</v>
      </c>
      <c r="AN719" s="4">
        <f>IF(AM719-AJ719&gt;' Inputs and Outputs Part A'!$D$4,[0]!Five-AJ719,0)</f>
        <v>0</v>
      </c>
      <c r="AO719" s="4">
        <f>AM719*' Inputs and Outputs Part A'!$D$5-'Model Part A'!AN719*' Inputs and Outputs Part A'!$D$6</f>
        <v>4000</v>
      </c>
    </row>
    <row r="720" spans="2:41" x14ac:dyDescent="0.2">
      <c r="B720" s="4" t="str">
        <f>'Flight Data'!$A718</f>
        <v>G717</v>
      </c>
      <c r="C720" s="4">
        <f>'Flight Data'!$B718</f>
        <v>3</v>
      </c>
      <c r="D720" s="4">
        <f>'Flight Data'!$C718</f>
        <v>107</v>
      </c>
      <c r="E720" s="4">
        <f>Capacity+[0]!One</f>
        <v>101</v>
      </c>
      <c r="F720" s="4">
        <f t="shared" si="55"/>
        <v>101</v>
      </c>
      <c r="G720" s="4">
        <f>IF(F720-C720&gt;' Inputs and Outputs Part A'!$D$4,[0]!One-C720,0)</f>
        <v>0</v>
      </c>
      <c r="H720" s="4">
        <f>F720*' Inputs and Outputs Part A'!$D$5-'Model Part A'!G720*' Inputs and Outputs Part A'!$D$6</f>
        <v>4040</v>
      </c>
      <c r="K720" s="4" t="str">
        <f>'Flight Data'!$A718</f>
        <v>G717</v>
      </c>
      <c r="L720" s="4">
        <f>'Flight Data'!$B718</f>
        <v>3</v>
      </c>
      <c r="M720" s="4">
        <f>'Flight Data'!$C718</f>
        <v>107</v>
      </c>
      <c r="N720" s="4">
        <f>' Inputs and Outputs Part A'!$D$4+' Inputs and Outputs Part A'!$D$12</f>
        <v>102</v>
      </c>
      <c r="O720" s="4">
        <f t="shared" si="56"/>
        <v>102</v>
      </c>
      <c r="P720" s="4">
        <f>IF(O720-L720&gt;' Inputs and Outputs Part A'!$D$4,[0]!Two-L720,0)</f>
        <v>0</v>
      </c>
      <c r="Q720" s="4">
        <f>O720*' Inputs and Outputs Part A'!$D$5-'Model Part A'!P720*' Inputs and Outputs Part A'!$D$6</f>
        <v>4080</v>
      </c>
      <c r="S720" s="4" t="str">
        <f>'Flight Data'!$A718</f>
        <v>G717</v>
      </c>
      <c r="T720" s="4">
        <f>'Flight Data'!$B718</f>
        <v>3</v>
      </c>
      <c r="U720" s="4">
        <f>'Flight Data'!$C718</f>
        <v>107</v>
      </c>
      <c r="V720" s="4">
        <f>' Inputs and Outputs Part A'!$D$4+[0]!Three</f>
        <v>103</v>
      </c>
      <c r="W720" s="4">
        <f t="shared" si="57"/>
        <v>103</v>
      </c>
      <c r="X720" s="4">
        <f>IF(W720-T720&gt;' Inputs and Outputs Part A'!$D$4,[0]!Three-T720,0)</f>
        <v>0</v>
      </c>
      <c r="Y720" s="4">
        <f>W720*' Inputs and Outputs Part A'!$D$5-'Model Part A'!X720*' Inputs and Outputs Part A'!$D$6</f>
        <v>4120</v>
      </c>
      <c r="AA720" s="4" t="str">
        <f>'Flight Data'!$A718</f>
        <v>G717</v>
      </c>
      <c r="AB720" s="4">
        <f>'Flight Data'!$B718</f>
        <v>3</v>
      </c>
      <c r="AC720" s="4">
        <f>'Flight Data'!$C718</f>
        <v>107</v>
      </c>
      <c r="AD720" s="4">
        <f>' Inputs and Outputs Part A'!$D$4+[0]!Four</f>
        <v>104</v>
      </c>
      <c r="AE720" s="4">
        <f t="shared" si="58"/>
        <v>104</v>
      </c>
      <c r="AF720" s="4">
        <f>IF(AE720-AB720&gt;' Inputs and Outputs Part A'!$D$4,[0]!Four-AB720,0)</f>
        <v>1</v>
      </c>
      <c r="AG720" s="4">
        <f>AE720*' Inputs and Outputs Part A'!$D$5-'Model Part A'!AF720*' Inputs and Outputs Part A'!$D$6</f>
        <v>4060</v>
      </c>
      <c r="AI720" s="4" t="str">
        <f>'Flight Data'!$A718</f>
        <v>G717</v>
      </c>
      <c r="AJ720" s="4">
        <f>'Flight Data'!$B718</f>
        <v>3</v>
      </c>
      <c r="AK720" s="4">
        <f>'Flight Data'!$C718</f>
        <v>107</v>
      </c>
      <c r="AL720" s="4">
        <f>' Inputs and Outputs Part A'!$D$4+[0]!Five</f>
        <v>105</v>
      </c>
      <c r="AM720" s="4">
        <f t="shared" si="59"/>
        <v>105</v>
      </c>
      <c r="AN720" s="4">
        <f>IF(AM720-AJ720&gt;' Inputs and Outputs Part A'!$D$4,[0]!Five-AJ720,0)</f>
        <v>2</v>
      </c>
      <c r="AO720" s="4">
        <f>AM720*' Inputs and Outputs Part A'!$D$5-'Model Part A'!AN720*' Inputs and Outputs Part A'!$D$6</f>
        <v>4000</v>
      </c>
    </row>
    <row r="721" spans="2:41" x14ac:dyDescent="0.2">
      <c r="B721" s="4" t="str">
        <f>'Flight Data'!$A719</f>
        <v>G718</v>
      </c>
      <c r="C721" s="4">
        <f>'Flight Data'!$B719</f>
        <v>5</v>
      </c>
      <c r="D721" s="4">
        <f>'Flight Data'!$C719</f>
        <v>100</v>
      </c>
      <c r="E721" s="4">
        <f>Capacity+[0]!One</f>
        <v>101</v>
      </c>
      <c r="F721" s="4">
        <f t="shared" si="55"/>
        <v>100</v>
      </c>
      <c r="G721" s="4">
        <f>IF(F721-C721&gt;' Inputs and Outputs Part A'!$D$4,[0]!One-C721,0)</f>
        <v>0</v>
      </c>
      <c r="H721" s="4">
        <f>F721*' Inputs and Outputs Part A'!$D$5-'Model Part A'!G721*' Inputs and Outputs Part A'!$D$6</f>
        <v>4000</v>
      </c>
      <c r="K721" s="4" t="str">
        <f>'Flight Data'!$A719</f>
        <v>G718</v>
      </c>
      <c r="L721" s="4">
        <f>'Flight Data'!$B719</f>
        <v>5</v>
      </c>
      <c r="M721" s="4">
        <f>'Flight Data'!$C719</f>
        <v>100</v>
      </c>
      <c r="N721" s="4">
        <f>' Inputs and Outputs Part A'!$D$4+' Inputs and Outputs Part A'!$D$12</f>
        <v>102</v>
      </c>
      <c r="O721" s="4">
        <f t="shared" si="56"/>
        <v>100</v>
      </c>
      <c r="P721" s="4">
        <f>IF(O721-L721&gt;' Inputs and Outputs Part A'!$D$4,[0]!Two-L721,0)</f>
        <v>0</v>
      </c>
      <c r="Q721" s="4">
        <f>O721*' Inputs and Outputs Part A'!$D$5-'Model Part A'!P721*' Inputs and Outputs Part A'!$D$6</f>
        <v>4000</v>
      </c>
      <c r="S721" s="4" t="str">
        <f>'Flight Data'!$A719</f>
        <v>G718</v>
      </c>
      <c r="T721" s="4">
        <f>'Flight Data'!$B719</f>
        <v>5</v>
      </c>
      <c r="U721" s="4">
        <f>'Flight Data'!$C719</f>
        <v>100</v>
      </c>
      <c r="V721" s="4">
        <f>' Inputs and Outputs Part A'!$D$4+[0]!Three</f>
        <v>103</v>
      </c>
      <c r="W721" s="4">
        <f t="shared" si="57"/>
        <v>100</v>
      </c>
      <c r="X721" s="4">
        <f>IF(W721-T721&gt;' Inputs and Outputs Part A'!$D$4,[0]!Three-T721,0)</f>
        <v>0</v>
      </c>
      <c r="Y721" s="4">
        <f>W721*' Inputs and Outputs Part A'!$D$5-'Model Part A'!X721*' Inputs and Outputs Part A'!$D$6</f>
        <v>4000</v>
      </c>
      <c r="AA721" s="4" t="str">
        <f>'Flight Data'!$A719</f>
        <v>G718</v>
      </c>
      <c r="AB721" s="4">
        <f>'Flight Data'!$B719</f>
        <v>5</v>
      </c>
      <c r="AC721" s="4">
        <f>'Flight Data'!$C719</f>
        <v>100</v>
      </c>
      <c r="AD721" s="4">
        <f>' Inputs and Outputs Part A'!$D$4+[0]!Four</f>
        <v>104</v>
      </c>
      <c r="AE721" s="4">
        <f t="shared" si="58"/>
        <v>100</v>
      </c>
      <c r="AF721" s="4">
        <f>IF(AE721-AB721&gt;' Inputs and Outputs Part A'!$D$4,[0]!Four-AB721,0)</f>
        <v>0</v>
      </c>
      <c r="AG721" s="4">
        <f>AE721*' Inputs and Outputs Part A'!$D$5-'Model Part A'!AF721*' Inputs and Outputs Part A'!$D$6</f>
        <v>4000</v>
      </c>
      <c r="AI721" s="4" t="str">
        <f>'Flight Data'!$A719</f>
        <v>G718</v>
      </c>
      <c r="AJ721" s="4">
        <f>'Flight Data'!$B719</f>
        <v>5</v>
      </c>
      <c r="AK721" s="4">
        <f>'Flight Data'!$C719</f>
        <v>100</v>
      </c>
      <c r="AL721" s="4">
        <f>' Inputs and Outputs Part A'!$D$4+[0]!Five</f>
        <v>105</v>
      </c>
      <c r="AM721" s="4">
        <f t="shared" si="59"/>
        <v>100</v>
      </c>
      <c r="AN721" s="4">
        <f>IF(AM721-AJ721&gt;' Inputs and Outputs Part A'!$D$4,[0]!Five-AJ721,0)</f>
        <v>0</v>
      </c>
      <c r="AO721" s="4">
        <f>AM721*' Inputs and Outputs Part A'!$D$5-'Model Part A'!AN721*' Inputs and Outputs Part A'!$D$6</f>
        <v>4000</v>
      </c>
    </row>
    <row r="722" spans="2:41" x14ac:dyDescent="0.2">
      <c r="B722" s="4" t="str">
        <f>'Flight Data'!$A720</f>
        <v>G719</v>
      </c>
      <c r="C722" s="4">
        <f>'Flight Data'!$B720</f>
        <v>0</v>
      </c>
      <c r="D722" s="4">
        <f>'Flight Data'!$C720</f>
        <v>95</v>
      </c>
      <c r="E722" s="4">
        <f>Capacity+[0]!One</f>
        <v>101</v>
      </c>
      <c r="F722" s="4">
        <f t="shared" si="55"/>
        <v>95</v>
      </c>
      <c r="G722" s="4">
        <f>IF(F722-C722&gt;' Inputs and Outputs Part A'!$D$4,[0]!One-C722,0)</f>
        <v>0</v>
      </c>
      <c r="H722" s="4">
        <f>F722*' Inputs and Outputs Part A'!$D$5-'Model Part A'!G722*' Inputs and Outputs Part A'!$D$6</f>
        <v>3800</v>
      </c>
      <c r="K722" s="4" t="str">
        <f>'Flight Data'!$A720</f>
        <v>G719</v>
      </c>
      <c r="L722" s="4">
        <f>'Flight Data'!$B720</f>
        <v>0</v>
      </c>
      <c r="M722" s="4">
        <f>'Flight Data'!$C720</f>
        <v>95</v>
      </c>
      <c r="N722" s="4">
        <f>' Inputs and Outputs Part A'!$D$4+' Inputs and Outputs Part A'!$D$12</f>
        <v>102</v>
      </c>
      <c r="O722" s="4">
        <f t="shared" si="56"/>
        <v>95</v>
      </c>
      <c r="P722" s="4">
        <f>IF(O722-L722&gt;' Inputs and Outputs Part A'!$D$4,[0]!Two-L722,0)</f>
        <v>0</v>
      </c>
      <c r="Q722" s="4">
        <f>O722*' Inputs and Outputs Part A'!$D$5-'Model Part A'!P722*' Inputs and Outputs Part A'!$D$6</f>
        <v>3800</v>
      </c>
      <c r="S722" s="4" t="str">
        <f>'Flight Data'!$A720</f>
        <v>G719</v>
      </c>
      <c r="T722" s="4">
        <f>'Flight Data'!$B720</f>
        <v>0</v>
      </c>
      <c r="U722" s="4">
        <f>'Flight Data'!$C720</f>
        <v>95</v>
      </c>
      <c r="V722" s="4">
        <f>' Inputs and Outputs Part A'!$D$4+[0]!Three</f>
        <v>103</v>
      </c>
      <c r="W722" s="4">
        <f t="shared" si="57"/>
        <v>95</v>
      </c>
      <c r="X722" s="4">
        <f>IF(W722-T722&gt;' Inputs and Outputs Part A'!$D$4,[0]!Three-T722,0)</f>
        <v>0</v>
      </c>
      <c r="Y722" s="4">
        <f>W722*' Inputs and Outputs Part A'!$D$5-'Model Part A'!X722*' Inputs and Outputs Part A'!$D$6</f>
        <v>3800</v>
      </c>
      <c r="AA722" s="4" t="str">
        <f>'Flight Data'!$A720</f>
        <v>G719</v>
      </c>
      <c r="AB722" s="4">
        <f>'Flight Data'!$B720</f>
        <v>0</v>
      </c>
      <c r="AC722" s="4">
        <f>'Flight Data'!$C720</f>
        <v>95</v>
      </c>
      <c r="AD722" s="4">
        <f>' Inputs and Outputs Part A'!$D$4+[0]!Four</f>
        <v>104</v>
      </c>
      <c r="AE722" s="4">
        <f t="shared" si="58"/>
        <v>95</v>
      </c>
      <c r="AF722" s="4">
        <f>IF(AE722-AB722&gt;' Inputs and Outputs Part A'!$D$4,[0]!Four-AB722,0)</f>
        <v>0</v>
      </c>
      <c r="AG722" s="4">
        <f>AE722*' Inputs and Outputs Part A'!$D$5-'Model Part A'!AF722*' Inputs and Outputs Part A'!$D$6</f>
        <v>3800</v>
      </c>
      <c r="AI722" s="4" t="str">
        <f>'Flight Data'!$A720</f>
        <v>G719</v>
      </c>
      <c r="AJ722" s="4">
        <f>'Flight Data'!$B720</f>
        <v>0</v>
      </c>
      <c r="AK722" s="4">
        <f>'Flight Data'!$C720</f>
        <v>95</v>
      </c>
      <c r="AL722" s="4">
        <f>' Inputs and Outputs Part A'!$D$4+[0]!Five</f>
        <v>105</v>
      </c>
      <c r="AM722" s="4">
        <f t="shared" si="59"/>
        <v>95</v>
      </c>
      <c r="AN722" s="4">
        <f>IF(AM722-AJ722&gt;' Inputs and Outputs Part A'!$D$4,[0]!Five-AJ722,0)</f>
        <v>0</v>
      </c>
      <c r="AO722" s="4">
        <f>AM722*' Inputs and Outputs Part A'!$D$5-'Model Part A'!AN722*' Inputs and Outputs Part A'!$D$6</f>
        <v>3800</v>
      </c>
    </row>
    <row r="723" spans="2:41" x14ac:dyDescent="0.2">
      <c r="B723" s="4" t="str">
        <f>'Flight Data'!$A721</f>
        <v>G720</v>
      </c>
      <c r="C723" s="4">
        <f>'Flight Data'!$B721</f>
        <v>2</v>
      </c>
      <c r="D723" s="4">
        <f>'Flight Data'!$C721</f>
        <v>111</v>
      </c>
      <c r="E723" s="4">
        <f>Capacity+[0]!One</f>
        <v>101</v>
      </c>
      <c r="F723" s="4">
        <f t="shared" si="55"/>
        <v>101</v>
      </c>
      <c r="G723" s="4">
        <f>IF(F723-C723&gt;' Inputs and Outputs Part A'!$D$4,[0]!One-C723,0)</f>
        <v>0</v>
      </c>
      <c r="H723" s="4">
        <f>F723*' Inputs and Outputs Part A'!$D$5-'Model Part A'!G723*' Inputs and Outputs Part A'!$D$6</f>
        <v>4040</v>
      </c>
      <c r="K723" s="4" t="str">
        <f>'Flight Data'!$A721</f>
        <v>G720</v>
      </c>
      <c r="L723" s="4">
        <f>'Flight Data'!$B721</f>
        <v>2</v>
      </c>
      <c r="M723" s="4">
        <f>'Flight Data'!$C721</f>
        <v>111</v>
      </c>
      <c r="N723" s="4">
        <f>' Inputs and Outputs Part A'!$D$4+' Inputs and Outputs Part A'!$D$12</f>
        <v>102</v>
      </c>
      <c r="O723" s="4">
        <f t="shared" si="56"/>
        <v>102</v>
      </c>
      <c r="P723" s="4">
        <f>IF(O723-L723&gt;' Inputs and Outputs Part A'!$D$4,[0]!Two-L723,0)</f>
        <v>0</v>
      </c>
      <c r="Q723" s="4">
        <f>O723*' Inputs and Outputs Part A'!$D$5-'Model Part A'!P723*' Inputs and Outputs Part A'!$D$6</f>
        <v>4080</v>
      </c>
      <c r="S723" s="4" t="str">
        <f>'Flight Data'!$A721</f>
        <v>G720</v>
      </c>
      <c r="T723" s="4">
        <f>'Flight Data'!$B721</f>
        <v>2</v>
      </c>
      <c r="U723" s="4">
        <f>'Flight Data'!$C721</f>
        <v>111</v>
      </c>
      <c r="V723" s="4">
        <f>' Inputs and Outputs Part A'!$D$4+[0]!Three</f>
        <v>103</v>
      </c>
      <c r="W723" s="4">
        <f t="shared" si="57"/>
        <v>103</v>
      </c>
      <c r="X723" s="4">
        <f>IF(W723-T723&gt;' Inputs and Outputs Part A'!$D$4,[0]!Three-T723,0)</f>
        <v>1</v>
      </c>
      <c r="Y723" s="4">
        <f>W723*' Inputs and Outputs Part A'!$D$5-'Model Part A'!X723*' Inputs and Outputs Part A'!$D$6</f>
        <v>4020</v>
      </c>
      <c r="AA723" s="4" t="str">
        <f>'Flight Data'!$A721</f>
        <v>G720</v>
      </c>
      <c r="AB723" s="4">
        <f>'Flight Data'!$B721</f>
        <v>2</v>
      </c>
      <c r="AC723" s="4">
        <f>'Flight Data'!$C721</f>
        <v>111</v>
      </c>
      <c r="AD723" s="4">
        <f>' Inputs and Outputs Part A'!$D$4+[0]!Four</f>
        <v>104</v>
      </c>
      <c r="AE723" s="4">
        <f t="shared" si="58"/>
        <v>104</v>
      </c>
      <c r="AF723" s="4">
        <f>IF(AE723-AB723&gt;' Inputs and Outputs Part A'!$D$4,[0]!Four-AB723,0)</f>
        <v>2</v>
      </c>
      <c r="AG723" s="4">
        <f>AE723*' Inputs and Outputs Part A'!$D$5-'Model Part A'!AF723*' Inputs and Outputs Part A'!$D$6</f>
        <v>3960</v>
      </c>
      <c r="AI723" s="4" t="str">
        <f>'Flight Data'!$A721</f>
        <v>G720</v>
      </c>
      <c r="AJ723" s="4">
        <f>'Flight Data'!$B721</f>
        <v>2</v>
      </c>
      <c r="AK723" s="4">
        <f>'Flight Data'!$C721</f>
        <v>111</v>
      </c>
      <c r="AL723" s="4">
        <f>' Inputs and Outputs Part A'!$D$4+[0]!Five</f>
        <v>105</v>
      </c>
      <c r="AM723" s="4">
        <f t="shared" si="59"/>
        <v>105</v>
      </c>
      <c r="AN723" s="4">
        <f>IF(AM723-AJ723&gt;' Inputs and Outputs Part A'!$D$4,[0]!Five-AJ723,0)</f>
        <v>3</v>
      </c>
      <c r="AO723" s="4">
        <f>AM723*' Inputs and Outputs Part A'!$D$5-'Model Part A'!AN723*' Inputs and Outputs Part A'!$D$6</f>
        <v>3900</v>
      </c>
    </row>
    <row r="724" spans="2:41" x14ac:dyDescent="0.2">
      <c r="B724" s="4" t="str">
        <f>'Flight Data'!$A722</f>
        <v>G721</v>
      </c>
      <c r="C724" s="4">
        <f>'Flight Data'!$B722</f>
        <v>4</v>
      </c>
      <c r="D724" s="4">
        <f>'Flight Data'!$C722</f>
        <v>113</v>
      </c>
      <c r="E724" s="4">
        <f>Capacity+[0]!One</f>
        <v>101</v>
      </c>
      <c r="F724" s="4">
        <f t="shared" si="55"/>
        <v>101</v>
      </c>
      <c r="G724" s="4">
        <f>IF(F724-C724&gt;' Inputs and Outputs Part A'!$D$4,[0]!One-C724,0)</f>
        <v>0</v>
      </c>
      <c r="H724" s="4">
        <f>F724*' Inputs and Outputs Part A'!$D$5-'Model Part A'!G724*' Inputs and Outputs Part A'!$D$6</f>
        <v>4040</v>
      </c>
      <c r="K724" s="4" t="str">
        <f>'Flight Data'!$A722</f>
        <v>G721</v>
      </c>
      <c r="L724" s="4">
        <f>'Flight Data'!$B722</f>
        <v>4</v>
      </c>
      <c r="M724" s="4">
        <f>'Flight Data'!$C722</f>
        <v>113</v>
      </c>
      <c r="N724" s="4">
        <f>' Inputs and Outputs Part A'!$D$4+' Inputs and Outputs Part A'!$D$12</f>
        <v>102</v>
      </c>
      <c r="O724" s="4">
        <f t="shared" si="56"/>
        <v>102</v>
      </c>
      <c r="P724" s="4">
        <f>IF(O724-L724&gt;' Inputs and Outputs Part A'!$D$4,[0]!Two-L724,0)</f>
        <v>0</v>
      </c>
      <c r="Q724" s="4">
        <f>O724*' Inputs and Outputs Part A'!$D$5-'Model Part A'!P724*' Inputs and Outputs Part A'!$D$6</f>
        <v>4080</v>
      </c>
      <c r="S724" s="4" t="str">
        <f>'Flight Data'!$A722</f>
        <v>G721</v>
      </c>
      <c r="T724" s="4">
        <f>'Flight Data'!$B722</f>
        <v>4</v>
      </c>
      <c r="U724" s="4">
        <f>'Flight Data'!$C722</f>
        <v>113</v>
      </c>
      <c r="V724" s="4">
        <f>' Inputs and Outputs Part A'!$D$4+[0]!Three</f>
        <v>103</v>
      </c>
      <c r="W724" s="4">
        <f t="shared" si="57"/>
        <v>103</v>
      </c>
      <c r="X724" s="4">
        <f>IF(W724-T724&gt;' Inputs and Outputs Part A'!$D$4,[0]!Three-T724,0)</f>
        <v>0</v>
      </c>
      <c r="Y724" s="4">
        <f>W724*' Inputs and Outputs Part A'!$D$5-'Model Part A'!X724*' Inputs and Outputs Part A'!$D$6</f>
        <v>4120</v>
      </c>
      <c r="AA724" s="4" t="str">
        <f>'Flight Data'!$A722</f>
        <v>G721</v>
      </c>
      <c r="AB724" s="4">
        <f>'Flight Data'!$B722</f>
        <v>4</v>
      </c>
      <c r="AC724" s="4">
        <f>'Flight Data'!$C722</f>
        <v>113</v>
      </c>
      <c r="AD724" s="4">
        <f>' Inputs and Outputs Part A'!$D$4+[0]!Four</f>
        <v>104</v>
      </c>
      <c r="AE724" s="4">
        <f t="shared" si="58"/>
        <v>104</v>
      </c>
      <c r="AF724" s="4">
        <f>IF(AE724-AB724&gt;' Inputs and Outputs Part A'!$D$4,[0]!Four-AB724,0)</f>
        <v>0</v>
      </c>
      <c r="AG724" s="4">
        <f>AE724*' Inputs and Outputs Part A'!$D$5-'Model Part A'!AF724*' Inputs and Outputs Part A'!$D$6</f>
        <v>4160</v>
      </c>
      <c r="AI724" s="4" t="str">
        <f>'Flight Data'!$A722</f>
        <v>G721</v>
      </c>
      <c r="AJ724" s="4">
        <f>'Flight Data'!$B722</f>
        <v>4</v>
      </c>
      <c r="AK724" s="4">
        <f>'Flight Data'!$C722</f>
        <v>113</v>
      </c>
      <c r="AL724" s="4">
        <f>' Inputs and Outputs Part A'!$D$4+[0]!Five</f>
        <v>105</v>
      </c>
      <c r="AM724" s="4">
        <f t="shared" si="59"/>
        <v>105</v>
      </c>
      <c r="AN724" s="4">
        <f>IF(AM724-AJ724&gt;' Inputs and Outputs Part A'!$D$4,[0]!Five-AJ724,0)</f>
        <v>1</v>
      </c>
      <c r="AO724" s="4">
        <f>AM724*' Inputs and Outputs Part A'!$D$5-'Model Part A'!AN724*' Inputs and Outputs Part A'!$D$6</f>
        <v>4100</v>
      </c>
    </row>
    <row r="725" spans="2:41" x14ac:dyDescent="0.2">
      <c r="B725" s="4" t="str">
        <f>'Flight Data'!$A723</f>
        <v>G722</v>
      </c>
      <c r="C725" s="4">
        <f>'Flight Data'!$B723</f>
        <v>0</v>
      </c>
      <c r="D725" s="4">
        <f>'Flight Data'!$C723</f>
        <v>101</v>
      </c>
      <c r="E725" s="4">
        <f>Capacity+[0]!One</f>
        <v>101</v>
      </c>
      <c r="F725" s="4">
        <f t="shared" si="55"/>
        <v>101</v>
      </c>
      <c r="G725" s="4">
        <f>IF(F725-C725&gt;' Inputs and Outputs Part A'!$D$4,[0]!One-C725,0)</f>
        <v>1</v>
      </c>
      <c r="H725" s="4">
        <f>F725*' Inputs and Outputs Part A'!$D$5-'Model Part A'!G725*' Inputs and Outputs Part A'!$D$6</f>
        <v>3940</v>
      </c>
      <c r="K725" s="4" t="str">
        <f>'Flight Data'!$A723</f>
        <v>G722</v>
      </c>
      <c r="L725" s="4">
        <f>'Flight Data'!$B723</f>
        <v>0</v>
      </c>
      <c r="M725" s="4">
        <f>'Flight Data'!$C723</f>
        <v>101</v>
      </c>
      <c r="N725" s="4">
        <f>' Inputs and Outputs Part A'!$D$4+' Inputs and Outputs Part A'!$D$12</f>
        <v>102</v>
      </c>
      <c r="O725" s="4">
        <f t="shared" si="56"/>
        <v>101</v>
      </c>
      <c r="P725" s="4">
        <f>IF(O725-L725&gt;' Inputs and Outputs Part A'!$D$4,[0]!Two-L725,0)</f>
        <v>2</v>
      </c>
      <c r="Q725" s="4">
        <f>O725*' Inputs and Outputs Part A'!$D$5-'Model Part A'!P725*' Inputs and Outputs Part A'!$D$6</f>
        <v>3840</v>
      </c>
      <c r="S725" s="4" t="str">
        <f>'Flight Data'!$A723</f>
        <v>G722</v>
      </c>
      <c r="T725" s="4">
        <f>'Flight Data'!$B723</f>
        <v>0</v>
      </c>
      <c r="U725" s="4">
        <f>'Flight Data'!$C723</f>
        <v>101</v>
      </c>
      <c r="V725" s="4">
        <f>' Inputs and Outputs Part A'!$D$4+[0]!Three</f>
        <v>103</v>
      </c>
      <c r="W725" s="4">
        <f t="shared" si="57"/>
        <v>101</v>
      </c>
      <c r="X725" s="4">
        <f>IF(W725-T725&gt;' Inputs and Outputs Part A'!$D$4,[0]!Three-T725,0)</f>
        <v>3</v>
      </c>
      <c r="Y725" s="4">
        <f>W725*' Inputs and Outputs Part A'!$D$5-'Model Part A'!X725*' Inputs and Outputs Part A'!$D$6</f>
        <v>3740</v>
      </c>
      <c r="AA725" s="4" t="str">
        <f>'Flight Data'!$A723</f>
        <v>G722</v>
      </c>
      <c r="AB725" s="4">
        <f>'Flight Data'!$B723</f>
        <v>0</v>
      </c>
      <c r="AC725" s="4">
        <f>'Flight Data'!$C723</f>
        <v>101</v>
      </c>
      <c r="AD725" s="4">
        <f>' Inputs and Outputs Part A'!$D$4+[0]!Four</f>
        <v>104</v>
      </c>
      <c r="AE725" s="4">
        <f t="shared" si="58"/>
        <v>101</v>
      </c>
      <c r="AF725" s="4">
        <f>IF(AE725-AB725&gt;' Inputs and Outputs Part A'!$D$4,[0]!Four-AB725,0)</f>
        <v>4</v>
      </c>
      <c r="AG725" s="4">
        <f>AE725*' Inputs and Outputs Part A'!$D$5-'Model Part A'!AF725*' Inputs and Outputs Part A'!$D$6</f>
        <v>3640</v>
      </c>
      <c r="AI725" s="4" t="str">
        <f>'Flight Data'!$A723</f>
        <v>G722</v>
      </c>
      <c r="AJ725" s="4">
        <f>'Flight Data'!$B723</f>
        <v>0</v>
      </c>
      <c r="AK725" s="4">
        <f>'Flight Data'!$C723</f>
        <v>101</v>
      </c>
      <c r="AL725" s="4">
        <f>' Inputs and Outputs Part A'!$D$4+[0]!Five</f>
        <v>105</v>
      </c>
      <c r="AM725" s="4">
        <f t="shared" si="59"/>
        <v>101</v>
      </c>
      <c r="AN725" s="4">
        <f>IF(AM725-AJ725&gt;' Inputs and Outputs Part A'!$D$4,[0]!Five-AJ725,0)</f>
        <v>5</v>
      </c>
      <c r="AO725" s="4">
        <f>AM725*' Inputs and Outputs Part A'!$D$5-'Model Part A'!AN725*' Inputs and Outputs Part A'!$D$6</f>
        <v>3540</v>
      </c>
    </row>
    <row r="726" spans="2:41" x14ac:dyDescent="0.2">
      <c r="B726" s="4" t="str">
        <f>'Flight Data'!$A724</f>
        <v>G723</v>
      </c>
      <c r="C726" s="4">
        <f>'Flight Data'!$B724</f>
        <v>1</v>
      </c>
      <c r="D726" s="4">
        <f>'Flight Data'!$C724</f>
        <v>106</v>
      </c>
      <c r="E726" s="4">
        <f>Capacity+[0]!One</f>
        <v>101</v>
      </c>
      <c r="F726" s="4">
        <f t="shared" si="55"/>
        <v>101</v>
      </c>
      <c r="G726" s="4">
        <f>IF(F726-C726&gt;' Inputs and Outputs Part A'!$D$4,[0]!One-C726,0)</f>
        <v>0</v>
      </c>
      <c r="H726" s="4">
        <f>F726*' Inputs and Outputs Part A'!$D$5-'Model Part A'!G726*' Inputs and Outputs Part A'!$D$6</f>
        <v>4040</v>
      </c>
      <c r="K726" s="4" t="str">
        <f>'Flight Data'!$A724</f>
        <v>G723</v>
      </c>
      <c r="L726" s="4">
        <f>'Flight Data'!$B724</f>
        <v>1</v>
      </c>
      <c r="M726" s="4">
        <f>'Flight Data'!$C724</f>
        <v>106</v>
      </c>
      <c r="N726" s="4">
        <f>' Inputs and Outputs Part A'!$D$4+' Inputs and Outputs Part A'!$D$12</f>
        <v>102</v>
      </c>
      <c r="O726" s="4">
        <f t="shared" si="56"/>
        <v>102</v>
      </c>
      <c r="P726" s="4">
        <f>IF(O726-L726&gt;' Inputs and Outputs Part A'!$D$4,[0]!Two-L726,0)</f>
        <v>1</v>
      </c>
      <c r="Q726" s="4">
        <f>O726*' Inputs and Outputs Part A'!$D$5-'Model Part A'!P726*' Inputs and Outputs Part A'!$D$6</f>
        <v>3980</v>
      </c>
      <c r="S726" s="4" t="str">
        <f>'Flight Data'!$A724</f>
        <v>G723</v>
      </c>
      <c r="T726" s="4">
        <f>'Flight Data'!$B724</f>
        <v>1</v>
      </c>
      <c r="U726" s="4">
        <f>'Flight Data'!$C724</f>
        <v>106</v>
      </c>
      <c r="V726" s="4">
        <f>' Inputs and Outputs Part A'!$D$4+[0]!Three</f>
        <v>103</v>
      </c>
      <c r="W726" s="4">
        <f t="shared" si="57"/>
        <v>103</v>
      </c>
      <c r="X726" s="4">
        <f>IF(W726-T726&gt;' Inputs and Outputs Part A'!$D$4,[0]!Three-T726,0)</f>
        <v>2</v>
      </c>
      <c r="Y726" s="4">
        <f>W726*' Inputs and Outputs Part A'!$D$5-'Model Part A'!X726*' Inputs and Outputs Part A'!$D$6</f>
        <v>3920</v>
      </c>
      <c r="AA726" s="4" t="str">
        <f>'Flight Data'!$A724</f>
        <v>G723</v>
      </c>
      <c r="AB726" s="4">
        <f>'Flight Data'!$B724</f>
        <v>1</v>
      </c>
      <c r="AC726" s="4">
        <f>'Flight Data'!$C724</f>
        <v>106</v>
      </c>
      <c r="AD726" s="4">
        <f>' Inputs and Outputs Part A'!$D$4+[0]!Four</f>
        <v>104</v>
      </c>
      <c r="AE726" s="4">
        <f t="shared" si="58"/>
        <v>104</v>
      </c>
      <c r="AF726" s="4">
        <f>IF(AE726-AB726&gt;' Inputs and Outputs Part A'!$D$4,[0]!Four-AB726,0)</f>
        <v>3</v>
      </c>
      <c r="AG726" s="4">
        <f>AE726*' Inputs and Outputs Part A'!$D$5-'Model Part A'!AF726*' Inputs and Outputs Part A'!$D$6</f>
        <v>3860</v>
      </c>
      <c r="AI726" s="4" t="str">
        <f>'Flight Data'!$A724</f>
        <v>G723</v>
      </c>
      <c r="AJ726" s="4">
        <f>'Flight Data'!$B724</f>
        <v>1</v>
      </c>
      <c r="AK726" s="4">
        <f>'Flight Data'!$C724</f>
        <v>106</v>
      </c>
      <c r="AL726" s="4">
        <f>' Inputs and Outputs Part A'!$D$4+[0]!Five</f>
        <v>105</v>
      </c>
      <c r="AM726" s="4">
        <f t="shared" si="59"/>
        <v>105</v>
      </c>
      <c r="AN726" s="4">
        <f>IF(AM726-AJ726&gt;' Inputs and Outputs Part A'!$D$4,[0]!Five-AJ726,0)</f>
        <v>4</v>
      </c>
      <c r="AO726" s="4">
        <f>AM726*' Inputs and Outputs Part A'!$D$5-'Model Part A'!AN726*' Inputs and Outputs Part A'!$D$6</f>
        <v>3800</v>
      </c>
    </row>
    <row r="727" spans="2:41" x14ac:dyDescent="0.2">
      <c r="B727" s="4" t="str">
        <f>'Flight Data'!$A725</f>
        <v>G724</v>
      </c>
      <c r="C727" s="4">
        <f>'Flight Data'!$B725</f>
        <v>1</v>
      </c>
      <c r="D727" s="4">
        <f>'Flight Data'!$C725</f>
        <v>98</v>
      </c>
      <c r="E727" s="4">
        <f>Capacity+[0]!One</f>
        <v>101</v>
      </c>
      <c r="F727" s="4">
        <f t="shared" si="55"/>
        <v>98</v>
      </c>
      <c r="G727" s="4">
        <f>IF(F727-C727&gt;' Inputs and Outputs Part A'!$D$4,[0]!One-C727,0)</f>
        <v>0</v>
      </c>
      <c r="H727" s="4">
        <f>F727*' Inputs and Outputs Part A'!$D$5-'Model Part A'!G727*' Inputs and Outputs Part A'!$D$6</f>
        <v>3920</v>
      </c>
      <c r="K727" s="4" t="str">
        <f>'Flight Data'!$A725</f>
        <v>G724</v>
      </c>
      <c r="L727" s="4">
        <f>'Flight Data'!$B725</f>
        <v>1</v>
      </c>
      <c r="M727" s="4">
        <f>'Flight Data'!$C725</f>
        <v>98</v>
      </c>
      <c r="N727" s="4">
        <f>' Inputs and Outputs Part A'!$D$4+' Inputs and Outputs Part A'!$D$12</f>
        <v>102</v>
      </c>
      <c r="O727" s="4">
        <f t="shared" si="56"/>
        <v>98</v>
      </c>
      <c r="P727" s="4">
        <f>IF(O727-L727&gt;' Inputs and Outputs Part A'!$D$4,[0]!Two-L727,0)</f>
        <v>0</v>
      </c>
      <c r="Q727" s="4">
        <f>O727*' Inputs and Outputs Part A'!$D$5-'Model Part A'!P727*' Inputs and Outputs Part A'!$D$6</f>
        <v>3920</v>
      </c>
      <c r="S727" s="4" t="str">
        <f>'Flight Data'!$A725</f>
        <v>G724</v>
      </c>
      <c r="T727" s="4">
        <f>'Flight Data'!$B725</f>
        <v>1</v>
      </c>
      <c r="U727" s="4">
        <f>'Flight Data'!$C725</f>
        <v>98</v>
      </c>
      <c r="V727" s="4">
        <f>' Inputs and Outputs Part A'!$D$4+[0]!Three</f>
        <v>103</v>
      </c>
      <c r="W727" s="4">
        <f t="shared" si="57"/>
        <v>98</v>
      </c>
      <c r="X727" s="4">
        <f>IF(W727-T727&gt;' Inputs and Outputs Part A'!$D$4,[0]!Three-T727,0)</f>
        <v>0</v>
      </c>
      <c r="Y727" s="4">
        <f>W727*' Inputs and Outputs Part A'!$D$5-'Model Part A'!X727*' Inputs and Outputs Part A'!$D$6</f>
        <v>3920</v>
      </c>
      <c r="AA727" s="4" t="str">
        <f>'Flight Data'!$A725</f>
        <v>G724</v>
      </c>
      <c r="AB727" s="4">
        <f>'Flight Data'!$B725</f>
        <v>1</v>
      </c>
      <c r="AC727" s="4">
        <f>'Flight Data'!$C725</f>
        <v>98</v>
      </c>
      <c r="AD727" s="4">
        <f>' Inputs and Outputs Part A'!$D$4+[0]!Four</f>
        <v>104</v>
      </c>
      <c r="AE727" s="4">
        <f t="shared" si="58"/>
        <v>98</v>
      </c>
      <c r="AF727" s="4">
        <f>IF(AE727-AB727&gt;' Inputs and Outputs Part A'!$D$4,[0]!Four-AB727,0)</f>
        <v>0</v>
      </c>
      <c r="AG727" s="4">
        <f>AE727*' Inputs and Outputs Part A'!$D$5-'Model Part A'!AF727*' Inputs and Outputs Part A'!$D$6</f>
        <v>3920</v>
      </c>
      <c r="AI727" s="4" t="str">
        <f>'Flight Data'!$A725</f>
        <v>G724</v>
      </c>
      <c r="AJ727" s="4">
        <f>'Flight Data'!$B725</f>
        <v>1</v>
      </c>
      <c r="AK727" s="4">
        <f>'Flight Data'!$C725</f>
        <v>98</v>
      </c>
      <c r="AL727" s="4">
        <f>' Inputs and Outputs Part A'!$D$4+[0]!Five</f>
        <v>105</v>
      </c>
      <c r="AM727" s="4">
        <f t="shared" si="59"/>
        <v>98</v>
      </c>
      <c r="AN727" s="4">
        <f>IF(AM727-AJ727&gt;' Inputs and Outputs Part A'!$D$4,[0]!Five-AJ727,0)</f>
        <v>0</v>
      </c>
      <c r="AO727" s="4">
        <f>AM727*' Inputs and Outputs Part A'!$D$5-'Model Part A'!AN727*' Inputs and Outputs Part A'!$D$6</f>
        <v>3920</v>
      </c>
    </row>
    <row r="728" spans="2:41" x14ac:dyDescent="0.2">
      <c r="B728" s="4" t="str">
        <f>'Flight Data'!$A726</f>
        <v>G725</v>
      </c>
      <c r="C728" s="4">
        <f>'Flight Data'!$B726</f>
        <v>1</v>
      </c>
      <c r="D728" s="4">
        <f>'Flight Data'!$C726</f>
        <v>102</v>
      </c>
      <c r="E728" s="4">
        <f>Capacity+[0]!One</f>
        <v>101</v>
      </c>
      <c r="F728" s="4">
        <f t="shared" si="55"/>
        <v>101</v>
      </c>
      <c r="G728" s="4">
        <f>IF(F728-C728&gt;' Inputs and Outputs Part A'!$D$4,[0]!One-C728,0)</f>
        <v>0</v>
      </c>
      <c r="H728" s="4">
        <f>F728*' Inputs and Outputs Part A'!$D$5-'Model Part A'!G728*' Inputs and Outputs Part A'!$D$6</f>
        <v>4040</v>
      </c>
      <c r="K728" s="4" t="str">
        <f>'Flight Data'!$A726</f>
        <v>G725</v>
      </c>
      <c r="L728" s="4">
        <f>'Flight Data'!$B726</f>
        <v>1</v>
      </c>
      <c r="M728" s="4">
        <f>'Flight Data'!$C726</f>
        <v>102</v>
      </c>
      <c r="N728" s="4">
        <f>' Inputs and Outputs Part A'!$D$4+' Inputs and Outputs Part A'!$D$12</f>
        <v>102</v>
      </c>
      <c r="O728" s="4">
        <f t="shared" si="56"/>
        <v>102</v>
      </c>
      <c r="P728" s="4">
        <f>IF(O728-L728&gt;' Inputs and Outputs Part A'!$D$4,[0]!Two-L728,0)</f>
        <v>1</v>
      </c>
      <c r="Q728" s="4">
        <f>O728*' Inputs and Outputs Part A'!$D$5-'Model Part A'!P728*' Inputs and Outputs Part A'!$D$6</f>
        <v>3980</v>
      </c>
      <c r="S728" s="4" t="str">
        <f>'Flight Data'!$A726</f>
        <v>G725</v>
      </c>
      <c r="T728" s="4">
        <f>'Flight Data'!$B726</f>
        <v>1</v>
      </c>
      <c r="U728" s="4">
        <f>'Flight Data'!$C726</f>
        <v>102</v>
      </c>
      <c r="V728" s="4">
        <f>' Inputs and Outputs Part A'!$D$4+[0]!Three</f>
        <v>103</v>
      </c>
      <c r="W728" s="4">
        <f t="shared" si="57"/>
        <v>102</v>
      </c>
      <c r="X728" s="4">
        <f>IF(W728-T728&gt;' Inputs and Outputs Part A'!$D$4,[0]!Three-T728,0)</f>
        <v>2</v>
      </c>
      <c r="Y728" s="4">
        <f>W728*' Inputs and Outputs Part A'!$D$5-'Model Part A'!X728*' Inputs and Outputs Part A'!$D$6</f>
        <v>3880</v>
      </c>
      <c r="AA728" s="4" t="str">
        <f>'Flight Data'!$A726</f>
        <v>G725</v>
      </c>
      <c r="AB728" s="4">
        <f>'Flight Data'!$B726</f>
        <v>1</v>
      </c>
      <c r="AC728" s="4">
        <f>'Flight Data'!$C726</f>
        <v>102</v>
      </c>
      <c r="AD728" s="4">
        <f>' Inputs and Outputs Part A'!$D$4+[0]!Four</f>
        <v>104</v>
      </c>
      <c r="AE728" s="4">
        <f t="shared" si="58"/>
        <v>102</v>
      </c>
      <c r="AF728" s="4">
        <f>IF(AE728-AB728&gt;' Inputs and Outputs Part A'!$D$4,[0]!Four-AB728,0)</f>
        <v>3</v>
      </c>
      <c r="AG728" s="4">
        <f>AE728*' Inputs and Outputs Part A'!$D$5-'Model Part A'!AF728*' Inputs and Outputs Part A'!$D$6</f>
        <v>3780</v>
      </c>
      <c r="AI728" s="4" t="str">
        <f>'Flight Data'!$A726</f>
        <v>G725</v>
      </c>
      <c r="AJ728" s="4">
        <f>'Flight Data'!$B726</f>
        <v>1</v>
      </c>
      <c r="AK728" s="4">
        <f>'Flight Data'!$C726</f>
        <v>102</v>
      </c>
      <c r="AL728" s="4">
        <f>' Inputs and Outputs Part A'!$D$4+[0]!Five</f>
        <v>105</v>
      </c>
      <c r="AM728" s="4">
        <f t="shared" si="59"/>
        <v>102</v>
      </c>
      <c r="AN728" s="4">
        <f>IF(AM728-AJ728&gt;' Inputs and Outputs Part A'!$D$4,[0]!Five-AJ728,0)</f>
        <v>4</v>
      </c>
      <c r="AO728" s="4">
        <f>AM728*' Inputs and Outputs Part A'!$D$5-'Model Part A'!AN728*' Inputs and Outputs Part A'!$D$6</f>
        <v>3680</v>
      </c>
    </row>
    <row r="729" spans="2:41" x14ac:dyDescent="0.2">
      <c r="B729" s="4" t="str">
        <f>'Flight Data'!$A727</f>
        <v>G726</v>
      </c>
      <c r="C729" s="4">
        <f>'Flight Data'!$B727</f>
        <v>0</v>
      </c>
      <c r="D729" s="4">
        <f>'Flight Data'!$C727</f>
        <v>104</v>
      </c>
      <c r="E729" s="4">
        <f>Capacity+[0]!One</f>
        <v>101</v>
      </c>
      <c r="F729" s="4">
        <f t="shared" si="55"/>
        <v>101</v>
      </c>
      <c r="G729" s="4">
        <f>IF(F729-C729&gt;' Inputs and Outputs Part A'!$D$4,[0]!One-C729,0)</f>
        <v>1</v>
      </c>
      <c r="H729" s="4">
        <f>F729*' Inputs and Outputs Part A'!$D$5-'Model Part A'!G729*' Inputs and Outputs Part A'!$D$6</f>
        <v>3940</v>
      </c>
      <c r="K729" s="4" t="str">
        <f>'Flight Data'!$A727</f>
        <v>G726</v>
      </c>
      <c r="L729" s="4">
        <f>'Flight Data'!$B727</f>
        <v>0</v>
      </c>
      <c r="M729" s="4">
        <f>'Flight Data'!$C727</f>
        <v>104</v>
      </c>
      <c r="N729" s="4">
        <f>' Inputs and Outputs Part A'!$D$4+' Inputs and Outputs Part A'!$D$12</f>
        <v>102</v>
      </c>
      <c r="O729" s="4">
        <f t="shared" si="56"/>
        <v>102</v>
      </c>
      <c r="P729" s="4">
        <f>IF(O729-L729&gt;' Inputs and Outputs Part A'!$D$4,[0]!Two-L729,0)</f>
        <v>2</v>
      </c>
      <c r="Q729" s="4">
        <f>O729*' Inputs and Outputs Part A'!$D$5-'Model Part A'!P729*' Inputs and Outputs Part A'!$D$6</f>
        <v>3880</v>
      </c>
      <c r="S729" s="4" t="str">
        <f>'Flight Data'!$A727</f>
        <v>G726</v>
      </c>
      <c r="T729" s="4">
        <f>'Flight Data'!$B727</f>
        <v>0</v>
      </c>
      <c r="U729" s="4">
        <f>'Flight Data'!$C727</f>
        <v>104</v>
      </c>
      <c r="V729" s="4">
        <f>' Inputs and Outputs Part A'!$D$4+[0]!Three</f>
        <v>103</v>
      </c>
      <c r="W729" s="4">
        <f t="shared" si="57"/>
        <v>103</v>
      </c>
      <c r="X729" s="4">
        <f>IF(W729-T729&gt;' Inputs and Outputs Part A'!$D$4,[0]!Three-T729,0)</f>
        <v>3</v>
      </c>
      <c r="Y729" s="4">
        <f>W729*' Inputs and Outputs Part A'!$D$5-'Model Part A'!X729*' Inputs and Outputs Part A'!$D$6</f>
        <v>3820</v>
      </c>
      <c r="AA729" s="4" t="str">
        <f>'Flight Data'!$A727</f>
        <v>G726</v>
      </c>
      <c r="AB729" s="4">
        <f>'Flight Data'!$B727</f>
        <v>0</v>
      </c>
      <c r="AC729" s="4">
        <f>'Flight Data'!$C727</f>
        <v>104</v>
      </c>
      <c r="AD729" s="4">
        <f>' Inputs and Outputs Part A'!$D$4+[0]!Four</f>
        <v>104</v>
      </c>
      <c r="AE729" s="4">
        <f t="shared" si="58"/>
        <v>104</v>
      </c>
      <c r="AF729" s="4">
        <f>IF(AE729-AB729&gt;' Inputs and Outputs Part A'!$D$4,[0]!Four-AB729,0)</f>
        <v>4</v>
      </c>
      <c r="AG729" s="4">
        <f>AE729*' Inputs and Outputs Part A'!$D$5-'Model Part A'!AF729*' Inputs and Outputs Part A'!$D$6</f>
        <v>3760</v>
      </c>
      <c r="AI729" s="4" t="str">
        <f>'Flight Data'!$A727</f>
        <v>G726</v>
      </c>
      <c r="AJ729" s="4">
        <f>'Flight Data'!$B727</f>
        <v>0</v>
      </c>
      <c r="AK729" s="4">
        <f>'Flight Data'!$C727</f>
        <v>104</v>
      </c>
      <c r="AL729" s="4">
        <f>' Inputs and Outputs Part A'!$D$4+[0]!Five</f>
        <v>105</v>
      </c>
      <c r="AM729" s="4">
        <f t="shared" si="59"/>
        <v>104</v>
      </c>
      <c r="AN729" s="4">
        <f>IF(AM729-AJ729&gt;' Inputs and Outputs Part A'!$D$4,[0]!Five-AJ729,0)</f>
        <v>5</v>
      </c>
      <c r="AO729" s="4">
        <f>AM729*' Inputs and Outputs Part A'!$D$5-'Model Part A'!AN729*' Inputs and Outputs Part A'!$D$6</f>
        <v>3660</v>
      </c>
    </row>
    <row r="730" spans="2:41" x14ac:dyDescent="0.2">
      <c r="B730" s="4" t="str">
        <f>'Flight Data'!$A728</f>
        <v>G727</v>
      </c>
      <c r="C730" s="4">
        <f>'Flight Data'!$B728</f>
        <v>2</v>
      </c>
      <c r="D730" s="4">
        <f>'Flight Data'!$C728</f>
        <v>100</v>
      </c>
      <c r="E730" s="4">
        <f>Capacity+[0]!One</f>
        <v>101</v>
      </c>
      <c r="F730" s="4">
        <f t="shared" si="55"/>
        <v>100</v>
      </c>
      <c r="G730" s="4">
        <f>IF(F730-C730&gt;' Inputs and Outputs Part A'!$D$4,[0]!One-C730,0)</f>
        <v>0</v>
      </c>
      <c r="H730" s="4">
        <f>F730*' Inputs and Outputs Part A'!$D$5-'Model Part A'!G730*' Inputs and Outputs Part A'!$D$6</f>
        <v>4000</v>
      </c>
      <c r="K730" s="4" t="str">
        <f>'Flight Data'!$A728</f>
        <v>G727</v>
      </c>
      <c r="L730" s="4">
        <f>'Flight Data'!$B728</f>
        <v>2</v>
      </c>
      <c r="M730" s="4">
        <f>'Flight Data'!$C728</f>
        <v>100</v>
      </c>
      <c r="N730" s="4">
        <f>' Inputs and Outputs Part A'!$D$4+' Inputs and Outputs Part A'!$D$12</f>
        <v>102</v>
      </c>
      <c r="O730" s="4">
        <f t="shared" si="56"/>
        <v>100</v>
      </c>
      <c r="P730" s="4">
        <f>IF(O730-L730&gt;' Inputs and Outputs Part A'!$D$4,[0]!Two-L730,0)</f>
        <v>0</v>
      </c>
      <c r="Q730" s="4">
        <f>O730*' Inputs and Outputs Part A'!$D$5-'Model Part A'!P730*' Inputs and Outputs Part A'!$D$6</f>
        <v>4000</v>
      </c>
      <c r="S730" s="4" t="str">
        <f>'Flight Data'!$A728</f>
        <v>G727</v>
      </c>
      <c r="T730" s="4">
        <f>'Flight Data'!$B728</f>
        <v>2</v>
      </c>
      <c r="U730" s="4">
        <f>'Flight Data'!$C728</f>
        <v>100</v>
      </c>
      <c r="V730" s="4">
        <f>' Inputs and Outputs Part A'!$D$4+[0]!Three</f>
        <v>103</v>
      </c>
      <c r="W730" s="4">
        <f t="shared" si="57"/>
        <v>100</v>
      </c>
      <c r="X730" s="4">
        <f>IF(W730-T730&gt;' Inputs and Outputs Part A'!$D$4,[0]!Three-T730,0)</f>
        <v>0</v>
      </c>
      <c r="Y730" s="4">
        <f>W730*' Inputs and Outputs Part A'!$D$5-'Model Part A'!X730*' Inputs and Outputs Part A'!$D$6</f>
        <v>4000</v>
      </c>
      <c r="AA730" s="4" t="str">
        <f>'Flight Data'!$A728</f>
        <v>G727</v>
      </c>
      <c r="AB730" s="4">
        <f>'Flight Data'!$B728</f>
        <v>2</v>
      </c>
      <c r="AC730" s="4">
        <f>'Flight Data'!$C728</f>
        <v>100</v>
      </c>
      <c r="AD730" s="4">
        <f>' Inputs and Outputs Part A'!$D$4+[0]!Four</f>
        <v>104</v>
      </c>
      <c r="AE730" s="4">
        <f t="shared" si="58"/>
        <v>100</v>
      </c>
      <c r="AF730" s="4">
        <f>IF(AE730-AB730&gt;' Inputs and Outputs Part A'!$D$4,[0]!Four-AB730,0)</f>
        <v>0</v>
      </c>
      <c r="AG730" s="4">
        <f>AE730*' Inputs and Outputs Part A'!$D$5-'Model Part A'!AF730*' Inputs and Outputs Part A'!$D$6</f>
        <v>4000</v>
      </c>
      <c r="AI730" s="4" t="str">
        <f>'Flight Data'!$A728</f>
        <v>G727</v>
      </c>
      <c r="AJ730" s="4">
        <f>'Flight Data'!$B728</f>
        <v>2</v>
      </c>
      <c r="AK730" s="4">
        <f>'Flight Data'!$C728</f>
        <v>100</v>
      </c>
      <c r="AL730" s="4">
        <f>' Inputs and Outputs Part A'!$D$4+[0]!Five</f>
        <v>105</v>
      </c>
      <c r="AM730" s="4">
        <f t="shared" si="59"/>
        <v>100</v>
      </c>
      <c r="AN730" s="4">
        <f>IF(AM730-AJ730&gt;' Inputs and Outputs Part A'!$D$4,[0]!Five-AJ730,0)</f>
        <v>0</v>
      </c>
      <c r="AO730" s="4">
        <f>AM730*' Inputs and Outputs Part A'!$D$5-'Model Part A'!AN730*' Inputs and Outputs Part A'!$D$6</f>
        <v>4000</v>
      </c>
    </row>
    <row r="731" spans="2:41" x14ac:dyDescent="0.2">
      <c r="B731" s="4" t="str">
        <f>'Flight Data'!$A729</f>
        <v>G728</v>
      </c>
      <c r="C731" s="4">
        <f>'Flight Data'!$B729</f>
        <v>1</v>
      </c>
      <c r="D731" s="4">
        <f>'Flight Data'!$C729</f>
        <v>99</v>
      </c>
      <c r="E731" s="4">
        <f>Capacity+[0]!One</f>
        <v>101</v>
      </c>
      <c r="F731" s="4">
        <f t="shared" si="55"/>
        <v>99</v>
      </c>
      <c r="G731" s="4">
        <f>IF(F731-C731&gt;' Inputs and Outputs Part A'!$D$4,[0]!One-C731,0)</f>
        <v>0</v>
      </c>
      <c r="H731" s="4">
        <f>F731*' Inputs and Outputs Part A'!$D$5-'Model Part A'!G731*' Inputs and Outputs Part A'!$D$6</f>
        <v>3960</v>
      </c>
      <c r="K731" s="4" t="str">
        <f>'Flight Data'!$A729</f>
        <v>G728</v>
      </c>
      <c r="L731" s="4">
        <f>'Flight Data'!$B729</f>
        <v>1</v>
      </c>
      <c r="M731" s="4">
        <f>'Flight Data'!$C729</f>
        <v>99</v>
      </c>
      <c r="N731" s="4">
        <f>' Inputs and Outputs Part A'!$D$4+' Inputs and Outputs Part A'!$D$12</f>
        <v>102</v>
      </c>
      <c r="O731" s="4">
        <f t="shared" si="56"/>
        <v>99</v>
      </c>
      <c r="P731" s="4">
        <f>IF(O731-L731&gt;' Inputs and Outputs Part A'!$D$4,[0]!Two-L731,0)</f>
        <v>0</v>
      </c>
      <c r="Q731" s="4">
        <f>O731*' Inputs and Outputs Part A'!$D$5-'Model Part A'!P731*' Inputs and Outputs Part A'!$D$6</f>
        <v>3960</v>
      </c>
      <c r="S731" s="4" t="str">
        <f>'Flight Data'!$A729</f>
        <v>G728</v>
      </c>
      <c r="T731" s="4">
        <f>'Flight Data'!$B729</f>
        <v>1</v>
      </c>
      <c r="U731" s="4">
        <f>'Flight Data'!$C729</f>
        <v>99</v>
      </c>
      <c r="V731" s="4">
        <f>' Inputs and Outputs Part A'!$D$4+[0]!Three</f>
        <v>103</v>
      </c>
      <c r="W731" s="4">
        <f t="shared" si="57"/>
        <v>99</v>
      </c>
      <c r="X731" s="4">
        <f>IF(W731-T731&gt;' Inputs and Outputs Part A'!$D$4,[0]!Three-T731,0)</f>
        <v>0</v>
      </c>
      <c r="Y731" s="4">
        <f>W731*' Inputs and Outputs Part A'!$D$5-'Model Part A'!X731*' Inputs and Outputs Part A'!$D$6</f>
        <v>3960</v>
      </c>
      <c r="AA731" s="4" t="str">
        <f>'Flight Data'!$A729</f>
        <v>G728</v>
      </c>
      <c r="AB731" s="4">
        <f>'Flight Data'!$B729</f>
        <v>1</v>
      </c>
      <c r="AC731" s="4">
        <f>'Flight Data'!$C729</f>
        <v>99</v>
      </c>
      <c r="AD731" s="4">
        <f>' Inputs and Outputs Part A'!$D$4+[0]!Four</f>
        <v>104</v>
      </c>
      <c r="AE731" s="4">
        <f t="shared" si="58"/>
        <v>99</v>
      </c>
      <c r="AF731" s="4">
        <f>IF(AE731-AB731&gt;' Inputs and Outputs Part A'!$D$4,[0]!Four-AB731,0)</f>
        <v>0</v>
      </c>
      <c r="AG731" s="4">
        <f>AE731*' Inputs and Outputs Part A'!$D$5-'Model Part A'!AF731*' Inputs and Outputs Part A'!$D$6</f>
        <v>3960</v>
      </c>
      <c r="AI731" s="4" t="str">
        <f>'Flight Data'!$A729</f>
        <v>G728</v>
      </c>
      <c r="AJ731" s="4">
        <f>'Flight Data'!$B729</f>
        <v>1</v>
      </c>
      <c r="AK731" s="4">
        <f>'Flight Data'!$C729</f>
        <v>99</v>
      </c>
      <c r="AL731" s="4">
        <f>' Inputs and Outputs Part A'!$D$4+[0]!Five</f>
        <v>105</v>
      </c>
      <c r="AM731" s="4">
        <f t="shared" si="59"/>
        <v>99</v>
      </c>
      <c r="AN731" s="4">
        <f>IF(AM731-AJ731&gt;' Inputs and Outputs Part A'!$D$4,[0]!Five-AJ731,0)</f>
        <v>0</v>
      </c>
      <c r="AO731" s="4">
        <f>AM731*' Inputs and Outputs Part A'!$D$5-'Model Part A'!AN731*' Inputs and Outputs Part A'!$D$6</f>
        <v>3960</v>
      </c>
    </row>
    <row r="732" spans="2:41" x14ac:dyDescent="0.2">
      <c r="B732" s="4" t="str">
        <f>'Flight Data'!$A730</f>
        <v>G729</v>
      </c>
      <c r="C732" s="4">
        <f>'Flight Data'!$B730</f>
        <v>2</v>
      </c>
      <c r="D732" s="4">
        <f>'Flight Data'!$C730</f>
        <v>104</v>
      </c>
      <c r="E732" s="4">
        <f>Capacity+[0]!One</f>
        <v>101</v>
      </c>
      <c r="F732" s="4">
        <f t="shared" si="55"/>
        <v>101</v>
      </c>
      <c r="G732" s="4">
        <f>IF(F732-C732&gt;' Inputs and Outputs Part A'!$D$4,[0]!One-C732,0)</f>
        <v>0</v>
      </c>
      <c r="H732" s="4">
        <f>F732*' Inputs and Outputs Part A'!$D$5-'Model Part A'!G732*' Inputs and Outputs Part A'!$D$6</f>
        <v>4040</v>
      </c>
      <c r="K732" s="4" t="str">
        <f>'Flight Data'!$A730</f>
        <v>G729</v>
      </c>
      <c r="L732" s="4">
        <f>'Flight Data'!$B730</f>
        <v>2</v>
      </c>
      <c r="M732" s="4">
        <f>'Flight Data'!$C730</f>
        <v>104</v>
      </c>
      <c r="N732" s="4">
        <f>' Inputs and Outputs Part A'!$D$4+' Inputs and Outputs Part A'!$D$12</f>
        <v>102</v>
      </c>
      <c r="O732" s="4">
        <f t="shared" si="56"/>
        <v>102</v>
      </c>
      <c r="P732" s="4">
        <f>IF(O732-L732&gt;' Inputs and Outputs Part A'!$D$4,[0]!Two-L732,0)</f>
        <v>0</v>
      </c>
      <c r="Q732" s="4">
        <f>O732*' Inputs and Outputs Part A'!$D$5-'Model Part A'!P732*' Inputs and Outputs Part A'!$D$6</f>
        <v>4080</v>
      </c>
      <c r="S732" s="4" t="str">
        <f>'Flight Data'!$A730</f>
        <v>G729</v>
      </c>
      <c r="T732" s="4">
        <f>'Flight Data'!$B730</f>
        <v>2</v>
      </c>
      <c r="U732" s="4">
        <f>'Flight Data'!$C730</f>
        <v>104</v>
      </c>
      <c r="V732" s="4">
        <f>' Inputs and Outputs Part A'!$D$4+[0]!Three</f>
        <v>103</v>
      </c>
      <c r="W732" s="4">
        <f t="shared" si="57"/>
        <v>103</v>
      </c>
      <c r="X732" s="4">
        <f>IF(W732-T732&gt;' Inputs and Outputs Part A'!$D$4,[0]!Three-T732,0)</f>
        <v>1</v>
      </c>
      <c r="Y732" s="4">
        <f>W732*' Inputs and Outputs Part A'!$D$5-'Model Part A'!X732*' Inputs and Outputs Part A'!$D$6</f>
        <v>4020</v>
      </c>
      <c r="AA732" s="4" t="str">
        <f>'Flight Data'!$A730</f>
        <v>G729</v>
      </c>
      <c r="AB732" s="4">
        <f>'Flight Data'!$B730</f>
        <v>2</v>
      </c>
      <c r="AC732" s="4">
        <f>'Flight Data'!$C730</f>
        <v>104</v>
      </c>
      <c r="AD732" s="4">
        <f>' Inputs and Outputs Part A'!$D$4+[0]!Four</f>
        <v>104</v>
      </c>
      <c r="AE732" s="4">
        <f t="shared" si="58"/>
        <v>104</v>
      </c>
      <c r="AF732" s="4">
        <f>IF(AE732-AB732&gt;' Inputs and Outputs Part A'!$D$4,[0]!Four-AB732,0)</f>
        <v>2</v>
      </c>
      <c r="AG732" s="4">
        <f>AE732*' Inputs and Outputs Part A'!$D$5-'Model Part A'!AF732*' Inputs and Outputs Part A'!$D$6</f>
        <v>3960</v>
      </c>
      <c r="AI732" s="4" t="str">
        <f>'Flight Data'!$A730</f>
        <v>G729</v>
      </c>
      <c r="AJ732" s="4">
        <f>'Flight Data'!$B730</f>
        <v>2</v>
      </c>
      <c r="AK732" s="4">
        <f>'Flight Data'!$C730</f>
        <v>104</v>
      </c>
      <c r="AL732" s="4">
        <f>' Inputs and Outputs Part A'!$D$4+[0]!Five</f>
        <v>105</v>
      </c>
      <c r="AM732" s="4">
        <f t="shared" si="59"/>
        <v>104</v>
      </c>
      <c r="AN732" s="4">
        <f>IF(AM732-AJ732&gt;' Inputs and Outputs Part A'!$D$4,[0]!Five-AJ732,0)</f>
        <v>3</v>
      </c>
      <c r="AO732" s="4">
        <f>AM732*' Inputs and Outputs Part A'!$D$5-'Model Part A'!AN732*' Inputs and Outputs Part A'!$D$6</f>
        <v>3860</v>
      </c>
    </row>
    <row r="733" spans="2:41" x14ac:dyDescent="0.2">
      <c r="B733" s="4" t="str">
        <f>'Flight Data'!$A731</f>
        <v>G730</v>
      </c>
      <c r="C733" s="4">
        <f>'Flight Data'!$B731</f>
        <v>4</v>
      </c>
      <c r="D733" s="4">
        <f>'Flight Data'!$C731</f>
        <v>106</v>
      </c>
      <c r="E733" s="4">
        <f>Capacity+[0]!One</f>
        <v>101</v>
      </c>
      <c r="F733" s="4">
        <f t="shared" si="55"/>
        <v>101</v>
      </c>
      <c r="G733" s="4">
        <f>IF(F733-C733&gt;' Inputs and Outputs Part A'!$D$4,[0]!One-C733,0)</f>
        <v>0</v>
      </c>
      <c r="H733" s="4">
        <f>F733*' Inputs and Outputs Part A'!$D$5-'Model Part A'!G733*' Inputs and Outputs Part A'!$D$6</f>
        <v>4040</v>
      </c>
      <c r="K733" s="4" t="str">
        <f>'Flight Data'!$A731</f>
        <v>G730</v>
      </c>
      <c r="L733" s="4">
        <f>'Flight Data'!$B731</f>
        <v>4</v>
      </c>
      <c r="M733" s="4">
        <f>'Flight Data'!$C731</f>
        <v>106</v>
      </c>
      <c r="N733" s="4">
        <f>' Inputs and Outputs Part A'!$D$4+' Inputs and Outputs Part A'!$D$12</f>
        <v>102</v>
      </c>
      <c r="O733" s="4">
        <f t="shared" si="56"/>
        <v>102</v>
      </c>
      <c r="P733" s="4">
        <f>IF(O733-L733&gt;' Inputs and Outputs Part A'!$D$4,[0]!Two-L733,0)</f>
        <v>0</v>
      </c>
      <c r="Q733" s="4">
        <f>O733*' Inputs and Outputs Part A'!$D$5-'Model Part A'!P733*' Inputs and Outputs Part A'!$D$6</f>
        <v>4080</v>
      </c>
      <c r="S733" s="4" t="str">
        <f>'Flight Data'!$A731</f>
        <v>G730</v>
      </c>
      <c r="T733" s="4">
        <f>'Flight Data'!$B731</f>
        <v>4</v>
      </c>
      <c r="U733" s="4">
        <f>'Flight Data'!$C731</f>
        <v>106</v>
      </c>
      <c r="V733" s="4">
        <f>' Inputs and Outputs Part A'!$D$4+[0]!Three</f>
        <v>103</v>
      </c>
      <c r="W733" s="4">
        <f t="shared" si="57"/>
        <v>103</v>
      </c>
      <c r="X733" s="4">
        <f>IF(W733-T733&gt;' Inputs and Outputs Part A'!$D$4,[0]!Three-T733,0)</f>
        <v>0</v>
      </c>
      <c r="Y733" s="4">
        <f>W733*' Inputs and Outputs Part A'!$D$5-'Model Part A'!X733*' Inputs and Outputs Part A'!$D$6</f>
        <v>4120</v>
      </c>
      <c r="AA733" s="4" t="str">
        <f>'Flight Data'!$A731</f>
        <v>G730</v>
      </c>
      <c r="AB733" s="4">
        <f>'Flight Data'!$B731</f>
        <v>4</v>
      </c>
      <c r="AC733" s="4">
        <f>'Flight Data'!$C731</f>
        <v>106</v>
      </c>
      <c r="AD733" s="4">
        <f>' Inputs and Outputs Part A'!$D$4+[0]!Four</f>
        <v>104</v>
      </c>
      <c r="AE733" s="4">
        <f t="shared" si="58"/>
        <v>104</v>
      </c>
      <c r="AF733" s="4">
        <f>IF(AE733-AB733&gt;' Inputs and Outputs Part A'!$D$4,[0]!Four-AB733,0)</f>
        <v>0</v>
      </c>
      <c r="AG733" s="4">
        <f>AE733*' Inputs and Outputs Part A'!$D$5-'Model Part A'!AF733*' Inputs and Outputs Part A'!$D$6</f>
        <v>4160</v>
      </c>
      <c r="AI733" s="4" t="str">
        <f>'Flight Data'!$A731</f>
        <v>G730</v>
      </c>
      <c r="AJ733" s="4">
        <f>'Flight Data'!$B731</f>
        <v>4</v>
      </c>
      <c r="AK733" s="4">
        <f>'Flight Data'!$C731</f>
        <v>106</v>
      </c>
      <c r="AL733" s="4">
        <f>' Inputs and Outputs Part A'!$D$4+[0]!Five</f>
        <v>105</v>
      </c>
      <c r="AM733" s="4">
        <f t="shared" si="59"/>
        <v>105</v>
      </c>
      <c r="AN733" s="4">
        <f>IF(AM733-AJ733&gt;' Inputs and Outputs Part A'!$D$4,[0]!Five-AJ733,0)</f>
        <v>1</v>
      </c>
      <c r="AO733" s="4">
        <f>AM733*' Inputs and Outputs Part A'!$D$5-'Model Part A'!AN733*' Inputs and Outputs Part A'!$D$6</f>
        <v>4100</v>
      </c>
    </row>
    <row r="734" spans="2:41" x14ac:dyDescent="0.2">
      <c r="B734" s="4" t="str">
        <f>'Flight Data'!$A732</f>
        <v>G731</v>
      </c>
      <c r="C734" s="4">
        <f>'Flight Data'!$B732</f>
        <v>3</v>
      </c>
      <c r="D734" s="4">
        <f>'Flight Data'!$C732</f>
        <v>104</v>
      </c>
      <c r="E734" s="4">
        <f>Capacity+[0]!One</f>
        <v>101</v>
      </c>
      <c r="F734" s="4">
        <f t="shared" si="55"/>
        <v>101</v>
      </c>
      <c r="G734" s="4">
        <f>IF(F734-C734&gt;' Inputs and Outputs Part A'!$D$4,[0]!One-C734,0)</f>
        <v>0</v>
      </c>
      <c r="H734" s="4">
        <f>F734*' Inputs and Outputs Part A'!$D$5-'Model Part A'!G734*' Inputs and Outputs Part A'!$D$6</f>
        <v>4040</v>
      </c>
      <c r="K734" s="4" t="str">
        <f>'Flight Data'!$A732</f>
        <v>G731</v>
      </c>
      <c r="L734" s="4">
        <f>'Flight Data'!$B732</f>
        <v>3</v>
      </c>
      <c r="M734" s="4">
        <f>'Flight Data'!$C732</f>
        <v>104</v>
      </c>
      <c r="N734" s="4">
        <f>' Inputs and Outputs Part A'!$D$4+' Inputs and Outputs Part A'!$D$12</f>
        <v>102</v>
      </c>
      <c r="O734" s="4">
        <f t="shared" si="56"/>
        <v>102</v>
      </c>
      <c r="P734" s="4">
        <f>IF(O734-L734&gt;' Inputs and Outputs Part A'!$D$4,[0]!Two-L734,0)</f>
        <v>0</v>
      </c>
      <c r="Q734" s="4">
        <f>O734*' Inputs and Outputs Part A'!$D$5-'Model Part A'!P734*' Inputs and Outputs Part A'!$D$6</f>
        <v>4080</v>
      </c>
      <c r="S734" s="4" t="str">
        <f>'Flight Data'!$A732</f>
        <v>G731</v>
      </c>
      <c r="T734" s="4">
        <f>'Flight Data'!$B732</f>
        <v>3</v>
      </c>
      <c r="U734" s="4">
        <f>'Flight Data'!$C732</f>
        <v>104</v>
      </c>
      <c r="V734" s="4">
        <f>' Inputs and Outputs Part A'!$D$4+[0]!Three</f>
        <v>103</v>
      </c>
      <c r="W734" s="4">
        <f t="shared" si="57"/>
        <v>103</v>
      </c>
      <c r="X734" s="4">
        <f>IF(W734-T734&gt;' Inputs and Outputs Part A'!$D$4,[0]!Three-T734,0)</f>
        <v>0</v>
      </c>
      <c r="Y734" s="4">
        <f>W734*' Inputs and Outputs Part A'!$D$5-'Model Part A'!X734*' Inputs and Outputs Part A'!$D$6</f>
        <v>4120</v>
      </c>
      <c r="AA734" s="4" t="str">
        <f>'Flight Data'!$A732</f>
        <v>G731</v>
      </c>
      <c r="AB734" s="4">
        <f>'Flight Data'!$B732</f>
        <v>3</v>
      </c>
      <c r="AC734" s="4">
        <f>'Flight Data'!$C732</f>
        <v>104</v>
      </c>
      <c r="AD734" s="4">
        <f>' Inputs and Outputs Part A'!$D$4+[0]!Four</f>
        <v>104</v>
      </c>
      <c r="AE734" s="4">
        <f t="shared" si="58"/>
        <v>104</v>
      </c>
      <c r="AF734" s="4">
        <f>IF(AE734-AB734&gt;' Inputs and Outputs Part A'!$D$4,[0]!Four-AB734,0)</f>
        <v>1</v>
      </c>
      <c r="AG734" s="4">
        <f>AE734*' Inputs and Outputs Part A'!$D$5-'Model Part A'!AF734*' Inputs and Outputs Part A'!$D$6</f>
        <v>4060</v>
      </c>
      <c r="AI734" s="4" t="str">
        <f>'Flight Data'!$A732</f>
        <v>G731</v>
      </c>
      <c r="AJ734" s="4">
        <f>'Flight Data'!$B732</f>
        <v>3</v>
      </c>
      <c r="AK734" s="4">
        <f>'Flight Data'!$C732</f>
        <v>104</v>
      </c>
      <c r="AL734" s="4">
        <f>' Inputs and Outputs Part A'!$D$4+[0]!Five</f>
        <v>105</v>
      </c>
      <c r="AM734" s="4">
        <f t="shared" si="59"/>
        <v>104</v>
      </c>
      <c r="AN734" s="4">
        <f>IF(AM734-AJ734&gt;' Inputs and Outputs Part A'!$D$4,[0]!Five-AJ734,0)</f>
        <v>2</v>
      </c>
      <c r="AO734" s="4">
        <f>AM734*' Inputs and Outputs Part A'!$D$5-'Model Part A'!AN734*' Inputs and Outputs Part A'!$D$6</f>
        <v>3960</v>
      </c>
    </row>
    <row r="735" spans="2:41" x14ac:dyDescent="0.2">
      <c r="B735" s="4" t="str">
        <f>'Flight Data'!$A733</f>
        <v>G732</v>
      </c>
      <c r="C735" s="4">
        <f>'Flight Data'!$B733</f>
        <v>1</v>
      </c>
      <c r="D735" s="4">
        <f>'Flight Data'!$C733</f>
        <v>98</v>
      </c>
      <c r="E735" s="4">
        <f>Capacity+[0]!One</f>
        <v>101</v>
      </c>
      <c r="F735" s="4">
        <f t="shared" si="55"/>
        <v>98</v>
      </c>
      <c r="G735" s="4">
        <f>IF(F735-C735&gt;' Inputs and Outputs Part A'!$D$4,[0]!One-C735,0)</f>
        <v>0</v>
      </c>
      <c r="H735" s="4">
        <f>F735*' Inputs and Outputs Part A'!$D$5-'Model Part A'!G735*' Inputs and Outputs Part A'!$D$6</f>
        <v>3920</v>
      </c>
      <c r="K735" s="4" t="str">
        <f>'Flight Data'!$A733</f>
        <v>G732</v>
      </c>
      <c r="L735" s="4">
        <f>'Flight Data'!$B733</f>
        <v>1</v>
      </c>
      <c r="M735" s="4">
        <f>'Flight Data'!$C733</f>
        <v>98</v>
      </c>
      <c r="N735" s="4">
        <f>' Inputs and Outputs Part A'!$D$4+' Inputs and Outputs Part A'!$D$12</f>
        <v>102</v>
      </c>
      <c r="O735" s="4">
        <f t="shared" si="56"/>
        <v>98</v>
      </c>
      <c r="P735" s="4">
        <f>IF(O735-L735&gt;' Inputs and Outputs Part A'!$D$4,[0]!Two-L735,0)</f>
        <v>0</v>
      </c>
      <c r="Q735" s="4">
        <f>O735*' Inputs and Outputs Part A'!$D$5-'Model Part A'!P735*' Inputs and Outputs Part A'!$D$6</f>
        <v>3920</v>
      </c>
      <c r="S735" s="4" t="str">
        <f>'Flight Data'!$A733</f>
        <v>G732</v>
      </c>
      <c r="T735" s="4">
        <f>'Flight Data'!$B733</f>
        <v>1</v>
      </c>
      <c r="U735" s="4">
        <f>'Flight Data'!$C733</f>
        <v>98</v>
      </c>
      <c r="V735" s="4">
        <f>' Inputs and Outputs Part A'!$D$4+[0]!Three</f>
        <v>103</v>
      </c>
      <c r="W735" s="4">
        <f t="shared" si="57"/>
        <v>98</v>
      </c>
      <c r="X735" s="4">
        <f>IF(W735-T735&gt;' Inputs and Outputs Part A'!$D$4,[0]!Three-T735,0)</f>
        <v>0</v>
      </c>
      <c r="Y735" s="4">
        <f>W735*' Inputs and Outputs Part A'!$D$5-'Model Part A'!X735*' Inputs and Outputs Part A'!$D$6</f>
        <v>3920</v>
      </c>
      <c r="AA735" s="4" t="str">
        <f>'Flight Data'!$A733</f>
        <v>G732</v>
      </c>
      <c r="AB735" s="4">
        <f>'Flight Data'!$B733</f>
        <v>1</v>
      </c>
      <c r="AC735" s="4">
        <f>'Flight Data'!$C733</f>
        <v>98</v>
      </c>
      <c r="AD735" s="4">
        <f>' Inputs and Outputs Part A'!$D$4+[0]!Four</f>
        <v>104</v>
      </c>
      <c r="AE735" s="4">
        <f t="shared" si="58"/>
        <v>98</v>
      </c>
      <c r="AF735" s="4">
        <f>IF(AE735-AB735&gt;' Inputs and Outputs Part A'!$D$4,[0]!Four-AB735,0)</f>
        <v>0</v>
      </c>
      <c r="AG735" s="4">
        <f>AE735*' Inputs and Outputs Part A'!$D$5-'Model Part A'!AF735*' Inputs and Outputs Part A'!$D$6</f>
        <v>3920</v>
      </c>
      <c r="AI735" s="4" t="str">
        <f>'Flight Data'!$A733</f>
        <v>G732</v>
      </c>
      <c r="AJ735" s="4">
        <f>'Flight Data'!$B733</f>
        <v>1</v>
      </c>
      <c r="AK735" s="4">
        <f>'Flight Data'!$C733</f>
        <v>98</v>
      </c>
      <c r="AL735" s="4">
        <f>' Inputs and Outputs Part A'!$D$4+[0]!Five</f>
        <v>105</v>
      </c>
      <c r="AM735" s="4">
        <f t="shared" si="59"/>
        <v>98</v>
      </c>
      <c r="AN735" s="4">
        <f>IF(AM735-AJ735&gt;' Inputs and Outputs Part A'!$D$4,[0]!Five-AJ735,0)</f>
        <v>0</v>
      </c>
      <c r="AO735" s="4">
        <f>AM735*' Inputs and Outputs Part A'!$D$5-'Model Part A'!AN735*' Inputs and Outputs Part A'!$D$6</f>
        <v>3920</v>
      </c>
    </row>
    <row r="736" spans="2:41" x14ac:dyDescent="0.2">
      <c r="B736" s="4" t="str">
        <f>'Flight Data'!$A734</f>
        <v>G733</v>
      </c>
      <c r="C736" s="4">
        <f>'Flight Data'!$B734</f>
        <v>2</v>
      </c>
      <c r="D736" s="4">
        <f>'Flight Data'!$C734</f>
        <v>101</v>
      </c>
      <c r="E736" s="4">
        <f>Capacity+[0]!One</f>
        <v>101</v>
      </c>
      <c r="F736" s="4">
        <f t="shared" si="55"/>
        <v>101</v>
      </c>
      <c r="G736" s="4">
        <f>IF(F736-C736&gt;' Inputs and Outputs Part A'!$D$4,[0]!One-C736,0)</f>
        <v>0</v>
      </c>
      <c r="H736" s="4">
        <f>F736*' Inputs and Outputs Part A'!$D$5-'Model Part A'!G736*' Inputs and Outputs Part A'!$D$6</f>
        <v>4040</v>
      </c>
      <c r="K736" s="4" t="str">
        <f>'Flight Data'!$A734</f>
        <v>G733</v>
      </c>
      <c r="L736" s="4">
        <f>'Flight Data'!$B734</f>
        <v>2</v>
      </c>
      <c r="M736" s="4">
        <f>'Flight Data'!$C734</f>
        <v>101</v>
      </c>
      <c r="N736" s="4">
        <f>' Inputs and Outputs Part A'!$D$4+' Inputs and Outputs Part A'!$D$12</f>
        <v>102</v>
      </c>
      <c r="O736" s="4">
        <f t="shared" si="56"/>
        <v>101</v>
      </c>
      <c r="P736" s="4">
        <f>IF(O736-L736&gt;' Inputs and Outputs Part A'!$D$4,[0]!Two-L736,0)</f>
        <v>0</v>
      </c>
      <c r="Q736" s="4">
        <f>O736*' Inputs and Outputs Part A'!$D$5-'Model Part A'!P736*' Inputs and Outputs Part A'!$D$6</f>
        <v>4040</v>
      </c>
      <c r="S736" s="4" t="str">
        <f>'Flight Data'!$A734</f>
        <v>G733</v>
      </c>
      <c r="T736" s="4">
        <f>'Flight Data'!$B734</f>
        <v>2</v>
      </c>
      <c r="U736" s="4">
        <f>'Flight Data'!$C734</f>
        <v>101</v>
      </c>
      <c r="V736" s="4">
        <f>' Inputs and Outputs Part A'!$D$4+[0]!Three</f>
        <v>103</v>
      </c>
      <c r="W736" s="4">
        <f t="shared" si="57"/>
        <v>101</v>
      </c>
      <c r="X736" s="4">
        <f>IF(W736-T736&gt;' Inputs and Outputs Part A'!$D$4,[0]!Three-T736,0)</f>
        <v>0</v>
      </c>
      <c r="Y736" s="4">
        <f>W736*' Inputs and Outputs Part A'!$D$5-'Model Part A'!X736*' Inputs and Outputs Part A'!$D$6</f>
        <v>4040</v>
      </c>
      <c r="AA736" s="4" t="str">
        <f>'Flight Data'!$A734</f>
        <v>G733</v>
      </c>
      <c r="AB736" s="4">
        <f>'Flight Data'!$B734</f>
        <v>2</v>
      </c>
      <c r="AC736" s="4">
        <f>'Flight Data'!$C734</f>
        <v>101</v>
      </c>
      <c r="AD736" s="4">
        <f>' Inputs and Outputs Part A'!$D$4+[0]!Four</f>
        <v>104</v>
      </c>
      <c r="AE736" s="4">
        <f t="shared" si="58"/>
        <v>101</v>
      </c>
      <c r="AF736" s="4">
        <f>IF(AE736-AB736&gt;' Inputs and Outputs Part A'!$D$4,[0]!Four-AB736,0)</f>
        <v>0</v>
      </c>
      <c r="AG736" s="4">
        <f>AE736*' Inputs and Outputs Part A'!$D$5-'Model Part A'!AF736*' Inputs and Outputs Part A'!$D$6</f>
        <v>4040</v>
      </c>
      <c r="AI736" s="4" t="str">
        <f>'Flight Data'!$A734</f>
        <v>G733</v>
      </c>
      <c r="AJ736" s="4">
        <f>'Flight Data'!$B734</f>
        <v>2</v>
      </c>
      <c r="AK736" s="4">
        <f>'Flight Data'!$C734</f>
        <v>101</v>
      </c>
      <c r="AL736" s="4">
        <f>' Inputs and Outputs Part A'!$D$4+[0]!Five</f>
        <v>105</v>
      </c>
      <c r="AM736" s="4">
        <f t="shared" si="59"/>
        <v>101</v>
      </c>
      <c r="AN736" s="4">
        <f>IF(AM736-AJ736&gt;' Inputs and Outputs Part A'!$D$4,[0]!Five-AJ736,0)</f>
        <v>0</v>
      </c>
      <c r="AO736" s="4">
        <f>AM736*' Inputs and Outputs Part A'!$D$5-'Model Part A'!AN736*' Inputs and Outputs Part A'!$D$6</f>
        <v>4040</v>
      </c>
    </row>
    <row r="737" spans="2:41" x14ac:dyDescent="0.2">
      <c r="B737" s="4" t="str">
        <f>'Flight Data'!$A735</f>
        <v>G734</v>
      </c>
      <c r="C737" s="4">
        <f>'Flight Data'!$B735</f>
        <v>4</v>
      </c>
      <c r="D737" s="4">
        <f>'Flight Data'!$C735</f>
        <v>96</v>
      </c>
      <c r="E737" s="4">
        <f>Capacity+[0]!One</f>
        <v>101</v>
      </c>
      <c r="F737" s="4">
        <f t="shared" si="55"/>
        <v>96</v>
      </c>
      <c r="G737" s="4">
        <f>IF(F737-C737&gt;' Inputs and Outputs Part A'!$D$4,[0]!One-C737,0)</f>
        <v>0</v>
      </c>
      <c r="H737" s="4">
        <f>F737*' Inputs and Outputs Part A'!$D$5-'Model Part A'!G737*' Inputs and Outputs Part A'!$D$6</f>
        <v>3840</v>
      </c>
      <c r="K737" s="4" t="str">
        <f>'Flight Data'!$A735</f>
        <v>G734</v>
      </c>
      <c r="L737" s="4">
        <f>'Flight Data'!$B735</f>
        <v>4</v>
      </c>
      <c r="M737" s="4">
        <f>'Flight Data'!$C735</f>
        <v>96</v>
      </c>
      <c r="N737" s="4">
        <f>' Inputs and Outputs Part A'!$D$4+' Inputs and Outputs Part A'!$D$12</f>
        <v>102</v>
      </c>
      <c r="O737" s="4">
        <f t="shared" si="56"/>
        <v>96</v>
      </c>
      <c r="P737" s="4">
        <f>IF(O737-L737&gt;' Inputs and Outputs Part A'!$D$4,[0]!Two-L737,0)</f>
        <v>0</v>
      </c>
      <c r="Q737" s="4">
        <f>O737*' Inputs and Outputs Part A'!$D$5-'Model Part A'!P737*' Inputs and Outputs Part A'!$D$6</f>
        <v>3840</v>
      </c>
      <c r="S737" s="4" t="str">
        <f>'Flight Data'!$A735</f>
        <v>G734</v>
      </c>
      <c r="T737" s="4">
        <f>'Flight Data'!$B735</f>
        <v>4</v>
      </c>
      <c r="U737" s="4">
        <f>'Flight Data'!$C735</f>
        <v>96</v>
      </c>
      <c r="V737" s="4">
        <f>' Inputs and Outputs Part A'!$D$4+[0]!Three</f>
        <v>103</v>
      </c>
      <c r="W737" s="4">
        <f t="shared" si="57"/>
        <v>96</v>
      </c>
      <c r="X737" s="4">
        <f>IF(W737-T737&gt;' Inputs and Outputs Part A'!$D$4,[0]!Three-T737,0)</f>
        <v>0</v>
      </c>
      <c r="Y737" s="4">
        <f>W737*' Inputs and Outputs Part A'!$D$5-'Model Part A'!X737*' Inputs and Outputs Part A'!$D$6</f>
        <v>3840</v>
      </c>
      <c r="AA737" s="4" t="str">
        <f>'Flight Data'!$A735</f>
        <v>G734</v>
      </c>
      <c r="AB737" s="4">
        <f>'Flight Data'!$B735</f>
        <v>4</v>
      </c>
      <c r="AC737" s="4">
        <f>'Flight Data'!$C735</f>
        <v>96</v>
      </c>
      <c r="AD737" s="4">
        <f>' Inputs and Outputs Part A'!$D$4+[0]!Four</f>
        <v>104</v>
      </c>
      <c r="AE737" s="4">
        <f t="shared" si="58"/>
        <v>96</v>
      </c>
      <c r="AF737" s="4">
        <f>IF(AE737-AB737&gt;' Inputs and Outputs Part A'!$D$4,[0]!Four-AB737,0)</f>
        <v>0</v>
      </c>
      <c r="AG737" s="4">
        <f>AE737*' Inputs and Outputs Part A'!$D$5-'Model Part A'!AF737*' Inputs and Outputs Part A'!$D$6</f>
        <v>3840</v>
      </c>
      <c r="AI737" s="4" t="str">
        <f>'Flight Data'!$A735</f>
        <v>G734</v>
      </c>
      <c r="AJ737" s="4">
        <f>'Flight Data'!$B735</f>
        <v>4</v>
      </c>
      <c r="AK737" s="4">
        <f>'Flight Data'!$C735</f>
        <v>96</v>
      </c>
      <c r="AL737" s="4">
        <f>' Inputs and Outputs Part A'!$D$4+[0]!Five</f>
        <v>105</v>
      </c>
      <c r="AM737" s="4">
        <f t="shared" si="59"/>
        <v>96</v>
      </c>
      <c r="AN737" s="4">
        <f>IF(AM737-AJ737&gt;' Inputs and Outputs Part A'!$D$4,[0]!Five-AJ737,0)</f>
        <v>0</v>
      </c>
      <c r="AO737" s="4">
        <f>AM737*' Inputs and Outputs Part A'!$D$5-'Model Part A'!AN737*' Inputs and Outputs Part A'!$D$6</f>
        <v>3840</v>
      </c>
    </row>
    <row r="738" spans="2:41" x14ac:dyDescent="0.2">
      <c r="B738" s="4" t="str">
        <f>'Flight Data'!$A736</f>
        <v>G735</v>
      </c>
      <c r="C738" s="4">
        <f>'Flight Data'!$B736</f>
        <v>0</v>
      </c>
      <c r="D738" s="4">
        <f>'Flight Data'!$C736</f>
        <v>102</v>
      </c>
      <c r="E738" s="4">
        <f>Capacity+[0]!One</f>
        <v>101</v>
      </c>
      <c r="F738" s="4">
        <f t="shared" si="55"/>
        <v>101</v>
      </c>
      <c r="G738" s="4">
        <f>IF(F738-C738&gt;' Inputs and Outputs Part A'!$D$4,[0]!One-C738,0)</f>
        <v>1</v>
      </c>
      <c r="H738" s="4">
        <f>F738*' Inputs and Outputs Part A'!$D$5-'Model Part A'!G738*' Inputs and Outputs Part A'!$D$6</f>
        <v>3940</v>
      </c>
      <c r="K738" s="4" t="str">
        <f>'Flight Data'!$A736</f>
        <v>G735</v>
      </c>
      <c r="L738" s="4">
        <f>'Flight Data'!$B736</f>
        <v>0</v>
      </c>
      <c r="M738" s="4">
        <f>'Flight Data'!$C736</f>
        <v>102</v>
      </c>
      <c r="N738" s="4">
        <f>' Inputs and Outputs Part A'!$D$4+' Inputs and Outputs Part A'!$D$12</f>
        <v>102</v>
      </c>
      <c r="O738" s="4">
        <f t="shared" si="56"/>
        <v>102</v>
      </c>
      <c r="P738" s="4">
        <f>IF(O738-L738&gt;' Inputs and Outputs Part A'!$D$4,[0]!Two-L738,0)</f>
        <v>2</v>
      </c>
      <c r="Q738" s="4">
        <f>O738*' Inputs and Outputs Part A'!$D$5-'Model Part A'!P738*' Inputs and Outputs Part A'!$D$6</f>
        <v>3880</v>
      </c>
      <c r="S738" s="4" t="str">
        <f>'Flight Data'!$A736</f>
        <v>G735</v>
      </c>
      <c r="T738" s="4">
        <f>'Flight Data'!$B736</f>
        <v>0</v>
      </c>
      <c r="U738" s="4">
        <f>'Flight Data'!$C736</f>
        <v>102</v>
      </c>
      <c r="V738" s="4">
        <f>' Inputs and Outputs Part A'!$D$4+[0]!Three</f>
        <v>103</v>
      </c>
      <c r="W738" s="4">
        <f t="shared" si="57"/>
        <v>102</v>
      </c>
      <c r="X738" s="4">
        <f>IF(W738-T738&gt;' Inputs and Outputs Part A'!$D$4,[0]!Three-T738,0)</f>
        <v>3</v>
      </c>
      <c r="Y738" s="4">
        <f>W738*' Inputs and Outputs Part A'!$D$5-'Model Part A'!X738*' Inputs and Outputs Part A'!$D$6</f>
        <v>3780</v>
      </c>
      <c r="AA738" s="4" t="str">
        <f>'Flight Data'!$A736</f>
        <v>G735</v>
      </c>
      <c r="AB738" s="4">
        <f>'Flight Data'!$B736</f>
        <v>0</v>
      </c>
      <c r="AC738" s="4">
        <f>'Flight Data'!$C736</f>
        <v>102</v>
      </c>
      <c r="AD738" s="4">
        <f>' Inputs and Outputs Part A'!$D$4+[0]!Four</f>
        <v>104</v>
      </c>
      <c r="AE738" s="4">
        <f t="shared" si="58"/>
        <v>102</v>
      </c>
      <c r="AF738" s="4">
        <f>IF(AE738-AB738&gt;' Inputs and Outputs Part A'!$D$4,[0]!Four-AB738,0)</f>
        <v>4</v>
      </c>
      <c r="AG738" s="4">
        <f>AE738*' Inputs and Outputs Part A'!$D$5-'Model Part A'!AF738*' Inputs and Outputs Part A'!$D$6</f>
        <v>3680</v>
      </c>
      <c r="AI738" s="4" t="str">
        <f>'Flight Data'!$A736</f>
        <v>G735</v>
      </c>
      <c r="AJ738" s="4">
        <f>'Flight Data'!$B736</f>
        <v>0</v>
      </c>
      <c r="AK738" s="4">
        <f>'Flight Data'!$C736</f>
        <v>102</v>
      </c>
      <c r="AL738" s="4">
        <f>' Inputs and Outputs Part A'!$D$4+[0]!Five</f>
        <v>105</v>
      </c>
      <c r="AM738" s="4">
        <f t="shared" si="59"/>
        <v>102</v>
      </c>
      <c r="AN738" s="4">
        <f>IF(AM738-AJ738&gt;' Inputs and Outputs Part A'!$D$4,[0]!Five-AJ738,0)</f>
        <v>5</v>
      </c>
      <c r="AO738" s="4">
        <f>AM738*' Inputs and Outputs Part A'!$D$5-'Model Part A'!AN738*' Inputs and Outputs Part A'!$D$6</f>
        <v>3580</v>
      </c>
    </row>
    <row r="739" spans="2:41" x14ac:dyDescent="0.2">
      <c r="B739" s="4" t="str">
        <f>'Flight Data'!$A737</f>
        <v>G736</v>
      </c>
      <c r="C739" s="4">
        <f>'Flight Data'!$B737</f>
        <v>5</v>
      </c>
      <c r="D739" s="4">
        <f>'Flight Data'!$C737</f>
        <v>106</v>
      </c>
      <c r="E739" s="4">
        <f>Capacity+[0]!One</f>
        <v>101</v>
      </c>
      <c r="F739" s="4">
        <f t="shared" si="55"/>
        <v>101</v>
      </c>
      <c r="G739" s="4">
        <f>IF(F739-C739&gt;' Inputs and Outputs Part A'!$D$4,[0]!One-C739,0)</f>
        <v>0</v>
      </c>
      <c r="H739" s="4">
        <f>F739*' Inputs and Outputs Part A'!$D$5-'Model Part A'!G739*' Inputs and Outputs Part A'!$D$6</f>
        <v>4040</v>
      </c>
      <c r="K739" s="4" t="str">
        <f>'Flight Data'!$A737</f>
        <v>G736</v>
      </c>
      <c r="L739" s="4">
        <f>'Flight Data'!$B737</f>
        <v>5</v>
      </c>
      <c r="M739" s="4">
        <f>'Flight Data'!$C737</f>
        <v>106</v>
      </c>
      <c r="N739" s="4">
        <f>' Inputs and Outputs Part A'!$D$4+' Inputs and Outputs Part A'!$D$12</f>
        <v>102</v>
      </c>
      <c r="O739" s="4">
        <f t="shared" si="56"/>
        <v>102</v>
      </c>
      <c r="P739" s="4">
        <f>IF(O739-L739&gt;' Inputs and Outputs Part A'!$D$4,[0]!Two-L739,0)</f>
        <v>0</v>
      </c>
      <c r="Q739" s="4">
        <f>O739*' Inputs and Outputs Part A'!$D$5-'Model Part A'!P739*' Inputs and Outputs Part A'!$D$6</f>
        <v>4080</v>
      </c>
      <c r="S739" s="4" t="str">
        <f>'Flight Data'!$A737</f>
        <v>G736</v>
      </c>
      <c r="T739" s="4">
        <f>'Flight Data'!$B737</f>
        <v>5</v>
      </c>
      <c r="U739" s="4">
        <f>'Flight Data'!$C737</f>
        <v>106</v>
      </c>
      <c r="V739" s="4">
        <f>' Inputs and Outputs Part A'!$D$4+[0]!Three</f>
        <v>103</v>
      </c>
      <c r="W739" s="4">
        <f t="shared" si="57"/>
        <v>103</v>
      </c>
      <c r="X739" s="4">
        <f>IF(W739-T739&gt;' Inputs and Outputs Part A'!$D$4,[0]!Three-T739,0)</f>
        <v>0</v>
      </c>
      <c r="Y739" s="4">
        <f>W739*' Inputs and Outputs Part A'!$D$5-'Model Part A'!X739*' Inputs and Outputs Part A'!$D$6</f>
        <v>4120</v>
      </c>
      <c r="AA739" s="4" t="str">
        <f>'Flight Data'!$A737</f>
        <v>G736</v>
      </c>
      <c r="AB739" s="4">
        <f>'Flight Data'!$B737</f>
        <v>5</v>
      </c>
      <c r="AC739" s="4">
        <f>'Flight Data'!$C737</f>
        <v>106</v>
      </c>
      <c r="AD739" s="4">
        <f>' Inputs and Outputs Part A'!$D$4+[0]!Four</f>
        <v>104</v>
      </c>
      <c r="AE739" s="4">
        <f t="shared" si="58"/>
        <v>104</v>
      </c>
      <c r="AF739" s="4">
        <f>IF(AE739-AB739&gt;' Inputs and Outputs Part A'!$D$4,[0]!Four-AB739,0)</f>
        <v>0</v>
      </c>
      <c r="AG739" s="4">
        <f>AE739*' Inputs and Outputs Part A'!$D$5-'Model Part A'!AF739*' Inputs and Outputs Part A'!$D$6</f>
        <v>4160</v>
      </c>
      <c r="AI739" s="4" t="str">
        <f>'Flight Data'!$A737</f>
        <v>G736</v>
      </c>
      <c r="AJ739" s="4">
        <f>'Flight Data'!$B737</f>
        <v>5</v>
      </c>
      <c r="AK739" s="4">
        <f>'Flight Data'!$C737</f>
        <v>106</v>
      </c>
      <c r="AL739" s="4">
        <f>' Inputs and Outputs Part A'!$D$4+[0]!Five</f>
        <v>105</v>
      </c>
      <c r="AM739" s="4">
        <f t="shared" si="59"/>
        <v>105</v>
      </c>
      <c r="AN739" s="4">
        <f>IF(AM739-AJ739&gt;' Inputs and Outputs Part A'!$D$4,[0]!Five-AJ739,0)</f>
        <v>0</v>
      </c>
      <c r="AO739" s="4">
        <f>AM739*' Inputs and Outputs Part A'!$D$5-'Model Part A'!AN739*' Inputs and Outputs Part A'!$D$6</f>
        <v>4200</v>
      </c>
    </row>
    <row r="740" spans="2:41" x14ac:dyDescent="0.2">
      <c r="B740" s="4" t="str">
        <f>'Flight Data'!$A738</f>
        <v>G737</v>
      </c>
      <c r="C740" s="4">
        <f>'Flight Data'!$B738</f>
        <v>3</v>
      </c>
      <c r="D740" s="4">
        <f>'Flight Data'!$C738</f>
        <v>102</v>
      </c>
      <c r="E740" s="4">
        <f>Capacity+[0]!One</f>
        <v>101</v>
      </c>
      <c r="F740" s="4">
        <f t="shared" si="55"/>
        <v>101</v>
      </c>
      <c r="G740" s="4">
        <f>IF(F740-C740&gt;' Inputs and Outputs Part A'!$D$4,[0]!One-C740,0)</f>
        <v>0</v>
      </c>
      <c r="H740" s="4">
        <f>F740*' Inputs and Outputs Part A'!$D$5-'Model Part A'!G740*' Inputs and Outputs Part A'!$D$6</f>
        <v>4040</v>
      </c>
      <c r="K740" s="4" t="str">
        <f>'Flight Data'!$A738</f>
        <v>G737</v>
      </c>
      <c r="L740" s="4">
        <f>'Flight Data'!$B738</f>
        <v>3</v>
      </c>
      <c r="M740" s="4">
        <f>'Flight Data'!$C738</f>
        <v>102</v>
      </c>
      <c r="N740" s="4">
        <f>' Inputs and Outputs Part A'!$D$4+' Inputs and Outputs Part A'!$D$12</f>
        <v>102</v>
      </c>
      <c r="O740" s="4">
        <f t="shared" si="56"/>
        <v>102</v>
      </c>
      <c r="P740" s="4">
        <f>IF(O740-L740&gt;' Inputs and Outputs Part A'!$D$4,[0]!Two-L740,0)</f>
        <v>0</v>
      </c>
      <c r="Q740" s="4">
        <f>O740*' Inputs and Outputs Part A'!$D$5-'Model Part A'!P740*' Inputs and Outputs Part A'!$D$6</f>
        <v>4080</v>
      </c>
      <c r="S740" s="4" t="str">
        <f>'Flight Data'!$A738</f>
        <v>G737</v>
      </c>
      <c r="T740" s="4">
        <f>'Flight Data'!$B738</f>
        <v>3</v>
      </c>
      <c r="U740" s="4">
        <f>'Flight Data'!$C738</f>
        <v>102</v>
      </c>
      <c r="V740" s="4">
        <f>' Inputs and Outputs Part A'!$D$4+[0]!Three</f>
        <v>103</v>
      </c>
      <c r="W740" s="4">
        <f t="shared" si="57"/>
        <v>102</v>
      </c>
      <c r="X740" s="4">
        <f>IF(W740-T740&gt;' Inputs and Outputs Part A'!$D$4,[0]!Three-T740,0)</f>
        <v>0</v>
      </c>
      <c r="Y740" s="4">
        <f>W740*' Inputs and Outputs Part A'!$D$5-'Model Part A'!X740*' Inputs and Outputs Part A'!$D$6</f>
        <v>4080</v>
      </c>
      <c r="AA740" s="4" t="str">
        <f>'Flight Data'!$A738</f>
        <v>G737</v>
      </c>
      <c r="AB740" s="4">
        <f>'Flight Data'!$B738</f>
        <v>3</v>
      </c>
      <c r="AC740" s="4">
        <f>'Flight Data'!$C738</f>
        <v>102</v>
      </c>
      <c r="AD740" s="4">
        <f>' Inputs and Outputs Part A'!$D$4+[0]!Four</f>
        <v>104</v>
      </c>
      <c r="AE740" s="4">
        <f t="shared" si="58"/>
        <v>102</v>
      </c>
      <c r="AF740" s="4">
        <f>IF(AE740-AB740&gt;' Inputs and Outputs Part A'!$D$4,[0]!Four-AB740,0)</f>
        <v>0</v>
      </c>
      <c r="AG740" s="4">
        <f>AE740*' Inputs and Outputs Part A'!$D$5-'Model Part A'!AF740*' Inputs and Outputs Part A'!$D$6</f>
        <v>4080</v>
      </c>
      <c r="AI740" s="4" t="str">
        <f>'Flight Data'!$A738</f>
        <v>G737</v>
      </c>
      <c r="AJ740" s="4">
        <f>'Flight Data'!$B738</f>
        <v>3</v>
      </c>
      <c r="AK740" s="4">
        <f>'Flight Data'!$C738</f>
        <v>102</v>
      </c>
      <c r="AL740" s="4">
        <f>' Inputs and Outputs Part A'!$D$4+[0]!Five</f>
        <v>105</v>
      </c>
      <c r="AM740" s="4">
        <f t="shared" si="59"/>
        <v>102</v>
      </c>
      <c r="AN740" s="4">
        <f>IF(AM740-AJ740&gt;' Inputs and Outputs Part A'!$D$4,[0]!Five-AJ740,0)</f>
        <v>0</v>
      </c>
      <c r="AO740" s="4">
        <f>AM740*' Inputs and Outputs Part A'!$D$5-'Model Part A'!AN740*' Inputs and Outputs Part A'!$D$6</f>
        <v>4080</v>
      </c>
    </row>
    <row r="741" spans="2:41" x14ac:dyDescent="0.2">
      <c r="B741" s="4" t="str">
        <f>'Flight Data'!$A739</f>
        <v>G738</v>
      </c>
      <c r="C741" s="4">
        <f>'Flight Data'!$B739</f>
        <v>1</v>
      </c>
      <c r="D741" s="4">
        <f>'Flight Data'!$C739</f>
        <v>106</v>
      </c>
      <c r="E741" s="4">
        <f>Capacity+[0]!One</f>
        <v>101</v>
      </c>
      <c r="F741" s="4">
        <f t="shared" si="55"/>
        <v>101</v>
      </c>
      <c r="G741" s="4">
        <f>IF(F741-C741&gt;' Inputs and Outputs Part A'!$D$4,[0]!One-C741,0)</f>
        <v>0</v>
      </c>
      <c r="H741" s="4">
        <f>F741*' Inputs and Outputs Part A'!$D$5-'Model Part A'!G741*' Inputs and Outputs Part A'!$D$6</f>
        <v>4040</v>
      </c>
      <c r="K741" s="4" t="str">
        <f>'Flight Data'!$A739</f>
        <v>G738</v>
      </c>
      <c r="L741" s="4">
        <f>'Flight Data'!$B739</f>
        <v>1</v>
      </c>
      <c r="M741" s="4">
        <f>'Flight Data'!$C739</f>
        <v>106</v>
      </c>
      <c r="N741" s="4">
        <f>' Inputs and Outputs Part A'!$D$4+' Inputs and Outputs Part A'!$D$12</f>
        <v>102</v>
      </c>
      <c r="O741" s="4">
        <f t="shared" si="56"/>
        <v>102</v>
      </c>
      <c r="P741" s="4">
        <f>IF(O741-L741&gt;' Inputs and Outputs Part A'!$D$4,[0]!Two-L741,0)</f>
        <v>1</v>
      </c>
      <c r="Q741" s="4">
        <f>O741*' Inputs and Outputs Part A'!$D$5-'Model Part A'!P741*' Inputs and Outputs Part A'!$D$6</f>
        <v>3980</v>
      </c>
      <c r="S741" s="4" t="str">
        <f>'Flight Data'!$A739</f>
        <v>G738</v>
      </c>
      <c r="T741" s="4">
        <f>'Flight Data'!$B739</f>
        <v>1</v>
      </c>
      <c r="U741" s="4">
        <f>'Flight Data'!$C739</f>
        <v>106</v>
      </c>
      <c r="V741" s="4">
        <f>' Inputs and Outputs Part A'!$D$4+[0]!Three</f>
        <v>103</v>
      </c>
      <c r="W741" s="4">
        <f t="shared" si="57"/>
        <v>103</v>
      </c>
      <c r="X741" s="4">
        <f>IF(W741-T741&gt;' Inputs and Outputs Part A'!$D$4,[0]!Three-T741,0)</f>
        <v>2</v>
      </c>
      <c r="Y741" s="4">
        <f>W741*' Inputs and Outputs Part A'!$D$5-'Model Part A'!X741*' Inputs and Outputs Part A'!$D$6</f>
        <v>3920</v>
      </c>
      <c r="AA741" s="4" t="str">
        <f>'Flight Data'!$A739</f>
        <v>G738</v>
      </c>
      <c r="AB741" s="4">
        <f>'Flight Data'!$B739</f>
        <v>1</v>
      </c>
      <c r="AC741" s="4">
        <f>'Flight Data'!$C739</f>
        <v>106</v>
      </c>
      <c r="AD741" s="4">
        <f>' Inputs and Outputs Part A'!$D$4+[0]!Four</f>
        <v>104</v>
      </c>
      <c r="AE741" s="4">
        <f t="shared" si="58"/>
        <v>104</v>
      </c>
      <c r="AF741" s="4">
        <f>IF(AE741-AB741&gt;' Inputs and Outputs Part A'!$D$4,[0]!Four-AB741,0)</f>
        <v>3</v>
      </c>
      <c r="AG741" s="4">
        <f>AE741*' Inputs and Outputs Part A'!$D$5-'Model Part A'!AF741*' Inputs and Outputs Part A'!$D$6</f>
        <v>3860</v>
      </c>
      <c r="AI741" s="4" t="str">
        <f>'Flight Data'!$A739</f>
        <v>G738</v>
      </c>
      <c r="AJ741" s="4">
        <f>'Flight Data'!$B739</f>
        <v>1</v>
      </c>
      <c r="AK741" s="4">
        <f>'Flight Data'!$C739</f>
        <v>106</v>
      </c>
      <c r="AL741" s="4">
        <f>' Inputs and Outputs Part A'!$D$4+[0]!Five</f>
        <v>105</v>
      </c>
      <c r="AM741" s="4">
        <f t="shared" si="59"/>
        <v>105</v>
      </c>
      <c r="AN741" s="4">
        <f>IF(AM741-AJ741&gt;' Inputs and Outputs Part A'!$D$4,[0]!Five-AJ741,0)</f>
        <v>4</v>
      </c>
      <c r="AO741" s="4">
        <f>AM741*' Inputs and Outputs Part A'!$D$5-'Model Part A'!AN741*' Inputs and Outputs Part A'!$D$6</f>
        <v>3800</v>
      </c>
    </row>
    <row r="742" spans="2:41" x14ac:dyDescent="0.2">
      <c r="B742" s="4" t="str">
        <f>'Flight Data'!$A740</f>
        <v>G739</v>
      </c>
      <c r="C742" s="4">
        <f>'Flight Data'!$B740</f>
        <v>5</v>
      </c>
      <c r="D742" s="4">
        <f>'Flight Data'!$C740</f>
        <v>108</v>
      </c>
      <c r="E742" s="4">
        <f>Capacity+[0]!One</f>
        <v>101</v>
      </c>
      <c r="F742" s="4">
        <f t="shared" si="55"/>
        <v>101</v>
      </c>
      <c r="G742" s="4">
        <f>IF(F742-C742&gt;' Inputs and Outputs Part A'!$D$4,[0]!One-C742,0)</f>
        <v>0</v>
      </c>
      <c r="H742" s="4">
        <f>F742*' Inputs and Outputs Part A'!$D$5-'Model Part A'!G742*' Inputs and Outputs Part A'!$D$6</f>
        <v>4040</v>
      </c>
      <c r="K742" s="4" t="str">
        <f>'Flight Data'!$A740</f>
        <v>G739</v>
      </c>
      <c r="L742" s="4">
        <f>'Flight Data'!$B740</f>
        <v>5</v>
      </c>
      <c r="M742" s="4">
        <f>'Flight Data'!$C740</f>
        <v>108</v>
      </c>
      <c r="N742" s="4">
        <f>' Inputs and Outputs Part A'!$D$4+' Inputs and Outputs Part A'!$D$12</f>
        <v>102</v>
      </c>
      <c r="O742" s="4">
        <f t="shared" si="56"/>
        <v>102</v>
      </c>
      <c r="P742" s="4">
        <f>IF(O742-L742&gt;' Inputs and Outputs Part A'!$D$4,[0]!Two-L742,0)</f>
        <v>0</v>
      </c>
      <c r="Q742" s="4">
        <f>O742*' Inputs and Outputs Part A'!$D$5-'Model Part A'!P742*' Inputs and Outputs Part A'!$D$6</f>
        <v>4080</v>
      </c>
      <c r="S742" s="4" t="str">
        <f>'Flight Data'!$A740</f>
        <v>G739</v>
      </c>
      <c r="T742" s="4">
        <f>'Flight Data'!$B740</f>
        <v>5</v>
      </c>
      <c r="U742" s="4">
        <f>'Flight Data'!$C740</f>
        <v>108</v>
      </c>
      <c r="V742" s="4">
        <f>' Inputs and Outputs Part A'!$D$4+[0]!Three</f>
        <v>103</v>
      </c>
      <c r="W742" s="4">
        <f t="shared" si="57"/>
        <v>103</v>
      </c>
      <c r="X742" s="4">
        <f>IF(W742-T742&gt;' Inputs and Outputs Part A'!$D$4,[0]!Three-T742,0)</f>
        <v>0</v>
      </c>
      <c r="Y742" s="4">
        <f>W742*' Inputs and Outputs Part A'!$D$5-'Model Part A'!X742*' Inputs and Outputs Part A'!$D$6</f>
        <v>4120</v>
      </c>
      <c r="AA742" s="4" t="str">
        <f>'Flight Data'!$A740</f>
        <v>G739</v>
      </c>
      <c r="AB742" s="4">
        <f>'Flight Data'!$B740</f>
        <v>5</v>
      </c>
      <c r="AC742" s="4">
        <f>'Flight Data'!$C740</f>
        <v>108</v>
      </c>
      <c r="AD742" s="4">
        <f>' Inputs and Outputs Part A'!$D$4+[0]!Four</f>
        <v>104</v>
      </c>
      <c r="AE742" s="4">
        <f t="shared" si="58"/>
        <v>104</v>
      </c>
      <c r="AF742" s="4">
        <f>IF(AE742-AB742&gt;' Inputs and Outputs Part A'!$D$4,[0]!Four-AB742,0)</f>
        <v>0</v>
      </c>
      <c r="AG742" s="4">
        <f>AE742*' Inputs and Outputs Part A'!$D$5-'Model Part A'!AF742*' Inputs and Outputs Part A'!$D$6</f>
        <v>4160</v>
      </c>
      <c r="AI742" s="4" t="str">
        <f>'Flight Data'!$A740</f>
        <v>G739</v>
      </c>
      <c r="AJ742" s="4">
        <f>'Flight Data'!$B740</f>
        <v>5</v>
      </c>
      <c r="AK742" s="4">
        <f>'Flight Data'!$C740</f>
        <v>108</v>
      </c>
      <c r="AL742" s="4">
        <f>' Inputs and Outputs Part A'!$D$4+[0]!Five</f>
        <v>105</v>
      </c>
      <c r="AM742" s="4">
        <f t="shared" si="59"/>
        <v>105</v>
      </c>
      <c r="AN742" s="4">
        <f>IF(AM742-AJ742&gt;' Inputs and Outputs Part A'!$D$4,[0]!Five-AJ742,0)</f>
        <v>0</v>
      </c>
      <c r="AO742" s="4">
        <f>AM742*' Inputs and Outputs Part A'!$D$5-'Model Part A'!AN742*' Inputs and Outputs Part A'!$D$6</f>
        <v>4200</v>
      </c>
    </row>
    <row r="743" spans="2:41" x14ac:dyDescent="0.2">
      <c r="B743" s="4" t="str">
        <f>'Flight Data'!$A741</f>
        <v>G740</v>
      </c>
      <c r="C743" s="4">
        <f>'Flight Data'!$B741</f>
        <v>3</v>
      </c>
      <c r="D743" s="4">
        <f>'Flight Data'!$C741</f>
        <v>106</v>
      </c>
      <c r="E743" s="4">
        <f>Capacity+[0]!One</f>
        <v>101</v>
      </c>
      <c r="F743" s="4">
        <f t="shared" si="55"/>
        <v>101</v>
      </c>
      <c r="G743" s="4">
        <f>IF(F743-C743&gt;' Inputs and Outputs Part A'!$D$4,[0]!One-C743,0)</f>
        <v>0</v>
      </c>
      <c r="H743" s="4">
        <f>F743*' Inputs and Outputs Part A'!$D$5-'Model Part A'!G743*' Inputs and Outputs Part A'!$D$6</f>
        <v>4040</v>
      </c>
      <c r="K743" s="4" t="str">
        <f>'Flight Data'!$A741</f>
        <v>G740</v>
      </c>
      <c r="L743" s="4">
        <f>'Flight Data'!$B741</f>
        <v>3</v>
      </c>
      <c r="M743" s="4">
        <f>'Flight Data'!$C741</f>
        <v>106</v>
      </c>
      <c r="N743" s="4">
        <f>' Inputs and Outputs Part A'!$D$4+' Inputs and Outputs Part A'!$D$12</f>
        <v>102</v>
      </c>
      <c r="O743" s="4">
        <f t="shared" si="56"/>
        <v>102</v>
      </c>
      <c r="P743" s="4">
        <f>IF(O743-L743&gt;' Inputs and Outputs Part A'!$D$4,[0]!Two-L743,0)</f>
        <v>0</v>
      </c>
      <c r="Q743" s="4">
        <f>O743*' Inputs and Outputs Part A'!$D$5-'Model Part A'!P743*' Inputs and Outputs Part A'!$D$6</f>
        <v>4080</v>
      </c>
      <c r="S743" s="4" t="str">
        <f>'Flight Data'!$A741</f>
        <v>G740</v>
      </c>
      <c r="T743" s="4">
        <f>'Flight Data'!$B741</f>
        <v>3</v>
      </c>
      <c r="U743" s="4">
        <f>'Flight Data'!$C741</f>
        <v>106</v>
      </c>
      <c r="V743" s="4">
        <f>' Inputs and Outputs Part A'!$D$4+[0]!Three</f>
        <v>103</v>
      </c>
      <c r="W743" s="4">
        <f t="shared" si="57"/>
        <v>103</v>
      </c>
      <c r="X743" s="4">
        <f>IF(W743-T743&gt;' Inputs and Outputs Part A'!$D$4,[0]!Three-T743,0)</f>
        <v>0</v>
      </c>
      <c r="Y743" s="4">
        <f>W743*' Inputs and Outputs Part A'!$D$5-'Model Part A'!X743*' Inputs and Outputs Part A'!$D$6</f>
        <v>4120</v>
      </c>
      <c r="AA743" s="4" t="str">
        <f>'Flight Data'!$A741</f>
        <v>G740</v>
      </c>
      <c r="AB743" s="4">
        <f>'Flight Data'!$B741</f>
        <v>3</v>
      </c>
      <c r="AC743" s="4">
        <f>'Flight Data'!$C741</f>
        <v>106</v>
      </c>
      <c r="AD743" s="4">
        <f>' Inputs and Outputs Part A'!$D$4+[0]!Four</f>
        <v>104</v>
      </c>
      <c r="AE743" s="4">
        <f t="shared" si="58"/>
        <v>104</v>
      </c>
      <c r="AF743" s="4">
        <f>IF(AE743-AB743&gt;' Inputs and Outputs Part A'!$D$4,[0]!Four-AB743,0)</f>
        <v>1</v>
      </c>
      <c r="AG743" s="4">
        <f>AE743*' Inputs and Outputs Part A'!$D$5-'Model Part A'!AF743*' Inputs and Outputs Part A'!$D$6</f>
        <v>4060</v>
      </c>
      <c r="AI743" s="4" t="str">
        <f>'Flight Data'!$A741</f>
        <v>G740</v>
      </c>
      <c r="AJ743" s="4">
        <f>'Flight Data'!$B741</f>
        <v>3</v>
      </c>
      <c r="AK743" s="4">
        <f>'Flight Data'!$C741</f>
        <v>106</v>
      </c>
      <c r="AL743" s="4">
        <f>' Inputs and Outputs Part A'!$D$4+[0]!Five</f>
        <v>105</v>
      </c>
      <c r="AM743" s="4">
        <f t="shared" si="59"/>
        <v>105</v>
      </c>
      <c r="AN743" s="4">
        <f>IF(AM743-AJ743&gt;' Inputs and Outputs Part A'!$D$4,[0]!Five-AJ743,0)</f>
        <v>2</v>
      </c>
      <c r="AO743" s="4">
        <f>AM743*' Inputs and Outputs Part A'!$D$5-'Model Part A'!AN743*' Inputs and Outputs Part A'!$D$6</f>
        <v>4000</v>
      </c>
    </row>
    <row r="744" spans="2:41" x14ac:dyDescent="0.2">
      <c r="B744" s="4" t="str">
        <f>'Flight Data'!$A742</f>
        <v>G741</v>
      </c>
      <c r="C744" s="4">
        <f>'Flight Data'!$B742</f>
        <v>0</v>
      </c>
      <c r="D744" s="4">
        <f>'Flight Data'!$C742</f>
        <v>116</v>
      </c>
      <c r="E744" s="4">
        <f>Capacity+[0]!One</f>
        <v>101</v>
      </c>
      <c r="F744" s="4">
        <f t="shared" si="55"/>
        <v>101</v>
      </c>
      <c r="G744" s="4">
        <f>IF(F744-C744&gt;' Inputs and Outputs Part A'!$D$4,[0]!One-C744,0)</f>
        <v>1</v>
      </c>
      <c r="H744" s="4">
        <f>F744*' Inputs and Outputs Part A'!$D$5-'Model Part A'!G744*' Inputs and Outputs Part A'!$D$6</f>
        <v>3940</v>
      </c>
      <c r="K744" s="4" t="str">
        <f>'Flight Data'!$A742</f>
        <v>G741</v>
      </c>
      <c r="L744" s="4">
        <f>'Flight Data'!$B742</f>
        <v>0</v>
      </c>
      <c r="M744" s="4">
        <f>'Flight Data'!$C742</f>
        <v>116</v>
      </c>
      <c r="N744" s="4">
        <f>' Inputs and Outputs Part A'!$D$4+' Inputs and Outputs Part A'!$D$12</f>
        <v>102</v>
      </c>
      <c r="O744" s="4">
        <f t="shared" si="56"/>
        <v>102</v>
      </c>
      <c r="P744" s="4">
        <f>IF(O744-L744&gt;' Inputs and Outputs Part A'!$D$4,[0]!Two-L744,0)</f>
        <v>2</v>
      </c>
      <c r="Q744" s="4">
        <f>O744*' Inputs and Outputs Part A'!$D$5-'Model Part A'!P744*' Inputs and Outputs Part A'!$D$6</f>
        <v>3880</v>
      </c>
      <c r="S744" s="4" t="str">
        <f>'Flight Data'!$A742</f>
        <v>G741</v>
      </c>
      <c r="T744" s="4">
        <f>'Flight Data'!$B742</f>
        <v>0</v>
      </c>
      <c r="U744" s="4">
        <f>'Flight Data'!$C742</f>
        <v>116</v>
      </c>
      <c r="V744" s="4">
        <f>' Inputs and Outputs Part A'!$D$4+[0]!Three</f>
        <v>103</v>
      </c>
      <c r="W744" s="4">
        <f t="shared" si="57"/>
        <v>103</v>
      </c>
      <c r="X744" s="4">
        <f>IF(W744-T744&gt;' Inputs and Outputs Part A'!$D$4,[0]!Three-T744,0)</f>
        <v>3</v>
      </c>
      <c r="Y744" s="4">
        <f>W744*' Inputs and Outputs Part A'!$D$5-'Model Part A'!X744*' Inputs and Outputs Part A'!$D$6</f>
        <v>3820</v>
      </c>
      <c r="AA744" s="4" t="str">
        <f>'Flight Data'!$A742</f>
        <v>G741</v>
      </c>
      <c r="AB744" s="4">
        <f>'Flight Data'!$B742</f>
        <v>0</v>
      </c>
      <c r="AC744" s="4">
        <f>'Flight Data'!$C742</f>
        <v>116</v>
      </c>
      <c r="AD744" s="4">
        <f>' Inputs and Outputs Part A'!$D$4+[0]!Four</f>
        <v>104</v>
      </c>
      <c r="AE744" s="4">
        <f t="shared" si="58"/>
        <v>104</v>
      </c>
      <c r="AF744" s="4">
        <f>IF(AE744-AB744&gt;' Inputs and Outputs Part A'!$D$4,[0]!Four-AB744,0)</f>
        <v>4</v>
      </c>
      <c r="AG744" s="4">
        <f>AE744*' Inputs and Outputs Part A'!$D$5-'Model Part A'!AF744*' Inputs and Outputs Part A'!$D$6</f>
        <v>3760</v>
      </c>
      <c r="AI744" s="4" t="str">
        <f>'Flight Data'!$A742</f>
        <v>G741</v>
      </c>
      <c r="AJ744" s="4">
        <f>'Flight Data'!$B742</f>
        <v>0</v>
      </c>
      <c r="AK744" s="4">
        <f>'Flight Data'!$C742</f>
        <v>116</v>
      </c>
      <c r="AL744" s="4">
        <f>' Inputs and Outputs Part A'!$D$4+[0]!Five</f>
        <v>105</v>
      </c>
      <c r="AM744" s="4">
        <f t="shared" si="59"/>
        <v>105</v>
      </c>
      <c r="AN744" s="4">
        <f>IF(AM744-AJ744&gt;' Inputs and Outputs Part A'!$D$4,[0]!Five-AJ744,0)</f>
        <v>5</v>
      </c>
      <c r="AO744" s="4">
        <f>AM744*' Inputs and Outputs Part A'!$D$5-'Model Part A'!AN744*' Inputs and Outputs Part A'!$D$6</f>
        <v>3700</v>
      </c>
    </row>
    <row r="745" spans="2:41" x14ac:dyDescent="0.2">
      <c r="B745" s="4" t="str">
        <f>'Flight Data'!$A743</f>
        <v>G742</v>
      </c>
      <c r="C745" s="4">
        <f>'Flight Data'!$B743</f>
        <v>6</v>
      </c>
      <c r="D745" s="4">
        <f>'Flight Data'!$C743</f>
        <v>96</v>
      </c>
      <c r="E745" s="4">
        <f>Capacity+[0]!One</f>
        <v>101</v>
      </c>
      <c r="F745" s="4">
        <f t="shared" si="55"/>
        <v>96</v>
      </c>
      <c r="G745" s="4">
        <f>IF(F745-C745&gt;' Inputs and Outputs Part A'!$D$4,[0]!One-C745,0)</f>
        <v>0</v>
      </c>
      <c r="H745" s="4">
        <f>F745*' Inputs and Outputs Part A'!$D$5-'Model Part A'!G745*' Inputs and Outputs Part A'!$D$6</f>
        <v>3840</v>
      </c>
      <c r="K745" s="4" t="str">
        <f>'Flight Data'!$A743</f>
        <v>G742</v>
      </c>
      <c r="L745" s="4">
        <f>'Flight Data'!$B743</f>
        <v>6</v>
      </c>
      <c r="M745" s="4">
        <f>'Flight Data'!$C743</f>
        <v>96</v>
      </c>
      <c r="N745" s="4">
        <f>' Inputs and Outputs Part A'!$D$4+' Inputs and Outputs Part A'!$D$12</f>
        <v>102</v>
      </c>
      <c r="O745" s="4">
        <f t="shared" si="56"/>
        <v>96</v>
      </c>
      <c r="P745" s="4">
        <f>IF(O745-L745&gt;' Inputs and Outputs Part A'!$D$4,[0]!Two-L745,0)</f>
        <v>0</v>
      </c>
      <c r="Q745" s="4">
        <f>O745*' Inputs and Outputs Part A'!$D$5-'Model Part A'!P745*' Inputs and Outputs Part A'!$D$6</f>
        <v>3840</v>
      </c>
      <c r="S745" s="4" t="str">
        <f>'Flight Data'!$A743</f>
        <v>G742</v>
      </c>
      <c r="T745" s="4">
        <f>'Flight Data'!$B743</f>
        <v>6</v>
      </c>
      <c r="U745" s="4">
        <f>'Flight Data'!$C743</f>
        <v>96</v>
      </c>
      <c r="V745" s="4">
        <f>' Inputs and Outputs Part A'!$D$4+[0]!Three</f>
        <v>103</v>
      </c>
      <c r="W745" s="4">
        <f t="shared" si="57"/>
        <v>96</v>
      </c>
      <c r="X745" s="4">
        <f>IF(W745-T745&gt;' Inputs and Outputs Part A'!$D$4,[0]!Three-T745,0)</f>
        <v>0</v>
      </c>
      <c r="Y745" s="4">
        <f>W745*' Inputs and Outputs Part A'!$D$5-'Model Part A'!X745*' Inputs and Outputs Part A'!$D$6</f>
        <v>3840</v>
      </c>
      <c r="AA745" s="4" t="str">
        <f>'Flight Data'!$A743</f>
        <v>G742</v>
      </c>
      <c r="AB745" s="4">
        <f>'Flight Data'!$B743</f>
        <v>6</v>
      </c>
      <c r="AC745" s="4">
        <f>'Flight Data'!$C743</f>
        <v>96</v>
      </c>
      <c r="AD745" s="4">
        <f>' Inputs and Outputs Part A'!$D$4+[0]!Four</f>
        <v>104</v>
      </c>
      <c r="AE745" s="4">
        <f t="shared" si="58"/>
        <v>96</v>
      </c>
      <c r="AF745" s="4">
        <f>IF(AE745-AB745&gt;' Inputs and Outputs Part A'!$D$4,[0]!Four-AB745,0)</f>
        <v>0</v>
      </c>
      <c r="AG745" s="4">
        <f>AE745*' Inputs and Outputs Part A'!$D$5-'Model Part A'!AF745*' Inputs and Outputs Part A'!$D$6</f>
        <v>3840</v>
      </c>
      <c r="AI745" s="4" t="str">
        <f>'Flight Data'!$A743</f>
        <v>G742</v>
      </c>
      <c r="AJ745" s="4">
        <f>'Flight Data'!$B743</f>
        <v>6</v>
      </c>
      <c r="AK745" s="4">
        <f>'Flight Data'!$C743</f>
        <v>96</v>
      </c>
      <c r="AL745" s="4">
        <f>' Inputs and Outputs Part A'!$D$4+[0]!Five</f>
        <v>105</v>
      </c>
      <c r="AM745" s="4">
        <f t="shared" si="59"/>
        <v>96</v>
      </c>
      <c r="AN745" s="4">
        <f>IF(AM745-AJ745&gt;' Inputs and Outputs Part A'!$D$4,[0]!Five-AJ745,0)</f>
        <v>0</v>
      </c>
      <c r="AO745" s="4">
        <f>AM745*' Inputs and Outputs Part A'!$D$5-'Model Part A'!AN745*' Inputs and Outputs Part A'!$D$6</f>
        <v>3840</v>
      </c>
    </row>
    <row r="746" spans="2:41" x14ac:dyDescent="0.2">
      <c r="B746" s="4" t="str">
        <f>'Flight Data'!$A744</f>
        <v>G743</v>
      </c>
      <c r="C746" s="4">
        <f>'Flight Data'!$B744</f>
        <v>1</v>
      </c>
      <c r="D746" s="4">
        <f>'Flight Data'!$C744</f>
        <v>114</v>
      </c>
      <c r="E746" s="4">
        <f>Capacity+[0]!One</f>
        <v>101</v>
      </c>
      <c r="F746" s="4">
        <f t="shared" si="55"/>
        <v>101</v>
      </c>
      <c r="G746" s="4">
        <f>IF(F746-C746&gt;' Inputs and Outputs Part A'!$D$4,[0]!One-C746,0)</f>
        <v>0</v>
      </c>
      <c r="H746" s="4">
        <f>F746*' Inputs and Outputs Part A'!$D$5-'Model Part A'!G746*' Inputs and Outputs Part A'!$D$6</f>
        <v>4040</v>
      </c>
      <c r="K746" s="4" t="str">
        <f>'Flight Data'!$A744</f>
        <v>G743</v>
      </c>
      <c r="L746" s="4">
        <f>'Flight Data'!$B744</f>
        <v>1</v>
      </c>
      <c r="M746" s="4">
        <f>'Flight Data'!$C744</f>
        <v>114</v>
      </c>
      <c r="N746" s="4">
        <f>' Inputs and Outputs Part A'!$D$4+' Inputs and Outputs Part A'!$D$12</f>
        <v>102</v>
      </c>
      <c r="O746" s="4">
        <f t="shared" si="56"/>
        <v>102</v>
      </c>
      <c r="P746" s="4">
        <f>IF(O746-L746&gt;' Inputs and Outputs Part A'!$D$4,[0]!Two-L746,0)</f>
        <v>1</v>
      </c>
      <c r="Q746" s="4">
        <f>O746*' Inputs and Outputs Part A'!$D$5-'Model Part A'!P746*' Inputs and Outputs Part A'!$D$6</f>
        <v>3980</v>
      </c>
      <c r="S746" s="4" t="str">
        <f>'Flight Data'!$A744</f>
        <v>G743</v>
      </c>
      <c r="T746" s="4">
        <f>'Flight Data'!$B744</f>
        <v>1</v>
      </c>
      <c r="U746" s="4">
        <f>'Flight Data'!$C744</f>
        <v>114</v>
      </c>
      <c r="V746" s="4">
        <f>' Inputs and Outputs Part A'!$D$4+[0]!Three</f>
        <v>103</v>
      </c>
      <c r="W746" s="4">
        <f t="shared" si="57"/>
        <v>103</v>
      </c>
      <c r="X746" s="4">
        <f>IF(W746-T746&gt;' Inputs and Outputs Part A'!$D$4,[0]!Three-T746,0)</f>
        <v>2</v>
      </c>
      <c r="Y746" s="4">
        <f>W746*' Inputs and Outputs Part A'!$D$5-'Model Part A'!X746*' Inputs and Outputs Part A'!$D$6</f>
        <v>3920</v>
      </c>
      <c r="AA746" s="4" t="str">
        <f>'Flight Data'!$A744</f>
        <v>G743</v>
      </c>
      <c r="AB746" s="4">
        <f>'Flight Data'!$B744</f>
        <v>1</v>
      </c>
      <c r="AC746" s="4">
        <f>'Flight Data'!$C744</f>
        <v>114</v>
      </c>
      <c r="AD746" s="4">
        <f>' Inputs and Outputs Part A'!$D$4+[0]!Four</f>
        <v>104</v>
      </c>
      <c r="AE746" s="4">
        <f t="shared" si="58"/>
        <v>104</v>
      </c>
      <c r="AF746" s="4">
        <f>IF(AE746-AB746&gt;' Inputs and Outputs Part A'!$D$4,[0]!Four-AB746,0)</f>
        <v>3</v>
      </c>
      <c r="AG746" s="4">
        <f>AE746*' Inputs and Outputs Part A'!$D$5-'Model Part A'!AF746*' Inputs and Outputs Part A'!$D$6</f>
        <v>3860</v>
      </c>
      <c r="AI746" s="4" t="str">
        <f>'Flight Data'!$A744</f>
        <v>G743</v>
      </c>
      <c r="AJ746" s="4">
        <f>'Flight Data'!$B744</f>
        <v>1</v>
      </c>
      <c r="AK746" s="4">
        <f>'Flight Data'!$C744</f>
        <v>114</v>
      </c>
      <c r="AL746" s="4">
        <f>' Inputs and Outputs Part A'!$D$4+[0]!Five</f>
        <v>105</v>
      </c>
      <c r="AM746" s="4">
        <f t="shared" si="59"/>
        <v>105</v>
      </c>
      <c r="AN746" s="4">
        <f>IF(AM746-AJ746&gt;' Inputs and Outputs Part A'!$D$4,[0]!Five-AJ746,0)</f>
        <v>4</v>
      </c>
      <c r="AO746" s="4">
        <f>AM746*' Inputs and Outputs Part A'!$D$5-'Model Part A'!AN746*' Inputs and Outputs Part A'!$D$6</f>
        <v>3800</v>
      </c>
    </row>
    <row r="747" spans="2:41" x14ac:dyDescent="0.2">
      <c r="B747" s="4" t="str">
        <f>'Flight Data'!$A745</f>
        <v>G744</v>
      </c>
      <c r="C747" s="4">
        <f>'Flight Data'!$B745</f>
        <v>1</v>
      </c>
      <c r="D747" s="4">
        <f>'Flight Data'!$C745</f>
        <v>110</v>
      </c>
      <c r="E747" s="4">
        <f>Capacity+[0]!One</f>
        <v>101</v>
      </c>
      <c r="F747" s="4">
        <f t="shared" si="55"/>
        <v>101</v>
      </c>
      <c r="G747" s="4">
        <f>IF(F747-C747&gt;' Inputs and Outputs Part A'!$D$4,[0]!One-C747,0)</f>
        <v>0</v>
      </c>
      <c r="H747" s="4">
        <f>F747*' Inputs and Outputs Part A'!$D$5-'Model Part A'!G747*' Inputs and Outputs Part A'!$D$6</f>
        <v>4040</v>
      </c>
      <c r="K747" s="4" t="str">
        <f>'Flight Data'!$A745</f>
        <v>G744</v>
      </c>
      <c r="L747" s="4">
        <f>'Flight Data'!$B745</f>
        <v>1</v>
      </c>
      <c r="M747" s="4">
        <f>'Flight Data'!$C745</f>
        <v>110</v>
      </c>
      <c r="N747" s="4">
        <f>' Inputs and Outputs Part A'!$D$4+' Inputs and Outputs Part A'!$D$12</f>
        <v>102</v>
      </c>
      <c r="O747" s="4">
        <f t="shared" si="56"/>
        <v>102</v>
      </c>
      <c r="P747" s="4">
        <f>IF(O747-L747&gt;' Inputs and Outputs Part A'!$D$4,[0]!Two-L747,0)</f>
        <v>1</v>
      </c>
      <c r="Q747" s="4">
        <f>O747*' Inputs and Outputs Part A'!$D$5-'Model Part A'!P747*' Inputs and Outputs Part A'!$D$6</f>
        <v>3980</v>
      </c>
      <c r="S747" s="4" t="str">
        <f>'Flight Data'!$A745</f>
        <v>G744</v>
      </c>
      <c r="T747" s="4">
        <f>'Flight Data'!$B745</f>
        <v>1</v>
      </c>
      <c r="U747" s="4">
        <f>'Flight Data'!$C745</f>
        <v>110</v>
      </c>
      <c r="V747" s="4">
        <f>' Inputs and Outputs Part A'!$D$4+[0]!Three</f>
        <v>103</v>
      </c>
      <c r="W747" s="4">
        <f t="shared" si="57"/>
        <v>103</v>
      </c>
      <c r="X747" s="4">
        <f>IF(W747-T747&gt;' Inputs and Outputs Part A'!$D$4,[0]!Three-T747,0)</f>
        <v>2</v>
      </c>
      <c r="Y747" s="4">
        <f>W747*' Inputs and Outputs Part A'!$D$5-'Model Part A'!X747*' Inputs and Outputs Part A'!$D$6</f>
        <v>3920</v>
      </c>
      <c r="AA747" s="4" t="str">
        <f>'Flight Data'!$A745</f>
        <v>G744</v>
      </c>
      <c r="AB747" s="4">
        <f>'Flight Data'!$B745</f>
        <v>1</v>
      </c>
      <c r="AC747" s="4">
        <f>'Flight Data'!$C745</f>
        <v>110</v>
      </c>
      <c r="AD747" s="4">
        <f>' Inputs and Outputs Part A'!$D$4+[0]!Four</f>
        <v>104</v>
      </c>
      <c r="AE747" s="4">
        <f t="shared" si="58"/>
        <v>104</v>
      </c>
      <c r="AF747" s="4">
        <f>IF(AE747-AB747&gt;' Inputs and Outputs Part A'!$D$4,[0]!Four-AB747,0)</f>
        <v>3</v>
      </c>
      <c r="AG747" s="4">
        <f>AE747*' Inputs and Outputs Part A'!$D$5-'Model Part A'!AF747*' Inputs and Outputs Part A'!$D$6</f>
        <v>3860</v>
      </c>
      <c r="AI747" s="4" t="str">
        <f>'Flight Data'!$A745</f>
        <v>G744</v>
      </c>
      <c r="AJ747" s="4">
        <f>'Flight Data'!$B745</f>
        <v>1</v>
      </c>
      <c r="AK747" s="4">
        <f>'Flight Data'!$C745</f>
        <v>110</v>
      </c>
      <c r="AL747" s="4">
        <f>' Inputs and Outputs Part A'!$D$4+[0]!Five</f>
        <v>105</v>
      </c>
      <c r="AM747" s="4">
        <f t="shared" si="59"/>
        <v>105</v>
      </c>
      <c r="AN747" s="4">
        <f>IF(AM747-AJ747&gt;' Inputs and Outputs Part A'!$D$4,[0]!Five-AJ747,0)</f>
        <v>4</v>
      </c>
      <c r="AO747" s="4">
        <f>AM747*' Inputs and Outputs Part A'!$D$5-'Model Part A'!AN747*' Inputs and Outputs Part A'!$D$6</f>
        <v>3800</v>
      </c>
    </row>
    <row r="748" spans="2:41" x14ac:dyDescent="0.2">
      <c r="B748" s="4" t="str">
        <f>'Flight Data'!$A746</f>
        <v>G745</v>
      </c>
      <c r="C748" s="4">
        <f>'Flight Data'!$B746</f>
        <v>3</v>
      </c>
      <c r="D748" s="4">
        <f>'Flight Data'!$C746</f>
        <v>103</v>
      </c>
      <c r="E748" s="4">
        <f>Capacity+[0]!One</f>
        <v>101</v>
      </c>
      <c r="F748" s="4">
        <f t="shared" si="55"/>
        <v>101</v>
      </c>
      <c r="G748" s="4">
        <f>IF(F748-C748&gt;' Inputs and Outputs Part A'!$D$4,[0]!One-C748,0)</f>
        <v>0</v>
      </c>
      <c r="H748" s="4">
        <f>F748*' Inputs and Outputs Part A'!$D$5-'Model Part A'!G748*' Inputs and Outputs Part A'!$D$6</f>
        <v>4040</v>
      </c>
      <c r="K748" s="4" t="str">
        <f>'Flight Data'!$A746</f>
        <v>G745</v>
      </c>
      <c r="L748" s="4">
        <f>'Flight Data'!$B746</f>
        <v>3</v>
      </c>
      <c r="M748" s="4">
        <f>'Flight Data'!$C746</f>
        <v>103</v>
      </c>
      <c r="N748" s="4">
        <f>' Inputs and Outputs Part A'!$D$4+' Inputs and Outputs Part A'!$D$12</f>
        <v>102</v>
      </c>
      <c r="O748" s="4">
        <f t="shared" si="56"/>
        <v>102</v>
      </c>
      <c r="P748" s="4">
        <f>IF(O748-L748&gt;' Inputs and Outputs Part A'!$D$4,[0]!Two-L748,0)</f>
        <v>0</v>
      </c>
      <c r="Q748" s="4">
        <f>O748*' Inputs and Outputs Part A'!$D$5-'Model Part A'!P748*' Inputs and Outputs Part A'!$D$6</f>
        <v>4080</v>
      </c>
      <c r="S748" s="4" t="str">
        <f>'Flight Data'!$A746</f>
        <v>G745</v>
      </c>
      <c r="T748" s="4">
        <f>'Flight Data'!$B746</f>
        <v>3</v>
      </c>
      <c r="U748" s="4">
        <f>'Flight Data'!$C746</f>
        <v>103</v>
      </c>
      <c r="V748" s="4">
        <f>' Inputs and Outputs Part A'!$D$4+[0]!Three</f>
        <v>103</v>
      </c>
      <c r="W748" s="4">
        <f t="shared" si="57"/>
        <v>103</v>
      </c>
      <c r="X748" s="4">
        <f>IF(W748-T748&gt;' Inputs and Outputs Part A'!$D$4,[0]!Three-T748,0)</f>
        <v>0</v>
      </c>
      <c r="Y748" s="4">
        <f>W748*' Inputs and Outputs Part A'!$D$5-'Model Part A'!X748*' Inputs and Outputs Part A'!$D$6</f>
        <v>4120</v>
      </c>
      <c r="AA748" s="4" t="str">
        <f>'Flight Data'!$A746</f>
        <v>G745</v>
      </c>
      <c r="AB748" s="4">
        <f>'Flight Data'!$B746</f>
        <v>3</v>
      </c>
      <c r="AC748" s="4">
        <f>'Flight Data'!$C746</f>
        <v>103</v>
      </c>
      <c r="AD748" s="4">
        <f>' Inputs and Outputs Part A'!$D$4+[0]!Four</f>
        <v>104</v>
      </c>
      <c r="AE748" s="4">
        <f t="shared" si="58"/>
        <v>103</v>
      </c>
      <c r="AF748" s="4">
        <f>IF(AE748-AB748&gt;' Inputs and Outputs Part A'!$D$4,[0]!Four-AB748,0)</f>
        <v>0</v>
      </c>
      <c r="AG748" s="4">
        <f>AE748*' Inputs and Outputs Part A'!$D$5-'Model Part A'!AF748*' Inputs and Outputs Part A'!$D$6</f>
        <v>4120</v>
      </c>
      <c r="AI748" s="4" t="str">
        <f>'Flight Data'!$A746</f>
        <v>G745</v>
      </c>
      <c r="AJ748" s="4">
        <f>'Flight Data'!$B746</f>
        <v>3</v>
      </c>
      <c r="AK748" s="4">
        <f>'Flight Data'!$C746</f>
        <v>103</v>
      </c>
      <c r="AL748" s="4">
        <f>' Inputs and Outputs Part A'!$D$4+[0]!Five</f>
        <v>105</v>
      </c>
      <c r="AM748" s="4">
        <f t="shared" si="59"/>
        <v>103</v>
      </c>
      <c r="AN748" s="4">
        <f>IF(AM748-AJ748&gt;' Inputs and Outputs Part A'!$D$4,[0]!Five-AJ748,0)</f>
        <v>0</v>
      </c>
      <c r="AO748" s="4">
        <f>AM748*' Inputs and Outputs Part A'!$D$5-'Model Part A'!AN748*' Inputs and Outputs Part A'!$D$6</f>
        <v>4120</v>
      </c>
    </row>
    <row r="749" spans="2:41" x14ac:dyDescent="0.2">
      <c r="B749" s="4" t="str">
        <f>'Flight Data'!$A747</f>
        <v>G746</v>
      </c>
      <c r="C749" s="4">
        <f>'Flight Data'!$B747</f>
        <v>4</v>
      </c>
      <c r="D749" s="4">
        <f>'Flight Data'!$C747</f>
        <v>96</v>
      </c>
      <c r="E749" s="4">
        <f>Capacity+[0]!One</f>
        <v>101</v>
      </c>
      <c r="F749" s="4">
        <f t="shared" si="55"/>
        <v>96</v>
      </c>
      <c r="G749" s="4">
        <f>IF(F749-C749&gt;' Inputs and Outputs Part A'!$D$4,[0]!One-C749,0)</f>
        <v>0</v>
      </c>
      <c r="H749" s="4">
        <f>F749*' Inputs and Outputs Part A'!$D$5-'Model Part A'!G749*' Inputs and Outputs Part A'!$D$6</f>
        <v>3840</v>
      </c>
      <c r="K749" s="4" t="str">
        <f>'Flight Data'!$A747</f>
        <v>G746</v>
      </c>
      <c r="L749" s="4">
        <f>'Flight Data'!$B747</f>
        <v>4</v>
      </c>
      <c r="M749" s="4">
        <f>'Flight Data'!$C747</f>
        <v>96</v>
      </c>
      <c r="N749" s="4">
        <f>' Inputs and Outputs Part A'!$D$4+' Inputs and Outputs Part A'!$D$12</f>
        <v>102</v>
      </c>
      <c r="O749" s="4">
        <f t="shared" si="56"/>
        <v>96</v>
      </c>
      <c r="P749" s="4">
        <f>IF(O749-L749&gt;' Inputs and Outputs Part A'!$D$4,[0]!Two-L749,0)</f>
        <v>0</v>
      </c>
      <c r="Q749" s="4">
        <f>O749*' Inputs and Outputs Part A'!$D$5-'Model Part A'!P749*' Inputs and Outputs Part A'!$D$6</f>
        <v>3840</v>
      </c>
      <c r="S749" s="4" t="str">
        <f>'Flight Data'!$A747</f>
        <v>G746</v>
      </c>
      <c r="T749" s="4">
        <f>'Flight Data'!$B747</f>
        <v>4</v>
      </c>
      <c r="U749" s="4">
        <f>'Flight Data'!$C747</f>
        <v>96</v>
      </c>
      <c r="V749" s="4">
        <f>' Inputs and Outputs Part A'!$D$4+[0]!Three</f>
        <v>103</v>
      </c>
      <c r="W749" s="4">
        <f t="shared" si="57"/>
        <v>96</v>
      </c>
      <c r="X749" s="4">
        <f>IF(W749-T749&gt;' Inputs and Outputs Part A'!$D$4,[0]!Three-T749,0)</f>
        <v>0</v>
      </c>
      <c r="Y749" s="4">
        <f>W749*' Inputs and Outputs Part A'!$D$5-'Model Part A'!X749*' Inputs and Outputs Part A'!$D$6</f>
        <v>3840</v>
      </c>
      <c r="AA749" s="4" t="str">
        <f>'Flight Data'!$A747</f>
        <v>G746</v>
      </c>
      <c r="AB749" s="4">
        <f>'Flight Data'!$B747</f>
        <v>4</v>
      </c>
      <c r="AC749" s="4">
        <f>'Flight Data'!$C747</f>
        <v>96</v>
      </c>
      <c r="AD749" s="4">
        <f>' Inputs and Outputs Part A'!$D$4+[0]!Four</f>
        <v>104</v>
      </c>
      <c r="AE749" s="4">
        <f t="shared" si="58"/>
        <v>96</v>
      </c>
      <c r="AF749" s="4">
        <f>IF(AE749-AB749&gt;' Inputs and Outputs Part A'!$D$4,[0]!Four-AB749,0)</f>
        <v>0</v>
      </c>
      <c r="AG749" s="4">
        <f>AE749*' Inputs and Outputs Part A'!$D$5-'Model Part A'!AF749*' Inputs and Outputs Part A'!$D$6</f>
        <v>3840</v>
      </c>
      <c r="AI749" s="4" t="str">
        <f>'Flight Data'!$A747</f>
        <v>G746</v>
      </c>
      <c r="AJ749" s="4">
        <f>'Flight Data'!$B747</f>
        <v>4</v>
      </c>
      <c r="AK749" s="4">
        <f>'Flight Data'!$C747</f>
        <v>96</v>
      </c>
      <c r="AL749" s="4">
        <f>' Inputs and Outputs Part A'!$D$4+[0]!Five</f>
        <v>105</v>
      </c>
      <c r="AM749" s="4">
        <f t="shared" si="59"/>
        <v>96</v>
      </c>
      <c r="AN749" s="4">
        <f>IF(AM749-AJ749&gt;' Inputs and Outputs Part A'!$D$4,[0]!Five-AJ749,0)</f>
        <v>0</v>
      </c>
      <c r="AO749" s="4">
        <f>AM749*' Inputs and Outputs Part A'!$D$5-'Model Part A'!AN749*' Inputs and Outputs Part A'!$D$6</f>
        <v>3840</v>
      </c>
    </row>
    <row r="750" spans="2:41" x14ac:dyDescent="0.2">
      <c r="B750" s="4" t="str">
        <f>'Flight Data'!$A748</f>
        <v>G747</v>
      </c>
      <c r="C750" s="4">
        <f>'Flight Data'!$B748</f>
        <v>0</v>
      </c>
      <c r="D750" s="4">
        <f>'Flight Data'!$C748</f>
        <v>102</v>
      </c>
      <c r="E750" s="4">
        <f>Capacity+[0]!One</f>
        <v>101</v>
      </c>
      <c r="F750" s="4">
        <f t="shared" si="55"/>
        <v>101</v>
      </c>
      <c r="G750" s="4">
        <f>IF(F750-C750&gt;' Inputs and Outputs Part A'!$D$4,[0]!One-C750,0)</f>
        <v>1</v>
      </c>
      <c r="H750" s="4">
        <f>F750*' Inputs and Outputs Part A'!$D$5-'Model Part A'!G750*' Inputs and Outputs Part A'!$D$6</f>
        <v>3940</v>
      </c>
      <c r="K750" s="4" t="str">
        <f>'Flight Data'!$A748</f>
        <v>G747</v>
      </c>
      <c r="L750" s="4">
        <f>'Flight Data'!$B748</f>
        <v>0</v>
      </c>
      <c r="M750" s="4">
        <f>'Flight Data'!$C748</f>
        <v>102</v>
      </c>
      <c r="N750" s="4">
        <f>' Inputs and Outputs Part A'!$D$4+' Inputs and Outputs Part A'!$D$12</f>
        <v>102</v>
      </c>
      <c r="O750" s="4">
        <f t="shared" si="56"/>
        <v>102</v>
      </c>
      <c r="P750" s="4">
        <f>IF(O750-L750&gt;' Inputs and Outputs Part A'!$D$4,[0]!Two-L750,0)</f>
        <v>2</v>
      </c>
      <c r="Q750" s="4">
        <f>O750*' Inputs and Outputs Part A'!$D$5-'Model Part A'!P750*' Inputs and Outputs Part A'!$D$6</f>
        <v>3880</v>
      </c>
      <c r="S750" s="4" t="str">
        <f>'Flight Data'!$A748</f>
        <v>G747</v>
      </c>
      <c r="T750" s="4">
        <f>'Flight Data'!$B748</f>
        <v>0</v>
      </c>
      <c r="U750" s="4">
        <f>'Flight Data'!$C748</f>
        <v>102</v>
      </c>
      <c r="V750" s="4">
        <f>' Inputs and Outputs Part A'!$D$4+[0]!Three</f>
        <v>103</v>
      </c>
      <c r="W750" s="4">
        <f t="shared" si="57"/>
        <v>102</v>
      </c>
      <c r="X750" s="4">
        <f>IF(W750-T750&gt;' Inputs and Outputs Part A'!$D$4,[0]!Three-T750,0)</f>
        <v>3</v>
      </c>
      <c r="Y750" s="4">
        <f>W750*' Inputs and Outputs Part A'!$D$5-'Model Part A'!X750*' Inputs and Outputs Part A'!$D$6</f>
        <v>3780</v>
      </c>
      <c r="AA750" s="4" t="str">
        <f>'Flight Data'!$A748</f>
        <v>G747</v>
      </c>
      <c r="AB750" s="4">
        <f>'Flight Data'!$B748</f>
        <v>0</v>
      </c>
      <c r="AC750" s="4">
        <f>'Flight Data'!$C748</f>
        <v>102</v>
      </c>
      <c r="AD750" s="4">
        <f>' Inputs and Outputs Part A'!$D$4+[0]!Four</f>
        <v>104</v>
      </c>
      <c r="AE750" s="4">
        <f t="shared" si="58"/>
        <v>102</v>
      </c>
      <c r="AF750" s="4">
        <f>IF(AE750-AB750&gt;' Inputs and Outputs Part A'!$D$4,[0]!Four-AB750,0)</f>
        <v>4</v>
      </c>
      <c r="AG750" s="4">
        <f>AE750*' Inputs and Outputs Part A'!$D$5-'Model Part A'!AF750*' Inputs and Outputs Part A'!$D$6</f>
        <v>3680</v>
      </c>
      <c r="AI750" s="4" t="str">
        <f>'Flight Data'!$A748</f>
        <v>G747</v>
      </c>
      <c r="AJ750" s="4">
        <f>'Flight Data'!$B748</f>
        <v>0</v>
      </c>
      <c r="AK750" s="4">
        <f>'Flight Data'!$C748</f>
        <v>102</v>
      </c>
      <c r="AL750" s="4">
        <f>' Inputs and Outputs Part A'!$D$4+[0]!Five</f>
        <v>105</v>
      </c>
      <c r="AM750" s="4">
        <f t="shared" si="59"/>
        <v>102</v>
      </c>
      <c r="AN750" s="4">
        <f>IF(AM750-AJ750&gt;' Inputs and Outputs Part A'!$D$4,[0]!Five-AJ750,0)</f>
        <v>5</v>
      </c>
      <c r="AO750" s="4">
        <f>AM750*' Inputs and Outputs Part A'!$D$5-'Model Part A'!AN750*' Inputs and Outputs Part A'!$D$6</f>
        <v>3580</v>
      </c>
    </row>
    <row r="751" spans="2:41" x14ac:dyDescent="0.2">
      <c r="B751" s="4" t="str">
        <f>'Flight Data'!$A749</f>
        <v>G748</v>
      </c>
      <c r="C751" s="4">
        <f>'Flight Data'!$B749</f>
        <v>4</v>
      </c>
      <c r="D751" s="4">
        <f>'Flight Data'!$C749</f>
        <v>99</v>
      </c>
      <c r="E751" s="4">
        <f>Capacity+[0]!One</f>
        <v>101</v>
      </c>
      <c r="F751" s="4">
        <f t="shared" si="55"/>
        <v>99</v>
      </c>
      <c r="G751" s="4">
        <f>IF(F751-C751&gt;' Inputs and Outputs Part A'!$D$4,[0]!One-C751,0)</f>
        <v>0</v>
      </c>
      <c r="H751" s="4">
        <f>F751*' Inputs and Outputs Part A'!$D$5-'Model Part A'!G751*' Inputs and Outputs Part A'!$D$6</f>
        <v>3960</v>
      </c>
      <c r="K751" s="4" t="str">
        <f>'Flight Data'!$A749</f>
        <v>G748</v>
      </c>
      <c r="L751" s="4">
        <f>'Flight Data'!$B749</f>
        <v>4</v>
      </c>
      <c r="M751" s="4">
        <f>'Flight Data'!$C749</f>
        <v>99</v>
      </c>
      <c r="N751" s="4">
        <f>' Inputs and Outputs Part A'!$D$4+' Inputs and Outputs Part A'!$D$12</f>
        <v>102</v>
      </c>
      <c r="O751" s="4">
        <f t="shared" si="56"/>
        <v>99</v>
      </c>
      <c r="P751" s="4">
        <f>IF(O751-L751&gt;' Inputs and Outputs Part A'!$D$4,[0]!Two-L751,0)</f>
        <v>0</v>
      </c>
      <c r="Q751" s="4">
        <f>O751*' Inputs and Outputs Part A'!$D$5-'Model Part A'!P751*' Inputs and Outputs Part A'!$D$6</f>
        <v>3960</v>
      </c>
      <c r="S751" s="4" t="str">
        <f>'Flight Data'!$A749</f>
        <v>G748</v>
      </c>
      <c r="T751" s="4">
        <f>'Flight Data'!$B749</f>
        <v>4</v>
      </c>
      <c r="U751" s="4">
        <f>'Flight Data'!$C749</f>
        <v>99</v>
      </c>
      <c r="V751" s="4">
        <f>' Inputs and Outputs Part A'!$D$4+[0]!Three</f>
        <v>103</v>
      </c>
      <c r="W751" s="4">
        <f t="shared" si="57"/>
        <v>99</v>
      </c>
      <c r="X751" s="4">
        <f>IF(W751-T751&gt;' Inputs and Outputs Part A'!$D$4,[0]!Three-T751,0)</f>
        <v>0</v>
      </c>
      <c r="Y751" s="4">
        <f>W751*' Inputs and Outputs Part A'!$D$5-'Model Part A'!X751*' Inputs and Outputs Part A'!$D$6</f>
        <v>3960</v>
      </c>
      <c r="AA751" s="4" t="str">
        <f>'Flight Data'!$A749</f>
        <v>G748</v>
      </c>
      <c r="AB751" s="4">
        <f>'Flight Data'!$B749</f>
        <v>4</v>
      </c>
      <c r="AC751" s="4">
        <f>'Flight Data'!$C749</f>
        <v>99</v>
      </c>
      <c r="AD751" s="4">
        <f>' Inputs and Outputs Part A'!$D$4+[0]!Four</f>
        <v>104</v>
      </c>
      <c r="AE751" s="4">
        <f t="shared" si="58"/>
        <v>99</v>
      </c>
      <c r="AF751" s="4">
        <f>IF(AE751-AB751&gt;' Inputs and Outputs Part A'!$D$4,[0]!Four-AB751,0)</f>
        <v>0</v>
      </c>
      <c r="AG751" s="4">
        <f>AE751*' Inputs and Outputs Part A'!$D$5-'Model Part A'!AF751*' Inputs and Outputs Part A'!$D$6</f>
        <v>3960</v>
      </c>
      <c r="AI751" s="4" t="str">
        <f>'Flight Data'!$A749</f>
        <v>G748</v>
      </c>
      <c r="AJ751" s="4">
        <f>'Flight Data'!$B749</f>
        <v>4</v>
      </c>
      <c r="AK751" s="4">
        <f>'Flight Data'!$C749</f>
        <v>99</v>
      </c>
      <c r="AL751" s="4">
        <f>' Inputs and Outputs Part A'!$D$4+[0]!Five</f>
        <v>105</v>
      </c>
      <c r="AM751" s="4">
        <f t="shared" si="59"/>
        <v>99</v>
      </c>
      <c r="AN751" s="4">
        <f>IF(AM751-AJ751&gt;' Inputs and Outputs Part A'!$D$4,[0]!Five-AJ751,0)</f>
        <v>0</v>
      </c>
      <c r="AO751" s="4">
        <f>AM751*' Inputs and Outputs Part A'!$D$5-'Model Part A'!AN751*' Inputs and Outputs Part A'!$D$6</f>
        <v>3960</v>
      </c>
    </row>
    <row r="752" spans="2:41" x14ac:dyDescent="0.2">
      <c r="B752" s="4" t="str">
        <f>'Flight Data'!$A750</f>
        <v>G749</v>
      </c>
      <c r="C752" s="4">
        <f>'Flight Data'!$B750</f>
        <v>5</v>
      </c>
      <c r="D752" s="4">
        <f>'Flight Data'!$C750</f>
        <v>103</v>
      </c>
      <c r="E752" s="4">
        <f>Capacity+[0]!One</f>
        <v>101</v>
      </c>
      <c r="F752" s="4">
        <f t="shared" si="55"/>
        <v>101</v>
      </c>
      <c r="G752" s="4">
        <f>IF(F752-C752&gt;' Inputs and Outputs Part A'!$D$4,[0]!One-C752,0)</f>
        <v>0</v>
      </c>
      <c r="H752" s="4">
        <f>F752*' Inputs and Outputs Part A'!$D$5-'Model Part A'!G752*' Inputs and Outputs Part A'!$D$6</f>
        <v>4040</v>
      </c>
      <c r="K752" s="4" t="str">
        <f>'Flight Data'!$A750</f>
        <v>G749</v>
      </c>
      <c r="L752" s="4">
        <f>'Flight Data'!$B750</f>
        <v>5</v>
      </c>
      <c r="M752" s="4">
        <f>'Flight Data'!$C750</f>
        <v>103</v>
      </c>
      <c r="N752" s="4">
        <f>' Inputs and Outputs Part A'!$D$4+' Inputs and Outputs Part A'!$D$12</f>
        <v>102</v>
      </c>
      <c r="O752" s="4">
        <f t="shared" si="56"/>
        <v>102</v>
      </c>
      <c r="P752" s="4">
        <f>IF(O752-L752&gt;' Inputs and Outputs Part A'!$D$4,[0]!Two-L752,0)</f>
        <v>0</v>
      </c>
      <c r="Q752" s="4">
        <f>O752*' Inputs and Outputs Part A'!$D$5-'Model Part A'!P752*' Inputs and Outputs Part A'!$D$6</f>
        <v>4080</v>
      </c>
      <c r="S752" s="4" t="str">
        <f>'Flight Data'!$A750</f>
        <v>G749</v>
      </c>
      <c r="T752" s="4">
        <f>'Flight Data'!$B750</f>
        <v>5</v>
      </c>
      <c r="U752" s="4">
        <f>'Flight Data'!$C750</f>
        <v>103</v>
      </c>
      <c r="V752" s="4">
        <f>' Inputs and Outputs Part A'!$D$4+[0]!Three</f>
        <v>103</v>
      </c>
      <c r="W752" s="4">
        <f t="shared" si="57"/>
        <v>103</v>
      </c>
      <c r="X752" s="4">
        <f>IF(W752-T752&gt;' Inputs and Outputs Part A'!$D$4,[0]!Three-T752,0)</f>
        <v>0</v>
      </c>
      <c r="Y752" s="4">
        <f>W752*' Inputs and Outputs Part A'!$D$5-'Model Part A'!X752*' Inputs and Outputs Part A'!$D$6</f>
        <v>4120</v>
      </c>
      <c r="AA752" s="4" t="str">
        <f>'Flight Data'!$A750</f>
        <v>G749</v>
      </c>
      <c r="AB752" s="4">
        <f>'Flight Data'!$B750</f>
        <v>5</v>
      </c>
      <c r="AC752" s="4">
        <f>'Flight Data'!$C750</f>
        <v>103</v>
      </c>
      <c r="AD752" s="4">
        <f>' Inputs and Outputs Part A'!$D$4+[0]!Four</f>
        <v>104</v>
      </c>
      <c r="AE752" s="4">
        <f t="shared" si="58"/>
        <v>103</v>
      </c>
      <c r="AF752" s="4">
        <f>IF(AE752-AB752&gt;' Inputs and Outputs Part A'!$D$4,[0]!Four-AB752,0)</f>
        <v>0</v>
      </c>
      <c r="AG752" s="4">
        <f>AE752*' Inputs and Outputs Part A'!$D$5-'Model Part A'!AF752*' Inputs and Outputs Part A'!$D$6</f>
        <v>4120</v>
      </c>
      <c r="AI752" s="4" t="str">
        <f>'Flight Data'!$A750</f>
        <v>G749</v>
      </c>
      <c r="AJ752" s="4">
        <f>'Flight Data'!$B750</f>
        <v>5</v>
      </c>
      <c r="AK752" s="4">
        <f>'Flight Data'!$C750</f>
        <v>103</v>
      </c>
      <c r="AL752" s="4">
        <f>' Inputs and Outputs Part A'!$D$4+[0]!Five</f>
        <v>105</v>
      </c>
      <c r="AM752" s="4">
        <f t="shared" si="59"/>
        <v>103</v>
      </c>
      <c r="AN752" s="4">
        <f>IF(AM752-AJ752&gt;' Inputs and Outputs Part A'!$D$4,[0]!Five-AJ752,0)</f>
        <v>0</v>
      </c>
      <c r="AO752" s="4">
        <f>AM752*' Inputs and Outputs Part A'!$D$5-'Model Part A'!AN752*' Inputs and Outputs Part A'!$D$6</f>
        <v>4120</v>
      </c>
    </row>
    <row r="753" spans="2:41" x14ac:dyDescent="0.2">
      <c r="B753" s="4" t="str">
        <f>'Flight Data'!$A751</f>
        <v>G750</v>
      </c>
      <c r="C753" s="4">
        <f>'Flight Data'!$B751</f>
        <v>1</v>
      </c>
      <c r="D753" s="4">
        <f>'Flight Data'!$C751</f>
        <v>94</v>
      </c>
      <c r="E753" s="4">
        <f>Capacity+[0]!One</f>
        <v>101</v>
      </c>
      <c r="F753" s="4">
        <f t="shared" si="55"/>
        <v>94</v>
      </c>
      <c r="G753" s="4">
        <f>IF(F753-C753&gt;' Inputs and Outputs Part A'!$D$4,[0]!One-C753,0)</f>
        <v>0</v>
      </c>
      <c r="H753" s="4">
        <f>F753*' Inputs and Outputs Part A'!$D$5-'Model Part A'!G753*' Inputs and Outputs Part A'!$D$6</f>
        <v>3760</v>
      </c>
      <c r="K753" s="4" t="str">
        <f>'Flight Data'!$A751</f>
        <v>G750</v>
      </c>
      <c r="L753" s="4">
        <f>'Flight Data'!$B751</f>
        <v>1</v>
      </c>
      <c r="M753" s="4">
        <f>'Flight Data'!$C751</f>
        <v>94</v>
      </c>
      <c r="N753" s="4">
        <f>' Inputs and Outputs Part A'!$D$4+' Inputs and Outputs Part A'!$D$12</f>
        <v>102</v>
      </c>
      <c r="O753" s="4">
        <f t="shared" si="56"/>
        <v>94</v>
      </c>
      <c r="P753" s="4">
        <f>IF(O753-L753&gt;' Inputs and Outputs Part A'!$D$4,[0]!Two-L753,0)</f>
        <v>0</v>
      </c>
      <c r="Q753" s="4">
        <f>O753*' Inputs and Outputs Part A'!$D$5-'Model Part A'!P753*' Inputs and Outputs Part A'!$D$6</f>
        <v>3760</v>
      </c>
      <c r="S753" s="4" t="str">
        <f>'Flight Data'!$A751</f>
        <v>G750</v>
      </c>
      <c r="T753" s="4">
        <f>'Flight Data'!$B751</f>
        <v>1</v>
      </c>
      <c r="U753" s="4">
        <f>'Flight Data'!$C751</f>
        <v>94</v>
      </c>
      <c r="V753" s="4">
        <f>' Inputs and Outputs Part A'!$D$4+[0]!Three</f>
        <v>103</v>
      </c>
      <c r="W753" s="4">
        <f t="shared" si="57"/>
        <v>94</v>
      </c>
      <c r="X753" s="4">
        <f>IF(W753-T753&gt;' Inputs and Outputs Part A'!$D$4,[0]!Three-T753,0)</f>
        <v>0</v>
      </c>
      <c r="Y753" s="4">
        <f>W753*' Inputs and Outputs Part A'!$D$5-'Model Part A'!X753*' Inputs and Outputs Part A'!$D$6</f>
        <v>3760</v>
      </c>
      <c r="AA753" s="4" t="str">
        <f>'Flight Data'!$A751</f>
        <v>G750</v>
      </c>
      <c r="AB753" s="4">
        <f>'Flight Data'!$B751</f>
        <v>1</v>
      </c>
      <c r="AC753" s="4">
        <f>'Flight Data'!$C751</f>
        <v>94</v>
      </c>
      <c r="AD753" s="4">
        <f>' Inputs and Outputs Part A'!$D$4+[0]!Four</f>
        <v>104</v>
      </c>
      <c r="AE753" s="4">
        <f t="shared" si="58"/>
        <v>94</v>
      </c>
      <c r="AF753" s="4">
        <f>IF(AE753-AB753&gt;' Inputs and Outputs Part A'!$D$4,[0]!Four-AB753,0)</f>
        <v>0</v>
      </c>
      <c r="AG753" s="4">
        <f>AE753*' Inputs and Outputs Part A'!$D$5-'Model Part A'!AF753*' Inputs and Outputs Part A'!$D$6</f>
        <v>3760</v>
      </c>
      <c r="AI753" s="4" t="str">
        <f>'Flight Data'!$A751</f>
        <v>G750</v>
      </c>
      <c r="AJ753" s="4">
        <f>'Flight Data'!$B751</f>
        <v>1</v>
      </c>
      <c r="AK753" s="4">
        <f>'Flight Data'!$C751</f>
        <v>94</v>
      </c>
      <c r="AL753" s="4">
        <f>' Inputs and Outputs Part A'!$D$4+[0]!Five</f>
        <v>105</v>
      </c>
      <c r="AM753" s="4">
        <f t="shared" si="59"/>
        <v>94</v>
      </c>
      <c r="AN753" s="4">
        <f>IF(AM753-AJ753&gt;' Inputs and Outputs Part A'!$D$4,[0]!Five-AJ753,0)</f>
        <v>0</v>
      </c>
      <c r="AO753" s="4">
        <f>AM753*' Inputs and Outputs Part A'!$D$5-'Model Part A'!AN753*' Inputs and Outputs Part A'!$D$6</f>
        <v>3760</v>
      </c>
    </row>
    <row r="754" spans="2:41" x14ac:dyDescent="0.2">
      <c r="B754" s="4" t="str">
        <f>'Flight Data'!$A752</f>
        <v>G751</v>
      </c>
      <c r="C754" s="4">
        <f>'Flight Data'!$B752</f>
        <v>3</v>
      </c>
      <c r="D754" s="4">
        <f>'Flight Data'!$C752</f>
        <v>103</v>
      </c>
      <c r="E754" s="4">
        <f>Capacity+[0]!One</f>
        <v>101</v>
      </c>
      <c r="F754" s="4">
        <f t="shared" si="55"/>
        <v>101</v>
      </c>
      <c r="G754" s="4">
        <f>IF(F754-C754&gt;' Inputs and Outputs Part A'!$D$4,[0]!One-C754,0)</f>
        <v>0</v>
      </c>
      <c r="H754" s="4">
        <f>F754*' Inputs and Outputs Part A'!$D$5-'Model Part A'!G754*' Inputs and Outputs Part A'!$D$6</f>
        <v>4040</v>
      </c>
      <c r="K754" s="4" t="str">
        <f>'Flight Data'!$A752</f>
        <v>G751</v>
      </c>
      <c r="L754" s="4">
        <f>'Flight Data'!$B752</f>
        <v>3</v>
      </c>
      <c r="M754" s="4">
        <f>'Flight Data'!$C752</f>
        <v>103</v>
      </c>
      <c r="N754" s="4">
        <f>' Inputs and Outputs Part A'!$D$4+' Inputs and Outputs Part A'!$D$12</f>
        <v>102</v>
      </c>
      <c r="O754" s="4">
        <f t="shared" si="56"/>
        <v>102</v>
      </c>
      <c r="P754" s="4">
        <f>IF(O754-L754&gt;' Inputs and Outputs Part A'!$D$4,[0]!Two-L754,0)</f>
        <v>0</v>
      </c>
      <c r="Q754" s="4">
        <f>O754*' Inputs and Outputs Part A'!$D$5-'Model Part A'!P754*' Inputs and Outputs Part A'!$D$6</f>
        <v>4080</v>
      </c>
      <c r="S754" s="4" t="str">
        <f>'Flight Data'!$A752</f>
        <v>G751</v>
      </c>
      <c r="T754" s="4">
        <f>'Flight Data'!$B752</f>
        <v>3</v>
      </c>
      <c r="U754" s="4">
        <f>'Flight Data'!$C752</f>
        <v>103</v>
      </c>
      <c r="V754" s="4">
        <f>' Inputs and Outputs Part A'!$D$4+[0]!Three</f>
        <v>103</v>
      </c>
      <c r="W754" s="4">
        <f t="shared" si="57"/>
        <v>103</v>
      </c>
      <c r="X754" s="4">
        <f>IF(W754-T754&gt;' Inputs and Outputs Part A'!$D$4,[0]!Three-T754,0)</f>
        <v>0</v>
      </c>
      <c r="Y754" s="4">
        <f>W754*' Inputs and Outputs Part A'!$D$5-'Model Part A'!X754*' Inputs and Outputs Part A'!$D$6</f>
        <v>4120</v>
      </c>
      <c r="AA754" s="4" t="str">
        <f>'Flight Data'!$A752</f>
        <v>G751</v>
      </c>
      <c r="AB754" s="4">
        <f>'Flight Data'!$B752</f>
        <v>3</v>
      </c>
      <c r="AC754" s="4">
        <f>'Flight Data'!$C752</f>
        <v>103</v>
      </c>
      <c r="AD754" s="4">
        <f>' Inputs and Outputs Part A'!$D$4+[0]!Four</f>
        <v>104</v>
      </c>
      <c r="AE754" s="4">
        <f t="shared" si="58"/>
        <v>103</v>
      </c>
      <c r="AF754" s="4">
        <f>IF(AE754-AB754&gt;' Inputs and Outputs Part A'!$D$4,[0]!Four-AB754,0)</f>
        <v>0</v>
      </c>
      <c r="AG754" s="4">
        <f>AE754*' Inputs and Outputs Part A'!$D$5-'Model Part A'!AF754*' Inputs and Outputs Part A'!$D$6</f>
        <v>4120</v>
      </c>
      <c r="AI754" s="4" t="str">
        <f>'Flight Data'!$A752</f>
        <v>G751</v>
      </c>
      <c r="AJ754" s="4">
        <f>'Flight Data'!$B752</f>
        <v>3</v>
      </c>
      <c r="AK754" s="4">
        <f>'Flight Data'!$C752</f>
        <v>103</v>
      </c>
      <c r="AL754" s="4">
        <f>' Inputs and Outputs Part A'!$D$4+[0]!Five</f>
        <v>105</v>
      </c>
      <c r="AM754" s="4">
        <f t="shared" si="59"/>
        <v>103</v>
      </c>
      <c r="AN754" s="4">
        <f>IF(AM754-AJ754&gt;' Inputs and Outputs Part A'!$D$4,[0]!Five-AJ754,0)</f>
        <v>0</v>
      </c>
      <c r="AO754" s="4">
        <f>AM754*' Inputs and Outputs Part A'!$D$5-'Model Part A'!AN754*' Inputs and Outputs Part A'!$D$6</f>
        <v>4120</v>
      </c>
    </row>
    <row r="755" spans="2:41" x14ac:dyDescent="0.2">
      <c r="B755" s="4" t="str">
        <f>'Flight Data'!$A753</f>
        <v>G752</v>
      </c>
      <c r="C755" s="4">
        <f>'Flight Data'!$B753</f>
        <v>0</v>
      </c>
      <c r="D755" s="4">
        <f>'Flight Data'!$C753</f>
        <v>106</v>
      </c>
      <c r="E755" s="4">
        <f>Capacity+[0]!One</f>
        <v>101</v>
      </c>
      <c r="F755" s="4">
        <f t="shared" si="55"/>
        <v>101</v>
      </c>
      <c r="G755" s="4">
        <f>IF(F755-C755&gt;' Inputs and Outputs Part A'!$D$4,[0]!One-C755,0)</f>
        <v>1</v>
      </c>
      <c r="H755" s="4">
        <f>F755*' Inputs and Outputs Part A'!$D$5-'Model Part A'!G755*' Inputs and Outputs Part A'!$D$6</f>
        <v>3940</v>
      </c>
      <c r="K755" s="4" t="str">
        <f>'Flight Data'!$A753</f>
        <v>G752</v>
      </c>
      <c r="L755" s="4">
        <f>'Flight Data'!$B753</f>
        <v>0</v>
      </c>
      <c r="M755" s="4">
        <f>'Flight Data'!$C753</f>
        <v>106</v>
      </c>
      <c r="N755" s="4">
        <f>' Inputs and Outputs Part A'!$D$4+' Inputs and Outputs Part A'!$D$12</f>
        <v>102</v>
      </c>
      <c r="O755" s="4">
        <f t="shared" si="56"/>
        <v>102</v>
      </c>
      <c r="P755" s="4">
        <f>IF(O755-L755&gt;' Inputs and Outputs Part A'!$D$4,[0]!Two-L755,0)</f>
        <v>2</v>
      </c>
      <c r="Q755" s="4">
        <f>O755*' Inputs and Outputs Part A'!$D$5-'Model Part A'!P755*' Inputs and Outputs Part A'!$D$6</f>
        <v>3880</v>
      </c>
      <c r="S755" s="4" t="str">
        <f>'Flight Data'!$A753</f>
        <v>G752</v>
      </c>
      <c r="T755" s="4">
        <f>'Flight Data'!$B753</f>
        <v>0</v>
      </c>
      <c r="U755" s="4">
        <f>'Flight Data'!$C753</f>
        <v>106</v>
      </c>
      <c r="V755" s="4">
        <f>' Inputs and Outputs Part A'!$D$4+[0]!Three</f>
        <v>103</v>
      </c>
      <c r="W755" s="4">
        <f t="shared" si="57"/>
        <v>103</v>
      </c>
      <c r="X755" s="4">
        <f>IF(W755-T755&gt;' Inputs and Outputs Part A'!$D$4,[0]!Three-T755,0)</f>
        <v>3</v>
      </c>
      <c r="Y755" s="4">
        <f>W755*' Inputs and Outputs Part A'!$D$5-'Model Part A'!X755*' Inputs and Outputs Part A'!$D$6</f>
        <v>3820</v>
      </c>
      <c r="AA755" s="4" t="str">
        <f>'Flight Data'!$A753</f>
        <v>G752</v>
      </c>
      <c r="AB755" s="4">
        <f>'Flight Data'!$B753</f>
        <v>0</v>
      </c>
      <c r="AC755" s="4">
        <f>'Flight Data'!$C753</f>
        <v>106</v>
      </c>
      <c r="AD755" s="4">
        <f>' Inputs and Outputs Part A'!$D$4+[0]!Four</f>
        <v>104</v>
      </c>
      <c r="AE755" s="4">
        <f t="shared" si="58"/>
        <v>104</v>
      </c>
      <c r="AF755" s="4">
        <f>IF(AE755-AB755&gt;' Inputs and Outputs Part A'!$D$4,[0]!Four-AB755,0)</f>
        <v>4</v>
      </c>
      <c r="AG755" s="4">
        <f>AE755*' Inputs and Outputs Part A'!$D$5-'Model Part A'!AF755*' Inputs and Outputs Part A'!$D$6</f>
        <v>3760</v>
      </c>
      <c r="AI755" s="4" t="str">
        <f>'Flight Data'!$A753</f>
        <v>G752</v>
      </c>
      <c r="AJ755" s="4">
        <f>'Flight Data'!$B753</f>
        <v>0</v>
      </c>
      <c r="AK755" s="4">
        <f>'Flight Data'!$C753</f>
        <v>106</v>
      </c>
      <c r="AL755" s="4">
        <f>' Inputs and Outputs Part A'!$D$4+[0]!Five</f>
        <v>105</v>
      </c>
      <c r="AM755" s="4">
        <f t="shared" si="59"/>
        <v>105</v>
      </c>
      <c r="AN755" s="4">
        <f>IF(AM755-AJ755&gt;' Inputs and Outputs Part A'!$D$4,[0]!Five-AJ755,0)</f>
        <v>5</v>
      </c>
      <c r="AO755" s="4">
        <f>AM755*' Inputs and Outputs Part A'!$D$5-'Model Part A'!AN755*' Inputs and Outputs Part A'!$D$6</f>
        <v>3700</v>
      </c>
    </row>
    <row r="756" spans="2:41" x14ac:dyDescent="0.2">
      <c r="B756" s="4" t="str">
        <f>'Flight Data'!$A754</f>
        <v>G753</v>
      </c>
      <c r="C756" s="4">
        <f>'Flight Data'!$B754</f>
        <v>0</v>
      </c>
      <c r="D756" s="4">
        <f>'Flight Data'!$C754</f>
        <v>107</v>
      </c>
      <c r="E756" s="4">
        <f>Capacity+[0]!One</f>
        <v>101</v>
      </c>
      <c r="F756" s="4">
        <f t="shared" si="55"/>
        <v>101</v>
      </c>
      <c r="G756" s="4">
        <f>IF(F756-C756&gt;' Inputs and Outputs Part A'!$D$4,[0]!One-C756,0)</f>
        <v>1</v>
      </c>
      <c r="H756" s="4">
        <f>F756*' Inputs and Outputs Part A'!$D$5-'Model Part A'!G756*' Inputs and Outputs Part A'!$D$6</f>
        <v>3940</v>
      </c>
      <c r="K756" s="4" t="str">
        <f>'Flight Data'!$A754</f>
        <v>G753</v>
      </c>
      <c r="L756" s="4">
        <f>'Flight Data'!$B754</f>
        <v>0</v>
      </c>
      <c r="M756" s="4">
        <f>'Flight Data'!$C754</f>
        <v>107</v>
      </c>
      <c r="N756" s="4">
        <f>' Inputs and Outputs Part A'!$D$4+' Inputs and Outputs Part A'!$D$12</f>
        <v>102</v>
      </c>
      <c r="O756" s="4">
        <f t="shared" si="56"/>
        <v>102</v>
      </c>
      <c r="P756" s="4">
        <f>IF(O756-L756&gt;' Inputs and Outputs Part A'!$D$4,[0]!Two-L756,0)</f>
        <v>2</v>
      </c>
      <c r="Q756" s="4">
        <f>O756*' Inputs and Outputs Part A'!$D$5-'Model Part A'!P756*' Inputs and Outputs Part A'!$D$6</f>
        <v>3880</v>
      </c>
      <c r="S756" s="4" t="str">
        <f>'Flight Data'!$A754</f>
        <v>G753</v>
      </c>
      <c r="T756" s="4">
        <f>'Flight Data'!$B754</f>
        <v>0</v>
      </c>
      <c r="U756" s="4">
        <f>'Flight Data'!$C754</f>
        <v>107</v>
      </c>
      <c r="V756" s="4">
        <f>' Inputs and Outputs Part A'!$D$4+[0]!Three</f>
        <v>103</v>
      </c>
      <c r="W756" s="4">
        <f t="shared" si="57"/>
        <v>103</v>
      </c>
      <c r="X756" s="4">
        <f>IF(W756-T756&gt;' Inputs and Outputs Part A'!$D$4,[0]!Three-T756,0)</f>
        <v>3</v>
      </c>
      <c r="Y756" s="4">
        <f>W756*' Inputs and Outputs Part A'!$D$5-'Model Part A'!X756*' Inputs and Outputs Part A'!$D$6</f>
        <v>3820</v>
      </c>
      <c r="AA756" s="4" t="str">
        <f>'Flight Data'!$A754</f>
        <v>G753</v>
      </c>
      <c r="AB756" s="4">
        <f>'Flight Data'!$B754</f>
        <v>0</v>
      </c>
      <c r="AC756" s="4">
        <f>'Flight Data'!$C754</f>
        <v>107</v>
      </c>
      <c r="AD756" s="4">
        <f>' Inputs and Outputs Part A'!$D$4+[0]!Four</f>
        <v>104</v>
      </c>
      <c r="AE756" s="4">
        <f t="shared" si="58"/>
        <v>104</v>
      </c>
      <c r="AF756" s="4">
        <f>IF(AE756-AB756&gt;' Inputs and Outputs Part A'!$D$4,[0]!Four-AB756,0)</f>
        <v>4</v>
      </c>
      <c r="AG756" s="4">
        <f>AE756*' Inputs and Outputs Part A'!$D$5-'Model Part A'!AF756*' Inputs and Outputs Part A'!$D$6</f>
        <v>3760</v>
      </c>
      <c r="AI756" s="4" t="str">
        <f>'Flight Data'!$A754</f>
        <v>G753</v>
      </c>
      <c r="AJ756" s="4">
        <f>'Flight Data'!$B754</f>
        <v>0</v>
      </c>
      <c r="AK756" s="4">
        <f>'Flight Data'!$C754</f>
        <v>107</v>
      </c>
      <c r="AL756" s="4">
        <f>' Inputs and Outputs Part A'!$D$4+[0]!Five</f>
        <v>105</v>
      </c>
      <c r="AM756" s="4">
        <f t="shared" si="59"/>
        <v>105</v>
      </c>
      <c r="AN756" s="4">
        <f>IF(AM756-AJ756&gt;' Inputs and Outputs Part A'!$D$4,[0]!Five-AJ756,0)</f>
        <v>5</v>
      </c>
      <c r="AO756" s="4">
        <f>AM756*' Inputs and Outputs Part A'!$D$5-'Model Part A'!AN756*' Inputs and Outputs Part A'!$D$6</f>
        <v>3700</v>
      </c>
    </row>
    <row r="757" spans="2:41" x14ac:dyDescent="0.2">
      <c r="B757" s="4" t="str">
        <f>'Flight Data'!$A755</f>
        <v>G754</v>
      </c>
      <c r="C757" s="4">
        <f>'Flight Data'!$B755</f>
        <v>7</v>
      </c>
      <c r="D757" s="4">
        <f>'Flight Data'!$C755</f>
        <v>94</v>
      </c>
      <c r="E757" s="4">
        <f>Capacity+[0]!One</f>
        <v>101</v>
      </c>
      <c r="F757" s="4">
        <f t="shared" si="55"/>
        <v>94</v>
      </c>
      <c r="G757" s="4">
        <f>IF(F757-C757&gt;' Inputs and Outputs Part A'!$D$4,[0]!One-C757,0)</f>
        <v>0</v>
      </c>
      <c r="H757" s="4">
        <f>F757*' Inputs and Outputs Part A'!$D$5-'Model Part A'!G757*' Inputs and Outputs Part A'!$D$6</f>
        <v>3760</v>
      </c>
      <c r="K757" s="4" t="str">
        <f>'Flight Data'!$A755</f>
        <v>G754</v>
      </c>
      <c r="L757" s="4">
        <f>'Flight Data'!$B755</f>
        <v>7</v>
      </c>
      <c r="M757" s="4">
        <f>'Flight Data'!$C755</f>
        <v>94</v>
      </c>
      <c r="N757" s="4">
        <f>' Inputs and Outputs Part A'!$D$4+' Inputs and Outputs Part A'!$D$12</f>
        <v>102</v>
      </c>
      <c r="O757" s="4">
        <f t="shared" si="56"/>
        <v>94</v>
      </c>
      <c r="P757" s="4">
        <f>IF(O757-L757&gt;' Inputs and Outputs Part A'!$D$4,[0]!Two-L757,0)</f>
        <v>0</v>
      </c>
      <c r="Q757" s="4">
        <f>O757*' Inputs and Outputs Part A'!$D$5-'Model Part A'!P757*' Inputs and Outputs Part A'!$D$6</f>
        <v>3760</v>
      </c>
      <c r="S757" s="4" t="str">
        <f>'Flight Data'!$A755</f>
        <v>G754</v>
      </c>
      <c r="T757" s="4">
        <f>'Flight Data'!$B755</f>
        <v>7</v>
      </c>
      <c r="U757" s="4">
        <f>'Flight Data'!$C755</f>
        <v>94</v>
      </c>
      <c r="V757" s="4">
        <f>' Inputs and Outputs Part A'!$D$4+[0]!Three</f>
        <v>103</v>
      </c>
      <c r="W757" s="4">
        <f t="shared" si="57"/>
        <v>94</v>
      </c>
      <c r="X757" s="4">
        <f>IF(W757-T757&gt;' Inputs and Outputs Part A'!$D$4,[0]!Three-T757,0)</f>
        <v>0</v>
      </c>
      <c r="Y757" s="4">
        <f>W757*' Inputs and Outputs Part A'!$D$5-'Model Part A'!X757*' Inputs and Outputs Part A'!$D$6</f>
        <v>3760</v>
      </c>
      <c r="AA757" s="4" t="str">
        <f>'Flight Data'!$A755</f>
        <v>G754</v>
      </c>
      <c r="AB757" s="4">
        <f>'Flight Data'!$B755</f>
        <v>7</v>
      </c>
      <c r="AC757" s="4">
        <f>'Flight Data'!$C755</f>
        <v>94</v>
      </c>
      <c r="AD757" s="4">
        <f>' Inputs and Outputs Part A'!$D$4+[0]!Four</f>
        <v>104</v>
      </c>
      <c r="AE757" s="4">
        <f t="shared" si="58"/>
        <v>94</v>
      </c>
      <c r="AF757" s="4">
        <f>IF(AE757-AB757&gt;' Inputs and Outputs Part A'!$D$4,[0]!Four-AB757,0)</f>
        <v>0</v>
      </c>
      <c r="AG757" s="4">
        <f>AE757*' Inputs and Outputs Part A'!$D$5-'Model Part A'!AF757*' Inputs and Outputs Part A'!$D$6</f>
        <v>3760</v>
      </c>
      <c r="AI757" s="4" t="str">
        <f>'Flight Data'!$A755</f>
        <v>G754</v>
      </c>
      <c r="AJ757" s="4">
        <f>'Flight Data'!$B755</f>
        <v>7</v>
      </c>
      <c r="AK757" s="4">
        <f>'Flight Data'!$C755</f>
        <v>94</v>
      </c>
      <c r="AL757" s="4">
        <f>' Inputs and Outputs Part A'!$D$4+[0]!Five</f>
        <v>105</v>
      </c>
      <c r="AM757" s="4">
        <f t="shared" si="59"/>
        <v>94</v>
      </c>
      <c r="AN757" s="4">
        <f>IF(AM757-AJ757&gt;' Inputs and Outputs Part A'!$D$4,[0]!Five-AJ757,0)</f>
        <v>0</v>
      </c>
      <c r="AO757" s="4">
        <f>AM757*' Inputs and Outputs Part A'!$D$5-'Model Part A'!AN757*' Inputs and Outputs Part A'!$D$6</f>
        <v>3760</v>
      </c>
    </row>
    <row r="758" spans="2:41" x14ac:dyDescent="0.2">
      <c r="B758" s="4" t="str">
        <f>'Flight Data'!$A756</f>
        <v>G755</v>
      </c>
      <c r="C758" s="4">
        <f>'Flight Data'!$B756</f>
        <v>2</v>
      </c>
      <c r="D758" s="4">
        <f>'Flight Data'!$C756</f>
        <v>100</v>
      </c>
      <c r="E758" s="4">
        <f>Capacity+[0]!One</f>
        <v>101</v>
      </c>
      <c r="F758" s="4">
        <f t="shared" si="55"/>
        <v>100</v>
      </c>
      <c r="G758" s="4">
        <f>IF(F758-C758&gt;' Inputs and Outputs Part A'!$D$4,[0]!One-C758,0)</f>
        <v>0</v>
      </c>
      <c r="H758" s="4">
        <f>F758*' Inputs and Outputs Part A'!$D$5-'Model Part A'!G758*' Inputs and Outputs Part A'!$D$6</f>
        <v>4000</v>
      </c>
      <c r="K758" s="4" t="str">
        <f>'Flight Data'!$A756</f>
        <v>G755</v>
      </c>
      <c r="L758" s="4">
        <f>'Flight Data'!$B756</f>
        <v>2</v>
      </c>
      <c r="M758" s="4">
        <f>'Flight Data'!$C756</f>
        <v>100</v>
      </c>
      <c r="N758" s="4">
        <f>' Inputs and Outputs Part A'!$D$4+' Inputs and Outputs Part A'!$D$12</f>
        <v>102</v>
      </c>
      <c r="O758" s="4">
        <f t="shared" si="56"/>
        <v>100</v>
      </c>
      <c r="P758" s="4">
        <f>IF(O758-L758&gt;' Inputs and Outputs Part A'!$D$4,[0]!Two-L758,0)</f>
        <v>0</v>
      </c>
      <c r="Q758" s="4">
        <f>O758*' Inputs and Outputs Part A'!$D$5-'Model Part A'!P758*' Inputs and Outputs Part A'!$D$6</f>
        <v>4000</v>
      </c>
      <c r="S758" s="4" t="str">
        <f>'Flight Data'!$A756</f>
        <v>G755</v>
      </c>
      <c r="T758" s="4">
        <f>'Flight Data'!$B756</f>
        <v>2</v>
      </c>
      <c r="U758" s="4">
        <f>'Flight Data'!$C756</f>
        <v>100</v>
      </c>
      <c r="V758" s="4">
        <f>' Inputs and Outputs Part A'!$D$4+[0]!Three</f>
        <v>103</v>
      </c>
      <c r="W758" s="4">
        <f t="shared" si="57"/>
        <v>100</v>
      </c>
      <c r="X758" s="4">
        <f>IF(W758-T758&gt;' Inputs and Outputs Part A'!$D$4,[0]!Three-T758,0)</f>
        <v>0</v>
      </c>
      <c r="Y758" s="4">
        <f>W758*' Inputs and Outputs Part A'!$D$5-'Model Part A'!X758*' Inputs and Outputs Part A'!$D$6</f>
        <v>4000</v>
      </c>
      <c r="AA758" s="4" t="str">
        <f>'Flight Data'!$A756</f>
        <v>G755</v>
      </c>
      <c r="AB758" s="4">
        <f>'Flight Data'!$B756</f>
        <v>2</v>
      </c>
      <c r="AC758" s="4">
        <f>'Flight Data'!$C756</f>
        <v>100</v>
      </c>
      <c r="AD758" s="4">
        <f>' Inputs and Outputs Part A'!$D$4+[0]!Four</f>
        <v>104</v>
      </c>
      <c r="AE758" s="4">
        <f t="shared" si="58"/>
        <v>100</v>
      </c>
      <c r="AF758" s="4">
        <f>IF(AE758-AB758&gt;' Inputs and Outputs Part A'!$D$4,[0]!Four-AB758,0)</f>
        <v>0</v>
      </c>
      <c r="AG758" s="4">
        <f>AE758*' Inputs and Outputs Part A'!$D$5-'Model Part A'!AF758*' Inputs and Outputs Part A'!$D$6</f>
        <v>4000</v>
      </c>
      <c r="AI758" s="4" t="str">
        <f>'Flight Data'!$A756</f>
        <v>G755</v>
      </c>
      <c r="AJ758" s="4">
        <f>'Flight Data'!$B756</f>
        <v>2</v>
      </c>
      <c r="AK758" s="4">
        <f>'Flight Data'!$C756</f>
        <v>100</v>
      </c>
      <c r="AL758" s="4">
        <f>' Inputs and Outputs Part A'!$D$4+[0]!Five</f>
        <v>105</v>
      </c>
      <c r="AM758" s="4">
        <f t="shared" si="59"/>
        <v>100</v>
      </c>
      <c r="AN758" s="4">
        <f>IF(AM758-AJ758&gt;' Inputs and Outputs Part A'!$D$4,[0]!Five-AJ758,0)</f>
        <v>0</v>
      </c>
      <c r="AO758" s="4">
        <f>AM758*' Inputs and Outputs Part A'!$D$5-'Model Part A'!AN758*' Inputs and Outputs Part A'!$D$6</f>
        <v>4000</v>
      </c>
    </row>
    <row r="759" spans="2:41" x14ac:dyDescent="0.2">
      <c r="B759" s="4" t="str">
        <f>'Flight Data'!$A757</f>
        <v>G756</v>
      </c>
      <c r="C759" s="4">
        <f>'Flight Data'!$B757</f>
        <v>1</v>
      </c>
      <c r="D759" s="4">
        <f>'Flight Data'!$C757</f>
        <v>104</v>
      </c>
      <c r="E759" s="4">
        <f>Capacity+[0]!One</f>
        <v>101</v>
      </c>
      <c r="F759" s="4">
        <f t="shared" si="55"/>
        <v>101</v>
      </c>
      <c r="G759" s="4">
        <f>IF(F759-C759&gt;' Inputs and Outputs Part A'!$D$4,[0]!One-C759,0)</f>
        <v>0</v>
      </c>
      <c r="H759" s="4">
        <f>F759*' Inputs and Outputs Part A'!$D$5-'Model Part A'!G759*' Inputs and Outputs Part A'!$D$6</f>
        <v>4040</v>
      </c>
      <c r="K759" s="4" t="str">
        <f>'Flight Data'!$A757</f>
        <v>G756</v>
      </c>
      <c r="L759" s="4">
        <f>'Flight Data'!$B757</f>
        <v>1</v>
      </c>
      <c r="M759" s="4">
        <f>'Flight Data'!$C757</f>
        <v>104</v>
      </c>
      <c r="N759" s="4">
        <f>' Inputs and Outputs Part A'!$D$4+' Inputs and Outputs Part A'!$D$12</f>
        <v>102</v>
      </c>
      <c r="O759" s="4">
        <f t="shared" si="56"/>
        <v>102</v>
      </c>
      <c r="P759" s="4">
        <f>IF(O759-L759&gt;' Inputs and Outputs Part A'!$D$4,[0]!Two-L759,0)</f>
        <v>1</v>
      </c>
      <c r="Q759" s="4">
        <f>O759*' Inputs and Outputs Part A'!$D$5-'Model Part A'!P759*' Inputs and Outputs Part A'!$D$6</f>
        <v>3980</v>
      </c>
      <c r="S759" s="4" t="str">
        <f>'Flight Data'!$A757</f>
        <v>G756</v>
      </c>
      <c r="T759" s="4">
        <f>'Flight Data'!$B757</f>
        <v>1</v>
      </c>
      <c r="U759" s="4">
        <f>'Flight Data'!$C757</f>
        <v>104</v>
      </c>
      <c r="V759" s="4">
        <f>' Inputs and Outputs Part A'!$D$4+[0]!Three</f>
        <v>103</v>
      </c>
      <c r="W759" s="4">
        <f t="shared" si="57"/>
        <v>103</v>
      </c>
      <c r="X759" s="4">
        <f>IF(W759-T759&gt;' Inputs and Outputs Part A'!$D$4,[0]!Three-T759,0)</f>
        <v>2</v>
      </c>
      <c r="Y759" s="4">
        <f>W759*' Inputs and Outputs Part A'!$D$5-'Model Part A'!X759*' Inputs and Outputs Part A'!$D$6</f>
        <v>3920</v>
      </c>
      <c r="AA759" s="4" t="str">
        <f>'Flight Data'!$A757</f>
        <v>G756</v>
      </c>
      <c r="AB759" s="4">
        <f>'Flight Data'!$B757</f>
        <v>1</v>
      </c>
      <c r="AC759" s="4">
        <f>'Flight Data'!$C757</f>
        <v>104</v>
      </c>
      <c r="AD759" s="4">
        <f>' Inputs and Outputs Part A'!$D$4+[0]!Four</f>
        <v>104</v>
      </c>
      <c r="AE759" s="4">
        <f t="shared" si="58"/>
        <v>104</v>
      </c>
      <c r="AF759" s="4">
        <f>IF(AE759-AB759&gt;' Inputs and Outputs Part A'!$D$4,[0]!Four-AB759,0)</f>
        <v>3</v>
      </c>
      <c r="AG759" s="4">
        <f>AE759*' Inputs and Outputs Part A'!$D$5-'Model Part A'!AF759*' Inputs and Outputs Part A'!$D$6</f>
        <v>3860</v>
      </c>
      <c r="AI759" s="4" t="str">
        <f>'Flight Data'!$A757</f>
        <v>G756</v>
      </c>
      <c r="AJ759" s="4">
        <f>'Flight Data'!$B757</f>
        <v>1</v>
      </c>
      <c r="AK759" s="4">
        <f>'Flight Data'!$C757</f>
        <v>104</v>
      </c>
      <c r="AL759" s="4">
        <f>' Inputs and Outputs Part A'!$D$4+[0]!Five</f>
        <v>105</v>
      </c>
      <c r="AM759" s="4">
        <f t="shared" si="59"/>
        <v>104</v>
      </c>
      <c r="AN759" s="4">
        <f>IF(AM759-AJ759&gt;' Inputs and Outputs Part A'!$D$4,[0]!Five-AJ759,0)</f>
        <v>4</v>
      </c>
      <c r="AO759" s="4">
        <f>AM759*' Inputs and Outputs Part A'!$D$5-'Model Part A'!AN759*' Inputs and Outputs Part A'!$D$6</f>
        <v>3760</v>
      </c>
    </row>
    <row r="760" spans="2:41" x14ac:dyDescent="0.2">
      <c r="B760" s="4" t="str">
        <f>'Flight Data'!$A758</f>
        <v>G757</v>
      </c>
      <c r="C760" s="4">
        <f>'Flight Data'!$B758</f>
        <v>3</v>
      </c>
      <c r="D760" s="4">
        <f>'Flight Data'!$C758</f>
        <v>105</v>
      </c>
      <c r="E760" s="4">
        <f>Capacity+[0]!One</f>
        <v>101</v>
      </c>
      <c r="F760" s="4">
        <f t="shared" si="55"/>
        <v>101</v>
      </c>
      <c r="G760" s="4">
        <f>IF(F760-C760&gt;' Inputs and Outputs Part A'!$D$4,[0]!One-C760,0)</f>
        <v>0</v>
      </c>
      <c r="H760" s="4">
        <f>F760*' Inputs and Outputs Part A'!$D$5-'Model Part A'!G760*' Inputs and Outputs Part A'!$D$6</f>
        <v>4040</v>
      </c>
      <c r="K760" s="4" t="str">
        <f>'Flight Data'!$A758</f>
        <v>G757</v>
      </c>
      <c r="L760" s="4">
        <f>'Flight Data'!$B758</f>
        <v>3</v>
      </c>
      <c r="M760" s="4">
        <f>'Flight Data'!$C758</f>
        <v>105</v>
      </c>
      <c r="N760" s="4">
        <f>' Inputs and Outputs Part A'!$D$4+' Inputs and Outputs Part A'!$D$12</f>
        <v>102</v>
      </c>
      <c r="O760" s="4">
        <f t="shared" si="56"/>
        <v>102</v>
      </c>
      <c r="P760" s="4">
        <f>IF(O760-L760&gt;' Inputs and Outputs Part A'!$D$4,[0]!Two-L760,0)</f>
        <v>0</v>
      </c>
      <c r="Q760" s="4">
        <f>O760*' Inputs and Outputs Part A'!$D$5-'Model Part A'!P760*' Inputs and Outputs Part A'!$D$6</f>
        <v>4080</v>
      </c>
      <c r="S760" s="4" t="str">
        <f>'Flight Data'!$A758</f>
        <v>G757</v>
      </c>
      <c r="T760" s="4">
        <f>'Flight Data'!$B758</f>
        <v>3</v>
      </c>
      <c r="U760" s="4">
        <f>'Flight Data'!$C758</f>
        <v>105</v>
      </c>
      <c r="V760" s="4">
        <f>' Inputs and Outputs Part A'!$D$4+[0]!Three</f>
        <v>103</v>
      </c>
      <c r="W760" s="4">
        <f t="shared" si="57"/>
        <v>103</v>
      </c>
      <c r="X760" s="4">
        <f>IF(W760-T760&gt;' Inputs and Outputs Part A'!$D$4,[0]!Three-T760,0)</f>
        <v>0</v>
      </c>
      <c r="Y760" s="4">
        <f>W760*' Inputs and Outputs Part A'!$D$5-'Model Part A'!X760*' Inputs and Outputs Part A'!$D$6</f>
        <v>4120</v>
      </c>
      <c r="AA760" s="4" t="str">
        <f>'Flight Data'!$A758</f>
        <v>G757</v>
      </c>
      <c r="AB760" s="4">
        <f>'Flight Data'!$B758</f>
        <v>3</v>
      </c>
      <c r="AC760" s="4">
        <f>'Flight Data'!$C758</f>
        <v>105</v>
      </c>
      <c r="AD760" s="4">
        <f>' Inputs and Outputs Part A'!$D$4+[0]!Four</f>
        <v>104</v>
      </c>
      <c r="AE760" s="4">
        <f t="shared" si="58"/>
        <v>104</v>
      </c>
      <c r="AF760" s="4">
        <f>IF(AE760-AB760&gt;' Inputs and Outputs Part A'!$D$4,[0]!Four-AB760,0)</f>
        <v>1</v>
      </c>
      <c r="AG760" s="4">
        <f>AE760*' Inputs and Outputs Part A'!$D$5-'Model Part A'!AF760*' Inputs and Outputs Part A'!$D$6</f>
        <v>4060</v>
      </c>
      <c r="AI760" s="4" t="str">
        <f>'Flight Data'!$A758</f>
        <v>G757</v>
      </c>
      <c r="AJ760" s="4">
        <f>'Flight Data'!$B758</f>
        <v>3</v>
      </c>
      <c r="AK760" s="4">
        <f>'Flight Data'!$C758</f>
        <v>105</v>
      </c>
      <c r="AL760" s="4">
        <f>' Inputs and Outputs Part A'!$D$4+[0]!Five</f>
        <v>105</v>
      </c>
      <c r="AM760" s="4">
        <f t="shared" si="59"/>
        <v>105</v>
      </c>
      <c r="AN760" s="4">
        <f>IF(AM760-AJ760&gt;' Inputs and Outputs Part A'!$D$4,[0]!Five-AJ760,0)</f>
        <v>2</v>
      </c>
      <c r="AO760" s="4">
        <f>AM760*' Inputs and Outputs Part A'!$D$5-'Model Part A'!AN760*' Inputs and Outputs Part A'!$D$6</f>
        <v>4000</v>
      </c>
    </row>
    <row r="761" spans="2:41" x14ac:dyDescent="0.2">
      <c r="B761" s="4" t="str">
        <f>'Flight Data'!$A759</f>
        <v>G758</v>
      </c>
      <c r="C761" s="4">
        <f>'Flight Data'!$B759</f>
        <v>2</v>
      </c>
      <c r="D761" s="4">
        <f>'Flight Data'!$C759</f>
        <v>104</v>
      </c>
      <c r="E761" s="4">
        <f>Capacity+[0]!One</f>
        <v>101</v>
      </c>
      <c r="F761" s="4">
        <f t="shared" si="55"/>
        <v>101</v>
      </c>
      <c r="G761" s="4">
        <f>IF(F761-C761&gt;' Inputs and Outputs Part A'!$D$4,[0]!One-C761,0)</f>
        <v>0</v>
      </c>
      <c r="H761" s="4">
        <f>F761*' Inputs and Outputs Part A'!$D$5-'Model Part A'!G761*' Inputs and Outputs Part A'!$D$6</f>
        <v>4040</v>
      </c>
      <c r="K761" s="4" t="str">
        <f>'Flight Data'!$A759</f>
        <v>G758</v>
      </c>
      <c r="L761" s="4">
        <f>'Flight Data'!$B759</f>
        <v>2</v>
      </c>
      <c r="M761" s="4">
        <f>'Flight Data'!$C759</f>
        <v>104</v>
      </c>
      <c r="N761" s="4">
        <f>' Inputs and Outputs Part A'!$D$4+' Inputs and Outputs Part A'!$D$12</f>
        <v>102</v>
      </c>
      <c r="O761" s="4">
        <f t="shared" si="56"/>
        <v>102</v>
      </c>
      <c r="P761" s="4">
        <f>IF(O761-L761&gt;' Inputs and Outputs Part A'!$D$4,[0]!Two-L761,0)</f>
        <v>0</v>
      </c>
      <c r="Q761" s="4">
        <f>O761*' Inputs and Outputs Part A'!$D$5-'Model Part A'!P761*' Inputs and Outputs Part A'!$D$6</f>
        <v>4080</v>
      </c>
      <c r="S761" s="4" t="str">
        <f>'Flight Data'!$A759</f>
        <v>G758</v>
      </c>
      <c r="T761" s="4">
        <f>'Flight Data'!$B759</f>
        <v>2</v>
      </c>
      <c r="U761" s="4">
        <f>'Flight Data'!$C759</f>
        <v>104</v>
      </c>
      <c r="V761" s="4">
        <f>' Inputs and Outputs Part A'!$D$4+[0]!Three</f>
        <v>103</v>
      </c>
      <c r="W761" s="4">
        <f t="shared" si="57"/>
        <v>103</v>
      </c>
      <c r="X761" s="4">
        <f>IF(W761-T761&gt;' Inputs and Outputs Part A'!$D$4,[0]!Three-T761,0)</f>
        <v>1</v>
      </c>
      <c r="Y761" s="4">
        <f>W761*' Inputs and Outputs Part A'!$D$5-'Model Part A'!X761*' Inputs and Outputs Part A'!$D$6</f>
        <v>4020</v>
      </c>
      <c r="AA761" s="4" t="str">
        <f>'Flight Data'!$A759</f>
        <v>G758</v>
      </c>
      <c r="AB761" s="4">
        <f>'Flight Data'!$B759</f>
        <v>2</v>
      </c>
      <c r="AC761" s="4">
        <f>'Flight Data'!$C759</f>
        <v>104</v>
      </c>
      <c r="AD761" s="4">
        <f>' Inputs and Outputs Part A'!$D$4+[0]!Four</f>
        <v>104</v>
      </c>
      <c r="AE761" s="4">
        <f t="shared" si="58"/>
        <v>104</v>
      </c>
      <c r="AF761" s="4">
        <f>IF(AE761-AB761&gt;' Inputs and Outputs Part A'!$D$4,[0]!Four-AB761,0)</f>
        <v>2</v>
      </c>
      <c r="AG761" s="4">
        <f>AE761*' Inputs and Outputs Part A'!$D$5-'Model Part A'!AF761*' Inputs and Outputs Part A'!$D$6</f>
        <v>3960</v>
      </c>
      <c r="AI761" s="4" t="str">
        <f>'Flight Data'!$A759</f>
        <v>G758</v>
      </c>
      <c r="AJ761" s="4">
        <f>'Flight Data'!$B759</f>
        <v>2</v>
      </c>
      <c r="AK761" s="4">
        <f>'Flight Data'!$C759</f>
        <v>104</v>
      </c>
      <c r="AL761" s="4">
        <f>' Inputs and Outputs Part A'!$D$4+[0]!Five</f>
        <v>105</v>
      </c>
      <c r="AM761" s="4">
        <f t="shared" si="59"/>
        <v>104</v>
      </c>
      <c r="AN761" s="4">
        <f>IF(AM761-AJ761&gt;' Inputs and Outputs Part A'!$D$4,[0]!Five-AJ761,0)</f>
        <v>3</v>
      </c>
      <c r="AO761" s="4">
        <f>AM761*' Inputs and Outputs Part A'!$D$5-'Model Part A'!AN761*' Inputs and Outputs Part A'!$D$6</f>
        <v>3860</v>
      </c>
    </row>
    <row r="762" spans="2:41" x14ac:dyDescent="0.2">
      <c r="B762" s="4" t="str">
        <f>'Flight Data'!$A760</f>
        <v>G759</v>
      </c>
      <c r="C762" s="4">
        <f>'Flight Data'!$B760</f>
        <v>1</v>
      </c>
      <c r="D762" s="4">
        <f>'Flight Data'!$C760</f>
        <v>102</v>
      </c>
      <c r="E762" s="4">
        <f>Capacity+[0]!One</f>
        <v>101</v>
      </c>
      <c r="F762" s="4">
        <f t="shared" si="55"/>
        <v>101</v>
      </c>
      <c r="G762" s="4">
        <f>IF(F762-C762&gt;' Inputs and Outputs Part A'!$D$4,[0]!One-C762,0)</f>
        <v>0</v>
      </c>
      <c r="H762" s="4">
        <f>F762*' Inputs and Outputs Part A'!$D$5-'Model Part A'!G762*' Inputs and Outputs Part A'!$D$6</f>
        <v>4040</v>
      </c>
      <c r="K762" s="4" t="str">
        <f>'Flight Data'!$A760</f>
        <v>G759</v>
      </c>
      <c r="L762" s="4">
        <f>'Flight Data'!$B760</f>
        <v>1</v>
      </c>
      <c r="M762" s="4">
        <f>'Flight Data'!$C760</f>
        <v>102</v>
      </c>
      <c r="N762" s="4">
        <f>' Inputs and Outputs Part A'!$D$4+' Inputs and Outputs Part A'!$D$12</f>
        <v>102</v>
      </c>
      <c r="O762" s="4">
        <f t="shared" si="56"/>
        <v>102</v>
      </c>
      <c r="P762" s="4">
        <f>IF(O762-L762&gt;' Inputs and Outputs Part A'!$D$4,[0]!Two-L762,0)</f>
        <v>1</v>
      </c>
      <c r="Q762" s="4">
        <f>O762*' Inputs and Outputs Part A'!$D$5-'Model Part A'!P762*' Inputs and Outputs Part A'!$D$6</f>
        <v>3980</v>
      </c>
      <c r="S762" s="4" t="str">
        <f>'Flight Data'!$A760</f>
        <v>G759</v>
      </c>
      <c r="T762" s="4">
        <f>'Flight Data'!$B760</f>
        <v>1</v>
      </c>
      <c r="U762" s="4">
        <f>'Flight Data'!$C760</f>
        <v>102</v>
      </c>
      <c r="V762" s="4">
        <f>' Inputs and Outputs Part A'!$D$4+[0]!Three</f>
        <v>103</v>
      </c>
      <c r="W762" s="4">
        <f t="shared" si="57"/>
        <v>102</v>
      </c>
      <c r="X762" s="4">
        <f>IF(W762-T762&gt;' Inputs and Outputs Part A'!$D$4,[0]!Three-T762,0)</f>
        <v>2</v>
      </c>
      <c r="Y762" s="4">
        <f>W762*' Inputs and Outputs Part A'!$D$5-'Model Part A'!X762*' Inputs and Outputs Part A'!$D$6</f>
        <v>3880</v>
      </c>
      <c r="AA762" s="4" t="str">
        <f>'Flight Data'!$A760</f>
        <v>G759</v>
      </c>
      <c r="AB762" s="4">
        <f>'Flight Data'!$B760</f>
        <v>1</v>
      </c>
      <c r="AC762" s="4">
        <f>'Flight Data'!$C760</f>
        <v>102</v>
      </c>
      <c r="AD762" s="4">
        <f>' Inputs and Outputs Part A'!$D$4+[0]!Four</f>
        <v>104</v>
      </c>
      <c r="AE762" s="4">
        <f t="shared" si="58"/>
        <v>102</v>
      </c>
      <c r="AF762" s="4">
        <f>IF(AE762-AB762&gt;' Inputs and Outputs Part A'!$D$4,[0]!Four-AB762,0)</f>
        <v>3</v>
      </c>
      <c r="AG762" s="4">
        <f>AE762*' Inputs and Outputs Part A'!$D$5-'Model Part A'!AF762*' Inputs and Outputs Part A'!$D$6</f>
        <v>3780</v>
      </c>
      <c r="AI762" s="4" t="str">
        <f>'Flight Data'!$A760</f>
        <v>G759</v>
      </c>
      <c r="AJ762" s="4">
        <f>'Flight Data'!$B760</f>
        <v>1</v>
      </c>
      <c r="AK762" s="4">
        <f>'Flight Data'!$C760</f>
        <v>102</v>
      </c>
      <c r="AL762" s="4">
        <f>' Inputs and Outputs Part A'!$D$4+[0]!Five</f>
        <v>105</v>
      </c>
      <c r="AM762" s="4">
        <f t="shared" si="59"/>
        <v>102</v>
      </c>
      <c r="AN762" s="4">
        <f>IF(AM762-AJ762&gt;' Inputs and Outputs Part A'!$D$4,[0]!Five-AJ762,0)</f>
        <v>4</v>
      </c>
      <c r="AO762" s="4">
        <f>AM762*' Inputs and Outputs Part A'!$D$5-'Model Part A'!AN762*' Inputs and Outputs Part A'!$D$6</f>
        <v>3680</v>
      </c>
    </row>
    <row r="763" spans="2:41" x14ac:dyDescent="0.2">
      <c r="B763" s="4" t="str">
        <f>'Flight Data'!$A761</f>
        <v>G760</v>
      </c>
      <c r="C763" s="4">
        <f>'Flight Data'!$B761</f>
        <v>4</v>
      </c>
      <c r="D763" s="4">
        <f>'Flight Data'!$C761</f>
        <v>103</v>
      </c>
      <c r="E763" s="4">
        <f>Capacity+[0]!One</f>
        <v>101</v>
      </c>
      <c r="F763" s="4">
        <f t="shared" si="55"/>
        <v>101</v>
      </c>
      <c r="G763" s="4">
        <f>IF(F763-C763&gt;' Inputs and Outputs Part A'!$D$4,[0]!One-C763,0)</f>
        <v>0</v>
      </c>
      <c r="H763" s="4">
        <f>F763*' Inputs and Outputs Part A'!$D$5-'Model Part A'!G763*' Inputs and Outputs Part A'!$D$6</f>
        <v>4040</v>
      </c>
      <c r="K763" s="4" t="str">
        <f>'Flight Data'!$A761</f>
        <v>G760</v>
      </c>
      <c r="L763" s="4">
        <f>'Flight Data'!$B761</f>
        <v>4</v>
      </c>
      <c r="M763" s="4">
        <f>'Flight Data'!$C761</f>
        <v>103</v>
      </c>
      <c r="N763" s="4">
        <f>' Inputs and Outputs Part A'!$D$4+' Inputs and Outputs Part A'!$D$12</f>
        <v>102</v>
      </c>
      <c r="O763" s="4">
        <f t="shared" si="56"/>
        <v>102</v>
      </c>
      <c r="P763" s="4">
        <f>IF(O763-L763&gt;' Inputs and Outputs Part A'!$D$4,[0]!Two-L763,0)</f>
        <v>0</v>
      </c>
      <c r="Q763" s="4">
        <f>O763*' Inputs and Outputs Part A'!$D$5-'Model Part A'!P763*' Inputs and Outputs Part A'!$D$6</f>
        <v>4080</v>
      </c>
      <c r="S763" s="4" t="str">
        <f>'Flight Data'!$A761</f>
        <v>G760</v>
      </c>
      <c r="T763" s="4">
        <f>'Flight Data'!$B761</f>
        <v>4</v>
      </c>
      <c r="U763" s="4">
        <f>'Flight Data'!$C761</f>
        <v>103</v>
      </c>
      <c r="V763" s="4">
        <f>' Inputs and Outputs Part A'!$D$4+[0]!Three</f>
        <v>103</v>
      </c>
      <c r="W763" s="4">
        <f t="shared" si="57"/>
        <v>103</v>
      </c>
      <c r="X763" s="4">
        <f>IF(W763-T763&gt;' Inputs and Outputs Part A'!$D$4,[0]!Three-T763,0)</f>
        <v>0</v>
      </c>
      <c r="Y763" s="4">
        <f>W763*' Inputs and Outputs Part A'!$D$5-'Model Part A'!X763*' Inputs and Outputs Part A'!$D$6</f>
        <v>4120</v>
      </c>
      <c r="AA763" s="4" t="str">
        <f>'Flight Data'!$A761</f>
        <v>G760</v>
      </c>
      <c r="AB763" s="4">
        <f>'Flight Data'!$B761</f>
        <v>4</v>
      </c>
      <c r="AC763" s="4">
        <f>'Flight Data'!$C761</f>
        <v>103</v>
      </c>
      <c r="AD763" s="4">
        <f>' Inputs and Outputs Part A'!$D$4+[0]!Four</f>
        <v>104</v>
      </c>
      <c r="AE763" s="4">
        <f t="shared" si="58"/>
        <v>103</v>
      </c>
      <c r="AF763" s="4">
        <f>IF(AE763-AB763&gt;' Inputs and Outputs Part A'!$D$4,[0]!Four-AB763,0)</f>
        <v>0</v>
      </c>
      <c r="AG763" s="4">
        <f>AE763*' Inputs and Outputs Part A'!$D$5-'Model Part A'!AF763*' Inputs and Outputs Part A'!$D$6</f>
        <v>4120</v>
      </c>
      <c r="AI763" s="4" t="str">
        <f>'Flight Data'!$A761</f>
        <v>G760</v>
      </c>
      <c r="AJ763" s="4">
        <f>'Flight Data'!$B761</f>
        <v>4</v>
      </c>
      <c r="AK763" s="4">
        <f>'Flight Data'!$C761</f>
        <v>103</v>
      </c>
      <c r="AL763" s="4">
        <f>' Inputs and Outputs Part A'!$D$4+[0]!Five</f>
        <v>105</v>
      </c>
      <c r="AM763" s="4">
        <f t="shared" si="59"/>
        <v>103</v>
      </c>
      <c r="AN763" s="4">
        <f>IF(AM763-AJ763&gt;' Inputs and Outputs Part A'!$D$4,[0]!Five-AJ763,0)</f>
        <v>0</v>
      </c>
      <c r="AO763" s="4">
        <f>AM763*' Inputs and Outputs Part A'!$D$5-'Model Part A'!AN763*' Inputs and Outputs Part A'!$D$6</f>
        <v>4120</v>
      </c>
    </row>
    <row r="764" spans="2:41" x14ac:dyDescent="0.2">
      <c r="B764" s="4" t="str">
        <f>'Flight Data'!$A762</f>
        <v>G761</v>
      </c>
      <c r="C764" s="4">
        <f>'Flight Data'!$B762</f>
        <v>1</v>
      </c>
      <c r="D764" s="4">
        <f>'Flight Data'!$C762</f>
        <v>100</v>
      </c>
      <c r="E764" s="4">
        <f>Capacity+[0]!One</f>
        <v>101</v>
      </c>
      <c r="F764" s="4">
        <f t="shared" si="55"/>
        <v>100</v>
      </c>
      <c r="G764" s="4">
        <f>IF(F764-C764&gt;' Inputs and Outputs Part A'!$D$4,[0]!One-C764,0)</f>
        <v>0</v>
      </c>
      <c r="H764" s="4">
        <f>F764*' Inputs and Outputs Part A'!$D$5-'Model Part A'!G764*' Inputs and Outputs Part A'!$D$6</f>
        <v>4000</v>
      </c>
      <c r="K764" s="4" t="str">
        <f>'Flight Data'!$A762</f>
        <v>G761</v>
      </c>
      <c r="L764" s="4">
        <f>'Flight Data'!$B762</f>
        <v>1</v>
      </c>
      <c r="M764" s="4">
        <f>'Flight Data'!$C762</f>
        <v>100</v>
      </c>
      <c r="N764" s="4">
        <f>' Inputs and Outputs Part A'!$D$4+' Inputs and Outputs Part A'!$D$12</f>
        <v>102</v>
      </c>
      <c r="O764" s="4">
        <f t="shared" si="56"/>
        <v>100</v>
      </c>
      <c r="P764" s="4">
        <f>IF(O764-L764&gt;' Inputs and Outputs Part A'!$D$4,[0]!Two-L764,0)</f>
        <v>0</v>
      </c>
      <c r="Q764" s="4">
        <f>O764*' Inputs and Outputs Part A'!$D$5-'Model Part A'!P764*' Inputs and Outputs Part A'!$D$6</f>
        <v>4000</v>
      </c>
      <c r="S764" s="4" t="str">
        <f>'Flight Data'!$A762</f>
        <v>G761</v>
      </c>
      <c r="T764" s="4">
        <f>'Flight Data'!$B762</f>
        <v>1</v>
      </c>
      <c r="U764" s="4">
        <f>'Flight Data'!$C762</f>
        <v>100</v>
      </c>
      <c r="V764" s="4">
        <f>' Inputs and Outputs Part A'!$D$4+[0]!Three</f>
        <v>103</v>
      </c>
      <c r="W764" s="4">
        <f t="shared" si="57"/>
        <v>100</v>
      </c>
      <c r="X764" s="4">
        <f>IF(W764-T764&gt;' Inputs and Outputs Part A'!$D$4,[0]!Three-T764,0)</f>
        <v>0</v>
      </c>
      <c r="Y764" s="4">
        <f>W764*' Inputs and Outputs Part A'!$D$5-'Model Part A'!X764*' Inputs and Outputs Part A'!$D$6</f>
        <v>4000</v>
      </c>
      <c r="AA764" s="4" t="str">
        <f>'Flight Data'!$A762</f>
        <v>G761</v>
      </c>
      <c r="AB764" s="4">
        <f>'Flight Data'!$B762</f>
        <v>1</v>
      </c>
      <c r="AC764" s="4">
        <f>'Flight Data'!$C762</f>
        <v>100</v>
      </c>
      <c r="AD764" s="4">
        <f>' Inputs and Outputs Part A'!$D$4+[0]!Four</f>
        <v>104</v>
      </c>
      <c r="AE764" s="4">
        <f t="shared" si="58"/>
        <v>100</v>
      </c>
      <c r="AF764" s="4">
        <f>IF(AE764-AB764&gt;' Inputs and Outputs Part A'!$D$4,[0]!Four-AB764,0)</f>
        <v>0</v>
      </c>
      <c r="AG764" s="4">
        <f>AE764*' Inputs and Outputs Part A'!$D$5-'Model Part A'!AF764*' Inputs and Outputs Part A'!$D$6</f>
        <v>4000</v>
      </c>
      <c r="AI764" s="4" t="str">
        <f>'Flight Data'!$A762</f>
        <v>G761</v>
      </c>
      <c r="AJ764" s="4">
        <f>'Flight Data'!$B762</f>
        <v>1</v>
      </c>
      <c r="AK764" s="4">
        <f>'Flight Data'!$C762</f>
        <v>100</v>
      </c>
      <c r="AL764" s="4">
        <f>' Inputs and Outputs Part A'!$D$4+[0]!Five</f>
        <v>105</v>
      </c>
      <c r="AM764" s="4">
        <f t="shared" si="59"/>
        <v>100</v>
      </c>
      <c r="AN764" s="4">
        <f>IF(AM764-AJ764&gt;' Inputs and Outputs Part A'!$D$4,[0]!Five-AJ764,0)</f>
        <v>0</v>
      </c>
      <c r="AO764" s="4">
        <f>AM764*' Inputs and Outputs Part A'!$D$5-'Model Part A'!AN764*' Inputs and Outputs Part A'!$D$6</f>
        <v>4000</v>
      </c>
    </row>
    <row r="765" spans="2:41" x14ac:dyDescent="0.2">
      <c r="B765" s="4" t="str">
        <f>'Flight Data'!$A763</f>
        <v>G762</v>
      </c>
      <c r="C765" s="4">
        <f>'Flight Data'!$B763</f>
        <v>2</v>
      </c>
      <c r="D765" s="4">
        <f>'Flight Data'!$C763</f>
        <v>108</v>
      </c>
      <c r="E765" s="4">
        <f>Capacity+[0]!One</f>
        <v>101</v>
      </c>
      <c r="F765" s="4">
        <f t="shared" si="55"/>
        <v>101</v>
      </c>
      <c r="G765" s="4">
        <f>IF(F765-C765&gt;' Inputs and Outputs Part A'!$D$4,[0]!One-C765,0)</f>
        <v>0</v>
      </c>
      <c r="H765" s="4">
        <f>F765*' Inputs and Outputs Part A'!$D$5-'Model Part A'!G765*' Inputs and Outputs Part A'!$D$6</f>
        <v>4040</v>
      </c>
      <c r="K765" s="4" t="str">
        <f>'Flight Data'!$A763</f>
        <v>G762</v>
      </c>
      <c r="L765" s="4">
        <f>'Flight Data'!$B763</f>
        <v>2</v>
      </c>
      <c r="M765" s="4">
        <f>'Flight Data'!$C763</f>
        <v>108</v>
      </c>
      <c r="N765" s="4">
        <f>' Inputs and Outputs Part A'!$D$4+' Inputs and Outputs Part A'!$D$12</f>
        <v>102</v>
      </c>
      <c r="O765" s="4">
        <f t="shared" si="56"/>
        <v>102</v>
      </c>
      <c r="P765" s="4">
        <f>IF(O765-L765&gt;' Inputs and Outputs Part A'!$D$4,[0]!Two-L765,0)</f>
        <v>0</v>
      </c>
      <c r="Q765" s="4">
        <f>O765*' Inputs and Outputs Part A'!$D$5-'Model Part A'!P765*' Inputs and Outputs Part A'!$D$6</f>
        <v>4080</v>
      </c>
      <c r="S765" s="4" t="str">
        <f>'Flight Data'!$A763</f>
        <v>G762</v>
      </c>
      <c r="T765" s="4">
        <f>'Flight Data'!$B763</f>
        <v>2</v>
      </c>
      <c r="U765" s="4">
        <f>'Flight Data'!$C763</f>
        <v>108</v>
      </c>
      <c r="V765" s="4">
        <f>' Inputs and Outputs Part A'!$D$4+[0]!Three</f>
        <v>103</v>
      </c>
      <c r="W765" s="4">
        <f t="shared" si="57"/>
        <v>103</v>
      </c>
      <c r="X765" s="4">
        <f>IF(W765-T765&gt;' Inputs and Outputs Part A'!$D$4,[0]!Three-T765,0)</f>
        <v>1</v>
      </c>
      <c r="Y765" s="4">
        <f>W765*' Inputs and Outputs Part A'!$D$5-'Model Part A'!X765*' Inputs and Outputs Part A'!$D$6</f>
        <v>4020</v>
      </c>
      <c r="AA765" s="4" t="str">
        <f>'Flight Data'!$A763</f>
        <v>G762</v>
      </c>
      <c r="AB765" s="4">
        <f>'Flight Data'!$B763</f>
        <v>2</v>
      </c>
      <c r="AC765" s="4">
        <f>'Flight Data'!$C763</f>
        <v>108</v>
      </c>
      <c r="AD765" s="4">
        <f>' Inputs and Outputs Part A'!$D$4+[0]!Four</f>
        <v>104</v>
      </c>
      <c r="AE765" s="4">
        <f t="shared" si="58"/>
        <v>104</v>
      </c>
      <c r="AF765" s="4">
        <f>IF(AE765-AB765&gt;' Inputs and Outputs Part A'!$D$4,[0]!Four-AB765,0)</f>
        <v>2</v>
      </c>
      <c r="AG765" s="4">
        <f>AE765*' Inputs and Outputs Part A'!$D$5-'Model Part A'!AF765*' Inputs and Outputs Part A'!$D$6</f>
        <v>3960</v>
      </c>
      <c r="AI765" s="4" t="str">
        <f>'Flight Data'!$A763</f>
        <v>G762</v>
      </c>
      <c r="AJ765" s="4">
        <f>'Flight Data'!$B763</f>
        <v>2</v>
      </c>
      <c r="AK765" s="4">
        <f>'Flight Data'!$C763</f>
        <v>108</v>
      </c>
      <c r="AL765" s="4">
        <f>' Inputs and Outputs Part A'!$D$4+[0]!Five</f>
        <v>105</v>
      </c>
      <c r="AM765" s="4">
        <f t="shared" si="59"/>
        <v>105</v>
      </c>
      <c r="AN765" s="4">
        <f>IF(AM765-AJ765&gt;' Inputs and Outputs Part A'!$D$4,[0]!Five-AJ765,0)</f>
        <v>3</v>
      </c>
      <c r="AO765" s="4">
        <f>AM765*' Inputs and Outputs Part A'!$D$5-'Model Part A'!AN765*' Inputs and Outputs Part A'!$D$6</f>
        <v>3900</v>
      </c>
    </row>
    <row r="766" spans="2:41" x14ac:dyDescent="0.2">
      <c r="B766" s="4" t="str">
        <f>'Flight Data'!$A764</f>
        <v>G763</v>
      </c>
      <c r="C766" s="4">
        <f>'Flight Data'!$B764</f>
        <v>2</v>
      </c>
      <c r="D766" s="4">
        <f>'Flight Data'!$C764</f>
        <v>107</v>
      </c>
      <c r="E766" s="4">
        <f>Capacity+[0]!One</f>
        <v>101</v>
      </c>
      <c r="F766" s="4">
        <f t="shared" si="55"/>
        <v>101</v>
      </c>
      <c r="G766" s="4">
        <f>IF(F766-C766&gt;' Inputs and Outputs Part A'!$D$4,[0]!One-C766,0)</f>
        <v>0</v>
      </c>
      <c r="H766" s="4">
        <f>F766*' Inputs and Outputs Part A'!$D$5-'Model Part A'!G766*' Inputs and Outputs Part A'!$D$6</f>
        <v>4040</v>
      </c>
      <c r="K766" s="4" t="str">
        <f>'Flight Data'!$A764</f>
        <v>G763</v>
      </c>
      <c r="L766" s="4">
        <f>'Flight Data'!$B764</f>
        <v>2</v>
      </c>
      <c r="M766" s="4">
        <f>'Flight Data'!$C764</f>
        <v>107</v>
      </c>
      <c r="N766" s="4">
        <f>' Inputs and Outputs Part A'!$D$4+' Inputs and Outputs Part A'!$D$12</f>
        <v>102</v>
      </c>
      <c r="O766" s="4">
        <f t="shared" si="56"/>
        <v>102</v>
      </c>
      <c r="P766" s="4">
        <f>IF(O766-L766&gt;' Inputs and Outputs Part A'!$D$4,[0]!Two-L766,0)</f>
        <v>0</v>
      </c>
      <c r="Q766" s="4">
        <f>O766*' Inputs and Outputs Part A'!$D$5-'Model Part A'!P766*' Inputs and Outputs Part A'!$D$6</f>
        <v>4080</v>
      </c>
      <c r="S766" s="4" t="str">
        <f>'Flight Data'!$A764</f>
        <v>G763</v>
      </c>
      <c r="T766" s="4">
        <f>'Flight Data'!$B764</f>
        <v>2</v>
      </c>
      <c r="U766" s="4">
        <f>'Flight Data'!$C764</f>
        <v>107</v>
      </c>
      <c r="V766" s="4">
        <f>' Inputs and Outputs Part A'!$D$4+[0]!Three</f>
        <v>103</v>
      </c>
      <c r="W766" s="4">
        <f t="shared" si="57"/>
        <v>103</v>
      </c>
      <c r="X766" s="4">
        <f>IF(W766-T766&gt;' Inputs and Outputs Part A'!$D$4,[0]!Three-T766,0)</f>
        <v>1</v>
      </c>
      <c r="Y766" s="4">
        <f>W766*' Inputs and Outputs Part A'!$D$5-'Model Part A'!X766*' Inputs and Outputs Part A'!$D$6</f>
        <v>4020</v>
      </c>
      <c r="AA766" s="4" t="str">
        <f>'Flight Data'!$A764</f>
        <v>G763</v>
      </c>
      <c r="AB766" s="4">
        <f>'Flight Data'!$B764</f>
        <v>2</v>
      </c>
      <c r="AC766" s="4">
        <f>'Flight Data'!$C764</f>
        <v>107</v>
      </c>
      <c r="AD766" s="4">
        <f>' Inputs and Outputs Part A'!$D$4+[0]!Four</f>
        <v>104</v>
      </c>
      <c r="AE766" s="4">
        <f t="shared" si="58"/>
        <v>104</v>
      </c>
      <c r="AF766" s="4">
        <f>IF(AE766-AB766&gt;' Inputs and Outputs Part A'!$D$4,[0]!Four-AB766,0)</f>
        <v>2</v>
      </c>
      <c r="AG766" s="4">
        <f>AE766*' Inputs and Outputs Part A'!$D$5-'Model Part A'!AF766*' Inputs and Outputs Part A'!$D$6</f>
        <v>3960</v>
      </c>
      <c r="AI766" s="4" t="str">
        <f>'Flight Data'!$A764</f>
        <v>G763</v>
      </c>
      <c r="AJ766" s="4">
        <f>'Flight Data'!$B764</f>
        <v>2</v>
      </c>
      <c r="AK766" s="4">
        <f>'Flight Data'!$C764</f>
        <v>107</v>
      </c>
      <c r="AL766" s="4">
        <f>' Inputs and Outputs Part A'!$D$4+[0]!Five</f>
        <v>105</v>
      </c>
      <c r="AM766" s="4">
        <f t="shared" si="59"/>
        <v>105</v>
      </c>
      <c r="AN766" s="4">
        <f>IF(AM766-AJ766&gt;' Inputs and Outputs Part A'!$D$4,[0]!Five-AJ766,0)</f>
        <v>3</v>
      </c>
      <c r="AO766" s="4">
        <f>AM766*' Inputs and Outputs Part A'!$D$5-'Model Part A'!AN766*' Inputs and Outputs Part A'!$D$6</f>
        <v>3900</v>
      </c>
    </row>
    <row r="767" spans="2:41" x14ac:dyDescent="0.2">
      <c r="B767" s="4" t="str">
        <f>'Flight Data'!$A765</f>
        <v>G764</v>
      </c>
      <c r="C767" s="4">
        <f>'Flight Data'!$B765</f>
        <v>2</v>
      </c>
      <c r="D767" s="4">
        <f>'Flight Data'!$C765</f>
        <v>102</v>
      </c>
      <c r="E767" s="4">
        <f>Capacity+[0]!One</f>
        <v>101</v>
      </c>
      <c r="F767" s="4">
        <f t="shared" si="55"/>
        <v>101</v>
      </c>
      <c r="G767" s="4">
        <f>IF(F767-C767&gt;' Inputs and Outputs Part A'!$D$4,[0]!One-C767,0)</f>
        <v>0</v>
      </c>
      <c r="H767" s="4">
        <f>F767*' Inputs and Outputs Part A'!$D$5-'Model Part A'!G767*' Inputs and Outputs Part A'!$D$6</f>
        <v>4040</v>
      </c>
      <c r="K767" s="4" t="str">
        <f>'Flight Data'!$A765</f>
        <v>G764</v>
      </c>
      <c r="L767" s="4">
        <f>'Flight Data'!$B765</f>
        <v>2</v>
      </c>
      <c r="M767" s="4">
        <f>'Flight Data'!$C765</f>
        <v>102</v>
      </c>
      <c r="N767" s="4">
        <f>' Inputs and Outputs Part A'!$D$4+' Inputs and Outputs Part A'!$D$12</f>
        <v>102</v>
      </c>
      <c r="O767" s="4">
        <f t="shared" si="56"/>
        <v>102</v>
      </c>
      <c r="P767" s="4">
        <f>IF(O767-L767&gt;' Inputs and Outputs Part A'!$D$4,[0]!Two-L767,0)</f>
        <v>0</v>
      </c>
      <c r="Q767" s="4">
        <f>O767*' Inputs and Outputs Part A'!$D$5-'Model Part A'!P767*' Inputs and Outputs Part A'!$D$6</f>
        <v>4080</v>
      </c>
      <c r="S767" s="4" t="str">
        <f>'Flight Data'!$A765</f>
        <v>G764</v>
      </c>
      <c r="T767" s="4">
        <f>'Flight Data'!$B765</f>
        <v>2</v>
      </c>
      <c r="U767" s="4">
        <f>'Flight Data'!$C765</f>
        <v>102</v>
      </c>
      <c r="V767" s="4">
        <f>' Inputs and Outputs Part A'!$D$4+[0]!Three</f>
        <v>103</v>
      </c>
      <c r="W767" s="4">
        <f t="shared" si="57"/>
        <v>102</v>
      </c>
      <c r="X767" s="4">
        <f>IF(W767-T767&gt;' Inputs and Outputs Part A'!$D$4,[0]!Three-T767,0)</f>
        <v>0</v>
      </c>
      <c r="Y767" s="4">
        <f>W767*' Inputs and Outputs Part A'!$D$5-'Model Part A'!X767*' Inputs and Outputs Part A'!$D$6</f>
        <v>4080</v>
      </c>
      <c r="AA767" s="4" t="str">
        <f>'Flight Data'!$A765</f>
        <v>G764</v>
      </c>
      <c r="AB767" s="4">
        <f>'Flight Data'!$B765</f>
        <v>2</v>
      </c>
      <c r="AC767" s="4">
        <f>'Flight Data'!$C765</f>
        <v>102</v>
      </c>
      <c r="AD767" s="4">
        <f>' Inputs and Outputs Part A'!$D$4+[0]!Four</f>
        <v>104</v>
      </c>
      <c r="AE767" s="4">
        <f t="shared" si="58"/>
        <v>102</v>
      </c>
      <c r="AF767" s="4">
        <f>IF(AE767-AB767&gt;' Inputs and Outputs Part A'!$D$4,[0]!Four-AB767,0)</f>
        <v>0</v>
      </c>
      <c r="AG767" s="4">
        <f>AE767*' Inputs and Outputs Part A'!$D$5-'Model Part A'!AF767*' Inputs and Outputs Part A'!$D$6</f>
        <v>4080</v>
      </c>
      <c r="AI767" s="4" t="str">
        <f>'Flight Data'!$A765</f>
        <v>G764</v>
      </c>
      <c r="AJ767" s="4">
        <f>'Flight Data'!$B765</f>
        <v>2</v>
      </c>
      <c r="AK767" s="4">
        <f>'Flight Data'!$C765</f>
        <v>102</v>
      </c>
      <c r="AL767" s="4">
        <f>' Inputs and Outputs Part A'!$D$4+[0]!Five</f>
        <v>105</v>
      </c>
      <c r="AM767" s="4">
        <f t="shared" si="59"/>
        <v>102</v>
      </c>
      <c r="AN767" s="4">
        <f>IF(AM767-AJ767&gt;' Inputs and Outputs Part A'!$D$4,[0]!Five-AJ767,0)</f>
        <v>0</v>
      </c>
      <c r="AO767" s="4">
        <f>AM767*' Inputs and Outputs Part A'!$D$5-'Model Part A'!AN767*' Inputs and Outputs Part A'!$D$6</f>
        <v>4080</v>
      </c>
    </row>
    <row r="768" spans="2:41" x14ac:dyDescent="0.2">
      <c r="B768" s="4" t="str">
        <f>'Flight Data'!$A766</f>
        <v>G765</v>
      </c>
      <c r="C768" s="4">
        <f>'Flight Data'!$B766</f>
        <v>1</v>
      </c>
      <c r="D768" s="4">
        <f>'Flight Data'!$C766</f>
        <v>97</v>
      </c>
      <c r="E768" s="4">
        <f>Capacity+[0]!One</f>
        <v>101</v>
      </c>
      <c r="F768" s="4">
        <f t="shared" si="55"/>
        <v>97</v>
      </c>
      <c r="G768" s="4">
        <f>IF(F768-C768&gt;' Inputs and Outputs Part A'!$D$4,[0]!One-C768,0)</f>
        <v>0</v>
      </c>
      <c r="H768" s="4">
        <f>F768*' Inputs and Outputs Part A'!$D$5-'Model Part A'!G768*' Inputs and Outputs Part A'!$D$6</f>
        <v>3880</v>
      </c>
      <c r="K768" s="4" t="str">
        <f>'Flight Data'!$A766</f>
        <v>G765</v>
      </c>
      <c r="L768" s="4">
        <f>'Flight Data'!$B766</f>
        <v>1</v>
      </c>
      <c r="M768" s="4">
        <f>'Flight Data'!$C766</f>
        <v>97</v>
      </c>
      <c r="N768" s="4">
        <f>' Inputs and Outputs Part A'!$D$4+' Inputs and Outputs Part A'!$D$12</f>
        <v>102</v>
      </c>
      <c r="O768" s="4">
        <f t="shared" si="56"/>
        <v>97</v>
      </c>
      <c r="P768" s="4">
        <f>IF(O768-L768&gt;' Inputs and Outputs Part A'!$D$4,[0]!Two-L768,0)</f>
        <v>0</v>
      </c>
      <c r="Q768" s="4">
        <f>O768*' Inputs and Outputs Part A'!$D$5-'Model Part A'!P768*' Inputs and Outputs Part A'!$D$6</f>
        <v>3880</v>
      </c>
      <c r="S768" s="4" t="str">
        <f>'Flight Data'!$A766</f>
        <v>G765</v>
      </c>
      <c r="T768" s="4">
        <f>'Flight Data'!$B766</f>
        <v>1</v>
      </c>
      <c r="U768" s="4">
        <f>'Flight Data'!$C766</f>
        <v>97</v>
      </c>
      <c r="V768" s="4">
        <f>' Inputs and Outputs Part A'!$D$4+[0]!Three</f>
        <v>103</v>
      </c>
      <c r="W768" s="4">
        <f t="shared" si="57"/>
        <v>97</v>
      </c>
      <c r="X768" s="4">
        <f>IF(W768-T768&gt;' Inputs and Outputs Part A'!$D$4,[0]!Three-T768,0)</f>
        <v>0</v>
      </c>
      <c r="Y768" s="4">
        <f>W768*' Inputs and Outputs Part A'!$D$5-'Model Part A'!X768*' Inputs and Outputs Part A'!$D$6</f>
        <v>3880</v>
      </c>
      <c r="AA768" s="4" t="str">
        <f>'Flight Data'!$A766</f>
        <v>G765</v>
      </c>
      <c r="AB768" s="4">
        <f>'Flight Data'!$B766</f>
        <v>1</v>
      </c>
      <c r="AC768" s="4">
        <f>'Flight Data'!$C766</f>
        <v>97</v>
      </c>
      <c r="AD768" s="4">
        <f>' Inputs and Outputs Part A'!$D$4+[0]!Four</f>
        <v>104</v>
      </c>
      <c r="AE768" s="4">
        <f t="shared" si="58"/>
        <v>97</v>
      </c>
      <c r="AF768" s="4">
        <f>IF(AE768-AB768&gt;' Inputs and Outputs Part A'!$D$4,[0]!Four-AB768,0)</f>
        <v>0</v>
      </c>
      <c r="AG768" s="4">
        <f>AE768*' Inputs and Outputs Part A'!$D$5-'Model Part A'!AF768*' Inputs and Outputs Part A'!$D$6</f>
        <v>3880</v>
      </c>
      <c r="AI768" s="4" t="str">
        <f>'Flight Data'!$A766</f>
        <v>G765</v>
      </c>
      <c r="AJ768" s="4">
        <f>'Flight Data'!$B766</f>
        <v>1</v>
      </c>
      <c r="AK768" s="4">
        <f>'Flight Data'!$C766</f>
        <v>97</v>
      </c>
      <c r="AL768" s="4">
        <f>' Inputs and Outputs Part A'!$D$4+[0]!Five</f>
        <v>105</v>
      </c>
      <c r="AM768" s="4">
        <f t="shared" si="59"/>
        <v>97</v>
      </c>
      <c r="AN768" s="4">
        <f>IF(AM768-AJ768&gt;' Inputs and Outputs Part A'!$D$4,[0]!Five-AJ768,0)</f>
        <v>0</v>
      </c>
      <c r="AO768" s="4">
        <f>AM768*' Inputs and Outputs Part A'!$D$5-'Model Part A'!AN768*' Inputs and Outputs Part A'!$D$6</f>
        <v>3880</v>
      </c>
    </row>
    <row r="769" spans="2:41" x14ac:dyDescent="0.2">
      <c r="B769" s="4" t="str">
        <f>'Flight Data'!$A767</f>
        <v>G766</v>
      </c>
      <c r="C769" s="4">
        <f>'Flight Data'!$B767</f>
        <v>6</v>
      </c>
      <c r="D769" s="4">
        <f>'Flight Data'!$C767</f>
        <v>93</v>
      </c>
      <c r="E769" s="4">
        <f>Capacity+[0]!One</f>
        <v>101</v>
      </c>
      <c r="F769" s="4">
        <f t="shared" si="55"/>
        <v>93</v>
      </c>
      <c r="G769" s="4">
        <f>IF(F769-C769&gt;' Inputs and Outputs Part A'!$D$4,[0]!One-C769,0)</f>
        <v>0</v>
      </c>
      <c r="H769" s="4">
        <f>F769*' Inputs and Outputs Part A'!$D$5-'Model Part A'!G769*' Inputs and Outputs Part A'!$D$6</f>
        <v>3720</v>
      </c>
      <c r="K769" s="4" t="str">
        <f>'Flight Data'!$A767</f>
        <v>G766</v>
      </c>
      <c r="L769" s="4">
        <f>'Flight Data'!$B767</f>
        <v>6</v>
      </c>
      <c r="M769" s="4">
        <f>'Flight Data'!$C767</f>
        <v>93</v>
      </c>
      <c r="N769" s="4">
        <f>' Inputs and Outputs Part A'!$D$4+' Inputs and Outputs Part A'!$D$12</f>
        <v>102</v>
      </c>
      <c r="O769" s="4">
        <f t="shared" si="56"/>
        <v>93</v>
      </c>
      <c r="P769" s="4">
        <f>IF(O769-L769&gt;' Inputs and Outputs Part A'!$D$4,[0]!Two-L769,0)</f>
        <v>0</v>
      </c>
      <c r="Q769" s="4">
        <f>O769*' Inputs and Outputs Part A'!$D$5-'Model Part A'!P769*' Inputs and Outputs Part A'!$D$6</f>
        <v>3720</v>
      </c>
      <c r="S769" s="4" t="str">
        <f>'Flight Data'!$A767</f>
        <v>G766</v>
      </c>
      <c r="T769" s="4">
        <f>'Flight Data'!$B767</f>
        <v>6</v>
      </c>
      <c r="U769" s="4">
        <f>'Flight Data'!$C767</f>
        <v>93</v>
      </c>
      <c r="V769" s="4">
        <f>' Inputs and Outputs Part A'!$D$4+[0]!Three</f>
        <v>103</v>
      </c>
      <c r="W769" s="4">
        <f t="shared" si="57"/>
        <v>93</v>
      </c>
      <c r="X769" s="4">
        <f>IF(W769-T769&gt;' Inputs and Outputs Part A'!$D$4,[0]!Three-T769,0)</f>
        <v>0</v>
      </c>
      <c r="Y769" s="4">
        <f>W769*' Inputs and Outputs Part A'!$D$5-'Model Part A'!X769*' Inputs and Outputs Part A'!$D$6</f>
        <v>3720</v>
      </c>
      <c r="AA769" s="4" t="str">
        <f>'Flight Data'!$A767</f>
        <v>G766</v>
      </c>
      <c r="AB769" s="4">
        <f>'Flight Data'!$B767</f>
        <v>6</v>
      </c>
      <c r="AC769" s="4">
        <f>'Flight Data'!$C767</f>
        <v>93</v>
      </c>
      <c r="AD769" s="4">
        <f>' Inputs and Outputs Part A'!$D$4+[0]!Four</f>
        <v>104</v>
      </c>
      <c r="AE769" s="4">
        <f t="shared" si="58"/>
        <v>93</v>
      </c>
      <c r="AF769" s="4">
        <f>IF(AE769-AB769&gt;' Inputs and Outputs Part A'!$D$4,[0]!Four-AB769,0)</f>
        <v>0</v>
      </c>
      <c r="AG769" s="4">
        <f>AE769*' Inputs and Outputs Part A'!$D$5-'Model Part A'!AF769*' Inputs and Outputs Part A'!$D$6</f>
        <v>3720</v>
      </c>
      <c r="AI769" s="4" t="str">
        <f>'Flight Data'!$A767</f>
        <v>G766</v>
      </c>
      <c r="AJ769" s="4">
        <f>'Flight Data'!$B767</f>
        <v>6</v>
      </c>
      <c r="AK769" s="4">
        <f>'Flight Data'!$C767</f>
        <v>93</v>
      </c>
      <c r="AL769" s="4">
        <f>' Inputs and Outputs Part A'!$D$4+[0]!Five</f>
        <v>105</v>
      </c>
      <c r="AM769" s="4">
        <f t="shared" si="59"/>
        <v>93</v>
      </c>
      <c r="AN769" s="4">
        <f>IF(AM769-AJ769&gt;' Inputs and Outputs Part A'!$D$4,[0]!Five-AJ769,0)</f>
        <v>0</v>
      </c>
      <c r="AO769" s="4">
        <f>AM769*' Inputs and Outputs Part A'!$D$5-'Model Part A'!AN769*' Inputs and Outputs Part A'!$D$6</f>
        <v>3720</v>
      </c>
    </row>
    <row r="770" spans="2:41" x14ac:dyDescent="0.2">
      <c r="B770" s="4" t="str">
        <f>'Flight Data'!$A768</f>
        <v>G767</v>
      </c>
      <c r="C770" s="4">
        <f>'Flight Data'!$B768</f>
        <v>5</v>
      </c>
      <c r="D770" s="4">
        <f>'Flight Data'!$C768</f>
        <v>97</v>
      </c>
      <c r="E770" s="4">
        <f>Capacity+[0]!One</f>
        <v>101</v>
      </c>
      <c r="F770" s="4">
        <f t="shared" si="55"/>
        <v>97</v>
      </c>
      <c r="G770" s="4">
        <f>IF(F770-C770&gt;' Inputs and Outputs Part A'!$D$4,[0]!One-C770,0)</f>
        <v>0</v>
      </c>
      <c r="H770" s="4">
        <f>F770*' Inputs and Outputs Part A'!$D$5-'Model Part A'!G770*' Inputs and Outputs Part A'!$D$6</f>
        <v>3880</v>
      </c>
      <c r="K770" s="4" t="str">
        <f>'Flight Data'!$A768</f>
        <v>G767</v>
      </c>
      <c r="L770" s="4">
        <f>'Flight Data'!$B768</f>
        <v>5</v>
      </c>
      <c r="M770" s="4">
        <f>'Flight Data'!$C768</f>
        <v>97</v>
      </c>
      <c r="N770" s="4">
        <f>' Inputs and Outputs Part A'!$D$4+' Inputs and Outputs Part A'!$D$12</f>
        <v>102</v>
      </c>
      <c r="O770" s="4">
        <f t="shared" si="56"/>
        <v>97</v>
      </c>
      <c r="P770" s="4">
        <f>IF(O770-L770&gt;' Inputs and Outputs Part A'!$D$4,[0]!Two-L770,0)</f>
        <v>0</v>
      </c>
      <c r="Q770" s="4">
        <f>O770*' Inputs and Outputs Part A'!$D$5-'Model Part A'!P770*' Inputs and Outputs Part A'!$D$6</f>
        <v>3880</v>
      </c>
      <c r="S770" s="4" t="str">
        <f>'Flight Data'!$A768</f>
        <v>G767</v>
      </c>
      <c r="T770" s="4">
        <f>'Flight Data'!$B768</f>
        <v>5</v>
      </c>
      <c r="U770" s="4">
        <f>'Flight Data'!$C768</f>
        <v>97</v>
      </c>
      <c r="V770" s="4">
        <f>' Inputs and Outputs Part A'!$D$4+[0]!Three</f>
        <v>103</v>
      </c>
      <c r="W770" s="4">
        <f t="shared" si="57"/>
        <v>97</v>
      </c>
      <c r="X770" s="4">
        <f>IF(W770-T770&gt;' Inputs and Outputs Part A'!$D$4,[0]!Three-T770,0)</f>
        <v>0</v>
      </c>
      <c r="Y770" s="4">
        <f>W770*' Inputs and Outputs Part A'!$D$5-'Model Part A'!X770*' Inputs and Outputs Part A'!$D$6</f>
        <v>3880</v>
      </c>
      <c r="AA770" s="4" t="str">
        <f>'Flight Data'!$A768</f>
        <v>G767</v>
      </c>
      <c r="AB770" s="4">
        <f>'Flight Data'!$B768</f>
        <v>5</v>
      </c>
      <c r="AC770" s="4">
        <f>'Flight Data'!$C768</f>
        <v>97</v>
      </c>
      <c r="AD770" s="4">
        <f>' Inputs and Outputs Part A'!$D$4+[0]!Four</f>
        <v>104</v>
      </c>
      <c r="AE770" s="4">
        <f t="shared" si="58"/>
        <v>97</v>
      </c>
      <c r="AF770" s="4">
        <f>IF(AE770-AB770&gt;' Inputs and Outputs Part A'!$D$4,[0]!Four-AB770,0)</f>
        <v>0</v>
      </c>
      <c r="AG770" s="4">
        <f>AE770*' Inputs and Outputs Part A'!$D$5-'Model Part A'!AF770*' Inputs and Outputs Part A'!$D$6</f>
        <v>3880</v>
      </c>
      <c r="AI770" s="4" t="str">
        <f>'Flight Data'!$A768</f>
        <v>G767</v>
      </c>
      <c r="AJ770" s="4">
        <f>'Flight Data'!$B768</f>
        <v>5</v>
      </c>
      <c r="AK770" s="4">
        <f>'Flight Data'!$C768</f>
        <v>97</v>
      </c>
      <c r="AL770" s="4">
        <f>' Inputs and Outputs Part A'!$D$4+[0]!Five</f>
        <v>105</v>
      </c>
      <c r="AM770" s="4">
        <f t="shared" si="59"/>
        <v>97</v>
      </c>
      <c r="AN770" s="4">
        <f>IF(AM770-AJ770&gt;' Inputs and Outputs Part A'!$D$4,[0]!Five-AJ770,0)</f>
        <v>0</v>
      </c>
      <c r="AO770" s="4">
        <f>AM770*' Inputs and Outputs Part A'!$D$5-'Model Part A'!AN770*' Inputs and Outputs Part A'!$D$6</f>
        <v>3880</v>
      </c>
    </row>
    <row r="771" spans="2:41" x14ac:dyDescent="0.2">
      <c r="B771" s="4" t="str">
        <f>'Flight Data'!$A769</f>
        <v>G768</v>
      </c>
      <c r="C771" s="4">
        <f>'Flight Data'!$B769</f>
        <v>3</v>
      </c>
      <c r="D771" s="4">
        <f>'Flight Data'!$C769</f>
        <v>101</v>
      </c>
      <c r="E771" s="4">
        <f>Capacity+[0]!One</f>
        <v>101</v>
      </c>
      <c r="F771" s="4">
        <f t="shared" si="55"/>
        <v>101</v>
      </c>
      <c r="G771" s="4">
        <f>IF(F771-C771&gt;' Inputs and Outputs Part A'!$D$4,[0]!One-C771,0)</f>
        <v>0</v>
      </c>
      <c r="H771" s="4">
        <f>F771*' Inputs and Outputs Part A'!$D$5-'Model Part A'!G771*' Inputs and Outputs Part A'!$D$6</f>
        <v>4040</v>
      </c>
      <c r="K771" s="4" t="str">
        <f>'Flight Data'!$A769</f>
        <v>G768</v>
      </c>
      <c r="L771" s="4">
        <f>'Flight Data'!$B769</f>
        <v>3</v>
      </c>
      <c r="M771" s="4">
        <f>'Flight Data'!$C769</f>
        <v>101</v>
      </c>
      <c r="N771" s="4">
        <f>' Inputs and Outputs Part A'!$D$4+' Inputs and Outputs Part A'!$D$12</f>
        <v>102</v>
      </c>
      <c r="O771" s="4">
        <f t="shared" si="56"/>
        <v>101</v>
      </c>
      <c r="P771" s="4">
        <f>IF(O771-L771&gt;' Inputs and Outputs Part A'!$D$4,[0]!Two-L771,0)</f>
        <v>0</v>
      </c>
      <c r="Q771" s="4">
        <f>O771*' Inputs and Outputs Part A'!$D$5-'Model Part A'!P771*' Inputs and Outputs Part A'!$D$6</f>
        <v>4040</v>
      </c>
      <c r="S771" s="4" t="str">
        <f>'Flight Data'!$A769</f>
        <v>G768</v>
      </c>
      <c r="T771" s="4">
        <f>'Flight Data'!$B769</f>
        <v>3</v>
      </c>
      <c r="U771" s="4">
        <f>'Flight Data'!$C769</f>
        <v>101</v>
      </c>
      <c r="V771" s="4">
        <f>' Inputs and Outputs Part A'!$D$4+[0]!Three</f>
        <v>103</v>
      </c>
      <c r="W771" s="4">
        <f t="shared" si="57"/>
        <v>101</v>
      </c>
      <c r="X771" s="4">
        <f>IF(W771-T771&gt;' Inputs and Outputs Part A'!$D$4,[0]!Three-T771,0)</f>
        <v>0</v>
      </c>
      <c r="Y771" s="4">
        <f>W771*' Inputs and Outputs Part A'!$D$5-'Model Part A'!X771*' Inputs and Outputs Part A'!$D$6</f>
        <v>4040</v>
      </c>
      <c r="AA771" s="4" t="str">
        <f>'Flight Data'!$A769</f>
        <v>G768</v>
      </c>
      <c r="AB771" s="4">
        <f>'Flight Data'!$B769</f>
        <v>3</v>
      </c>
      <c r="AC771" s="4">
        <f>'Flight Data'!$C769</f>
        <v>101</v>
      </c>
      <c r="AD771" s="4">
        <f>' Inputs and Outputs Part A'!$D$4+[0]!Four</f>
        <v>104</v>
      </c>
      <c r="AE771" s="4">
        <f t="shared" si="58"/>
        <v>101</v>
      </c>
      <c r="AF771" s="4">
        <f>IF(AE771-AB771&gt;' Inputs and Outputs Part A'!$D$4,[0]!Four-AB771,0)</f>
        <v>0</v>
      </c>
      <c r="AG771" s="4">
        <f>AE771*' Inputs and Outputs Part A'!$D$5-'Model Part A'!AF771*' Inputs and Outputs Part A'!$D$6</f>
        <v>4040</v>
      </c>
      <c r="AI771" s="4" t="str">
        <f>'Flight Data'!$A769</f>
        <v>G768</v>
      </c>
      <c r="AJ771" s="4">
        <f>'Flight Data'!$B769</f>
        <v>3</v>
      </c>
      <c r="AK771" s="4">
        <f>'Flight Data'!$C769</f>
        <v>101</v>
      </c>
      <c r="AL771" s="4">
        <f>' Inputs and Outputs Part A'!$D$4+[0]!Five</f>
        <v>105</v>
      </c>
      <c r="AM771" s="4">
        <f t="shared" si="59"/>
        <v>101</v>
      </c>
      <c r="AN771" s="4">
        <f>IF(AM771-AJ771&gt;' Inputs and Outputs Part A'!$D$4,[0]!Five-AJ771,0)</f>
        <v>0</v>
      </c>
      <c r="AO771" s="4">
        <f>AM771*' Inputs and Outputs Part A'!$D$5-'Model Part A'!AN771*' Inputs and Outputs Part A'!$D$6</f>
        <v>4040</v>
      </c>
    </row>
    <row r="772" spans="2:41" x14ac:dyDescent="0.2">
      <c r="B772" s="4" t="str">
        <f>'Flight Data'!$A770</f>
        <v>G769</v>
      </c>
      <c r="C772" s="4">
        <f>'Flight Data'!$B770</f>
        <v>2</v>
      </c>
      <c r="D772" s="4">
        <f>'Flight Data'!$C770</f>
        <v>91</v>
      </c>
      <c r="E772" s="4">
        <f>Capacity+[0]!One</f>
        <v>101</v>
      </c>
      <c r="F772" s="4">
        <f t="shared" ref="F772:F835" si="60">MIN(D772,E772)</f>
        <v>91</v>
      </c>
      <c r="G772" s="4">
        <f>IF(F772-C772&gt;' Inputs and Outputs Part A'!$D$4,[0]!One-C772,0)</f>
        <v>0</v>
      </c>
      <c r="H772" s="4">
        <f>F772*' Inputs and Outputs Part A'!$D$5-'Model Part A'!G772*' Inputs and Outputs Part A'!$D$6</f>
        <v>3640</v>
      </c>
      <c r="K772" s="4" t="str">
        <f>'Flight Data'!$A770</f>
        <v>G769</v>
      </c>
      <c r="L772" s="4">
        <f>'Flight Data'!$B770</f>
        <v>2</v>
      </c>
      <c r="M772" s="4">
        <f>'Flight Data'!$C770</f>
        <v>91</v>
      </c>
      <c r="N772" s="4">
        <f>' Inputs and Outputs Part A'!$D$4+' Inputs and Outputs Part A'!$D$12</f>
        <v>102</v>
      </c>
      <c r="O772" s="4">
        <f t="shared" ref="O772:O835" si="61">MIN(M772,N772)</f>
        <v>91</v>
      </c>
      <c r="P772" s="4">
        <f>IF(O772-L772&gt;' Inputs and Outputs Part A'!$D$4,[0]!Two-L772,0)</f>
        <v>0</v>
      </c>
      <c r="Q772" s="4">
        <f>O772*' Inputs and Outputs Part A'!$D$5-'Model Part A'!P772*' Inputs and Outputs Part A'!$D$6</f>
        <v>3640</v>
      </c>
      <c r="S772" s="4" t="str">
        <f>'Flight Data'!$A770</f>
        <v>G769</v>
      </c>
      <c r="T772" s="4">
        <f>'Flight Data'!$B770</f>
        <v>2</v>
      </c>
      <c r="U772" s="4">
        <f>'Flight Data'!$C770</f>
        <v>91</v>
      </c>
      <c r="V772" s="4">
        <f>' Inputs and Outputs Part A'!$D$4+[0]!Three</f>
        <v>103</v>
      </c>
      <c r="W772" s="4">
        <f t="shared" ref="W772:W835" si="62">MIN(U772,V772)</f>
        <v>91</v>
      </c>
      <c r="X772" s="4">
        <f>IF(W772-T772&gt;' Inputs and Outputs Part A'!$D$4,[0]!Three-T772,0)</f>
        <v>0</v>
      </c>
      <c r="Y772" s="4">
        <f>W772*' Inputs and Outputs Part A'!$D$5-'Model Part A'!X772*' Inputs and Outputs Part A'!$D$6</f>
        <v>3640</v>
      </c>
      <c r="AA772" s="4" t="str">
        <f>'Flight Data'!$A770</f>
        <v>G769</v>
      </c>
      <c r="AB772" s="4">
        <f>'Flight Data'!$B770</f>
        <v>2</v>
      </c>
      <c r="AC772" s="4">
        <f>'Flight Data'!$C770</f>
        <v>91</v>
      </c>
      <c r="AD772" s="4">
        <f>' Inputs and Outputs Part A'!$D$4+[0]!Four</f>
        <v>104</v>
      </c>
      <c r="AE772" s="4">
        <f t="shared" ref="AE772:AE835" si="63">MIN(AC772,AD772)</f>
        <v>91</v>
      </c>
      <c r="AF772" s="4">
        <f>IF(AE772-AB772&gt;' Inputs and Outputs Part A'!$D$4,[0]!Four-AB772,0)</f>
        <v>0</v>
      </c>
      <c r="AG772" s="4">
        <f>AE772*' Inputs and Outputs Part A'!$D$5-'Model Part A'!AF772*' Inputs and Outputs Part A'!$D$6</f>
        <v>3640</v>
      </c>
      <c r="AI772" s="4" t="str">
        <f>'Flight Data'!$A770</f>
        <v>G769</v>
      </c>
      <c r="AJ772" s="4">
        <f>'Flight Data'!$B770</f>
        <v>2</v>
      </c>
      <c r="AK772" s="4">
        <f>'Flight Data'!$C770</f>
        <v>91</v>
      </c>
      <c r="AL772" s="4">
        <f>' Inputs and Outputs Part A'!$D$4+[0]!Five</f>
        <v>105</v>
      </c>
      <c r="AM772" s="4">
        <f t="shared" ref="AM772:AM835" si="64">MIN(AK772,AL772)</f>
        <v>91</v>
      </c>
      <c r="AN772" s="4">
        <f>IF(AM772-AJ772&gt;' Inputs and Outputs Part A'!$D$4,[0]!Five-AJ772,0)</f>
        <v>0</v>
      </c>
      <c r="AO772" s="4">
        <f>AM772*' Inputs and Outputs Part A'!$D$5-'Model Part A'!AN772*' Inputs and Outputs Part A'!$D$6</f>
        <v>3640</v>
      </c>
    </row>
    <row r="773" spans="2:41" x14ac:dyDescent="0.2">
      <c r="B773" s="4" t="str">
        <f>'Flight Data'!$A771</f>
        <v>G770</v>
      </c>
      <c r="C773" s="4">
        <f>'Flight Data'!$B771</f>
        <v>5</v>
      </c>
      <c r="D773" s="4">
        <f>'Flight Data'!$C771</f>
        <v>99</v>
      </c>
      <c r="E773" s="4">
        <f>Capacity+[0]!One</f>
        <v>101</v>
      </c>
      <c r="F773" s="4">
        <f t="shared" si="60"/>
        <v>99</v>
      </c>
      <c r="G773" s="4">
        <f>IF(F773-C773&gt;' Inputs and Outputs Part A'!$D$4,[0]!One-C773,0)</f>
        <v>0</v>
      </c>
      <c r="H773" s="4">
        <f>F773*' Inputs and Outputs Part A'!$D$5-'Model Part A'!G773*' Inputs and Outputs Part A'!$D$6</f>
        <v>3960</v>
      </c>
      <c r="K773" s="4" t="str">
        <f>'Flight Data'!$A771</f>
        <v>G770</v>
      </c>
      <c r="L773" s="4">
        <f>'Flight Data'!$B771</f>
        <v>5</v>
      </c>
      <c r="M773" s="4">
        <f>'Flight Data'!$C771</f>
        <v>99</v>
      </c>
      <c r="N773" s="4">
        <f>' Inputs and Outputs Part A'!$D$4+' Inputs and Outputs Part A'!$D$12</f>
        <v>102</v>
      </c>
      <c r="O773" s="4">
        <f t="shared" si="61"/>
        <v>99</v>
      </c>
      <c r="P773" s="4">
        <f>IF(O773-L773&gt;' Inputs and Outputs Part A'!$D$4,[0]!Two-L773,0)</f>
        <v>0</v>
      </c>
      <c r="Q773" s="4">
        <f>O773*' Inputs and Outputs Part A'!$D$5-'Model Part A'!P773*' Inputs and Outputs Part A'!$D$6</f>
        <v>3960</v>
      </c>
      <c r="S773" s="4" t="str">
        <f>'Flight Data'!$A771</f>
        <v>G770</v>
      </c>
      <c r="T773" s="4">
        <f>'Flight Data'!$B771</f>
        <v>5</v>
      </c>
      <c r="U773" s="4">
        <f>'Flight Data'!$C771</f>
        <v>99</v>
      </c>
      <c r="V773" s="4">
        <f>' Inputs and Outputs Part A'!$D$4+[0]!Three</f>
        <v>103</v>
      </c>
      <c r="W773" s="4">
        <f t="shared" si="62"/>
        <v>99</v>
      </c>
      <c r="X773" s="4">
        <f>IF(W773-T773&gt;' Inputs and Outputs Part A'!$D$4,[0]!Three-T773,0)</f>
        <v>0</v>
      </c>
      <c r="Y773" s="4">
        <f>W773*' Inputs and Outputs Part A'!$D$5-'Model Part A'!X773*' Inputs and Outputs Part A'!$D$6</f>
        <v>3960</v>
      </c>
      <c r="AA773" s="4" t="str">
        <f>'Flight Data'!$A771</f>
        <v>G770</v>
      </c>
      <c r="AB773" s="4">
        <f>'Flight Data'!$B771</f>
        <v>5</v>
      </c>
      <c r="AC773" s="4">
        <f>'Flight Data'!$C771</f>
        <v>99</v>
      </c>
      <c r="AD773" s="4">
        <f>' Inputs and Outputs Part A'!$D$4+[0]!Four</f>
        <v>104</v>
      </c>
      <c r="AE773" s="4">
        <f t="shared" si="63"/>
        <v>99</v>
      </c>
      <c r="AF773" s="4">
        <f>IF(AE773-AB773&gt;' Inputs and Outputs Part A'!$D$4,[0]!Four-AB773,0)</f>
        <v>0</v>
      </c>
      <c r="AG773" s="4">
        <f>AE773*' Inputs and Outputs Part A'!$D$5-'Model Part A'!AF773*' Inputs and Outputs Part A'!$D$6</f>
        <v>3960</v>
      </c>
      <c r="AI773" s="4" t="str">
        <f>'Flight Data'!$A771</f>
        <v>G770</v>
      </c>
      <c r="AJ773" s="4">
        <f>'Flight Data'!$B771</f>
        <v>5</v>
      </c>
      <c r="AK773" s="4">
        <f>'Flight Data'!$C771</f>
        <v>99</v>
      </c>
      <c r="AL773" s="4">
        <f>' Inputs and Outputs Part A'!$D$4+[0]!Five</f>
        <v>105</v>
      </c>
      <c r="AM773" s="4">
        <f t="shared" si="64"/>
        <v>99</v>
      </c>
      <c r="AN773" s="4">
        <f>IF(AM773-AJ773&gt;' Inputs and Outputs Part A'!$D$4,[0]!Five-AJ773,0)</f>
        <v>0</v>
      </c>
      <c r="AO773" s="4">
        <f>AM773*' Inputs and Outputs Part A'!$D$5-'Model Part A'!AN773*' Inputs and Outputs Part A'!$D$6</f>
        <v>3960</v>
      </c>
    </row>
    <row r="774" spans="2:41" x14ac:dyDescent="0.2">
      <c r="B774" s="4" t="str">
        <f>'Flight Data'!$A772</f>
        <v>G771</v>
      </c>
      <c r="C774" s="4">
        <f>'Flight Data'!$B772</f>
        <v>1</v>
      </c>
      <c r="D774" s="4">
        <f>'Flight Data'!$C772</f>
        <v>96</v>
      </c>
      <c r="E774" s="4">
        <f>Capacity+[0]!One</f>
        <v>101</v>
      </c>
      <c r="F774" s="4">
        <f t="shared" si="60"/>
        <v>96</v>
      </c>
      <c r="G774" s="4">
        <f>IF(F774-C774&gt;' Inputs and Outputs Part A'!$D$4,[0]!One-C774,0)</f>
        <v>0</v>
      </c>
      <c r="H774" s="4">
        <f>F774*' Inputs and Outputs Part A'!$D$5-'Model Part A'!G774*' Inputs and Outputs Part A'!$D$6</f>
        <v>3840</v>
      </c>
      <c r="K774" s="4" t="str">
        <f>'Flight Data'!$A772</f>
        <v>G771</v>
      </c>
      <c r="L774" s="4">
        <f>'Flight Data'!$B772</f>
        <v>1</v>
      </c>
      <c r="M774" s="4">
        <f>'Flight Data'!$C772</f>
        <v>96</v>
      </c>
      <c r="N774" s="4">
        <f>' Inputs and Outputs Part A'!$D$4+' Inputs and Outputs Part A'!$D$12</f>
        <v>102</v>
      </c>
      <c r="O774" s="4">
        <f t="shared" si="61"/>
        <v>96</v>
      </c>
      <c r="P774" s="4">
        <f>IF(O774-L774&gt;' Inputs and Outputs Part A'!$D$4,[0]!Two-L774,0)</f>
        <v>0</v>
      </c>
      <c r="Q774" s="4">
        <f>O774*' Inputs and Outputs Part A'!$D$5-'Model Part A'!P774*' Inputs and Outputs Part A'!$D$6</f>
        <v>3840</v>
      </c>
      <c r="S774" s="4" t="str">
        <f>'Flight Data'!$A772</f>
        <v>G771</v>
      </c>
      <c r="T774" s="4">
        <f>'Flight Data'!$B772</f>
        <v>1</v>
      </c>
      <c r="U774" s="4">
        <f>'Flight Data'!$C772</f>
        <v>96</v>
      </c>
      <c r="V774" s="4">
        <f>' Inputs and Outputs Part A'!$D$4+[0]!Three</f>
        <v>103</v>
      </c>
      <c r="W774" s="4">
        <f t="shared" si="62"/>
        <v>96</v>
      </c>
      <c r="X774" s="4">
        <f>IF(W774-T774&gt;' Inputs and Outputs Part A'!$D$4,[0]!Three-T774,0)</f>
        <v>0</v>
      </c>
      <c r="Y774" s="4">
        <f>W774*' Inputs and Outputs Part A'!$D$5-'Model Part A'!X774*' Inputs and Outputs Part A'!$D$6</f>
        <v>3840</v>
      </c>
      <c r="AA774" s="4" t="str">
        <f>'Flight Data'!$A772</f>
        <v>G771</v>
      </c>
      <c r="AB774" s="4">
        <f>'Flight Data'!$B772</f>
        <v>1</v>
      </c>
      <c r="AC774" s="4">
        <f>'Flight Data'!$C772</f>
        <v>96</v>
      </c>
      <c r="AD774" s="4">
        <f>' Inputs and Outputs Part A'!$D$4+[0]!Four</f>
        <v>104</v>
      </c>
      <c r="AE774" s="4">
        <f t="shared" si="63"/>
        <v>96</v>
      </c>
      <c r="AF774" s="4">
        <f>IF(AE774-AB774&gt;' Inputs and Outputs Part A'!$D$4,[0]!Four-AB774,0)</f>
        <v>0</v>
      </c>
      <c r="AG774" s="4">
        <f>AE774*' Inputs and Outputs Part A'!$D$5-'Model Part A'!AF774*' Inputs and Outputs Part A'!$D$6</f>
        <v>3840</v>
      </c>
      <c r="AI774" s="4" t="str">
        <f>'Flight Data'!$A772</f>
        <v>G771</v>
      </c>
      <c r="AJ774" s="4">
        <f>'Flight Data'!$B772</f>
        <v>1</v>
      </c>
      <c r="AK774" s="4">
        <f>'Flight Data'!$C772</f>
        <v>96</v>
      </c>
      <c r="AL774" s="4">
        <f>' Inputs and Outputs Part A'!$D$4+[0]!Five</f>
        <v>105</v>
      </c>
      <c r="AM774" s="4">
        <f t="shared" si="64"/>
        <v>96</v>
      </c>
      <c r="AN774" s="4">
        <f>IF(AM774-AJ774&gt;' Inputs and Outputs Part A'!$D$4,[0]!Five-AJ774,0)</f>
        <v>0</v>
      </c>
      <c r="AO774" s="4">
        <f>AM774*' Inputs and Outputs Part A'!$D$5-'Model Part A'!AN774*' Inputs and Outputs Part A'!$D$6</f>
        <v>3840</v>
      </c>
    </row>
    <row r="775" spans="2:41" x14ac:dyDescent="0.2">
      <c r="B775" s="4" t="str">
        <f>'Flight Data'!$A773</f>
        <v>G772</v>
      </c>
      <c r="C775" s="4">
        <f>'Flight Data'!$B773</f>
        <v>4</v>
      </c>
      <c r="D775" s="4">
        <f>'Flight Data'!$C773</f>
        <v>94</v>
      </c>
      <c r="E775" s="4">
        <f>Capacity+[0]!One</f>
        <v>101</v>
      </c>
      <c r="F775" s="4">
        <f t="shared" si="60"/>
        <v>94</v>
      </c>
      <c r="G775" s="4">
        <f>IF(F775-C775&gt;' Inputs and Outputs Part A'!$D$4,[0]!One-C775,0)</f>
        <v>0</v>
      </c>
      <c r="H775" s="4">
        <f>F775*' Inputs and Outputs Part A'!$D$5-'Model Part A'!G775*' Inputs and Outputs Part A'!$D$6</f>
        <v>3760</v>
      </c>
      <c r="K775" s="4" t="str">
        <f>'Flight Data'!$A773</f>
        <v>G772</v>
      </c>
      <c r="L775" s="4">
        <f>'Flight Data'!$B773</f>
        <v>4</v>
      </c>
      <c r="M775" s="4">
        <f>'Flight Data'!$C773</f>
        <v>94</v>
      </c>
      <c r="N775" s="4">
        <f>' Inputs and Outputs Part A'!$D$4+' Inputs and Outputs Part A'!$D$12</f>
        <v>102</v>
      </c>
      <c r="O775" s="4">
        <f t="shared" si="61"/>
        <v>94</v>
      </c>
      <c r="P775" s="4">
        <f>IF(O775-L775&gt;' Inputs and Outputs Part A'!$D$4,[0]!Two-L775,0)</f>
        <v>0</v>
      </c>
      <c r="Q775" s="4">
        <f>O775*' Inputs and Outputs Part A'!$D$5-'Model Part A'!P775*' Inputs and Outputs Part A'!$D$6</f>
        <v>3760</v>
      </c>
      <c r="S775" s="4" t="str">
        <f>'Flight Data'!$A773</f>
        <v>G772</v>
      </c>
      <c r="T775" s="4">
        <f>'Flight Data'!$B773</f>
        <v>4</v>
      </c>
      <c r="U775" s="4">
        <f>'Flight Data'!$C773</f>
        <v>94</v>
      </c>
      <c r="V775" s="4">
        <f>' Inputs and Outputs Part A'!$D$4+[0]!Three</f>
        <v>103</v>
      </c>
      <c r="W775" s="4">
        <f t="shared" si="62"/>
        <v>94</v>
      </c>
      <c r="X775" s="4">
        <f>IF(W775-T775&gt;' Inputs and Outputs Part A'!$D$4,[0]!Three-T775,0)</f>
        <v>0</v>
      </c>
      <c r="Y775" s="4">
        <f>W775*' Inputs and Outputs Part A'!$D$5-'Model Part A'!X775*' Inputs and Outputs Part A'!$D$6</f>
        <v>3760</v>
      </c>
      <c r="AA775" s="4" t="str">
        <f>'Flight Data'!$A773</f>
        <v>G772</v>
      </c>
      <c r="AB775" s="4">
        <f>'Flight Data'!$B773</f>
        <v>4</v>
      </c>
      <c r="AC775" s="4">
        <f>'Flight Data'!$C773</f>
        <v>94</v>
      </c>
      <c r="AD775" s="4">
        <f>' Inputs and Outputs Part A'!$D$4+[0]!Four</f>
        <v>104</v>
      </c>
      <c r="AE775" s="4">
        <f t="shared" si="63"/>
        <v>94</v>
      </c>
      <c r="AF775" s="4">
        <f>IF(AE775-AB775&gt;' Inputs and Outputs Part A'!$D$4,[0]!Four-AB775,0)</f>
        <v>0</v>
      </c>
      <c r="AG775" s="4">
        <f>AE775*' Inputs and Outputs Part A'!$D$5-'Model Part A'!AF775*' Inputs and Outputs Part A'!$D$6</f>
        <v>3760</v>
      </c>
      <c r="AI775" s="4" t="str">
        <f>'Flight Data'!$A773</f>
        <v>G772</v>
      </c>
      <c r="AJ775" s="4">
        <f>'Flight Data'!$B773</f>
        <v>4</v>
      </c>
      <c r="AK775" s="4">
        <f>'Flight Data'!$C773</f>
        <v>94</v>
      </c>
      <c r="AL775" s="4">
        <f>' Inputs and Outputs Part A'!$D$4+[0]!Five</f>
        <v>105</v>
      </c>
      <c r="AM775" s="4">
        <f t="shared" si="64"/>
        <v>94</v>
      </c>
      <c r="AN775" s="4">
        <f>IF(AM775-AJ775&gt;' Inputs and Outputs Part A'!$D$4,[0]!Five-AJ775,0)</f>
        <v>0</v>
      </c>
      <c r="AO775" s="4">
        <f>AM775*' Inputs and Outputs Part A'!$D$5-'Model Part A'!AN775*' Inputs and Outputs Part A'!$D$6</f>
        <v>3760</v>
      </c>
    </row>
    <row r="776" spans="2:41" x14ac:dyDescent="0.2">
      <c r="B776" s="4" t="str">
        <f>'Flight Data'!$A774</f>
        <v>G773</v>
      </c>
      <c r="C776" s="4">
        <f>'Flight Data'!$B774</f>
        <v>1</v>
      </c>
      <c r="D776" s="4">
        <f>'Flight Data'!$C774</f>
        <v>99</v>
      </c>
      <c r="E776" s="4">
        <f>Capacity+[0]!One</f>
        <v>101</v>
      </c>
      <c r="F776" s="4">
        <f t="shared" si="60"/>
        <v>99</v>
      </c>
      <c r="G776" s="4">
        <f>IF(F776-C776&gt;' Inputs and Outputs Part A'!$D$4,[0]!One-C776,0)</f>
        <v>0</v>
      </c>
      <c r="H776" s="4">
        <f>F776*' Inputs and Outputs Part A'!$D$5-'Model Part A'!G776*' Inputs and Outputs Part A'!$D$6</f>
        <v>3960</v>
      </c>
      <c r="K776" s="4" t="str">
        <f>'Flight Data'!$A774</f>
        <v>G773</v>
      </c>
      <c r="L776" s="4">
        <f>'Flight Data'!$B774</f>
        <v>1</v>
      </c>
      <c r="M776" s="4">
        <f>'Flight Data'!$C774</f>
        <v>99</v>
      </c>
      <c r="N776" s="4">
        <f>' Inputs and Outputs Part A'!$D$4+' Inputs and Outputs Part A'!$D$12</f>
        <v>102</v>
      </c>
      <c r="O776" s="4">
        <f t="shared" si="61"/>
        <v>99</v>
      </c>
      <c r="P776" s="4">
        <f>IF(O776-L776&gt;' Inputs and Outputs Part A'!$D$4,[0]!Two-L776,0)</f>
        <v>0</v>
      </c>
      <c r="Q776" s="4">
        <f>O776*' Inputs and Outputs Part A'!$D$5-'Model Part A'!P776*' Inputs and Outputs Part A'!$D$6</f>
        <v>3960</v>
      </c>
      <c r="S776" s="4" t="str">
        <f>'Flight Data'!$A774</f>
        <v>G773</v>
      </c>
      <c r="T776" s="4">
        <f>'Flight Data'!$B774</f>
        <v>1</v>
      </c>
      <c r="U776" s="4">
        <f>'Flight Data'!$C774</f>
        <v>99</v>
      </c>
      <c r="V776" s="4">
        <f>' Inputs and Outputs Part A'!$D$4+[0]!Three</f>
        <v>103</v>
      </c>
      <c r="W776" s="4">
        <f t="shared" si="62"/>
        <v>99</v>
      </c>
      <c r="X776" s="4">
        <f>IF(W776-T776&gt;' Inputs and Outputs Part A'!$D$4,[0]!Three-T776,0)</f>
        <v>0</v>
      </c>
      <c r="Y776" s="4">
        <f>W776*' Inputs and Outputs Part A'!$D$5-'Model Part A'!X776*' Inputs and Outputs Part A'!$D$6</f>
        <v>3960</v>
      </c>
      <c r="AA776" s="4" t="str">
        <f>'Flight Data'!$A774</f>
        <v>G773</v>
      </c>
      <c r="AB776" s="4">
        <f>'Flight Data'!$B774</f>
        <v>1</v>
      </c>
      <c r="AC776" s="4">
        <f>'Flight Data'!$C774</f>
        <v>99</v>
      </c>
      <c r="AD776" s="4">
        <f>' Inputs and Outputs Part A'!$D$4+[0]!Four</f>
        <v>104</v>
      </c>
      <c r="AE776" s="4">
        <f t="shared" si="63"/>
        <v>99</v>
      </c>
      <c r="AF776" s="4">
        <f>IF(AE776-AB776&gt;' Inputs and Outputs Part A'!$D$4,[0]!Four-AB776,0)</f>
        <v>0</v>
      </c>
      <c r="AG776" s="4">
        <f>AE776*' Inputs and Outputs Part A'!$D$5-'Model Part A'!AF776*' Inputs and Outputs Part A'!$D$6</f>
        <v>3960</v>
      </c>
      <c r="AI776" s="4" t="str">
        <f>'Flight Data'!$A774</f>
        <v>G773</v>
      </c>
      <c r="AJ776" s="4">
        <f>'Flight Data'!$B774</f>
        <v>1</v>
      </c>
      <c r="AK776" s="4">
        <f>'Flight Data'!$C774</f>
        <v>99</v>
      </c>
      <c r="AL776" s="4">
        <f>' Inputs and Outputs Part A'!$D$4+[0]!Five</f>
        <v>105</v>
      </c>
      <c r="AM776" s="4">
        <f t="shared" si="64"/>
        <v>99</v>
      </c>
      <c r="AN776" s="4">
        <f>IF(AM776-AJ776&gt;' Inputs and Outputs Part A'!$D$4,[0]!Five-AJ776,0)</f>
        <v>0</v>
      </c>
      <c r="AO776" s="4">
        <f>AM776*' Inputs and Outputs Part A'!$D$5-'Model Part A'!AN776*' Inputs and Outputs Part A'!$D$6</f>
        <v>3960</v>
      </c>
    </row>
    <row r="777" spans="2:41" x14ac:dyDescent="0.2">
      <c r="B777" s="4" t="str">
        <f>'Flight Data'!$A775</f>
        <v>G774</v>
      </c>
      <c r="C777" s="4">
        <f>'Flight Data'!$B775</f>
        <v>2</v>
      </c>
      <c r="D777" s="4">
        <f>'Flight Data'!$C775</f>
        <v>98</v>
      </c>
      <c r="E777" s="4">
        <f>Capacity+[0]!One</f>
        <v>101</v>
      </c>
      <c r="F777" s="4">
        <f t="shared" si="60"/>
        <v>98</v>
      </c>
      <c r="G777" s="4">
        <f>IF(F777-C777&gt;' Inputs and Outputs Part A'!$D$4,[0]!One-C777,0)</f>
        <v>0</v>
      </c>
      <c r="H777" s="4">
        <f>F777*' Inputs and Outputs Part A'!$D$5-'Model Part A'!G777*' Inputs and Outputs Part A'!$D$6</f>
        <v>3920</v>
      </c>
      <c r="K777" s="4" t="str">
        <f>'Flight Data'!$A775</f>
        <v>G774</v>
      </c>
      <c r="L777" s="4">
        <f>'Flight Data'!$B775</f>
        <v>2</v>
      </c>
      <c r="M777" s="4">
        <f>'Flight Data'!$C775</f>
        <v>98</v>
      </c>
      <c r="N777" s="4">
        <f>' Inputs and Outputs Part A'!$D$4+' Inputs and Outputs Part A'!$D$12</f>
        <v>102</v>
      </c>
      <c r="O777" s="4">
        <f t="shared" si="61"/>
        <v>98</v>
      </c>
      <c r="P777" s="4">
        <f>IF(O777-L777&gt;' Inputs and Outputs Part A'!$D$4,[0]!Two-L777,0)</f>
        <v>0</v>
      </c>
      <c r="Q777" s="4">
        <f>O777*' Inputs and Outputs Part A'!$D$5-'Model Part A'!P777*' Inputs and Outputs Part A'!$D$6</f>
        <v>3920</v>
      </c>
      <c r="S777" s="4" t="str">
        <f>'Flight Data'!$A775</f>
        <v>G774</v>
      </c>
      <c r="T777" s="4">
        <f>'Flight Data'!$B775</f>
        <v>2</v>
      </c>
      <c r="U777" s="4">
        <f>'Flight Data'!$C775</f>
        <v>98</v>
      </c>
      <c r="V777" s="4">
        <f>' Inputs and Outputs Part A'!$D$4+[0]!Three</f>
        <v>103</v>
      </c>
      <c r="W777" s="4">
        <f t="shared" si="62"/>
        <v>98</v>
      </c>
      <c r="X777" s="4">
        <f>IF(W777-T777&gt;' Inputs and Outputs Part A'!$D$4,[0]!Three-T777,0)</f>
        <v>0</v>
      </c>
      <c r="Y777" s="4">
        <f>W777*' Inputs and Outputs Part A'!$D$5-'Model Part A'!X777*' Inputs and Outputs Part A'!$D$6</f>
        <v>3920</v>
      </c>
      <c r="AA777" s="4" t="str">
        <f>'Flight Data'!$A775</f>
        <v>G774</v>
      </c>
      <c r="AB777" s="4">
        <f>'Flight Data'!$B775</f>
        <v>2</v>
      </c>
      <c r="AC777" s="4">
        <f>'Flight Data'!$C775</f>
        <v>98</v>
      </c>
      <c r="AD777" s="4">
        <f>' Inputs and Outputs Part A'!$D$4+[0]!Four</f>
        <v>104</v>
      </c>
      <c r="AE777" s="4">
        <f t="shared" si="63"/>
        <v>98</v>
      </c>
      <c r="AF777" s="4">
        <f>IF(AE777-AB777&gt;' Inputs and Outputs Part A'!$D$4,[0]!Four-AB777,0)</f>
        <v>0</v>
      </c>
      <c r="AG777" s="4">
        <f>AE777*' Inputs and Outputs Part A'!$D$5-'Model Part A'!AF777*' Inputs and Outputs Part A'!$D$6</f>
        <v>3920</v>
      </c>
      <c r="AI777" s="4" t="str">
        <f>'Flight Data'!$A775</f>
        <v>G774</v>
      </c>
      <c r="AJ777" s="4">
        <f>'Flight Data'!$B775</f>
        <v>2</v>
      </c>
      <c r="AK777" s="4">
        <f>'Flight Data'!$C775</f>
        <v>98</v>
      </c>
      <c r="AL777" s="4">
        <f>' Inputs and Outputs Part A'!$D$4+[0]!Five</f>
        <v>105</v>
      </c>
      <c r="AM777" s="4">
        <f t="shared" si="64"/>
        <v>98</v>
      </c>
      <c r="AN777" s="4">
        <f>IF(AM777-AJ777&gt;' Inputs and Outputs Part A'!$D$4,[0]!Five-AJ777,0)</f>
        <v>0</v>
      </c>
      <c r="AO777" s="4">
        <f>AM777*' Inputs and Outputs Part A'!$D$5-'Model Part A'!AN777*' Inputs and Outputs Part A'!$D$6</f>
        <v>3920</v>
      </c>
    </row>
    <row r="778" spans="2:41" x14ac:dyDescent="0.2">
      <c r="B778" s="4" t="str">
        <f>'Flight Data'!$A776</f>
        <v>G775</v>
      </c>
      <c r="C778" s="4">
        <f>'Flight Data'!$B776</f>
        <v>4</v>
      </c>
      <c r="D778" s="4">
        <f>'Flight Data'!$C776</f>
        <v>96</v>
      </c>
      <c r="E778" s="4">
        <f>Capacity+[0]!One</f>
        <v>101</v>
      </c>
      <c r="F778" s="4">
        <f t="shared" si="60"/>
        <v>96</v>
      </c>
      <c r="G778" s="4">
        <f>IF(F778-C778&gt;' Inputs and Outputs Part A'!$D$4,[0]!One-C778,0)</f>
        <v>0</v>
      </c>
      <c r="H778" s="4">
        <f>F778*' Inputs and Outputs Part A'!$D$5-'Model Part A'!G778*' Inputs and Outputs Part A'!$D$6</f>
        <v>3840</v>
      </c>
      <c r="K778" s="4" t="str">
        <f>'Flight Data'!$A776</f>
        <v>G775</v>
      </c>
      <c r="L778" s="4">
        <f>'Flight Data'!$B776</f>
        <v>4</v>
      </c>
      <c r="M778" s="4">
        <f>'Flight Data'!$C776</f>
        <v>96</v>
      </c>
      <c r="N778" s="4">
        <f>' Inputs and Outputs Part A'!$D$4+' Inputs and Outputs Part A'!$D$12</f>
        <v>102</v>
      </c>
      <c r="O778" s="4">
        <f t="shared" si="61"/>
        <v>96</v>
      </c>
      <c r="P778" s="4">
        <f>IF(O778-L778&gt;' Inputs and Outputs Part A'!$D$4,[0]!Two-L778,0)</f>
        <v>0</v>
      </c>
      <c r="Q778" s="4">
        <f>O778*' Inputs and Outputs Part A'!$D$5-'Model Part A'!P778*' Inputs and Outputs Part A'!$D$6</f>
        <v>3840</v>
      </c>
      <c r="S778" s="4" t="str">
        <f>'Flight Data'!$A776</f>
        <v>G775</v>
      </c>
      <c r="T778" s="4">
        <f>'Flight Data'!$B776</f>
        <v>4</v>
      </c>
      <c r="U778" s="4">
        <f>'Flight Data'!$C776</f>
        <v>96</v>
      </c>
      <c r="V778" s="4">
        <f>' Inputs and Outputs Part A'!$D$4+[0]!Three</f>
        <v>103</v>
      </c>
      <c r="W778" s="4">
        <f t="shared" si="62"/>
        <v>96</v>
      </c>
      <c r="X778" s="4">
        <f>IF(W778-T778&gt;' Inputs and Outputs Part A'!$D$4,[0]!Three-T778,0)</f>
        <v>0</v>
      </c>
      <c r="Y778" s="4">
        <f>W778*' Inputs and Outputs Part A'!$D$5-'Model Part A'!X778*' Inputs and Outputs Part A'!$D$6</f>
        <v>3840</v>
      </c>
      <c r="AA778" s="4" t="str">
        <f>'Flight Data'!$A776</f>
        <v>G775</v>
      </c>
      <c r="AB778" s="4">
        <f>'Flight Data'!$B776</f>
        <v>4</v>
      </c>
      <c r="AC778" s="4">
        <f>'Flight Data'!$C776</f>
        <v>96</v>
      </c>
      <c r="AD778" s="4">
        <f>' Inputs and Outputs Part A'!$D$4+[0]!Four</f>
        <v>104</v>
      </c>
      <c r="AE778" s="4">
        <f t="shared" si="63"/>
        <v>96</v>
      </c>
      <c r="AF778" s="4">
        <f>IF(AE778-AB778&gt;' Inputs and Outputs Part A'!$D$4,[0]!Four-AB778,0)</f>
        <v>0</v>
      </c>
      <c r="AG778" s="4">
        <f>AE778*' Inputs and Outputs Part A'!$D$5-'Model Part A'!AF778*' Inputs and Outputs Part A'!$D$6</f>
        <v>3840</v>
      </c>
      <c r="AI778" s="4" t="str">
        <f>'Flight Data'!$A776</f>
        <v>G775</v>
      </c>
      <c r="AJ778" s="4">
        <f>'Flight Data'!$B776</f>
        <v>4</v>
      </c>
      <c r="AK778" s="4">
        <f>'Flight Data'!$C776</f>
        <v>96</v>
      </c>
      <c r="AL778" s="4">
        <f>' Inputs and Outputs Part A'!$D$4+[0]!Five</f>
        <v>105</v>
      </c>
      <c r="AM778" s="4">
        <f t="shared" si="64"/>
        <v>96</v>
      </c>
      <c r="AN778" s="4">
        <f>IF(AM778-AJ778&gt;' Inputs and Outputs Part A'!$D$4,[0]!Five-AJ778,0)</f>
        <v>0</v>
      </c>
      <c r="AO778" s="4">
        <f>AM778*' Inputs and Outputs Part A'!$D$5-'Model Part A'!AN778*' Inputs and Outputs Part A'!$D$6</f>
        <v>3840</v>
      </c>
    </row>
    <row r="779" spans="2:41" x14ac:dyDescent="0.2">
      <c r="B779" s="4" t="str">
        <f>'Flight Data'!$A777</f>
        <v>G776</v>
      </c>
      <c r="C779" s="4">
        <f>'Flight Data'!$B777</f>
        <v>2</v>
      </c>
      <c r="D779" s="4">
        <f>'Flight Data'!$C777</f>
        <v>101</v>
      </c>
      <c r="E779" s="4">
        <f>Capacity+[0]!One</f>
        <v>101</v>
      </c>
      <c r="F779" s="4">
        <f t="shared" si="60"/>
        <v>101</v>
      </c>
      <c r="G779" s="4">
        <f>IF(F779-C779&gt;' Inputs and Outputs Part A'!$D$4,[0]!One-C779,0)</f>
        <v>0</v>
      </c>
      <c r="H779" s="4">
        <f>F779*' Inputs and Outputs Part A'!$D$5-'Model Part A'!G779*' Inputs and Outputs Part A'!$D$6</f>
        <v>4040</v>
      </c>
      <c r="K779" s="4" t="str">
        <f>'Flight Data'!$A777</f>
        <v>G776</v>
      </c>
      <c r="L779" s="4">
        <f>'Flight Data'!$B777</f>
        <v>2</v>
      </c>
      <c r="M779" s="4">
        <f>'Flight Data'!$C777</f>
        <v>101</v>
      </c>
      <c r="N779" s="4">
        <f>' Inputs and Outputs Part A'!$D$4+' Inputs and Outputs Part A'!$D$12</f>
        <v>102</v>
      </c>
      <c r="O779" s="4">
        <f t="shared" si="61"/>
        <v>101</v>
      </c>
      <c r="P779" s="4">
        <f>IF(O779-L779&gt;' Inputs and Outputs Part A'!$D$4,[0]!Two-L779,0)</f>
        <v>0</v>
      </c>
      <c r="Q779" s="4">
        <f>O779*' Inputs and Outputs Part A'!$D$5-'Model Part A'!P779*' Inputs and Outputs Part A'!$D$6</f>
        <v>4040</v>
      </c>
      <c r="S779" s="4" t="str">
        <f>'Flight Data'!$A777</f>
        <v>G776</v>
      </c>
      <c r="T779" s="4">
        <f>'Flight Data'!$B777</f>
        <v>2</v>
      </c>
      <c r="U779" s="4">
        <f>'Flight Data'!$C777</f>
        <v>101</v>
      </c>
      <c r="V779" s="4">
        <f>' Inputs and Outputs Part A'!$D$4+[0]!Three</f>
        <v>103</v>
      </c>
      <c r="W779" s="4">
        <f t="shared" si="62"/>
        <v>101</v>
      </c>
      <c r="X779" s="4">
        <f>IF(W779-T779&gt;' Inputs and Outputs Part A'!$D$4,[0]!Three-T779,0)</f>
        <v>0</v>
      </c>
      <c r="Y779" s="4">
        <f>W779*' Inputs and Outputs Part A'!$D$5-'Model Part A'!X779*' Inputs and Outputs Part A'!$D$6</f>
        <v>4040</v>
      </c>
      <c r="AA779" s="4" t="str">
        <f>'Flight Data'!$A777</f>
        <v>G776</v>
      </c>
      <c r="AB779" s="4">
        <f>'Flight Data'!$B777</f>
        <v>2</v>
      </c>
      <c r="AC779" s="4">
        <f>'Flight Data'!$C777</f>
        <v>101</v>
      </c>
      <c r="AD779" s="4">
        <f>' Inputs and Outputs Part A'!$D$4+[0]!Four</f>
        <v>104</v>
      </c>
      <c r="AE779" s="4">
        <f t="shared" si="63"/>
        <v>101</v>
      </c>
      <c r="AF779" s="4">
        <f>IF(AE779-AB779&gt;' Inputs and Outputs Part A'!$D$4,[0]!Four-AB779,0)</f>
        <v>0</v>
      </c>
      <c r="AG779" s="4">
        <f>AE779*' Inputs and Outputs Part A'!$D$5-'Model Part A'!AF779*' Inputs and Outputs Part A'!$D$6</f>
        <v>4040</v>
      </c>
      <c r="AI779" s="4" t="str">
        <f>'Flight Data'!$A777</f>
        <v>G776</v>
      </c>
      <c r="AJ779" s="4">
        <f>'Flight Data'!$B777</f>
        <v>2</v>
      </c>
      <c r="AK779" s="4">
        <f>'Flight Data'!$C777</f>
        <v>101</v>
      </c>
      <c r="AL779" s="4">
        <f>' Inputs and Outputs Part A'!$D$4+[0]!Five</f>
        <v>105</v>
      </c>
      <c r="AM779" s="4">
        <f t="shared" si="64"/>
        <v>101</v>
      </c>
      <c r="AN779" s="4">
        <f>IF(AM779-AJ779&gt;' Inputs and Outputs Part A'!$D$4,[0]!Five-AJ779,0)</f>
        <v>0</v>
      </c>
      <c r="AO779" s="4">
        <f>AM779*' Inputs and Outputs Part A'!$D$5-'Model Part A'!AN779*' Inputs and Outputs Part A'!$D$6</f>
        <v>4040</v>
      </c>
    </row>
    <row r="780" spans="2:41" x14ac:dyDescent="0.2">
      <c r="B780" s="4" t="str">
        <f>'Flight Data'!$A778</f>
        <v>G777</v>
      </c>
      <c r="C780" s="4">
        <f>'Flight Data'!$B778</f>
        <v>1</v>
      </c>
      <c r="D780" s="4">
        <f>'Flight Data'!$C778</f>
        <v>101</v>
      </c>
      <c r="E780" s="4">
        <f>Capacity+[0]!One</f>
        <v>101</v>
      </c>
      <c r="F780" s="4">
        <f t="shared" si="60"/>
        <v>101</v>
      </c>
      <c r="G780" s="4">
        <f>IF(F780-C780&gt;' Inputs and Outputs Part A'!$D$4,[0]!One-C780,0)</f>
        <v>0</v>
      </c>
      <c r="H780" s="4">
        <f>F780*' Inputs and Outputs Part A'!$D$5-'Model Part A'!G780*' Inputs and Outputs Part A'!$D$6</f>
        <v>4040</v>
      </c>
      <c r="K780" s="4" t="str">
        <f>'Flight Data'!$A778</f>
        <v>G777</v>
      </c>
      <c r="L780" s="4">
        <f>'Flight Data'!$B778</f>
        <v>1</v>
      </c>
      <c r="M780" s="4">
        <f>'Flight Data'!$C778</f>
        <v>101</v>
      </c>
      <c r="N780" s="4">
        <f>' Inputs and Outputs Part A'!$D$4+' Inputs and Outputs Part A'!$D$12</f>
        <v>102</v>
      </c>
      <c r="O780" s="4">
        <f t="shared" si="61"/>
        <v>101</v>
      </c>
      <c r="P780" s="4">
        <f>IF(O780-L780&gt;' Inputs and Outputs Part A'!$D$4,[0]!Two-L780,0)</f>
        <v>0</v>
      </c>
      <c r="Q780" s="4">
        <f>O780*' Inputs and Outputs Part A'!$D$5-'Model Part A'!P780*' Inputs and Outputs Part A'!$D$6</f>
        <v>4040</v>
      </c>
      <c r="S780" s="4" t="str">
        <f>'Flight Data'!$A778</f>
        <v>G777</v>
      </c>
      <c r="T780" s="4">
        <f>'Flight Data'!$B778</f>
        <v>1</v>
      </c>
      <c r="U780" s="4">
        <f>'Flight Data'!$C778</f>
        <v>101</v>
      </c>
      <c r="V780" s="4">
        <f>' Inputs and Outputs Part A'!$D$4+[0]!Three</f>
        <v>103</v>
      </c>
      <c r="W780" s="4">
        <f t="shared" si="62"/>
        <v>101</v>
      </c>
      <c r="X780" s="4">
        <f>IF(W780-T780&gt;' Inputs and Outputs Part A'!$D$4,[0]!Three-T780,0)</f>
        <v>0</v>
      </c>
      <c r="Y780" s="4">
        <f>W780*' Inputs and Outputs Part A'!$D$5-'Model Part A'!X780*' Inputs and Outputs Part A'!$D$6</f>
        <v>4040</v>
      </c>
      <c r="AA780" s="4" t="str">
        <f>'Flight Data'!$A778</f>
        <v>G777</v>
      </c>
      <c r="AB780" s="4">
        <f>'Flight Data'!$B778</f>
        <v>1</v>
      </c>
      <c r="AC780" s="4">
        <f>'Flight Data'!$C778</f>
        <v>101</v>
      </c>
      <c r="AD780" s="4">
        <f>' Inputs and Outputs Part A'!$D$4+[0]!Four</f>
        <v>104</v>
      </c>
      <c r="AE780" s="4">
        <f t="shared" si="63"/>
        <v>101</v>
      </c>
      <c r="AF780" s="4">
        <f>IF(AE780-AB780&gt;' Inputs and Outputs Part A'!$D$4,[0]!Four-AB780,0)</f>
        <v>0</v>
      </c>
      <c r="AG780" s="4">
        <f>AE780*' Inputs and Outputs Part A'!$D$5-'Model Part A'!AF780*' Inputs and Outputs Part A'!$D$6</f>
        <v>4040</v>
      </c>
      <c r="AI780" s="4" t="str">
        <f>'Flight Data'!$A778</f>
        <v>G777</v>
      </c>
      <c r="AJ780" s="4">
        <f>'Flight Data'!$B778</f>
        <v>1</v>
      </c>
      <c r="AK780" s="4">
        <f>'Flight Data'!$C778</f>
        <v>101</v>
      </c>
      <c r="AL780" s="4">
        <f>' Inputs and Outputs Part A'!$D$4+[0]!Five</f>
        <v>105</v>
      </c>
      <c r="AM780" s="4">
        <f t="shared" si="64"/>
        <v>101</v>
      </c>
      <c r="AN780" s="4">
        <f>IF(AM780-AJ780&gt;' Inputs and Outputs Part A'!$D$4,[0]!Five-AJ780,0)</f>
        <v>0</v>
      </c>
      <c r="AO780" s="4">
        <f>AM780*' Inputs and Outputs Part A'!$D$5-'Model Part A'!AN780*' Inputs and Outputs Part A'!$D$6</f>
        <v>4040</v>
      </c>
    </row>
    <row r="781" spans="2:41" x14ac:dyDescent="0.2">
      <c r="B781" s="4" t="str">
        <f>'Flight Data'!$A779</f>
        <v>G778</v>
      </c>
      <c r="C781" s="4">
        <f>'Flight Data'!$B779</f>
        <v>0</v>
      </c>
      <c r="D781" s="4">
        <f>'Flight Data'!$C779</f>
        <v>108</v>
      </c>
      <c r="E781" s="4">
        <f>Capacity+[0]!One</f>
        <v>101</v>
      </c>
      <c r="F781" s="4">
        <f t="shared" si="60"/>
        <v>101</v>
      </c>
      <c r="G781" s="4">
        <f>IF(F781-C781&gt;' Inputs and Outputs Part A'!$D$4,[0]!One-C781,0)</f>
        <v>1</v>
      </c>
      <c r="H781" s="4">
        <f>F781*' Inputs and Outputs Part A'!$D$5-'Model Part A'!G781*' Inputs and Outputs Part A'!$D$6</f>
        <v>3940</v>
      </c>
      <c r="K781" s="4" t="str">
        <f>'Flight Data'!$A779</f>
        <v>G778</v>
      </c>
      <c r="L781" s="4">
        <f>'Flight Data'!$B779</f>
        <v>0</v>
      </c>
      <c r="M781" s="4">
        <f>'Flight Data'!$C779</f>
        <v>108</v>
      </c>
      <c r="N781" s="4">
        <f>' Inputs and Outputs Part A'!$D$4+' Inputs and Outputs Part A'!$D$12</f>
        <v>102</v>
      </c>
      <c r="O781" s="4">
        <f t="shared" si="61"/>
        <v>102</v>
      </c>
      <c r="P781" s="4">
        <f>IF(O781-L781&gt;' Inputs and Outputs Part A'!$D$4,[0]!Two-L781,0)</f>
        <v>2</v>
      </c>
      <c r="Q781" s="4">
        <f>O781*' Inputs and Outputs Part A'!$D$5-'Model Part A'!P781*' Inputs and Outputs Part A'!$D$6</f>
        <v>3880</v>
      </c>
      <c r="S781" s="4" t="str">
        <f>'Flight Data'!$A779</f>
        <v>G778</v>
      </c>
      <c r="T781" s="4">
        <f>'Flight Data'!$B779</f>
        <v>0</v>
      </c>
      <c r="U781" s="4">
        <f>'Flight Data'!$C779</f>
        <v>108</v>
      </c>
      <c r="V781" s="4">
        <f>' Inputs and Outputs Part A'!$D$4+[0]!Three</f>
        <v>103</v>
      </c>
      <c r="W781" s="4">
        <f t="shared" si="62"/>
        <v>103</v>
      </c>
      <c r="X781" s="4">
        <f>IF(W781-T781&gt;' Inputs and Outputs Part A'!$D$4,[0]!Three-T781,0)</f>
        <v>3</v>
      </c>
      <c r="Y781" s="4">
        <f>W781*' Inputs and Outputs Part A'!$D$5-'Model Part A'!X781*' Inputs and Outputs Part A'!$D$6</f>
        <v>3820</v>
      </c>
      <c r="AA781" s="4" t="str">
        <f>'Flight Data'!$A779</f>
        <v>G778</v>
      </c>
      <c r="AB781" s="4">
        <f>'Flight Data'!$B779</f>
        <v>0</v>
      </c>
      <c r="AC781" s="4">
        <f>'Flight Data'!$C779</f>
        <v>108</v>
      </c>
      <c r="AD781" s="4">
        <f>' Inputs and Outputs Part A'!$D$4+[0]!Four</f>
        <v>104</v>
      </c>
      <c r="AE781" s="4">
        <f t="shared" si="63"/>
        <v>104</v>
      </c>
      <c r="AF781" s="4">
        <f>IF(AE781-AB781&gt;' Inputs and Outputs Part A'!$D$4,[0]!Four-AB781,0)</f>
        <v>4</v>
      </c>
      <c r="AG781" s="4">
        <f>AE781*' Inputs and Outputs Part A'!$D$5-'Model Part A'!AF781*' Inputs and Outputs Part A'!$D$6</f>
        <v>3760</v>
      </c>
      <c r="AI781" s="4" t="str">
        <f>'Flight Data'!$A779</f>
        <v>G778</v>
      </c>
      <c r="AJ781" s="4">
        <f>'Flight Data'!$B779</f>
        <v>0</v>
      </c>
      <c r="AK781" s="4">
        <f>'Flight Data'!$C779</f>
        <v>108</v>
      </c>
      <c r="AL781" s="4">
        <f>' Inputs and Outputs Part A'!$D$4+[0]!Five</f>
        <v>105</v>
      </c>
      <c r="AM781" s="4">
        <f t="shared" si="64"/>
        <v>105</v>
      </c>
      <c r="AN781" s="4">
        <f>IF(AM781-AJ781&gt;' Inputs and Outputs Part A'!$D$4,[0]!Five-AJ781,0)</f>
        <v>5</v>
      </c>
      <c r="AO781" s="4">
        <f>AM781*' Inputs and Outputs Part A'!$D$5-'Model Part A'!AN781*' Inputs and Outputs Part A'!$D$6</f>
        <v>3700</v>
      </c>
    </row>
    <row r="782" spans="2:41" x14ac:dyDescent="0.2">
      <c r="B782" s="4" t="str">
        <f>'Flight Data'!$A780</f>
        <v>G779</v>
      </c>
      <c r="C782" s="4">
        <f>'Flight Data'!$B780</f>
        <v>4</v>
      </c>
      <c r="D782" s="4">
        <f>'Flight Data'!$C780</f>
        <v>112</v>
      </c>
      <c r="E782" s="4">
        <f>Capacity+[0]!One</f>
        <v>101</v>
      </c>
      <c r="F782" s="4">
        <f t="shared" si="60"/>
        <v>101</v>
      </c>
      <c r="G782" s="4">
        <f>IF(F782-C782&gt;' Inputs and Outputs Part A'!$D$4,[0]!One-C782,0)</f>
        <v>0</v>
      </c>
      <c r="H782" s="4">
        <f>F782*' Inputs and Outputs Part A'!$D$5-'Model Part A'!G782*' Inputs and Outputs Part A'!$D$6</f>
        <v>4040</v>
      </c>
      <c r="K782" s="4" t="str">
        <f>'Flight Data'!$A780</f>
        <v>G779</v>
      </c>
      <c r="L782" s="4">
        <f>'Flight Data'!$B780</f>
        <v>4</v>
      </c>
      <c r="M782" s="4">
        <f>'Flight Data'!$C780</f>
        <v>112</v>
      </c>
      <c r="N782" s="4">
        <f>' Inputs and Outputs Part A'!$D$4+' Inputs and Outputs Part A'!$D$12</f>
        <v>102</v>
      </c>
      <c r="O782" s="4">
        <f t="shared" si="61"/>
        <v>102</v>
      </c>
      <c r="P782" s="4">
        <f>IF(O782-L782&gt;' Inputs and Outputs Part A'!$D$4,[0]!Two-L782,0)</f>
        <v>0</v>
      </c>
      <c r="Q782" s="4">
        <f>O782*' Inputs and Outputs Part A'!$D$5-'Model Part A'!P782*' Inputs and Outputs Part A'!$D$6</f>
        <v>4080</v>
      </c>
      <c r="S782" s="4" t="str">
        <f>'Flight Data'!$A780</f>
        <v>G779</v>
      </c>
      <c r="T782" s="4">
        <f>'Flight Data'!$B780</f>
        <v>4</v>
      </c>
      <c r="U782" s="4">
        <f>'Flight Data'!$C780</f>
        <v>112</v>
      </c>
      <c r="V782" s="4">
        <f>' Inputs and Outputs Part A'!$D$4+[0]!Three</f>
        <v>103</v>
      </c>
      <c r="W782" s="4">
        <f t="shared" si="62"/>
        <v>103</v>
      </c>
      <c r="X782" s="4">
        <f>IF(W782-T782&gt;' Inputs and Outputs Part A'!$D$4,[0]!Three-T782,0)</f>
        <v>0</v>
      </c>
      <c r="Y782" s="4">
        <f>W782*' Inputs and Outputs Part A'!$D$5-'Model Part A'!X782*' Inputs and Outputs Part A'!$D$6</f>
        <v>4120</v>
      </c>
      <c r="AA782" s="4" t="str">
        <f>'Flight Data'!$A780</f>
        <v>G779</v>
      </c>
      <c r="AB782" s="4">
        <f>'Flight Data'!$B780</f>
        <v>4</v>
      </c>
      <c r="AC782" s="4">
        <f>'Flight Data'!$C780</f>
        <v>112</v>
      </c>
      <c r="AD782" s="4">
        <f>' Inputs and Outputs Part A'!$D$4+[0]!Four</f>
        <v>104</v>
      </c>
      <c r="AE782" s="4">
        <f t="shared" si="63"/>
        <v>104</v>
      </c>
      <c r="AF782" s="4">
        <f>IF(AE782-AB782&gt;' Inputs and Outputs Part A'!$D$4,[0]!Four-AB782,0)</f>
        <v>0</v>
      </c>
      <c r="AG782" s="4">
        <f>AE782*' Inputs and Outputs Part A'!$D$5-'Model Part A'!AF782*' Inputs and Outputs Part A'!$D$6</f>
        <v>4160</v>
      </c>
      <c r="AI782" s="4" t="str">
        <f>'Flight Data'!$A780</f>
        <v>G779</v>
      </c>
      <c r="AJ782" s="4">
        <f>'Flight Data'!$B780</f>
        <v>4</v>
      </c>
      <c r="AK782" s="4">
        <f>'Flight Data'!$C780</f>
        <v>112</v>
      </c>
      <c r="AL782" s="4">
        <f>' Inputs and Outputs Part A'!$D$4+[0]!Five</f>
        <v>105</v>
      </c>
      <c r="AM782" s="4">
        <f t="shared" si="64"/>
        <v>105</v>
      </c>
      <c r="AN782" s="4">
        <f>IF(AM782-AJ782&gt;' Inputs and Outputs Part A'!$D$4,[0]!Five-AJ782,0)</f>
        <v>1</v>
      </c>
      <c r="AO782" s="4">
        <f>AM782*' Inputs and Outputs Part A'!$D$5-'Model Part A'!AN782*' Inputs and Outputs Part A'!$D$6</f>
        <v>4100</v>
      </c>
    </row>
    <row r="783" spans="2:41" x14ac:dyDescent="0.2">
      <c r="B783" s="4" t="str">
        <f>'Flight Data'!$A781</f>
        <v>G780</v>
      </c>
      <c r="C783" s="4">
        <f>'Flight Data'!$B781</f>
        <v>1</v>
      </c>
      <c r="D783" s="4">
        <f>'Flight Data'!$C781</f>
        <v>104</v>
      </c>
      <c r="E783" s="4">
        <f>Capacity+[0]!One</f>
        <v>101</v>
      </c>
      <c r="F783" s="4">
        <f t="shared" si="60"/>
        <v>101</v>
      </c>
      <c r="G783" s="4">
        <f>IF(F783-C783&gt;' Inputs and Outputs Part A'!$D$4,[0]!One-C783,0)</f>
        <v>0</v>
      </c>
      <c r="H783" s="4">
        <f>F783*' Inputs and Outputs Part A'!$D$5-'Model Part A'!G783*' Inputs and Outputs Part A'!$D$6</f>
        <v>4040</v>
      </c>
      <c r="K783" s="4" t="str">
        <f>'Flight Data'!$A781</f>
        <v>G780</v>
      </c>
      <c r="L783" s="4">
        <f>'Flight Data'!$B781</f>
        <v>1</v>
      </c>
      <c r="M783" s="4">
        <f>'Flight Data'!$C781</f>
        <v>104</v>
      </c>
      <c r="N783" s="4">
        <f>' Inputs and Outputs Part A'!$D$4+' Inputs and Outputs Part A'!$D$12</f>
        <v>102</v>
      </c>
      <c r="O783" s="4">
        <f t="shared" si="61"/>
        <v>102</v>
      </c>
      <c r="P783" s="4">
        <f>IF(O783-L783&gt;' Inputs and Outputs Part A'!$D$4,[0]!Two-L783,0)</f>
        <v>1</v>
      </c>
      <c r="Q783" s="4">
        <f>O783*' Inputs and Outputs Part A'!$D$5-'Model Part A'!P783*' Inputs and Outputs Part A'!$D$6</f>
        <v>3980</v>
      </c>
      <c r="S783" s="4" t="str">
        <f>'Flight Data'!$A781</f>
        <v>G780</v>
      </c>
      <c r="T783" s="4">
        <f>'Flight Data'!$B781</f>
        <v>1</v>
      </c>
      <c r="U783" s="4">
        <f>'Flight Data'!$C781</f>
        <v>104</v>
      </c>
      <c r="V783" s="4">
        <f>' Inputs and Outputs Part A'!$D$4+[0]!Three</f>
        <v>103</v>
      </c>
      <c r="W783" s="4">
        <f t="shared" si="62"/>
        <v>103</v>
      </c>
      <c r="X783" s="4">
        <f>IF(W783-T783&gt;' Inputs and Outputs Part A'!$D$4,[0]!Three-T783,0)</f>
        <v>2</v>
      </c>
      <c r="Y783" s="4">
        <f>W783*' Inputs and Outputs Part A'!$D$5-'Model Part A'!X783*' Inputs and Outputs Part A'!$D$6</f>
        <v>3920</v>
      </c>
      <c r="AA783" s="4" t="str">
        <f>'Flight Data'!$A781</f>
        <v>G780</v>
      </c>
      <c r="AB783" s="4">
        <f>'Flight Data'!$B781</f>
        <v>1</v>
      </c>
      <c r="AC783" s="4">
        <f>'Flight Data'!$C781</f>
        <v>104</v>
      </c>
      <c r="AD783" s="4">
        <f>' Inputs and Outputs Part A'!$D$4+[0]!Four</f>
        <v>104</v>
      </c>
      <c r="AE783" s="4">
        <f t="shared" si="63"/>
        <v>104</v>
      </c>
      <c r="AF783" s="4">
        <f>IF(AE783-AB783&gt;' Inputs and Outputs Part A'!$D$4,[0]!Four-AB783,0)</f>
        <v>3</v>
      </c>
      <c r="AG783" s="4">
        <f>AE783*' Inputs and Outputs Part A'!$D$5-'Model Part A'!AF783*' Inputs and Outputs Part A'!$D$6</f>
        <v>3860</v>
      </c>
      <c r="AI783" s="4" t="str">
        <f>'Flight Data'!$A781</f>
        <v>G780</v>
      </c>
      <c r="AJ783" s="4">
        <f>'Flight Data'!$B781</f>
        <v>1</v>
      </c>
      <c r="AK783" s="4">
        <f>'Flight Data'!$C781</f>
        <v>104</v>
      </c>
      <c r="AL783" s="4">
        <f>' Inputs and Outputs Part A'!$D$4+[0]!Five</f>
        <v>105</v>
      </c>
      <c r="AM783" s="4">
        <f t="shared" si="64"/>
        <v>104</v>
      </c>
      <c r="AN783" s="4">
        <f>IF(AM783-AJ783&gt;' Inputs and Outputs Part A'!$D$4,[0]!Five-AJ783,0)</f>
        <v>4</v>
      </c>
      <c r="AO783" s="4">
        <f>AM783*' Inputs and Outputs Part A'!$D$5-'Model Part A'!AN783*' Inputs and Outputs Part A'!$D$6</f>
        <v>3760</v>
      </c>
    </row>
    <row r="784" spans="2:41" x14ac:dyDescent="0.2">
      <c r="B784" s="4" t="str">
        <f>'Flight Data'!$A782</f>
        <v>G781</v>
      </c>
      <c r="C784" s="4">
        <f>'Flight Data'!$B782</f>
        <v>4</v>
      </c>
      <c r="D784" s="4">
        <f>'Flight Data'!$C782</f>
        <v>111</v>
      </c>
      <c r="E784" s="4">
        <f>Capacity+[0]!One</f>
        <v>101</v>
      </c>
      <c r="F784" s="4">
        <f t="shared" si="60"/>
        <v>101</v>
      </c>
      <c r="G784" s="4">
        <f>IF(F784-C784&gt;' Inputs and Outputs Part A'!$D$4,[0]!One-C784,0)</f>
        <v>0</v>
      </c>
      <c r="H784" s="4">
        <f>F784*' Inputs and Outputs Part A'!$D$5-'Model Part A'!G784*' Inputs and Outputs Part A'!$D$6</f>
        <v>4040</v>
      </c>
      <c r="K784" s="4" t="str">
        <f>'Flight Data'!$A782</f>
        <v>G781</v>
      </c>
      <c r="L784" s="4">
        <f>'Flight Data'!$B782</f>
        <v>4</v>
      </c>
      <c r="M784" s="4">
        <f>'Flight Data'!$C782</f>
        <v>111</v>
      </c>
      <c r="N784" s="4">
        <f>' Inputs and Outputs Part A'!$D$4+' Inputs and Outputs Part A'!$D$12</f>
        <v>102</v>
      </c>
      <c r="O784" s="4">
        <f t="shared" si="61"/>
        <v>102</v>
      </c>
      <c r="P784" s="4">
        <f>IF(O784-L784&gt;' Inputs and Outputs Part A'!$D$4,[0]!Two-L784,0)</f>
        <v>0</v>
      </c>
      <c r="Q784" s="4">
        <f>O784*' Inputs and Outputs Part A'!$D$5-'Model Part A'!P784*' Inputs and Outputs Part A'!$D$6</f>
        <v>4080</v>
      </c>
      <c r="S784" s="4" t="str">
        <f>'Flight Data'!$A782</f>
        <v>G781</v>
      </c>
      <c r="T784" s="4">
        <f>'Flight Data'!$B782</f>
        <v>4</v>
      </c>
      <c r="U784" s="4">
        <f>'Flight Data'!$C782</f>
        <v>111</v>
      </c>
      <c r="V784" s="4">
        <f>' Inputs and Outputs Part A'!$D$4+[0]!Three</f>
        <v>103</v>
      </c>
      <c r="W784" s="4">
        <f t="shared" si="62"/>
        <v>103</v>
      </c>
      <c r="X784" s="4">
        <f>IF(W784-T784&gt;' Inputs and Outputs Part A'!$D$4,[0]!Three-T784,0)</f>
        <v>0</v>
      </c>
      <c r="Y784" s="4">
        <f>W784*' Inputs and Outputs Part A'!$D$5-'Model Part A'!X784*' Inputs and Outputs Part A'!$D$6</f>
        <v>4120</v>
      </c>
      <c r="AA784" s="4" t="str">
        <f>'Flight Data'!$A782</f>
        <v>G781</v>
      </c>
      <c r="AB784" s="4">
        <f>'Flight Data'!$B782</f>
        <v>4</v>
      </c>
      <c r="AC784" s="4">
        <f>'Flight Data'!$C782</f>
        <v>111</v>
      </c>
      <c r="AD784" s="4">
        <f>' Inputs and Outputs Part A'!$D$4+[0]!Four</f>
        <v>104</v>
      </c>
      <c r="AE784" s="4">
        <f t="shared" si="63"/>
        <v>104</v>
      </c>
      <c r="AF784" s="4">
        <f>IF(AE784-AB784&gt;' Inputs and Outputs Part A'!$D$4,[0]!Four-AB784,0)</f>
        <v>0</v>
      </c>
      <c r="AG784" s="4">
        <f>AE784*' Inputs and Outputs Part A'!$D$5-'Model Part A'!AF784*' Inputs and Outputs Part A'!$D$6</f>
        <v>4160</v>
      </c>
      <c r="AI784" s="4" t="str">
        <f>'Flight Data'!$A782</f>
        <v>G781</v>
      </c>
      <c r="AJ784" s="4">
        <f>'Flight Data'!$B782</f>
        <v>4</v>
      </c>
      <c r="AK784" s="4">
        <f>'Flight Data'!$C782</f>
        <v>111</v>
      </c>
      <c r="AL784" s="4">
        <f>' Inputs and Outputs Part A'!$D$4+[0]!Five</f>
        <v>105</v>
      </c>
      <c r="AM784" s="4">
        <f t="shared" si="64"/>
        <v>105</v>
      </c>
      <c r="AN784" s="4">
        <f>IF(AM784-AJ784&gt;' Inputs and Outputs Part A'!$D$4,[0]!Five-AJ784,0)</f>
        <v>1</v>
      </c>
      <c r="AO784" s="4">
        <f>AM784*' Inputs and Outputs Part A'!$D$5-'Model Part A'!AN784*' Inputs and Outputs Part A'!$D$6</f>
        <v>4100</v>
      </c>
    </row>
    <row r="785" spans="2:41" x14ac:dyDescent="0.2">
      <c r="B785" s="4" t="str">
        <f>'Flight Data'!$A783</f>
        <v>G782</v>
      </c>
      <c r="C785" s="4">
        <f>'Flight Data'!$B783</f>
        <v>2</v>
      </c>
      <c r="D785" s="4">
        <f>'Flight Data'!$C783</f>
        <v>96</v>
      </c>
      <c r="E785" s="4">
        <f>Capacity+[0]!One</f>
        <v>101</v>
      </c>
      <c r="F785" s="4">
        <f t="shared" si="60"/>
        <v>96</v>
      </c>
      <c r="G785" s="4">
        <f>IF(F785-C785&gt;' Inputs and Outputs Part A'!$D$4,[0]!One-C785,0)</f>
        <v>0</v>
      </c>
      <c r="H785" s="4">
        <f>F785*' Inputs and Outputs Part A'!$D$5-'Model Part A'!G785*' Inputs and Outputs Part A'!$D$6</f>
        <v>3840</v>
      </c>
      <c r="K785" s="4" t="str">
        <f>'Flight Data'!$A783</f>
        <v>G782</v>
      </c>
      <c r="L785" s="4">
        <f>'Flight Data'!$B783</f>
        <v>2</v>
      </c>
      <c r="M785" s="4">
        <f>'Flight Data'!$C783</f>
        <v>96</v>
      </c>
      <c r="N785" s="4">
        <f>' Inputs and Outputs Part A'!$D$4+' Inputs and Outputs Part A'!$D$12</f>
        <v>102</v>
      </c>
      <c r="O785" s="4">
        <f t="shared" si="61"/>
        <v>96</v>
      </c>
      <c r="P785" s="4">
        <f>IF(O785-L785&gt;' Inputs and Outputs Part A'!$D$4,[0]!Two-L785,0)</f>
        <v>0</v>
      </c>
      <c r="Q785" s="4">
        <f>O785*' Inputs and Outputs Part A'!$D$5-'Model Part A'!P785*' Inputs and Outputs Part A'!$D$6</f>
        <v>3840</v>
      </c>
      <c r="S785" s="4" t="str">
        <f>'Flight Data'!$A783</f>
        <v>G782</v>
      </c>
      <c r="T785" s="4">
        <f>'Flight Data'!$B783</f>
        <v>2</v>
      </c>
      <c r="U785" s="4">
        <f>'Flight Data'!$C783</f>
        <v>96</v>
      </c>
      <c r="V785" s="4">
        <f>' Inputs and Outputs Part A'!$D$4+[0]!Three</f>
        <v>103</v>
      </c>
      <c r="W785" s="4">
        <f t="shared" si="62"/>
        <v>96</v>
      </c>
      <c r="X785" s="4">
        <f>IF(W785-T785&gt;' Inputs and Outputs Part A'!$D$4,[0]!Three-T785,0)</f>
        <v>0</v>
      </c>
      <c r="Y785" s="4">
        <f>W785*' Inputs and Outputs Part A'!$D$5-'Model Part A'!X785*' Inputs and Outputs Part A'!$D$6</f>
        <v>3840</v>
      </c>
      <c r="AA785" s="4" t="str">
        <f>'Flight Data'!$A783</f>
        <v>G782</v>
      </c>
      <c r="AB785" s="4">
        <f>'Flight Data'!$B783</f>
        <v>2</v>
      </c>
      <c r="AC785" s="4">
        <f>'Flight Data'!$C783</f>
        <v>96</v>
      </c>
      <c r="AD785" s="4">
        <f>' Inputs and Outputs Part A'!$D$4+[0]!Four</f>
        <v>104</v>
      </c>
      <c r="AE785" s="4">
        <f t="shared" si="63"/>
        <v>96</v>
      </c>
      <c r="AF785" s="4">
        <f>IF(AE785-AB785&gt;' Inputs and Outputs Part A'!$D$4,[0]!Four-AB785,0)</f>
        <v>0</v>
      </c>
      <c r="AG785" s="4">
        <f>AE785*' Inputs and Outputs Part A'!$D$5-'Model Part A'!AF785*' Inputs and Outputs Part A'!$D$6</f>
        <v>3840</v>
      </c>
      <c r="AI785" s="4" t="str">
        <f>'Flight Data'!$A783</f>
        <v>G782</v>
      </c>
      <c r="AJ785" s="4">
        <f>'Flight Data'!$B783</f>
        <v>2</v>
      </c>
      <c r="AK785" s="4">
        <f>'Flight Data'!$C783</f>
        <v>96</v>
      </c>
      <c r="AL785" s="4">
        <f>' Inputs and Outputs Part A'!$D$4+[0]!Five</f>
        <v>105</v>
      </c>
      <c r="AM785" s="4">
        <f t="shared" si="64"/>
        <v>96</v>
      </c>
      <c r="AN785" s="4">
        <f>IF(AM785-AJ785&gt;' Inputs and Outputs Part A'!$D$4,[0]!Five-AJ785,0)</f>
        <v>0</v>
      </c>
      <c r="AO785" s="4">
        <f>AM785*' Inputs and Outputs Part A'!$D$5-'Model Part A'!AN785*' Inputs and Outputs Part A'!$D$6</f>
        <v>3840</v>
      </c>
    </row>
    <row r="786" spans="2:41" x14ac:dyDescent="0.2">
      <c r="B786" s="4" t="str">
        <f>'Flight Data'!$A784</f>
        <v>G783</v>
      </c>
      <c r="C786" s="4">
        <f>'Flight Data'!$B784</f>
        <v>1</v>
      </c>
      <c r="D786" s="4">
        <f>'Flight Data'!$C784</f>
        <v>95</v>
      </c>
      <c r="E786" s="4">
        <f>Capacity+[0]!One</f>
        <v>101</v>
      </c>
      <c r="F786" s="4">
        <f t="shared" si="60"/>
        <v>95</v>
      </c>
      <c r="G786" s="4">
        <f>IF(F786-C786&gt;' Inputs and Outputs Part A'!$D$4,[0]!One-C786,0)</f>
        <v>0</v>
      </c>
      <c r="H786" s="4">
        <f>F786*' Inputs and Outputs Part A'!$D$5-'Model Part A'!G786*' Inputs and Outputs Part A'!$D$6</f>
        <v>3800</v>
      </c>
      <c r="K786" s="4" t="str">
        <f>'Flight Data'!$A784</f>
        <v>G783</v>
      </c>
      <c r="L786" s="4">
        <f>'Flight Data'!$B784</f>
        <v>1</v>
      </c>
      <c r="M786" s="4">
        <f>'Flight Data'!$C784</f>
        <v>95</v>
      </c>
      <c r="N786" s="4">
        <f>' Inputs and Outputs Part A'!$D$4+' Inputs and Outputs Part A'!$D$12</f>
        <v>102</v>
      </c>
      <c r="O786" s="4">
        <f t="shared" si="61"/>
        <v>95</v>
      </c>
      <c r="P786" s="4">
        <f>IF(O786-L786&gt;' Inputs and Outputs Part A'!$D$4,[0]!Two-L786,0)</f>
        <v>0</v>
      </c>
      <c r="Q786" s="4">
        <f>O786*' Inputs and Outputs Part A'!$D$5-'Model Part A'!P786*' Inputs and Outputs Part A'!$D$6</f>
        <v>3800</v>
      </c>
      <c r="S786" s="4" t="str">
        <f>'Flight Data'!$A784</f>
        <v>G783</v>
      </c>
      <c r="T786" s="4">
        <f>'Flight Data'!$B784</f>
        <v>1</v>
      </c>
      <c r="U786" s="4">
        <f>'Flight Data'!$C784</f>
        <v>95</v>
      </c>
      <c r="V786" s="4">
        <f>' Inputs and Outputs Part A'!$D$4+[0]!Three</f>
        <v>103</v>
      </c>
      <c r="W786" s="4">
        <f t="shared" si="62"/>
        <v>95</v>
      </c>
      <c r="X786" s="4">
        <f>IF(W786-T786&gt;' Inputs and Outputs Part A'!$D$4,[0]!Three-T786,0)</f>
        <v>0</v>
      </c>
      <c r="Y786" s="4">
        <f>W786*' Inputs and Outputs Part A'!$D$5-'Model Part A'!X786*' Inputs and Outputs Part A'!$D$6</f>
        <v>3800</v>
      </c>
      <c r="AA786" s="4" t="str">
        <f>'Flight Data'!$A784</f>
        <v>G783</v>
      </c>
      <c r="AB786" s="4">
        <f>'Flight Data'!$B784</f>
        <v>1</v>
      </c>
      <c r="AC786" s="4">
        <f>'Flight Data'!$C784</f>
        <v>95</v>
      </c>
      <c r="AD786" s="4">
        <f>' Inputs and Outputs Part A'!$D$4+[0]!Four</f>
        <v>104</v>
      </c>
      <c r="AE786" s="4">
        <f t="shared" si="63"/>
        <v>95</v>
      </c>
      <c r="AF786" s="4">
        <f>IF(AE786-AB786&gt;' Inputs and Outputs Part A'!$D$4,[0]!Four-AB786,0)</f>
        <v>0</v>
      </c>
      <c r="AG786" s="4">
        <f>AE786*' Inputs and Outputs Part A'!$D$5-'Model Part A'!AF786*' Inputs and Outputs Part A'!$D$6</f>
        <v>3800</v>
      </c>
      <c r="AI786" s="4" t="str">
        <f>'Flight Data'!$A784</f>
        <v>G783</v>
      </c>
      <c r="AJ786" s="4">
        <f>'Flight Data'!$B784</f>
        <v>1</v>
      </c>
      <c r="AK786" s="4">
        <f>'Flight Data'!$C784</f>
        <v>95</v>
      </c>
      <c r="AL786" s="4">
        <f>' Inputs and Outputs Part A'!$D$4+[0]!Five</f>
        <v>105</v>
      </c>
      <c r="AM786" s="4">
        <f t="shared" si="64"/>
        <v>95</v>
      </c>
      <c r="AN786" s="4">
        <f>IF(AM786-AJ786&gt;' Inputs and Outputs Part A'!$D$4,[0]!Five-AJ786,0)</f>
        <v>0</v>
      </c>
      <c r="AO786" s="4">
        <f>AM786*' Inputs and Outputs Part A'!$D$5-'Model Part A'!AN786*' Inputs and Outputs Part A'!$D$6</f>
        <v>3800</v>
      </c>
    </row>
    <row r="787" spans="2:41" x14ac:dyDescent="0.2">
      <c r="B787" s="4" t="str">
        <f>'Flight Data'!$A785</f>
        <v>G784</v>
      </c>
      <c r="C787" s="4">
        <f>'Flight Data'!$B785</f>
        <v>2</v>
      </c>
      <c r="D787" s="4">
        <f>'Flight Data'!$C785</f>
        <v>103</v>
      </c>
      <c r="E787" s="4">
        <f>Capacity+[0]!One</f>
        <v>101</v>
      </c>
      <c r="F787" s="4">
        <f t="shared" si="60"/>
        <v>101</v>
      </c>
      <c r="G787" s="4">
        <f>IF(F787-C787&gt;' Inputs and Outputs Part A'!$D$4,[0]!One-C787,0)</f>
        <v>0</v>
      </c>
      <c r="H787" s="4">
        <f>F787*' Inputs and Outputs Part A'!$D$5-'Model Part A'!G787*' Inputs and Outputs Part A'!$D$6</f>
        <v>4040</v>
      </c>
      <c r="K787" s="4" t="str">
        <f>'Flight Data'!$A785</f>
        <v>G784</v>
      </c>
      <c r="L787" s="4">
        <f>'Flight Data'!$B785</f>
        <v>2</v>
      </c>
      <c r="M787" s="4">
        <f>'Flight Data'!$C785</f>
        <v>103</v>
      </c>
      <c r="N787" s="4">
        <f>' Inputs and Outputs Part A'!$D$4+' Inputs and Outputs Part A'!$D$12</f>
        <v>102</v>
      </c>
      <c r="O787" s="4">
        <f t="shared" si="61"/>
        <v>102</v>
      </c>
      <c r="P787" s="4">
        <f>IF(O787-L787&gt;' Inputs and Outputs Part A'!$D$4,[0]!Two-L787,0)</f>
        <v>0</v>
      </c>
      <c r="Q787" s="4">
        <f>O787*' Inputs and Outputs Part A'!$D$5-'Model Part A'!P787*' Inputs and Outputs Part A'!$D$6</f>
        <v>4080</v>
      </c>
      <c r="S787" s="4" t="str">
        <f>'Flight Data'!$A785</f>
        <v>G784</v>
      </c>
      <c r="T787" s="4">
        <f>'Flight Data'!$B785</f>
        <v>2</v>
      </c>
      <c r="U787" s="4">
        <f>'Flight Data'!$C785</f>
        <v>103</v>
      </c>
      <c r="V787" s="4">
        <f>' Inputs and Outputs Part A'!$D$4+[0]!Three</f>
        <v>103</v>
      </c>
      <c r="W787" s="4">
        <f t="shared" si="62"/>
        <v>103</v>
      </c>
      <c r="X787" s="4">
        <f>IF(W787-T787&gt;' Inputs and Outputs Part A'!$D$4,[0]!Three-T787,0)</f>
        <v>1</v>
      </c>
      <c r="Y787" s="4">
        <f>W787*' Inputs and Outputs Part A'!$D$5-'Model Part A'!X787*' Inputs and Outputs Part A'!$D$6</f>
        <v>4020</v>
      </c>
      <c r="AA787" s="4" t="str">
        <f>'Flight Data'!$A785</f>
        <v>G784</v>
      </c>
      <c r="AB787" s="4">
        <f>'Flight Data'!$B785</f>
        <v>2</v>
      </c>
      <c r="AC787" s="4">
        <f>'Flight Data'!$C785</f>
        <v>103</v>
      </c>
      <c r="AD787" s="4">
        <f>' Inputs and Outputs Part A'!$D$4+[0]!Four</f>
        <v>104</v>
      </c>
      <c r="AE787" s="4">
        <f t="shared" si="63"/>
        <v>103</v>
      </c>
      <c r="AF787" s="4">
        <f>IF(AE787-AB787&gt;' Inputs and Outputs Part A'!$D$4,[0]!Four-AB787,0)</f>
        <v>2</v>
      </c>
      <c r="AG787" s="4">
        <f>AE787*' Inputs and Outputs Part A'!$D$5-'Model Part A'!AF787*' Inputs and Outputs Part A'!$D$6</f>
        <v>3920</v>
      </c>
      <c r="AI787" s="4" t="str">
        <f>'Flight Data'!$A785</f>
        <v>G784</v>
      </c>
      <c r="AJ787" s="4">
        <f>'Flight Data'!$B785</f>
        <v>2</v>
      </c>
      <c r="AK787" s="4">
        <f>'Flight Data'!$C785</f>
        <v>103</v>
      </c>
      <c r="AL787" s="4">
        <f>' Inputs and Outputs Part A'!$D$4+[0]!Five</f>
        <v>105</v>
      </c>
      <c r="AM787" s="4">
        <f t="shared" si="64"/>
        <v>103</v>
      </c>
      <c r="AN787" s="4">
        <f>IF(AM787-AJ787&gt;' Inputs and Outputs Part A'!$D$4,[0]!Five-AJ787,0)</f>
        <v>3</v>
      </c>
      <c r="AO787" s="4">
        <f>AM787*' Inputs and Outputs Part A'!$D$5-'Model Part A'!AN787*' Inputs and Outputs Part A'!$D$6</f>
        <v>3820</v>
      </c>
    </row>
    <row r="788" spans="2:41" x14ac:dyDescent="0.2">
      <c r="B788" s="4" t="str">
        <f>'Flight Data'!$A786</f>
        <v>G785</v>
      </c>
      <c r="C788" s="4">
        <f>'Flight Data'!$B786</f>
        <v>1</v>
      </c>
      <c r="D788" s="4">
        <f>'Flight Data'!$C786</f>
        <v>109</v>
      </c>
      <c r="E788" s="4">
        <f>Capacity+[0]!One</f>
        <v>101</v>
      </c>
      <c r="F788" s="4">
        <f t="shared" si="60"/>
        <v>101</v>
      </c>
      <c r="G788" s="4">
        <f>IF(F788-C788&gt;' Inputs and Outputs Part A'!$D$4,[0]!One-C788,0)</f>
        <v>0</v>
      </c>
      <c r="H788" s="4">
        <f>F788*' Inputs and Outputs Part A'!$D$5-'Model Part A'!G788*' Inputs and Outputs Part A'!$D$6</f>
        <v>4040</v>
      </c>
      <c r="K788" s="4" t="str">
        <f>'Flight Data'!$A786</f>
        <v>G785</v>
      </c>
      <c r="L788" s="4">
        <f>'Flight Data'!$B786</f>
        <v>1</v>
      </c>
      <c r="M788" s="4">
        <f>'Flight Data'!$C786</f>
        <v>109</v>
      </c>
      <c r="N788" s="4">
        <f>' Inputs and Outputs Part A'!$D$4+' Inputs and Outputs Part A'!$D$12</f>
        <v>102</v>
      </c>
      <c r="O788" s="4">
        <f t="shared" si="61"/>
        <v>102</v>
      </c>
      <c r="P788" s="4">
        <f>IF(O788-L788&gt;' Inputs and Outputs Part A'!$D$4,[0]!Two-L788,0)</f>
        <v>1</v>
      </c>
      <c r="Q788" s="4">
        <f>O788*' Inputs and Outputs Part A'!$D$5-'Model Part A'!P788*' Inputs and Outputs Part A'!$D$6</f>
        <v>3980</v>
      </c>
      <c r="S788" s="4" t="str">
        <f>'Flight Data'!$A786</f>
        <v>G785</v>
      </c>
      <c r="T788" s="4">
        <f>'Flight Data'!$B786</f>
        <v>1</v>
      </c>
      <c r="U788" s="4">
        <f>'Flight Data'!$C786</f>
        <v>109</v>
      </c>
      <c r="V788" s="4">
        <f>' Inputs and Outputs Part A'!$D$4+[0]!Three</f>
        <v>103</v>
      </c>
      <c r="W788" s="4">
        <f t="shared" si="62"/>
        <v>103</v>
      </c>
      <c r="X788" s="4">
        <f>IF(W788-T788&gt;' Inputs and Outputs Part A'!$D$4,[0]!Three-T788,0)</f>
        <v>2</v>
      </c>
      <c r="Y788" s="4">
        <f>W788*' Inputs and Outputs Part A'!$D$5-'Model Part A'!X788*' Inputs and Outputs Part A'!$D$6</f>
        <v>3920</v>
      </c>
      <c r="AA788" s="4" t="str">
        <f>'Flight Data'!$A786</f>
        <v>G785</v>
      </c>
      <c r="AB788" s="4">
        <f>'Flight Data'!$B786</f>
        <v>1</v>
      </c>
      <c r="AC788" s="4">
        <f>'Flight Data'!$C786</f>
        <v>109</v>
      </c>
      <c r="AD788" s="4">
        <f>' Inputs and Outputs Part A'!$D$4+[0]!Four</f>
        <v>104</v>
      </c>
      <c r="AE788" s="4">
        <f t="shared" si="63"/>
        <v>104</v>
      </c>
      <c r="AF788" s="4">
        <f>IF(AE788-AB788&gt;' Inputs and Outputs Part A'!$D$4,[0]!Four-AB788,0)</f>
        <v>3</v>
      </c>
      <c r="AG788" s="4">
        <f>AE788*' Inputs and Outputs Part A'!$D$5-'Model Part A'!AF788*' Inputs and Outputs Part A'!$D$6</f>
        <v>3860</v>
      </c>
      <c r="AI788" s="4" t="str">
        <f>'Flight Data'!$A786</f>
        <v>G785</v>
      </c>
      <c r="AJ788" s="4">
        <f>'Flight Data'!$B786</f>
        <v>1</v>
      </c>
      <c r="AK788" s="4">
        <f>'Flight Data'!$C786</f>
        <v>109</v>
      </c>
      <c r="AL788" s="4">
        <f>' Inputs and Outputs Part A'!$D$4+[0]!Five</f>
        <v>105</v>
      </c>
      <c r="AM788" s="4">
        <f t="shared" si="64"/>
        <v>105</v>
      </c>
      <c r="AN788" s="4">
        <f>IF(AM788-AJ788&gt;' Inputs and Outputs Part A'!$D$4,[0]!Five-AJ788,0)</f>
        <v>4</v>
      </c>
      <c r="AO788" s="4">
        <f>AM788*' Inputs and Outputs Part A'!$D$5-'Model Part A'!AN788*' Inputs and Outputs Part A'!$D$6</f>
        <v>3800</v>
      </c>
    </row>
    <row r="789" spans="2:41" x14ac:dyDescent="0.2">
      <c r="B789" s="4" t="str">
        <f>'Flight Data'!$A787</f>
        <v>G786</v>
      </c>
      <c r="C789" s="4">
        <f>'Flight Data'!$B787</f>
        <v>1</v>
      </c>
      <c r="D789" s="4">
        <f>'Flight Data'!$C787</f>
        <v>100</v>
      </c>
      <c r="E789" s="4">
        <f>Capacity+[0]!One</f>
        <v>101</v>
      </c>
      <c r="F789" s="4">
        <f t="shared" si="60"/>
        <v>100</v>
      </c>
      <c r="G789" s="4">
        <f>IF(F789-C789&gt;' Inputs and Outputs Part A'!$D$4,[0]!One-C789,0)</f>
        <v>0</v>
      </c>
      <c r="H789" s="4">
        <f>F789*' Inputs and Outputs Part A'!$D$5-'Model Part A'!G789*' Inputs and Outputs Part A'!$D$6</f>
        <v>4000</v>
      </c>
      <c r="K789" s="4" t="str">
        <f>'Flight Data'!$A787</f>
        <v>G786</v>
      </c>
      <c r="L789" s="4">
        <f>'Flight Data'!$B787</f>
        <v>1</v>
      </c>
      <c r="M789" s="4">
        <f>'Flight Data'!$C787</f>
        <v>100</v>
      </c>
      <c r="N789" s="4">
        <f>' Inputs and Outputs Part A'!$D$4+' Inputs and Outputs Part A'!$D$12</f>
        <v>102</v>
      </c>
      <c r="O789" s="4">
        <f t="shared" si="61"/>
        <v>100</v>
      </c>
      <c r="P789" s="4">
        <f>IF(O789-L789&gt;' Inputs and Outputs Part A'!$D$4,[0]!Two-L789,0)</f>
        <v>0</v>
      </c>
      <c r="Q789" s="4">
        <f>O789*' Inputs and Outputs Part A'!$D$5-'Model Part A'!P789*' Inputs and Outputs Part A'!$D$6</f>
        <v>4000</v>
      </c>
      <c r="S789" s="4" t="str">
        <f>'Flight Data'!$A787</f>
        <v>G786</v>
      </c>
      <c r="T789" s="4">
        <f>'Flight Data'!$B787</f>
        <v>1</v>
      </c>
      <c r="U789" s="4">
        <f>'Flight Data'!$C787</f>
        <v>100</v>
      </c>
      <c r="V789" s="4">
        <f>' Inputs and Outputs Part A'!$D$4+[0]!Three</f>
        <v>103</v>
      </c>
      <c r="W789" s="4">
        <f t="shared" si="62"/>
        <v>100</v>
      </c>
      <c r="X789" s="4">
        <f>IF(W789-T789&gt;' Inputs and Outputs Part A'!$D$4,[0]!Three-T789,0)</f>
        <v>0</v>
      </c>
      <c r="Y789" s="4">
        <f>W789*' Inputs and Outputs Part A'!$D$5-'Model Part A'!X789*' Inputs and Outputs Part A'!$D$6</f>
        <v>4000</v>
      </c>
      <c r="AA789" s="4" t="str">
        <f>'Flight Data'!$A787</f>
        <v>G786</v>
      </c>
      <c r="AB789" s="4">
        <f>'Flight Data'!$B787</f>
        <v>1</v>
      </c>
      <c r="AC789" s="4">
        <f>'Flight Data'!$C787</f>
        <v>100</v>
      </c>
      <c r="AD789" s="4">
        <f>' Inputs and Outputs Part A'!$D$4+[0]!Four</f>
        <v>104</v>
      </c>
      <c r="AE789" s="4">
        <f t="shared" si="63"/>
        <v>100</v>
      </c>
      <c r="AF789" s="4">
        <f>IF(AE789-AB789&gt;' Inputs and Outputs Part A'!$D$4,[0]!Four-AB789,0)</f>
        <v>0</v>
      </c>
      <c r="AG789" s="4">
        <f>AE789*' Inputs and Outputs Part A'!$D$5-'Model Part A'!AF789*' Inputs and Outputs Part A'!$D$6</f>
        <v>4000</v>
      </c>
      <c r="AI789" s="4" t="str">
        <f>'Flight Data'!$A787</f>
        <v>G786</v>
      </c>
      <c r="AJ789" s="4">
        <f>'Flight Data'!$B787</f>
        <v>1</v>
      </c>
      <c r="AK789" s="4">
        <f>'Flight Data'!$C787</f>
        <v>100</v>
      </c>
      <c r="AL789" s="4">
        <f>' Inputs and Outputs Part A'!$D$4+[0]!Five</f>
        <v>105</v>
      </c>
      <c r="AM789" s="4">
        <f t="shared" si="64"/>
        <v>100</v>
      </c>
      <c r="AN789" s="4">
        <f>IF(AM789-AJ789&gt;' Inputs and Outputs Part A'!$D$4,[0]!Five-AJ789,0)</f>
        <v>0</v>
      </c>
      <c r="AO789" s="4">
        <f>AM789*' Inputs and Outputs Part A'!$D$5-'Model Part A'!AN789*' Inputs and Outputs Part A'!$D$6</f>
        <v>4000</v>
      </c>
    </row>
    <row r="790" spans="2:41" x14ac:dyDescent="0.2">
      <c r="B790" s="4" t="str">
        <f>'Flight Data'!$A788</f>
        <v>G787</v>
      </c>
      <c r="C790" s="4">
        <f>'Flight Data'!$B788</f>
        <v>4</v>
      </c>
      <c r="D790" s="4">
        <f>'Flight Data'!$C788</f>
        <v>95</v>
      </c>
      <c r="E790" s="4">
        <f>Capacity+[0]!One</f>
        <v>101</v>
      </c>
      <c r="F790" s="4">
        <f t="shared" si="60"/>
        <v>95</v>
      </c>
      <c r="G790" s="4">
        <f>IF(F790-C790&gt;' Inputs and Outputs Part A'!$D$4,[0]!One-C790,0)</f>
        <v>0</v>
      </c>
      <c r="H790" s="4">
        <f>F790*' Inputs and Outputs Part A'!$D$5-'Model Part A'!G790*' Inputs and Outputs Part A'!$D$6</f>
        <v>3800</v>
      </c>
      <c r="K790" s="4" t="str">
        <f>'Flight Data'!$A788</f>
        <v>G787</v>
      </c>
      <c r="L790" s="4">
        <f>'Flight Data'!$B788</f>
        <v>4</v>
      </c>
      <c r="M790" s="4">
        <f>'Flight Data'!$C788</f>
        <v>95</v>
      </c>
      <c r="N790" s="4">
        <f>' Inputs and Outputs Part A'!$D$4+' Inputs and Outputs Part A'!$D$12</f>
        <v>102</v>
      </c>
      <c r="O790" s="4">
        <f t="shared" si="61"/>
        <v>95</v>
      </c>
      <c r="P790" s="4">
        <f>IF(O790-L790&gt;' Inputs and Outputs Part A'!$D$4,[0]!Two-L790,0)</f>
        <v>0</v>
      </c>
      <c r="Q790" s="4">
        <f>O790*' Inputs and Outputs Part A'!$D$5-'Model Part A'!P790*' Inputs and Outputs Part A'!$D$6</f>
        <v>3800</v>
      </c>
      <c r="S790" s="4" t="str">
        <f>'Flight Data'!$A788</f>
        <v>G787</v>
      </c>
      <c r="T790" s="4">
        <f>'Flight Data'!$B788</f>
        <v>4</v>
      </c>
      <c r="U790" s="4">
        <f>'Flight Data'!$C788</f>
        <v>95</v>
      </c>
      <c r="V790" s="4">
        <f>' Inputs and Outputs Part A'!$D$4+[0]!Three</f>
        <v>103</v>
      </c>
      <c r="W790" s="4">
        <f t="shared" si="62"/>
        <v>95</v>
      </c>
      <c r="X790" s="4">
        <f>IF(W790-T790&gt;' Inputs and Outputs Part A'!$D$4,[0]!Three-T790,0)</f>
        <v>0</v>
      </c>
      <c r="Y790" s="4">
        <f>W790*' Inputs and Outputs Part A'!$D$5-'Model Part A'!X790*' Inputs and Outputs Part A'!$D$6</f>
        <v>3800</v>
      </c>
      <c r="AA790" s="4" t="str">
        <f>'Flight Data'!$A788</f>
        <v>G787</v>
      </c>
      <c r="AB790" s="4">
        <f>'Flight Data'!$B788</f>
        <v>4</v>
      </c>
      <c r="AC790" s="4">
        <f>'Flight Data'!$C788</f>
        <v>95</v>
      </c>
      <c r="AD790" s="4">
        <f>' Inputs and Outputs Part A'!$D$4+[0]!Four</f>
        <v>104</v>
      </c>
      <c r="AE790" s="4">
        <f t="shared" si="63"/>
        <v>95</v>
      </c>
      <c r="AF790" s="4">
        <f>IF(AE790-AB790&gt;' Inputs and Outputs Part A'!$D$4,[0]!Four-AB790,0)</f>
        <v>0</v>
      </c>
      <c r="AG790" s="4">
        <f>AE790*' Inputs and Outputs Part A'!$D$5-'Model Part A'!AF790*' Inputs and Outputs Part A'!$D$6</f>
        <v>3800</v>
      </c>
      <c r="AI790" s="4" t="str">
        <f>'Flight Data'!$A788</f>
        <v>G787</v>
      </c>
      <c r="AJ790" s="4">
        <f>'Flight Data'!$B788</f>
        <v>4</v>
      </c>
      <c r="AK790" s="4">
        <f>'Flight Data'!$C788</f>
        <v>95</v>
      </c>
      <c r="AL790" s="4">
        <f>' Inputs and Outputs Part A'!$D$4+[0]!Five</f>
        <v>105</v>
      </c>
      <c r="AM790" s="4">
        <f t="shared" si="64"/>
        <v>95</v>
      </c>
      <c r="AN790" s="4">
        <f>IF(AM790-AJ790&gt;' Inputs and Outputs Part A'!$D$4,[0]!Five-AJ790,0)</f>
        <v>0</v>
      </c>
      <c r="AO790" s="4">
        <f>AM790*' Inputs and Outputs Part A'!$D$5-'Model Part A'!AN790*' Inputs and Outputs Part A'!$D$6</f>
        <v>3800</v>
      </c>
    </row>
    <row r="791" spans="2:41" x14ac:dyDescent="0.2">
      <c r="B791" s="4" t="str">
        <f>'Flight Data'!$A789</f>
        <v>G788</v>
      </c>
      <c r="C791" s="4">
        <f>'Flight Data'!$B789</f>
        <v>3</v>
      </c>
      <c r="D791" s="4">
        <f>'Flight Data'!$C789</f>
        <v>103</v>
      </c>
      <c r="E791" s="4">
        <f>Capacity+[0]!One</f>
        <v>101</v>
      </c>
      <c r="F791" s="4">
        <f t="shared" si="60"/>
        <v>101</v>
      </c>
      <c r="G791" s="4">
        <f>IF(F791-C791&gt;' Inputs and Outputs Part A'!$D$4,[0]!One-C791,0)</f>
        <v>0</v>
      </c>
      <c r="H791" s="4">
        <f>F791*' Inputs and Outputs Part A'!$D$5-'Model Part A'!G791*' Inputs and Outputs Part A'!$D$6</f>
        <v>4040</v>
      </c>
      <c r="K791" s="4" t="str">
        <f>'Flight Data'!$A789</f>
        <v>G788</v>
      </c>
      <c r="L791" s="4">
        <f>'Flight Data'!$B789</f>
        <v>3</v>
      </c>
      <c r="M791" s="4">
        <f>'Flight Data'!$C789</f>
        <v>103</v>
      </c>
      <c r="N791" s="4">
        <f>' Inputs and Outputs Part A'!$D$4+' Inputs and Outputs Part A'!$D$12</f>
        <v>102</v>
      </c>
      <c r="O791" s="4">
        <f t="shared" si="61"/>
        <v>102</v>
      </c>
      <c r="P791" s="4">
        <f>IF(O791-L791&gt;' Inputs and Outputs Part A'!$D$4,[0]!Two-L791,0)</f>
        <v>0</v>
      </c>
      <c r="Q791" s="4">
        <f>O791*' Inputs and Outputs Part A'!$D$5-'Model Part A'!P791*' Inputs and Outputs Part A'!$D$6</f>
        <v>4080</v>
      </c>
      <c r="S791" s="4" t="str">
        <f>'Flight Data'!$A789</f>
        <v>G788</v>
      </c>
      <c r="T791" s="4">
        <f>'Flight Data'!$B789</f>
        <v>3</v>
      </c>
      <c r="U791" s="4">
        <f>'Flight Data'!$C789</f>
        <v>103</v>
      </c>
      <c r="V791" s="4">
        <f>' Inputs and Outputs Part A'!$D$4+[0]!Three</f>
        <v>103</v>
      </c>
      <c r="W791" s="4">
        <f t="shared" si="62"/>
        <v>103</v>
      </c>
      <c r="X791" s="4">
        <f>IF(W791-T791&gt;' Inputs and Outputs Part A'!$D$4,[0]!Three-T791,0)</f>
        <v>0</v>
      </c>
      <c r="Y791" s="4">
        <f>W791*' Inputs and Outputs Part A'!$D$5-'Model Part A'!X791*' Inputs and Outputs Part A'!$D$6</f>
        <v>4120</v>
      </c>
      <c r="AA791" s="4" t="str">
        <f>'Flight Data'!$A789</f>
        <v>G788</v>
      </c>
      <c r="AB791" s="4">
        <f>'Flight Data'!$B789</f>
        <v>3</v>
      </c>
      <c r="AC791" s="4">
        <f>'Flight Data'!$C789</f>
        <v>103</v>
      </c>
      <c r="AD791" s="4">
        <f>' Inputs and Outputs Part A'!$D$4+[0]!Four</f>
        <v>104</v>
      </c>
      <c r="AE791" s="4">
        <f t="shared" si="63"/>
        <v>103</v>
      </c>
      <c r="AF791" s="4">
        <f>IF(AE791-AB791&gt;' Inputs and Outputs Part A'!$D$4,[0]!Four-AB791,0)</f>
        <v>0</v>
      </c>
      <c r="AG791" s="4">
        <f>AE791*' Inputs and Outputs Part A'!$D$5-'Model Part A'!AF791*' Inputs and Outputs Part A'!$D$6</f>
        <v>4120</v>
      </c>
      <c r="AI791" s="4" t="str">
        <f>'Flight Data'!$A789</f>
        <v>G788</v>
      </c>
      <c r="AJ791" s="4">
        <f>'Flight Data'!$B789</f>
        <v>3</v>
      </c>
      <c r="AK791" s="4">
        <f>'Flight Data'!$C789</f>
        <v>103</v>
      </c>
      <c r="AL791" s="4">
        <f>' Inputs and Outputs Part A'!$D$4+[0]!Five</f>
        <v>105</v>
      </c>
      <c r="AM791" s="4">
        <f t="shared" si="64"/>
        <v>103</v>
      </c>
      <c r="AN791" s="4">
        <f>IF(AM791-AJ791&gt;' Inputs and Outputs Part A'!$D$4,[0]!Five-AJ791,0)</f>
        <v>0</v>
      </c>
      <c r="AO791" s="4">
        <f>AM791*' Inputs and Outputs Part A'!$D$5-'Model Part A'!AN791*' Inputs and Outputs Part A'!$D$6</f>
        <v>4120</v>
      </c>
    </row>
    <row r="792" spans="2:41" x14ac:dyDescent="0.2">
      <c r="B792" s="4" t="str">
        <f>'Flight Data'!$A790</f>
        <v>G789</v>
      </c>
      <c r="C792" s="4">
        <f>'Flight Data'!$B790</f>
        <v>1</v>
      </c>
      <c r="D792" s="4">
        <f>'Flight Data'!$C790</f>
        <v>104</v>
      </c>
      <c r="E792" s="4">
        <f>Capacity+[0]!One</f>
        <v>101</v>
      </c>
      <c r="F792" s="4">
        <f t="shared" si="60"/>
        <v>101</v>
      </c>
      <c r="G792" s="4">
        <f>IF(F792-C792&gt;' Inputs and Outputs Part A'!$D$4,[0]!One-C792,0)</f>
        <v>0</v>
      </c>
      <c r="H792" s="4">
        <f>F792*' Inputs and Outputs Part A'!$D$5-'Model Part A'!G792*' Inputs and Outputs Part A'!$D$6</f>
        <v>4040</v>
      </c>
      <c r="K792" s="4" t="str">
        <f>'Flight Data'!$A790</f>
        <v>G789</v>
      </c>
      <c r="L792" s="4">
        <f>'Flight Data'!$B790</f>
        <v>1</v>
      </c>
      <c r="M792" s="4">
        <f>'Flight Data'!$C790</f>
        <v>104</v>
      </c>
      <c r="N792" s="4">
        <f>' Inputs and Outputs Part A'!$D$4+' Inputs and Outputs Part A'!$D$12</f>
        <v>102</v>
      </c>
      <c r="O792" s="4">
        <f t="shared" si="61"/>
        <v>102</v>
      </c>
      <c r="P792" s="4">
        <f>IF(O792-L792&gt;' Inputs and Outputs Part A'!$D$4,[0]!Two-L792,0)</f>
        <v>1</v>
      </c>
      <c r="Q792" s="4">
        <f>O792*' Inputs and Outputs Part A'!$D$5-'Model Part A'!P792*' Inputs and Outputs Part A'!$D$6</f>
        <v>3980</v>
      </c>
      <c r="S792" s="4" t="str">
        <f>'Flight Data'!$A790</f>
        <v>G789</v>
      </c>
      <c r="T792" s="4">
        <f>'Flight Data'!$B790</f>
        <v>1</v>
      </c>
      <c r="U792" s="4">
        <f>'Flight Data'!$C790</f>
        <v>104</v>
      </c>
      <c r="V792" s="4">
        <f>' Inputs and Outputs Part A'!$D$4+[0]!Three</f>
        <v>103</v>
      </c>
      <c r="W792" s="4">
        <f t="shared" si="62"/>
        <v>103</v>
      </c>
      <c r="X792" s="4">
        <f>IF(W792-T792&gt;' Inputs and Outputs Part A'!$D$4,[0]!Three-T792,0)</f>
        <v>2</v>
      </c>
      <c r="Y792" s="4">
        <f>W792*' Inputs and Outputs Part A'!$D$5-'Model Part A'!X792*' Inputs and Outputs Part A'!$D$6</f>
        <v>3920</v>
      </c>
      <c r="AA792" s="4" t="str">
        <f>'Flight Data'!$A790</f>
        <v>G789</v>
      </c>
      <c r="AB792" s="4">
        <f>'Flight Data'!$B790</f>
        <v>1</v>
      </c>
      <c r="AC792" s="4">
        <f>'Flight Data'!$C790</f>
        <v>104</v>
      </c>
      <c r="AD792" s="4">
        <f>' Inputs and Outputs Part A'!$D$4+[0]!Four</f>
        <v>104</v>
      </c>
      <c r="AE792" s="4">
        <f t="shared" si="63"/>
        <v>104</v>
      </c>
      <c r="AF792" s="4">
        <f>IF(AE792-AB792&gt;' Inputs and Outputs Part A'!$D$4,[0]!Four-AB792,0)</f>
        <v>3</v>
      </c>
      <c r="AG792" s="4">
        <f>AE792*' Inputs and Outputs Part A'!$D$5-'Model Part A'!AF792*' Inputs and Outputs Part A'!$D$6</f>
        <v>3860</v>
      </c>
      <c r="AI792" s="4" t="str">
        <f>'Flight Data'!$A790</f>
        <v>G789</v>
      </c>
      <c r="AJ792" s="4">
        <f>'Flight Data'!$B790</f>
        <v>1</v>
      </c>
      <c r="AK792" s="4">
        <f>'Flight Data'!$C790</f>
        <v>104</v>
      </c>
      <c r="AL792" s="4">
        <f>' Inputs and Outputs Part A'!$D$4+[0]!Five</f>
        <v>105</v>
      </c>
      <c r="AM792" s="4">
        <f t="shared" si="64"/>
        <v>104</v>
      </c>
      <c r="AN792" s="4">
        <f>IF(AM792-AJ792&gt;' Inputs and Outputs Part A'!$D$4,[0]!Five-AJ792,0)</f>
        <v>4</v>
      </c>
      <c r="AO792" s="4">
        <f>AM792*' Inputs and Outputs Part A'!$D$5-'Model Part A'!AN792*' Inputs and Outputs Part A'!$D$6</f>
        <v>3760</v>
      </c>
    </row>
    <row r="793" spans="2:41" x14ac:dyDescent="0.2">
      <c r="B793" s="4" t="str">
        <f>'Flight Data'!$A791</f>
        <v>G790</v>
      </c>
      <c r="C793" s="4">
        <f>'Flight Data'!$B791</f>
        <v>5</v>
      </c>
      <c r="D793" s="4">
        <f>'Flight Data'!$C791</f>
        <v>91</v>
      </c>
      <c r="E793" s="4">
        <f>Capacity+[0]!One</f>
        <v>101</v>
      </c>
      <c r="F793" s="4">
        <f t="shared" si="60"/>
        <v>91</v>
      </c>
      <c r="G793" s="4">
        <f>IF(F793-C793&gt;' Inputs and Outputs Part A'!$D$4,[0]!One-C793,0)</f>
        <v>0</v>
      </c>
      <c r="H793" s="4">
        <f>F793*' Inputs and Outputs Part A'!$D$5-'Model Part A'!G793*' Inputs and Outputs Part A'!$D$6</f>
        <v>3640</v>
      </c>
      <c r="K793" s="4" t="str">
        <f>'Flight Data'!$A791</f>
        <v>G790</v>
      </c>
      <c r="L793" s="4">
        <f>'Flight Data'!$B791</f>
        <v>5</v>
      </c>
      <c r="M793" s="4">
        <f>'Flight Data'!$C791</f>
        <v>91</v>
      </c>
      <c r="N793" s="4">
        <f>' Inputs and Outputs Part A'!$D$4+' Inputs and Outputs Part A'!$D$12</f>
        <v>102</v>
      </c>
      <c r="O793" s="4">
        <f t="shared" si="61"/>
        <v>91</v>
      </c>
      <c r="P793" s="4">
        <f>IF(O793-L793&gt;' Inputs and Outputs Part A'!$D$4,[0]!Two-L793,0)</f>
        <v>0</v>
      </c>
      <c r="Q793" s="4">
        <f>O793*' Inputs and Outputs Part A'!$D$5-'Model Part A'!P793*' Inputs and Outputs Part A'!$D$6</f>
        <v>3640</v>
      </c>
      <c r="S793" s="4" t="str">
        <f>'Flight Data'!$A791</f>
        <v>G790</v>
      </c>
      <c r="T793" s="4">
        <f>'Flight Data'!$B791</f>
        <v>5</v>
      </c>
      <c r="U793" s="4">
        <f>'Flight Data'!$C791</f>
        <v>91</v>
      </c>
      <c r="V793" s="4">
        <f>' Inputs and Outputs Part A'!$D$4+[0]!Three</f>
        <v>103</v>
      </c>
      <c r="W793" s="4">
        <f t="shared" si="62"/>
        <v>91</v>
      </c>
      <c r="X793" s="4">
        <f>IF(W793-T793&gt;' Inputs and Outputs Part A'!$D$4,[0]!Three-T793,0)</f>
        <v>0</v>
      </c>
      <c r="Y793" s="4">
        <f>W793*' Inputs and Outputs Part A'!$D$5-'Model Part A'!X793*' Inputs and Outputs Part A'!$D$6</f>
        <v>3640</v>
      </c>
      <c r="AA793" s="4" t="str">
        <f>'Flight Data'!$A791</f>
        <v>G790</v>
      </c>
      <c r="AB793" s="4">
        <f>'Flight Data'!$B791</f>
        <v>5</v>
      </c>
      <c r="AC793" s="4">
        <f>'Flight Data'!$C791</f>
        <v>91</v>
      </c>
      <c r="AD793" s="4">
        <f>' Inputs and Outputs Part A'!$D$4+[0]!Four</f>
        <v>104</v>
      </c>
      <c r="AE793" s="4">
        <f t="shared" si="63"/>
        <v>91</v>
      </c>
      <c r="AF793" s="4">
        <f>IF(AE793-AB793&gt;' Inputs and Outputs Part A'!$D$4,[0]!Four-AB793,0)</f>
        <v>0</v>
      </c>
      <c r="AG793" s="4">
        <f>AE793*' Inputs and Outputs Part A'!$D$5-'Model Part A'!AF793*' Inputs and Outputs Part A'!$D$6</f>
        <v>3640</v>
      </c>
      <c r="AI793" s="4" t="str">
        <f>'Flight Data'!$A791</f>
        <v>G790</v>
      </c>
      <c r="AJ793" s="4">
        <f>'Flight Data'!$B791</f>
        <v>5</v>
      </c>
      <c r="AK793" s="4">
        <f>'Flight Data'!$C791</f>
        <v>91</v>
      </c>
      <c r="AL793" s="4">
        <f>' Inputs and Outputs Part A'!$D$4+[0]!Five</f>
        <v>105</v>
      </c>
      <c r="AM793" s="4">
        <f t="shared" si="64"/>
        <v>91</v>
      </c>
      <c r="AN793" s="4">
        <f>IF(AM793-AJ793&gt;' Inputs and Outputs Part A'!$D$4,[0]!Five-AJ793,0)</f>
        <v>0</v>
      </c>
      <c r="AO793" s="4">
        <f>AM793*' Inputs and Outputs Part A'!$D$5-'Model Part A'!AN793*' Inputs and Outputs Part A'!$D$6</f>
        <v>3640</v>
      </c>
    </row>
    <row r="794" spans="2:41" x14ac:dyDescent="0.2">
      <c r="B794" s="4" t="str">
        <f>'Flight Data'!$A792</f>
        <v>G791</v>
      </c>
      <c r="C794" s="4">
        <f>'Flight Data'!$B792</f>
        <v>1</v>
      </c>
      <c r="D794" s="4">
        <f>'Flight Data'!$C792</f>
        <v>100</v>
      </c>
      <c r="E794" s="4">
        <f>Capacity+[0]!One</f>
        <v>101</v>
      </c>
      <c r="F794" s="4">
        <f t="shared" si="60"/>
        <v>100</v>
      </c>
      <c r="G794" s="4">
        <f>IF(F794-C794&gt;' Inputs and Outputs Part A'!$D$4,[0]!One-C794,0)</f>
        <v>0</v>
      </c>
      <c r="H794" s="4">
        <f>F794*' Inputs and Outputs Part A'!$D$5-'Model Part A'!G794*' Inputs and Outputs Part A'!$D$6</f>
        <v>4000</v>
      </c>
      <c r="K794" s="4" t="str">
        <f>'Flight Data'!$A792</f>
        <v>G791</v>
      </c>
      <c r="L794" s="4">
        <f>'Flight Data'!$B792</f>
        <v>1</v>
      </c>
      <c r="M794" s="4">
        <f>'Flight Data'!$C792</f>
        <v>100</v>
      </c>
      <c r="N794" s="4">
        <f>' Inputs and Outputs Part A'!$D$4+' Inputs and Outputs Part A'!$D$12</f>
        <v>102</v>
      </c>
      <c r="O794" s="4">
        <f t="shared" si="61"/>
        <v>100</v>
      </c>
      <c r="P794" s="4">
        <f>IF(O794-L794&gt;' Inputs and Outputs Part A'!$D$4,[0]!Two-L794,0)</f>
        <v>0</v>
      </c>
      <c r="Q794" s="4">
        <f>O794*' Inputs and Outputs Part A'!$D$5-'Model Part A'!P794*' Inputs and Outputs Part A'!$D$6</f>
        <v>4000</v>
      </c>
      <c r="S794" s="4" t="str">
        <f>'Flight Data'!$A792</f>
        <v>G791</v>
      </c>
      <c r="T794" s="4">
        <f>'Flight Data'!$B792</f>
        <v>1</v>
      </c>
      <c r="U794" s="4">
        <f>'Flight Data'!$C792</f>
        <v>100</v>
      </c>
      <c r="V794" s="4">
        <f>' Inputs and Outputs Part A'!$D$4+[0]!Three</f>
        <v>103</v>
      </c>
      <c r="W794" s="4">
        <f t="shared" si="62"/>
        <v>100</v>
      </c>
      <c r="X794" s="4">
        <f>IF(W794-T794&gt;' Inputs and Outputs Part A'!$D$4,[0]!Three-T794,0)</f>
        <v>0</v>
      </c>
      <c r="Y794" s="4">
        <f>W794*' Inputs and Outputs Part A'!$D$5-'Model Part A'!X794*' Inputs and Outputs Part A'!$D$6</f>
        <v>4000</v>
      </c>
      <c r="AA794" s="4" t="str">
        <f>'Flight Data'!$A792</f>
        <v>G791</v>
      </c>
      <c r="AB794" s="4">
        <f>'Flight Data'!$B792</f>
        <v>1</v>
      </c>
      <c r="AC794" s="4">
        <f>'Flight Data'!$C792</f>
        <v>100</v>
      </c>
      <c r="AD794" s="4">
        <f>' Inputs and Outputs Part A'!$D$4+[0]!Four</f>
        <v>104</v>
      </c>
      <c r="AE794" s="4">
        <f t="shared" si="63"/>
        <v>100</v>
      </c>
      <c r="AF794" s="4">
        <f>IF(AE794-AB794&gt;' Inputs and Outputs Part A'!$D$4,[0]!Four-AB794,0)</f>
        <v>0</v>
      </c>
      <c r="AG794" s="4">
        <f>AE794*' Inputs and Outputs Part A'!$D$5-'Model Part A'!AF794*' Inputs and Outputs Part A'!$D$6</f>
        <v>4000</v>
      </c>
      <c r="AI794" s="4" t="str">
        <f>'Flight Data'!$A792</f>
        <v>G791</v>
      </c>
      <c r="AJ794" s="4">
        <f>'Flight Data'!$B792</f>
        <v>1</v>
      </c>
      <c r="AK794" s="4">
        <f>'Flight Data'!$C792</f>
        <v>100</v>
      </c>
      <c r="AL794" s="4">
        <f>' Inputs and Outputs Part A'!$D$4+[0]!Five</f>
        <v>105</v>
      </c>
      <c r="AM794" s="4">
        <f t="shared" si="64"/>
        <v>100</v>
      </c>
      <c r="AN794" s="4">
        <f>IF(AM794-AJ794&gt;' Inputs and Outputs Part A'!$D$4,[0]!Five-AJ794,0)</f>
        <v>0</v>
      </c>
      <c r="AO794" s="4">
        <f>AM794*' Inputs and Outputs Part A'!$D$5-'Model Part A'!AN794*' Inputs and Outputs Part A'!$D$6</f>
        <v>4000</v>
      </c>
    </row>
    <row r="795" spans="2:41" x14ac:dyDescent="0.2">
      <c r="B795" s="4" t="str">
        <f>'Flight Data'!$A793</f>
        <v>G792</v>
      </c>
      <c r="C795" s="4">
        <f>'Flight Data'!$B793</f>
        <v>0</v>
      </c>
      <c r="D795" s="4">
        <f>'Flight Data'!$C793</f>
        <v>107</v>
      </c>
      <c r="E795" s="4">
        <f>Capacity+[0]!One</f>
        <v>101</v>
      </c>
      <c r="F795" s="4">
        <f t="shared" si="60"/>
        <v>101</v>
      </c>
      <c r="G795" s="4">
        <f>IF(F795-C795&gt;' Inputs and Outputs Part A'!$D$4,[0]!One-C795,0)</f>
        <v>1</v>
      </c>
      <c r="H795" s="4">
        <f>F795*' Inputs and Outputs Part A'!$D$5-'Model Part A'!G795*' Inputs and Outputs Part A'!$D$6</f>
        <v>3940</v>
      </c>
      <c r="K795" s="4" t="str">
        <f>'Flight Data'!$A793</f>
        <v>G792</v>
      </c>
      <c r="L795" s="4">
        <f>'Flight Data'!$B793</f>
        <v>0</v>
      </c>
      <c r="M795" s="4">
        <f>'Flight Data'!$C793</f>
        <v>107</v>
      </c>
      <c r="N795" s="4">
        <f>' Inputs and Outputs Part A'!$D$4+' Inputs and Outputs Part A'!$D$12</f>
        <v>102</v>
      </c>
      <c r="O795" s="4">
        <f t="shared" si="61"/>
        <v>102</v>
      </c>
      <c r="P795" s="4">
        <f>IF(O795-L795&gt;' Inputs and Outputs Part A'!$D$4,[0]!Two-L795,0)</f>
        <v>2</v>
      </c>
      <c r="Q795" s="4">
        <f>O795*' Inputs and Outputs Part A'!$D$5-'Model Part A'!P795*' Inputs and Outputs Part A'!$D$6</f>
        <v>3880</v>
      </c>
      <c r="S795" s="4" t="str">
        <f>'Flight Data'!$A793</f>
        <v>G792</v>
      </c>
      <c r="T795" s="4">
        <f>'Flight Data'!$B793</f>
        <v>0</v>
      </c>
      <c r="U795" s="4">
        <f>'Flight Data'!$C793</f>
        <v>107</v>
      </c>
      <c r="V795" s="4">
        <f>' Inputs and Outputs Part A'!$D$4+[0]!Three</f>
        <v>103</v>
      </c>
      <c r="W795" s="4">
        <f t="shared" si="62"/>
        <v>103</v>
      </c>
      <c r="X795" s="4">
        <f>IF(W795-T795&gt;' Inputs and Outputs Part A'!$D$4,[0]!Three-T795,0)</f>
        <v>3</v>
      </c>
      <c r="Y795" s="4">
        <f>W795*' Inputs and Outputs Part A'!$D$5-'Model Part A'!X795*' Inputs and Outputs Part A'!$D$6</f>
        <v>3820</v>
      </c>
      <c r="AA795" s="4" t="str">
        <f>'Flight Data'!$A793</f>
        <v>G792</v>
      </c>
      <c r="AB795" s="4">
        <f>'Flight Data'!$B793</f>
        <v>0</v>
      </c>
      <c r="AC795" s="4">
        <f>'Flight Data'!$C793</f>
        <v>107</v>
      </c>
      <c r="AD795" s="4">
        <f>' Inputs and Outputs Part A'!$D$4+[0]!Four</f>
        <v>104</v>
      </c>
      <c r="AE795" s="4">
        <f t="shared" si="63"/>
        <v>104</v>
      </c>
      <c r="AF795" s="4">
        <f>IF(AE795-AB795&gt;' Inputs and Outputs Part A'!$D$4,[0]!Four-AB795,0)</f>
        <v>4</v>
      </c>
      <c r="AG795" s="4">
        <f>AE795*' Inputs and Outputs Part A'!$D$5-'Model Part A'!AF795*' Inputs and Outputs Part A'!$D$6</f>
        <v>3760</v>
      </c>
      <c r="AI795" s="4" t="str">
        <f>'Flight Data'!$A793</f>
        <v>G792</v>
      </c>
      <c r="AJ795" s="4">
        <f>'Flight Data'!$B793</f>
        <v>0</v>
      </c>
      <c r="AK795" s="4">
        <f>'Flight Data'!$C793</f>
        <v>107</v>
      </c>
      <c r="AL795" s="4">
        <f>' Inputs and Outputs Part A'!$D$4+[0]!Five</f>
        <v>105</v>
      </c>
      <c r="AM795" s="4">
        <f t="shared" si="64"/>
        <v>105</v>
      </c>
      <c r="AN795" s="4">
        <f>IF(AM795-AJ795&gt;' Inputs and Outputs Part A'!$D$4,[0]!Five-AJ795,0)</f>
        <v>5</v>
      </c>
      <c r="AO795" s="4">
        <f>AM795*' Inputs and Outputs Part A'!$D$5-'Model Part A'!AN795*' Inputs and Outputs Part A'!$D$6</f>
        <v>3700</v>
      </c>
    </row>
    <row r="796" spans="2:41" x14ac:dyDescent="0.2">
      <c r="B796" s="4" t="str">
        <f>'Flight Data'!$A794</f>
        <v>G793</v>
      </c>
      <c r="C796" s="4">
        <f>'Flight Data'!$B794</f>
        <v>1</v>
      </c>
      <c r="D796" s="4">
        <f>'Flight Data'!$C794</f>
        <v>94</v>
      </c>
      <c r="E796" s="4">
        <f>Capacity+[0]!One</f>
        <v>101</v>
      </c>
      <c r="F796" s="4">
        <f t="shared" si="60"/>
        <v>94</v>
      </c>
      <c r="G796" s="4">
        <f>IF(F796-C796&gt;' Inputs and Outputs Part A'!$D$4,[0]!One-C796,0)</f>
        <v>0</v>
      </c>
      <c r="H796" s="4">
        <f>F796*' Inputs and Outputs Part A'!$D$5-'Model Part A'!G796*' Inputs and Outputs Part A'!$D$6</f>
        <v>3760</v>
      </c>
      <c r="K796" s="4" t="str">
        <f>'Flight Data'!$A794</f>
        <v>G793</v>
      </c>
      <c r="L796" s="4">
        <f>'Flight Data'!$B794</f>
        <v>1</v>
      </c>
      <c r="M796" s="4">
        <f>'Flight Data'!$C794</f>
        <v>94</v>
      </c>
      <c r="N796" s="4">
        <f>' Inputs and Outputs Part A'!$D$4+' Inputs and Outputs Part A'!$D$12</f>
        <v>102</v>
      </c>
      <c r="O796" s="4">
        <f t="shared" si="61"/>
        <v>94</v>
      </c>
      <c r="P796" s="4">
        <f>IF(O796-L796&gt;' Inputs and Outputs Part A'!$D$4,[0]!Two-L796,0)</f>
        <v>0</v>
      </c>
      <c r="Q796" s="4">
        <f>O796*' Inputs and Outputs Part A'!$D$5-'Model Part A'!P796*' Inputs and Outputs Part A'!$D$6</f>
        <v>3760</v>
      </c>
      <c r="S796" s="4" t="str">
        <f>'Flight Data'!$A794</f>
        <v>G793</v>
      </c>
      <c r="T796" s="4">
        <f>'Flight Data'!$B794</f>
        <v>1</v>
      </c>
      <c r="U796" s="4">
        <f>'Flight Data'!$C794</f>
        <v>94</v>
      </c>
      <c r="V796" s="4">
        <f>' Inputs and Outputs Part A'!$D$4+[0]!Three</f>
        <v>103</v>
      </c>
      <c r="W796" s="4">
        <f t="shared" si="62"/>
        <v>94</v>
      </c>
      <c r="X796" s="4">
        <f>IF(W796-T796&gt;' Inputs and Outputs Part A'!$D$4,[0]!Three-T796,0)</f>
        <v>0</v>
      </c>
      <c r="Y796" s="4">
        <f>W796*' Inputs and Outputs Part A'!$D$5-'Model Part A'!X796*' Inputs and Outputs Part A'!$D$6</f>
        <v>3760</v>
      </c>
      <c r="AA796" s="4" t="str">
        <f>'Flight Data'!$A794</f>
        <v>G793</v>
      </c>
      <c r="AB796" s="4">
        <f>'Flight Data'!$B794</f>
        <v>1</v>
      </c>
      <c r="AC796" s="4">
        <f>'Flight Data'!$C794</f>
        <v>94</v>
      </c>
      <c r="AD796" s="4">
        <f>' Inputs and Outputs Part A'!$D$4+[0]!Four</f>
        <v>104</v>
      </c>
      <c r="AE796" s="4">
        <f t="shared" si="63"/>
        <v>94</v>
      </c>
      <c r="AF796" s="4">
        <f>IF(AE796-AB796&gt;' Inputs and Outputs Part A'!$D$4,[0]!Four-AB796,0)</f>
        <v>0</v>
      </c>
      <c r="AG796" s="4">
        <f>AE796*' Inputs and Outputs Part A'!$D$5-'Model Part A'!AF796*' Inputs and Outputs Part A'!$D$6</f>
        <v>3760</v>
      </c>
      <c r="AI796" s="4" t="str">
        <f>'Flight Data'!$A794</f>
        <v>G793</v>
      </c>
      <c r="AJ796" s="4">
        <f>'Flight Data'!$B794</f>
        <v>1</v>
      </c>
      <c r="AK796" s="4">
        <f>'Flight Data'!$C794</f>
        <v>94</v>
      </c>
      <c r="AL796" s="4">
        <f>' Inputs and Outputs Part A'!$D$4+[0]!Five</f>
        <v>105</v>
      </c>
      <c r="AM796" s="4">
        <f t="shared" si="64"/>
        <v>94</v>
      </c>
      <c r="AN796" s="4">
        <f>IF(AM796-AJ796&gt;' Inputs and Outputs Part A'!$D$4,[0]!Five-AJ796,0)</f>
        <v>0</v>
      </c>
      <c r="AO796" s="4">
        <f>AM796*' Inputs and Outputs Part A'!$D$5-'Model Part A'!AN796*' Inputs and Outputs Part A'!$D$6</f>
        <v>3760</v>
      </c>
    </row>
    <row r="797" spans="2:41" x14ac:dyDescent="0.2">
      <c r="B797" s="4" t="str">
        <f>'Flight Data'!$A795</f>
        <v>G794</v>
      </c>
      <c r="C797" s="4">
        <f>'Flight Data'!$B795</f>
        <v>2</v>
      </c>
      <c r="D797" s="4">
        <f>'Flight Data'!$C795</f>
        <v>102</v>
      </c>
      <c r="E797" s="4">
        <f>Capacity+[0]!One</f>
        <v>101</v>
      </c>
      <c r="F797" s="4">
        <f t="shared" si="60"/>
        <v>101</v>
      </c>
      <c r="G797" s="4">
        <f>IF(F797-C797&gt;' Inputs and Outputs Part A'!$D$4,[0]!One-C797,0)</f>
        <v>0</v>
      </c>
      <c r="H797" s="4">
        <f>F797*' Inputs and Outputs Part A'!$D$5-'Model Part A'!G797*' Inputs and Outputs Part A'!$D$6</f>
        <v>4040</v>
      </c>
      <c r="K797" s="4" t="str">
        <f>'Flight Data'!$A795</f>
        <v>G794</v>
      </c>
      <c r="L797" s="4">
        <f>'Flight Data'!$B795</f>
        <v>2</v>
      </c>
      <c r="M797" s="4">
        <f>'Flight Data'!$C795</f>
        <v>102</v>
      </c>
      <c r="N797" s="4">
        <f>' Inputs and Outputs Part A'!$D$4+' Inputs and Outputs Part A'!$D$12</f>
        <v>102</v>
      </c>
      <c r="O797" s="4">
        <f t="shared" si="61"/>
        <v>102</v>
      </c>
      <c r="P797" s="4">
        <f>IF(O797-L797&gt;' Inputs and Outputs Part A'!$D$4,[0]!Two-L797,0)</f>
        <v>0</v>
      </c>
      <c r="Q797" s="4">
        <f>O797*' Inputs and Outputs Part A'!$D$5-'Model Part A'!P797*' Inputs and Outputs Part A'!$D$6</f>
        <v>4080</v>
      </c>
      <c r="S797" s="4" t="str">
        <f>'Flight Data'!$A795</f>
        <v>G794</v>
      </c>
      <c r="T797" s="4">
        <f>'Flight Data'!$B795</f>
        <v>2</v>
      </c>
      <c r="U797" s="4">
        <f>'Flight Data'!$C795</f>
        <v>102</v>
      </c>
      <c r="V797" s="4">
        <f>' Inputs and Outputs Part A'!$D$4+[0]!Three</f>
        <v>103</v>
      </c>
      <c r="W797" s="4">
        <f t="shared" si="62"/>
        <v>102</v>
      </c>
      <c r="X797" s="4">
        <f>IF(W797-T797&gt;' Inputs and Outputs Part A'!$D$4,[0]!Three-T797,0)</f>
        <v>0</v>
      </c>
      <c r="Y797" s="4">
        <f>W797*' Inputs and Outputs Part A'!$D$5-'Model Part A'!X797*' Inputs and Outputs Part A'!$D$6</f>
        <v>4080</v>
      </c>
      <c r="AA797" s="4" t="str">
        <f>'Flight Data'!$A795</f>
        <v>G794</v>
      </c>
      <c r="AB797" s="4">
        <f>'Flight Data'!$B795</f>
        <v>2</v>
      </c>
      <c r="AC797" s="4">
        <f>'Flight Data'!$C795</f>
        <v>102</v>
      </c>
      <c r="AD797" s="4">
        <f>' Inputs and Outputs Part A'!$D$4+[0]!Four</f>
        <v>104</v>
      </c>
      <c r="AE797" s="4">
        <f t="shared" si="63"/>
        <v>102</v>
      </c>
      <c r="AF797" s="4">
        <f>IF(AE797-AB797&gt;' Inputs and Outputs Part A'!$D$4,[0]!Four-AB797,0)</f>
        <v>0</v>
      </c>
      <c r="AG797" s="4">
        <f>AE797*' Inputs and Outputs Part A'!$D$5-'Model Part A'!AF797*' Inputs and Outputs Part A'!$D$6</f>
        <v>4080</v>
      </c>
      <c r="AI797" s="4" t="str">
        <f>'Flight Data'!$A795</f>
        <v>G794</v>
      </c>
      <c r="AJ797" s="4">
        <f>'Flight Data'!$B795</f>
        <v>2</v>
      </c>
      <c r="AK797" s="4">
        <f>'Flight Data'!$C795</f>
        <v>102</v>
      </c>
      <c r="AL797" s="4">
        <f>' Inputs and Outputs Part A'!$D$4+[0]!Five</f>
        <v>105</v>
      </c>
      <c r="AM797" s="4">
        <f t="shared" si="64"/>
        <v>102</v>
      </c>
      <c r="AN797" s="4">
        <f>IF(AM797-AJ797&gt;' Inputs and Outputs Part A'!$D$4,[0]!Five-AJ797,0)</f>
        <v>0</v>
      </c>
      <c r="AO797" s="4">
        <f>AM797*' Inputs and Outputs Part A'!$D$5-'Model Part A'!AN797*' Inputs and Outputs Part A'!$D$6</f>
        <v>4080</v>
      </c>
    </row>
    <row r="798" spans="2:41" x14ac:dyDescent="0.2">
      <c r="B798" s="4" t="str">
        <f>'Flight Data'!$A796</f>
        <v>G795</v>
      </c>
      <c r="C798" s="4">
        <f>'Flight Data'!$B796</f>
        <v>0</v>
      </c>
      <c r="D798" s="4">
        <f>'Flight Data'!$C796</f>
        <v>109</v>
      </c>
      <c r="E798" s="4">
        <f>Capacity+[0]!One</f>
        <v>101</v>
      </c>
      <c r="F798" s="4">
        <f t="shared" si="60"/>
        <v>101</v>
      </c>
      <c r="G798" s="4">
        <f>IF(F798-C798&gt;' Inputs and Outputs Part A'!$D$4,[0]!One-C798,0)</f>
        <v>1</v>
      </c>
      <c r="H798" s="4">
        <f>F798*' Inputs and Outputs Part A'!$D$5-'Model Part A'!G798*' Inputs and Outputs Part A'!$D$6</f>
        <v>3940</v>
      </c>
      <c r="K798" s="4" t="str">
        <f>'Flight Data'!$A796</f>
        <v>G795</v>
      </c>
      <c r="L798" s="4">
        <f>'Flight Data'!$B796</f>
        <v>0</v>
      </c>
      <c r="M798" s="4">
        <f>'Flight Data'!$C796</f>
        <v>109</v>
      </c>
      <c r="N798" s="4">
        <f>' Inputs and Outputs Part A'!$D$4+' Inputs and Outputs Part A'!$D$12</f>
        <v>102</v>
      </c>
      <c r="O798" s="4">
        <f t="shared" si="61"/>
        <v>102</v>
      </c>
      <c r="P798" s="4">
        <f>IF(O798-L798&gt;' Inputs and Outputs Part A'!$D$4,[0]!Two-L798,0)</f>
        <v>2</v>
      </c>
      <c r="Q798" s="4">
        <f>O798*' Inputs and Outputs Part A'!$D$5-'Model Part A'!P798*' Inputs and Outputs Part A'!$D$6</f>
        <v>3880</v>
      </c>
      <c r="S798" s="4" t="str">
        <f>'Flight Data'!$A796</f>
        <v>G795</v>
      </c>
      <c r="T798" s="4">
        <f>'Flight Data'!$B796</f>
        <v>0</v>
      </c>
      <c r="U798" s="4">
        <f>'Flight Data'!$C796</f>
        <v>109</v>
      </c>
      <c r="V798" s="4">
        <f>' Inputs and Outputs Part A'!$D$4+[0]!Three</f>
        <v>103</v>
      </c>
      <c r="W798" s="4">
        <f t="shared" si="62"/>
        <v>103</v>
      </c>
      <c r="X798" s="4">
        <f>IF(W798-T798&gt;' Inputs and Outputs Part A'!$D$4,[0]!Three-T798,0)</f>
        <v>3</v>
      </c>
      <c r="Y798" s="4">
        <f>W798*' Inputs and Outputs Part A'!$D$5-'Model Part A'!X798*' Inputs and Outputs Part A'!$D$6</f>
        <v>3820</v>
      </c>
      <c r="AA798" s="4" t="str">
        <f>'Flight Data'!$A796</f>
        <v>G795</v>
      </c>
      <c r="AB798" s="4">
        <f>'Flight Data'!$B796</f>
        <v>0</v>
      </c>
      <c r="AC798" s="4">
        <f>'Flight Data'!$C796</f>
        <v>109</v>
      </c>
      <c r="AD798" s="4">
        <f>' Inputs and Outputs Part A'!$D$4+[0]!Four</f>
        <v>104</v>
      </c>
      <c r="AE798" s="4">
        <f t="shared" si="63"/>
        <v>104</v>
      </c>
      <c r="AF798" s="4">
        <f>IF(AE798-AB798&gt;' Inputs and Outputs Part A'!$D$4,[0]!Four-AB798,0)</f>
        <v>4</v>
      </c>
      <c r="AG798" s="4">
        <f>AE798*' Inputs and Outputs Part A'!$D$5-'Model Part A'!AF798*' Inputs and Outputs Part A'!$D$6</f>
        <v>3760</v>
      </c>
      <c r="AI798" s="4" t="str">
        <f>'Flight Data'!$A796</f>
        <v>G795</v>
      </c>
      <c r="AJ798" s="4">
        <f>'Flight Data'!$B796</f>
        <v>0</v>
      </c>
      <c r="AK798" s="4">
        <f>'Flight Data'!$C796</f>
        <v>109</v>
      </c>
      <c r="AL798" s="4">
        <f>' Inputs and Outputs Part A'!$D$4+[0]!Five</f>
        <v>105</v>
      </c>
      <c r="AM798" s="4">
        <f t="shared" si="64"/>
        <v>105</v>
      </c>
      <c r="AN798" s="4">
        <f>IF(AM798-AJ798&gt;' Inputs and Outputs Part A'!$D$4,[0]!Five-AJ798,0)</f>
        <v>5</v>
      </c>
      <c r="AO798" s="4">
        <f>AM798*' Inputs and Outputs Part A'!$D$5-'Model Part A'!AN798*' Inputs and Outputs Part A'!$D$6</f>
        <v>3700</v>
      </c>
    </row>
    <row r="799" spans="2:41" x14ac:dyDescent="0.2">
      <c r="B799" s="4" t="str">
        <f>'Flight Data'!$A797</f>
        <v>G796</v>
      </c>
      <c r="C799" s="4">
        <f>'Flight Data'!$B797</f>
        <v>4</v>
      </c>
      <c r="D799" s="4">
        <f>'Flight Data'!$C797</f>
        <v>106</v>
      </c>
      <c r="E799" s="4">
        <f>Capacity+[0]!One</f>
        <v>101</v>
      </c>
      <c r="F799" s="4">
        <f t="shared" si="60"/>
        <v>101</v>
      </c>
      <c r="G799" s="4">
        <f>IF(F799-C799&gt;' Inputs and Outputs Part A'!$D$4,[0]!One-C799,0)</f>
        <v>0</v>
      </c>
      <c r="H799" s="4">
        <f>F799*' Inputs and Outputs Part A'!$D$5-'Model Part A'!G799*' Inputs and Outputs Part A'!$D$6</f>
        <v>4040</v>
      </c>
      <c r="K799" s="4" t="str">
        <f>'Flight Data'!$A797</f>
        <v>G796</v>
      </c>
      <c r="L799" s="4">
        <f>'Flight Data'!$B797</f>
        <v>4</v>
      </c>
      <c r="M799" s="4">
        <f>'Flight Data'!$C797</f>
        <v>106</v>
      </c>
      <c r="N799" s="4">
        <f>' Inputs and Outputs Part A'!$D$4+' Inputs and Outputs Part A'!$D$12</f>
        <v>102</v>
      </c>
      <c r="O799" s="4">
        <f t="shared" si="61"/>
        <v>102</v>
      </c>
      <c r="P799" s="4">
        <f>IF(O799-L799&gt;' Inputs and Outputs Part A'!$D$4,[0]!Two-L799,0)</f>
        <v>0</v>
      </c>
      <c r="Q799" s="4">
        <f>O799*' Inputs and Outputs Part A'!$D$5-'Model Part A'!P799*' Inputs and Outputs Part A'!$D$6</f>
        <v>4080</v>
      </c>
      <c r="S799" s="4" t="str">
        <f>'Flight Data'!$A797</f>
        <v>G796</v>
      </c>
      <c r="T799" s="4">
        <f>'Flight Data'!$B797</f>
        <v>4</v>
      </c>
      <c r="U799" s="4">
        <f>'Flight Data'!$C797</f>
        <v>106</v>
      </c>
      <c r="V799" s="4">
        <f>' Inputs and Outputs Part A'!$D$4+[0]!Three</f>
        <v>103</v>
      </c>
      <c r="W799" s="4">
        <f t="shared" si="62"/>
        <v>103</v>
      </c>
      <c r="X799" s="4">
        <f>IF(W799-T799&gt;' Inputs and Outputs Part A'!$D$4,[0]!Three-T799,0)</f>
        <v>0</v>
      </c>
      <c r="Y799" s="4">
        <f>W799*' Inputs and Outputs Part A'!$D$5-'Model Part A'!X799*' Inputs and Outputs Part A'!$D$6</f>
        <v>4120</v>
      </c>
      <c r="AA799" s="4" t="str">
        <f>'Flight Data'!$A797</f>
        <v>G796</v>
      </c>
      <c r="AB799" s="4">
        <f>'Flight Data'!$B797</f>
        <v>4</v>
      </c>
      <c r="AC799" s="4">
        <f>'Flight Data'!$C797</f>
        <v>106</v>
      </c>
      <c r="AD799" s="4">
        <f>' Inputs and Outputs Part A'!$D$4+[0]!Four</f>
        <v>104</v>
      </c>
      <c r="AE799" s="4">
        <f t="shared" si="63"/>
        <v>104</v>
      </c>
      <c r="AF799" s="4">
        <f>IF(AE799-AB799&gt;' Inputs and Outputs Part A'!$D$4,[0]!Four-AB799,0)</f>
        <v>0</v>
      </c>
      <c r="AG799" s="4">
        <f>AE799*' Inputs and Outputs Part A'!$D$5-'Model Part A'!AF799*' Inputs and Outputs Part A'!$D$6</f>
        <v>4160</v>
      </c>
      <c r="AI799" s="4" t="str">
        <f>'Flight Data'!$A797</f>
        <v>G796</v>
      </c>
      <c r="AJ799" s="4">
        <f>'Flight Data'!$B797</f>
        <v>4</v>
      </c>
      <c r="AK799" s="4">
        <f>'Flight Data'!$C797</f>
        <v>106</v>
      </c>
      <c r="AL799" s="4">
        <f>' Inputs and Outputs Part A'!$D$4+[0]!Five</f>
        <v>105</v>
      </c>
      <c r="AM799" s="4">
        <f t="shared" si="64"/>
        <v>105</v>
      </c>
      <c r="AN799" s="4">
        <f>IF(AM799-AJ799&gt;' Inputs and Outputs Part A'!$D$4,[0]!Five-AJ799,0)</f>
        <v>1</v>
      </c>
      <c r="AO799" s="4">
        <f>AM799*' Inputs and Outputs Part A'!$D$5-'Model Part A'!AN799*' Inputs and Outputs Part A'!$D$6</f>
        <v>4100</v>
      </c>
    </row>
    <row r="800" spans="2:41" x14ac:dyDescent="0.2">
      <c r="B800" s="4" t="str">
        <f>'Flight Data'!$A798</f>
        <v>G797</v>
      </c>
      <c r="C800" s="4">
        <f>'Flight Data'!$B798</f>
        <v>5</v>
      </c>
      <c r="D800" s="4">
        <f>'Flight Data'!$C798</f>
        <v>99</v>
      </c>
      <c r="E800" s="4">
        <f>Capacity+[0]!One</f>
        <v>101</v>
      </c>
      <c r="F800" s="4">
        <f t="shared" si="60"/>
        <v>99</v>
      </c>
      <c r="G800" s="4">
        <f>IF(F800-C800&gt;' Inputs and Outputs Part A'!$D$4,[0]!One-C800,0)</f>
        <v>0</v>
      </c>
      <c r="H800" s="4">
        <f>F800*' Inputs and Outputs Part A'!$D$5-'Model Part A'!G800*' Inputs and Outputs Part A'!$D$6</f>
        <v>3960</v>
      </c>
      <c r="K800" s="4" t="str">
        <f>'Flight Data'!$A798</f>
        <v>G797</v>
      </c>
      <c r="L800" s="4">
        <f>'Flight Data'!$B798</f>
        <v>5</v>
      </c>
      <c r="M800" s="4">
        <f>'Flight Data'!$C798</f>
        <v>99</v>
      </c>
      <c r="N800" s="4">
        <f>' Inputs and Outputs Part A'!$D$4+' Inputs and Outputs Part A'!$D$12</f>
        <v>102</v>
      </c>
      <c r="O800" s="4">
        <f t="shared" si="61"/>
        <v>99</v>
      </c>
      <c r="P800" s="4">
        <f>IF(O800-L800&gt;' Inputs and Outputs Part A'!$D$4,[0]!Two-L800,0)</f>
        <v>0</v>
      </c>
      <c r="Q800" s="4">
        <f>O800*' Inputs and Outputs Part A'!$D$5-'Model Part A'!P800*' Inputs and Outputs Part A'!$D$6</f>
        <v>3960</v>
      </c>
      <c r="S800" s="4" t="str">
        <f>'Flight Data'!$A798</f>
        <v>G797</v>
      </c>
      <c r="T800" s="4">
        <f>'Flight Data'!$B798</f>
        <v>5</v>
      </c>
      <c r="U800" s="4">
        <f>'Flight Data'!$C798</f>
        <v>99</v>
      </c>
      <c r="V800" s="4">
        <f>' Inputs and Outputs Part A'!$D$4+[0]!Three</f>
        <v>103</v>
      </c>
      <c r="W800" s="4">
        <f t="shared" si="62"/>
        <v>99</v>
      </c>
      <c r="X800" s="4">
        <f>IF(W800-T800&gt;' Inputs and Outputs Part A'!$D$4,[0]!Three-T800,0)</f>
        <v>0</v>
      </c>
      <c r="Y800" s="4">
        <f>W800*' Inputs and Outputs Part A'!$D$5-'Model Part A'!X800*' Inputs and Outputs Part A'!$D$6</f>
        <v>3960</v>
      </c>
      <c r="AA800" s="4" t="str">
        <f>'Flight Data'!$A798</f>
        <v>G797</v>
      </c>
      <c r="AB800" s="4">
        <f>'Flight Data'!$B798</f>
        <v>5</v>
      </c>
      <c r="AC800" s="4">
        <f>'Flight Data'!$C798</f>
        <v>99</v>
      </c>
      <c r="AD800" s="4">
        <f>' Inputs and Outputs Part A'!$D$4+[0]!Four</f>
        <v>104</v>
      </c>
      <c r="AE800" s="4">
        <f t="shared" si="63"/>
        <v>99</v>
      </c>
      <c r="AF800" s="4">
        <f>IF(AE800-AB800&gt;' Inputs and Outputs Part A'!$D$4,[0]!Four-AB800,0)</f>
        <v>0</v>
      </c>
      <c r="AG800" s="4">
        <f>AE800*' Inputs and Outputs Part A'!$D$5-'Model Part A'!AF800*' Inputs and Outputs Part A'!$D$6</f>
        <v>3960</v>
      </c>
      <c r="AI800" s="4" t="str">
        <f>'Flight Data'!$A798</f>
        <v>G797</v>
      </c>
      <c r="AJ800" s="4">
        <f>'Flight Data'!$B798</f>
        <v>5</v>
      </c>
      <c r="AK800" s="4">
        <f>'Flight Data'!$C798</f>
        <v>99</v>
      </c>
      <c r="AL800" s="4">
        <f>' Inputs and Outputs Part A'!$D$4+[0]!Five</f>
        <v>105</v>
      </c>
      <c r="AM800" s="4">
        <f t="shared" si="64"/>
        <v>99</v>
      </c>
      <c r="AN800" s="4">
        <f>IF(AM800-AJ800&gt;' Inputs and Outputs Part A'!$D$4,[0]!Five-AJ800,0)</f>
        <v>0</v>
      </c>
      <c r="AO800" s="4">
        <f>AM800*' Inputs and Outputs Part A'!$D$5-'Model Part A'!AN800*' Inputs and Outputs Part A'!$D$6</f>
        <v>3960</v>
      </c>
    </row>
    <row r="801" spans="2:41" x14ac:dyDescent="0.2">
      <c r="B801" s="4" t="str">
        <f>'Flight Data'!$A799</f>
        <v>G798</v>
      </c>
      <c r="C801" s="4">
        <f>'Flight Data'!$B799</f>
        <v>0</v>
      </c>
      <c r="D801" s="4">
        <f>'Flight Data'!$C799</f>
        <v>108</v>
      </c>
      <c r="E801" s="4">
        <f>Capacity+[0]!One</f>
        <v>101</v>
      </c>
      <c r="F801" s="4">
        <f t="shared" si="60"/>
        <v>101</v>
      </c>
      <c r="G801" s="4">
        <f>IF(F801-C801&gt;' Inputs and Outputs Part A'!$D$4,[0]!One-C801,0)</f>
        <v>1</v>
      </c>
      <c r="H801" s="4">
        <f>F801*' Inputs and Outputs Part A'!$D$5-'Model Part A'!G801*' Inputs and Outputs Part A'!$D$6</f>
        <v>3940</v>
      </c>
      <c r="K801" s="4" t="str">
        <f>'Flight Data'!$A799</f>
        <v>G798</v>
      </c>
      <c r="L801" s="4">
        <f>'Flight Data'!$B799</f>
        <v>0</v>
      </c>
      <c r="M801" s="4">
        <f>'Flight Data'!$C799</f>
        <v>108</v>
      </c>
      <c r="N801" s="4">
        <f>' Inputs and Outputs Part A'!$D$4+' Inputs and Outputs Part A'!$D$12</f>
        <v>102</v>
      </c>
      <c r="O801" s="4">
        <f t="shared" si="61"/>
        <v>102</v>
      </c>
      <c r="P801" s="4">
        <f>IF(O801-L801&gt;' Inputs and Outputs Part A'!$D$4,[0]!Two-L801,0)</f>
        <v>2</v>
      </c>
      <c r="Q801" s="4">
        <f>O801*' Inputs and Outputs Part A'!$D$5-'Model Part A'!P801*' Inputs and Outputs Part A'!$D$6</f>
        <v>3880</v>
      </c>
      <c r="S801" s="4" t="str">
        <f>'Flight Data'!$A799</f>
        <v>G798</v>
      </c>
      <c r="T801" s="4">
        <f>'Flight Data'!$B799</f>
        <v>0</v>
      </c>
      <c r="U801" s="4">
        <f>'Flight Data'!$C799</f>
        <v>108</v>
      </c>
      <c r="V801" s="4">
        <f>' Inputs and Outputs Part A'!$D$4+[0]!Three</f>
        <v>103</v>
      </c>
      <c r="W801" s="4">
        <f t="shared" si="62"/>
        <v>103</v>
      </c>
      <c r="X801" s="4">
        <f>IF(W801-T801&gt;' Inputs and Outputs Part A'!$D$4,[0]!Three-T801,0)</f>
        <v>3</v>
      </c>
      <c r="Y801" s="4">
        <f>W801*' Inputs and Outputs Part A'!$D$5-'Model Part A'!X801*' Inputs and Outputs Part A'!$D$6</f>
        <v>3820</v>
      </c>
      <c r="AA801" s="4" t="str">
        <f>'Flight Data'!$A799</f>
        <v>G798</v>
      </c>
      <c r="AB801" s="4">
        <f>'Flight Data'!$B799</f>
        <v>0</v>
      </c>
      <c r="AC801" s="4">
        <f>'Flight Data'!$C799</f>
        <v>108</v>
      </c>
      <c r="AD801" s="4">
        <f>' Inputs and Outputs Part A'!$D$4+[0]!Four</f>
        <v>104</v>
      </c>
      <c r="AE801" s="4">
        <f t="shared" si="63"/>
        <v>104</v>
      </c>
      <c r="AF801" s="4">
        <f>IF(AE801-AB801&gt;' Inputs and Outputs Part A'!$D$4,[0]!Four-AB801,0)</f>
        <v>4</v>
      </c>
      <c r="AG801" s="4">
        <f>AE801*' Inputs and Outputs Part A'!$D$5-'Model Part A'!AF801*' Inputs and Outputs Part A'!$D$6</f>
        <v>3760</v>
      </c>
      <c r="AI801" s="4" t="str">
        <f>'Flight Data'!$A799</f>
        <v>G798</v>
      </c>
      <c r="AJ801" s="4">
        <f>'Flight Data'!$B799</f>
        <v>0</v>
      </c>
      <c r="AK801" s="4">
        <f>'Flight Data'!$C799</f>
        <v>108</v>
      </c>
      <c r="AL801" s="4">
        <f>' Inputs and Outputs Part A'!$D$4+[0]!Five</f>
        <v>105</v>
      </c>
      <c r="AM801" s="4">
        <f t="shared" si="64"/>
        <v>105</v>
      </c>
      <c r="AN801" s="4">
        <f>IF(AM801-AJ801&gt;' Inputs and Outputs Part A'!$D$4,[0]!Five-AJ801,0)</f>
        <v>5</v>
      </c>
      <c r="AO801" s="4">
        <f>AM801*' Inputs and Outputs Part A'!$D$5-'Model Part A'!AN801*' Inputs and Outputs Part A'!$D$6</f>
        <v>3700</v>
      </c>
    </row>
    <row r="802" spans="2:41" x14ac:dyDescent="0.2">
      <c r="B802" s="4" t="str">
        <f>'Flight Data'!$A800</f>
        <v>G799</v>
      </c>
      <c r="C802" s="4">
        <f>'Flight Data'!$B800</f>
        <v>2</v>
      </c>
      <c r="D802" s="4">
        <f>'Flight Data'!$C800</f>
        <v>103</v>
      </c>
      <c r="E802" s="4">
        <f>Capacity+[0]!One</f>
        <v>101</v>
      </c>
      <c r="F802" s="4">
        <f t="shared" si="60"/>
        <v>101</v>
      </c>
      <c r="G802" s="4">
        <f>IF(F802-C802&gt;' Inputs and Outputs Part A'!$D$4,[0]!One-C802,0)</f>
        <v>0</v>
      </c>
      <c r="H802" s="4">
        <f>F802*' Inputs and Outputs Part A'!$D$5-'Model Part A'!G802*' Inputs and Outputs Part A'!$D$6</f>
        <v>4040</v>
      </c>
      <c r="K802" s="4" t="str">
        <f>'Flight Data'!$A800</f>
        <v>G799</v>
      </c>
      <c r="L802" s="4">
        <f>'Flight Data'!$B800</f>
        <v>2</v>
      </c>
      <c r="M802" s="4">
        <f>'Flight Data'!$C800</f>
        <v>103</v>
      </c>
      <c r="N802" s="4">
        <f>' Inputs and Outputs Part A'!$D$4+' Inputs and Outputs Part A'!$D$12</f>
        <v>102</v>
      </c>
      <c r="O802" s="4">
        <f t="shared" si="61"/>
        <v>102</v>
      </c>
      <c r="P802" s="4">
        <f>IF(O802-L802&gt;' Inputs and Outputs Part A'!$D$4,[0]!Two-L802,0)</f>
        <v>0</v>
      </c>
      <c r="Q802" s="4">
        <f>O802*' Inputs and Outputs Part A'!$D$5-'Model Part A'!P802*' Inputs and Outputs Part A'!$D$6</f>
        <v>4080</v>
      </c>
      <c r="S802" s="4" t="str">
        <f>'Flight Data'!$A800</f>
        <v>G799</v>
      </c>
      <c r="T802" s="4">
        <f>'Flight Data'!$B800</f>
        <v>2</v>
      </c>
      <c r="U802" s="4">
        <f>'Flight Data'!$C800</f>
        <v>103</v>
      </c>
      <c r="V802" s="4">
        <f>' Inputs and Outputs Part A'!$D$4+[0]!Three</f>
        <v>103</v>
      </c>
      <c r="W802" s="4">
        <f t="shared" si="62"/>
        <v>103</v>
      </c>
      <c r="X802" s="4">
        <f>IF(W802-T802&gt;' Inputs and Outputs Part A'!$D$4,[0]!Three-T802,0)</f>
        <v>1</v>
      </c>
      <c r="Y802" s="4">
        <f>W802*' Inputs and Outputs Part A'!$D$5-'Model Part A'!X802*' Inputs and Outputs Part A'!$D$6</f>
        <v>4020</v>
      </c>
      <c r="AA802" s="4" t="str">
        <f>'Flight Data'!$A800</f>
        <v>G799</v>
      </c>
      <c r="AB802" s="4">
        <f>'Flight Data'!$B800</f>
        <v>2</v>
      </c>
      <c r="AC802" s="4">
        <f>'Flight Data'!$C800</f>
        <v>103</v>
      </c>
      <c r="AD802" s="4">
        <f>' Inputs and Outputs Part A'!$D$4+[0]!Four</f>
        <v>104</v>
      </c>
      <c r="AE802" s="4">
        <f t="shared" si="63"/>
        <v>103</v>
      </c>
      <c r="AF802" s="4">
        <f>IF(AE802-AB802&gt;' Inputs and Outputs Part A'!$D$4,[0]!Four-AB802,0)</f>
        <v>2</v>
      </c>
      <c r="AG802" s="4">
        <f>AE802*' Inputs and Outputs Part A'!$D$5-'Model Part A'!AF802*' Inputs and Outputs Part A'!$D$6</f>
        <v>3920</v>
      </c>
      <c r="AI802" s="4" t="str">
        <f>'Flight Data'!$A800</f>
        <v>G799</v>
      </c>
      <c r="AJ802" s="4">
        <f>'Flight Data'!$B800</f>
        <v>2</v>
      </c>
      <c r="AK802" s="4">
        <f>'Flight Data'!$C800</f>
        <v>103</v>
      </c>
      <c r="AL802" s="4">
        <f>' Inputs and Outputs Part A'!$D$4+[0]!Five</f>
        <v>105</v>
      </c>
      <c r="AM802" s="4">
        <f t="shared" si="64"/>
        <v>103</v>
      </c>
      <c r="AN802" s="4">
        <f>IF(AM802-AJ802&gt;' Inputs and Outputs Part A'!$D$4,[0]!Five-AJ802,0)</f>
        <v>3</v>
      </c>
      <c r="AO802" s="4">
        <f>AM802*' Inputs and Outputs Part A'!$D$5-'Model Part A'!AN802*' Inputs and Outputs Part A'!$D$6</f>
        <v>3820</v>
      </c>
    </row>
    <row r="803" spans="2:41" x14ac:dyDescent="0.2">
      <c r="B803" s="4" t="str">
        <f>'Flight Data'!$A801</f>
        <v>G800</v>
      </c>
      <c r="C803" s="4">
        <f>'Flight Data'!$B801</f>
        <v>1</v>
      </c>
      <c r="D803" s="4">
        <f>'Flight Data'!$C801</f>
        <v>107</v>
      </c>
      <c r="E803" s="4">
        <f>Capacity+[0]!One</f>
        <v>101</v>
      </c>
      <c r="F803" s="4">
        <f t="shared" si="60"/>
        <v>101</v>
      </c>
      <c r="G803" s="4">
        <f>IF(F803-C803&gt;' Inputs and Outputs Part A'!$D$4,[0]!One-C803,0)</f>
        <v>0</v>
      </c>
      <c r="H803" s="4">
        <f>F803*' Inputs and Outputs Part A'!$D$5-'Model Part A'!G803*' Inputs and Outputs Part A'!$D$6</f>
        <v>4040</v>
      </c>
      <c r="K803" s="4" t="str">
        <f>'Flight Data'!$A801</f>
        <v>G800</v>
      </c>
      <c r="L803" s="4">
        <f>'Flight Data'!$B801</f>
        <v>1</v>
      </c>
      <c r="M803" s="4">
        <f>'Flight Data'!$C801</f>
        <v>107</v>
      </c>
      <c r="N803" s="4">
        <f>' Inputs and Outputs Part A'!$D$4+' Inputs and Outputs Part A'!$D$12</f>
        <v>102</v>
      </c>
      <c r="O803" s="4">
        <f t="shared" si="61"/>
        <v>102</v>
      </c>
      <c r="P803" s="4">
        <f>IF(O803-L803&gt;' Inputs and Outputs Part A'!$D$4,[0]!Two-L803,0)</f>
        <v>1</v>
      </c>
      <c r="Q803" s="4">
        <f>O803*' Inputs and Outputs Part A'!$D$5-'Model Part A'!P803*' Inputs and Outputs Part A'!$D$6</f>
        <v>3980</v>
      </c>
      <c r="S803" s="4" t="str">
        <f>'Flight Data'!$A801</f>
        <v>G800</v>
      </c>
      <c r="T803" s="4">
        <f>'Flight Data'!$B801</f>
        <v>1</v>
      </c>
      <c r="U803" s="4">
        <f>'Flight Data'!$C801</f>
        <v>107</v>
      </c>
      <c r="V803" s="4">
        <f>' Inputs and Outputs Part A'!$D$4+[0]!Three</f>
        <v>103</v>
      </c>
      <c r="W803" s="4">
        <f t="shared" si="62"/>
        <v>103</v>
      </c>
      <c r="X803" s="4">
        <f>IF(W803-T803&gt;' Inputs and Outputs Part A'!$D$4,[0]!Three-T803,0)</f>
        <v>2</v>
      </c>
      <c r="Y803" s="4">
        <f>W803*' Inputs and Outputs Part A'!$D$5-'Model Part A'!X803*' Inputs and Outputs Part A'!$D$6</f>
        <v>3920</v>
      </c>
      <c r="AA803" s="4" t="str">
        <f>'Flight Data'!$A801</f>
        <v>G800</v>
      </c>
      <c r="AB803" s="4">
        <f>'Flight Data'!$B801</f>
        <v>1</v>
      </c>
      <c r="AC803" s="4">
        <f>'Flight Data'!$C801</f>
        <v>107</v>
      </c>
      <c r="AD803" s="4">
        <f>' Inputs and Outputs Part A'!$D$4+[0]!Four</f>
        <v>104</v>
      </c>
      <c r="AE803" s="4">
        <f t="shared" si="63"/>
        <v>104</v>
      </c>
      <c r="AF803" s="4">
        <f>IF(AE803-AB803&gt;' Inputs and Outputs Part A'!$D$4,[0]!Four-AB803,0)</f>
        <v>3</v>
      </c>
      <c r="AG803" s="4">
        <f>AE803*' Inputs and Outputs Part A'!$D$5-'Model Part A'!AF803*' Inputs and Outputs Part A'!$D$6</f>
        <v>3860</v>
      </c>
      <c r="AI803" s="4" t="str">
        <f>'Flight Data'!$A801</f>
        <v>G800</v>
      </c>
      <c r="AJ803" s="4">
        <f>'Flight Data'!$B801</f>
        <v>1</v>
      </c>
      <c r="AK803" s="4">
        <f>'Flight Data'!$C801</f>
        <v>107</v>
      </c>
      <c r="AL803" s="4">
        <f>' Inputs and Outputs Part A'!$D$4+[0]!Five</f>
        <v>105</v>
      </c>
      <c r="AM803" s="4">
        <f t="shared" si="64"/>
        <v>105</v>
      </c>
      <c r="AN803" s="4">
        <f>IF(AM803-AJ803&gt;' Inputs and Outputs Part A'!$D$4,[0]!Five-AJ803,0)</f>
        <v>4</v>
      </c>
      <c r="AO803" s="4">
        <f>AM803*' Inputs and Outputs Part A'!$D$5-'Model Part A'!AN803*' Inputs and Outputs Part A'!$D$6</f>
        <v>3800</v>
      </c>
    </row>
    <row r="804" spans="2:41" x14ac:dyDescent="0.2">
      <c r="B804" s="4" t="str">
        <f>'Flight Data'!$A802</f>
        <v>G801</v>
      </c>
      <c r="C804" s="4">
        <f>'Flight Data'!$B802</f>
        <v>2</v>
      </c>
      <c r="D804" s="4">
        <f>'Flight Data'!$C802</f>
        <v>108</v>
      </c>
      <c r="E804" s="4">
        <f>Capacity+[0]!One</f>
        <v>101</v>
      </c>
      <c r="F804" s="4">
        <f t="shared" si="60"/>
        <v>101</v>
      </c>
      <c r="G804" s="4">
        <f>IF(F804-C804&gt;' Inputs and Outputs Part A'!$D$4,[0]!One-C804,0)</f>
        <v>0</v>
      </c>
      <c r="H804" s="4">
        <f>F804*' Inputs and Outputs Part A'!$D$5-'Model Part A'!G804*' Inputs and Outputs Part A'!$D$6</f>
        <v>4040</v>
      </c>
      <c r="K804" s="4" t="str">
        <f>'Flight Data'!$A802</f>
        <v>G801</v>
      </c>
      <c r="L804" s="4">
        <f>'Flight Data'!$B802</f>
        <v>2</v>
      </c>
      <c r="M804" s="4">
        <f>'Flight Data'!$C802</f>
        <v>108</v>
      </c>
      <c r="N804" s="4">
        <f>' Inputs and Outputs Part A'!$D$4+' Inputs and Outputs Part A'!$D$12</f>
        <v>102</v>
      </c>
      <c r="O804" s="4">
        <f t="shared" si="61"/>
        <v>102</v>
      </c>
      <c r="P804" s="4">
        <f>IF(O804-L804&gt;' Inputs and Outputs Part A'!$D$4,[0]!Two-L804,0)</f>
        <v>0</v>
      </c>
      <c r="Q804" s="4">
        <f>O804*' Inputs and Outputs Part A'!$D$5-'Model Part A'!P804*' Inputs and Outputs Part A'!$D$6</f>
        <v>4080</v>
      </c>
      <c r="S804" s="4" t="str">
        <f>'Flight Data'!$A802</f>
        <v>G801</v>
      </c>
      <c r="T804" s="4">
        <f>'Flight Data'!$B802</f>
        <v>2</v>
      </c>
      <c r="U804" s="4">
        <f>'Flight Data'!$C802</f>
        <v>108</v>
      </c>
      <c r="V804" s="4">
        <f>' Inputs and Outputs Part A'!$D$4+[0]!Three</f>
        <v>103</v>
      </c>
      <c r="W804" s="4">
        <f t="shared" si="62"/>
        <v>103</v>
      </c>
      <c r="X804" s="4">
        <f>IF(W804-T804&gt;' Inputs and Outputs Part A'!$D$4,[0]!Three-T804,0)</f>
        <v>1</v>
      </c>
      <c r="Y804" s="4">
        <f>W804*' Inputs and Outputs Part A'!$D$5-'Model Part A'!X804*' Inputs and Outputs Part A'!$D$6</f>
        <v>4020</v>
      </c>
      <c r="AA804" s="4" t="str">
        <f>'Flight Data'!$A802</f>
        <v>G801</v>
      </c>
      <c r="AB804" s="4">
        <f>'Flight Data'!$B802</f>
        <v>2</v>
      </c>
      <c r="AC804" s="4">
        <f>'Flight Data'!$C802</f>
        <v>108</v>
      </c>
      <c r="AD804" s="4">
        <f>' Inputs and Outputs Part A'!$D$4+[0]!Four</f>
        <v>104</v>
      </c>
      <c r="AE804" s="4">
        <f t="shared" si="63"/>
        <v>104</v>
      </c>
      <c r="AF804" s="4">
        <f>IF(AE804-AB804&gt;' Inputs and Outputs Part A'!$D$4,[0]!Four-AB804,0)</f>
        <v>2</v>
      </c>
      <c r="AG804" s="4">
        <f>AE804*' Inputs and Outputs Part A'!$D$5-'Model Part A'!AF804*' Inputs and Outputs Part A'!$D$6</f>
        <v>3960</v>
      </c>
      <c r="AI804" s="4" t="str">
        <f>'Flight Data'!$A802</f>
        <v>G801</v>
      </c>
      <c r="AJ804" s="4">
        <f>'Flight Data'!$B802</f>
        <v>2</v>
      </c>
      <c r="AK804" s="4">
        <f>'Flight Data'!$C802</f>
        <v>108</v>
      </c>
      <c r="AL804" s="4">
        <f>' Inputs and Outputs Part A'!$D$4+[0]!Five</f>
        <v>105</v>
      </c>
      <c r="AM804" s="4">
        <f t="shared" si="64"/>
        <v>105</v>
      </c>
      <c r="AN804" s="4">
        <f>IF(AM804-AJ804&gt;' Inputs and Outputs Part A'!$D$4,[0]!Five-AJ804,0)</f>
        <v>3</v>
      </c>
      <c r="AO804" s="4">
        <f>AM804*' Inputs and Outputs Part A'!$D$5-'Model Part A'!AN804*' Inputs and Outputs Part A'!$D$6</f>
        <v>3900</v>
      </c>
    </row>
    <row r="805" spans="2:41" x14ac:dyDescent="0.2">
      <c r="B805" s="4" t="str">
        <f>'Flight Data'!$A803</f>
        <v>G802</v>
      </c>
      <c r="C805" s="4">
        <f>'Flight Data'!$B803</f>
        <v>4</v>
      </c>
      <c r="D805" s="4">
        <f>'Flight Data'!$C803</f>
        <v>102</v>
      </c>
      <c r="E805" s="4">
        <f>Capacity+[0]!One</f>
        <v>101</v>
      </c>
      <c r="F805" s="4">
        <f t="shared" si="60"/>
        <v>101</v>
      </c>
      <c r="G805" s="4">
        <f>IF(F805-C805&gt;' Inputs and Outputs Part A'!$D$4,[0]!One-C805,0)</f>
        <v>0</v>
      </c>
      <c r="H805" s="4">
        <f>F805*' Inputs and Outputs Part A'!$D$5-'Model Part A'!G805*' Inputs and Outputs Part A'!$D$6</f>
        <v>4040</v>
      </c>
      <c r="K805" s="4" t="str">
        <f>'Flight Data'!$A803</f>
        <v>G802</v>
      </c>
      <c r="L805" s="4">
        <f>'Flight Data'!$B803</f>
        <v>4</v>
      </c>
      <c r="M805" s="4">
        <f>'Flight Data'!$C803</f>
        <v>102</v>
      </c>
      <c r="N805" s="4">
        <f>' Inputs and Outputs Part A'!$D$4+' Inputs and Outputs Part A'!$D$12</f>
        <v>102</v>
      </c>
      <c r="O805" s="4">
        <f t="shared" si="61"/>
        <v>102</v>
      </c>
      <c r="P805" s="4">
        <f>IF(O805-L805&gt;' Inputs and Outputs Part A'!$D$4,[0]!Two-L805,0)</f>
        <v>0</v>
      </c>
      <c r="Q805" s="4">
        <f>O805*' Inputs and Outputs Part A'!$D$5-'Model Part A'!P805*' Inputs and Outputs Part A'!$D$6</f>
        <v>4080</v>
      </c>
      <c r="S805" s="4" t="str">
        <f>'Flight Data'!$A803</f>
        <v>G802</v>
      </c>
      <c r="T805" s="4">
        <f>'Flight Data'!$B803</f>
        <v>4</v>
      </c>
      <c r="U805" s="4">
        <f>'Flight Data'!$C803</f>
        <v>102</v>
      </c>
      <c r="V805" s="4">
        <f>' Inputs and Outputs Part A'!$D$4+[0]!Three</f>
        <v>103</v>
      </c>
      <c r="W805" s="4">
        <f t="shared" si="62"/>
        <v>102</v>
      </c>
      <c r="X805" s="4">
        <f>IF(W805-T805&gt;' Inputs and Outputs Part A'!$D$4,[0]!Three-T805,0)</f>
        <v>0</v>
      </c>
      <c r="Y805" s="4">
        <f>W805*' Inputs and Outputs Part A'!$D$5-'Model Part A'!X805*' Inputs and Outputs Part A'!$D$6</f>
        <v>4080</v>
      </c>
      <c r="AA805" s="4" t="str">
        <f>'Flight Data'!$A803</f>
        <v>G802</v>
      </c>
      <c r="AB805" s="4">
        <f>'Flight Data'!$B803</f>
        <v>4</v>
      </c>
      <c r="AC805" s="4">
        <f>'Flight Data'!$C803</f>
        <v>102</v>
      </c>
      <c r="AD805" s="4">
        <f>' Inputs and Outputs Part A'!$D$4+[0]!Four</f>
        <v>104</v>
      </c>
      <c r="AE805" s="4">
        <f t="shared" si="63"/>
        <v>102</v>
      </c>
      <c r="AF805" s="4">
        <f>IF(AE805-AB805&gt;' Inputs and Outputs Part A'!$D$4,[0]!Four-AB805,0)</f>
        <v>0</v>
      </c>
      <c r="AG805" s="4">
        <f>AE805*' Inputs and Outputs Part A'!$D$5-'Model Part A'!AF805*' Inputs and Outputs Part A'!$D$6</f>
        <v>4080</v>
      </c>
      <c r="AI805" s="4" t="str">
        <f>'Flight Data'!$A803</f>
        <v>G802</v>
      </c>
      <c r="AJ805" s="4">
        <f>'Flight Data'!$B803</f>
        <v>4</v>
      </c>
      <c r="AK805" s="4">
        <f>'Flight Data'!$C803</f>
        <v>102</v>
      </c>
      <c r="AL805" s="4">
        <f>' Inputs and Outputs Part A'!$D$4+[0]!Five</f>
        <v>105</v>
      </c>
      <c r="AM805" s="4">
        <f t="shared" si="64"/>
        <v>102</v>
      </c>
      <c r="AN805" s="4">
        <f>IF(AM805-AJ805&gt;' Inputs and Outputs Part A'!$D$4,[0]!Five-AJ805,0)</f>
        <v>0</v>
      </c>
      <c r="AO805" s="4">
        <f>AM805*' Inputs and Outputs Part A'!$D$5-'Model Part A'!AN805*' Inputs and Outputs Part A'!$D$6</f>
        <v>4080</v>
      </c>
    </row>
    <row r="806" spans="2:41" x14ac:dyDescent="0.2">
      <c r="B806" s="4" t="str">
        <f>'Flight Data'!$A804</f>
        <v>G803</v>
      </c>
      <c r="C806" s="4">
        <f>'Flight Data'!$B804</f>
        <v>2</v>
      </c>
      <c r="D806" s="4">
        <f>'Flight Data'!$C804</f>
        <v>98</v>
      </c>
      <c r="E806" s="4">
        <f>Capacity+[0]!One</f>
        <v>101</v>
      </c>
      <c r="F806" s="4">
        <f t="shared" si="60"/>
        <v>98</v>
      </c>
      <c r="G806" s="4">
        <f>IF(F806-C806&gt;' Inputs and Outputs Part A'!$D$4,[0]!One-C806,0)</f>
        <v>0</v>
      </c>
      <c r="H806" s="4">
        <f>F806*' Inputs and Outputs Part A'!$D$5-'Model Part A'!G806*' Inputs and Outputs Part A'!$D$6</f>
        <v>3920</v>
      </c>
      <c r="K806" s="4" t="str">
        <f>'Flight Data'!$A804</f>
        <v>G803</v>
      </c>
      <c r="L806" s="4">
        <f>'Flight Data'!$B804</f>
        <v>2</v>
      </c>
      <c r="M806" s="4">
        <f>'Flight Data'!$C804</f>
        <v>98</v>
      </c>
      <c r="N806" s="4">
        <f>' Inputs and Outputs Part A'!$D$4+' Inputs and Outputs Part A'!$D$12</f>
        <v>102</v>
      </c>
      <c r="O806" s="4">
        <f t="shared" si="61"/>
        <v>98</v>
      </c>
      <c r="P806" s="4">
        <f>IF(O806-L806&gt;' Inputs and Outputs Part A'!$D$4,[0]!Two-L806,0)</f>
        <v>0</v>
      </c>
      <c r="Q806" s="4">
        <f>O806*' Inputs and Outputs Part A'!$D$5-'Model Part A'!P806*' Inputs and Outputs Part A'!$D$6</f>
        <v>3920</v>
      </c>
      <c r="S806" s="4" t="str">
        <f>'Flight Data'!$A804</f>
        <v>G803</v>
      </c>
      <c r="T806" s="4">
        <f>'Flight Data'!$B804</f>
        <v>2</v>
      </c>
      <c r="U806" s="4">
        <f>'Flight Data'!$C804</f>
        <v>98</v>
      </c>
      <c r="V806" s="4">
        <f>' Inputs and Outputs Part A'!$D$4+[0]!Three</f>
        <v>103</v>
      </c>
      <c r="W806" s="4">
        <f t="shared" si="62"/>
        <v>98</v>
      </c>
      <c r="X806" s="4">
        <f>IF(W806-T806&gt;' Inputs and Outputs Part A'!$D$4,[0]!Three-T806,0)</f>
        <v>0</v>
      </c>
      <c r="Y806" s="4">
        <f>W806*' Inputs and Outputs Part A'!$D$5-'Model Part A'!X806*' Inputs and Outputs Part A'!$D$6</f>
        <v>3920</v>
      </c>
      <c r="AA806" s="4" t="str">
        <f>'Flight Data'!$A804</f>
        <v>G803</v>
      </c>
      <c r="AB806" s="4">
        <f>'Flight Data'!$B804</f>
        <v>2</v>
      </c>
      <c r="AC806" s="4">
        <f>'Flight Data'!$C804</f>
        <v>98</v>
      </c>
      <c r="AD806" s="4">
        <f>' Inputs and Outputs Part A'!$D$4+[0]!Four</f>
        <v>104</v>
      </c>
      <c r="AE806" s="4">
        <f t="shared" si="63"/>
        <v>98</v>
      </c>
      <c r="AF806" s="4">
        <f>IF(AE806-AB806&gt;' Inputs and Outputs Part A'!$D$4,[0]!Four-AB806,0)</f>
        <v>0</v>
      </c>
      <c r="AG806" s="4">
        <f>AE806*' Inputs and Outputs Part A'!$D$5-'Model Part A'!AF806*' Inputs and Outputs Part A'!$D$6</f>
        <v>3920</v>
      </c>
      <c r="AI806" s="4" t="str">
        <f>'Flight Data'!$A804</f>
        <v>G803</v>
      </c>
      <c r="AJ806" s="4">
        <f>'Flight Data'!$B804</f>
        <v>2</v>
      </c>
      <c r="AK806" s="4">
        <f>'Flight Data'!$C804</f>
        <v>98</v>
      </c>
      <c r="AL806" s="4">
        <f>' Inputs and Outputs Part A'!$D$4+[0]!Five</f>
        <v>105</v>
      </c>
      <c r="AM806" s="4">
        <f t="shared" si="64"/>
        <v>98</v>
      </c>
      <c r="AN806" s="4">
        <f>IF(AM806-AJ806&gt;' Inputs and Outputs Part A'!$D$4,[0]!Five-AJ806,0)</f>
        <v>0</v>
      </c>
      <c r="AO806" s="4">
        <f>AM806*' Inputs and Outputs Part A'!$D$5-'Model Part A'!AN806*' Inputs and Outputs Part A'!$D$6</f>
        <v>3920</v>
      </c>
    </row>
    <row r="807" spans="2:41" x14ac:dyDescent="0.2">
      <c r="B807" s="4" t="str">
        <f>'Flight Data'!$A805</f>
        <v>G804</v>
      </c>
      <c r="C807" s="4">
        <f>'Flight Data'!$B805</f>
        <v>0</v>
      </c>
      <c r="D807" s="4">
        <f>'Flight Data'!$C805</f>
        <v>116</v>
      </c>
      <c r="E807" s="4">
        <f>Capacity+[0]!One</f>
        <v>101</v>
      </c>
      <c r="F807" s="4">
        <f t="shared" si="60"/>
        <v>101</v>
      </c>
      <c r="G807" s="4">
        <f>IF(F807-C807&gt;' Inputs and Outputs Part A'!$D$4,[0]!One-C807,0)</f>
        <v>1</v>
      </c>
      <c r="H807" s="4">
        <f>F807*' Inputs and Outputs Part A'!$D$5-'Model Part A'!G807*' Inputs and Outputs Part A'!$D$6</f>
        <v>3940</v>
      </c>
      <c r="K807" s="4" t="str">
        <f>'Flight Data'!$A805</f>
        <v>G804</v>
      </c>
      <c r="L807" s="4">
        <f>'Flight Data'!$B805</f>
        <v>0</v>
      </c>
      <c r="M807" s="4">
        <f>'Flight Data'!$C805</f>
        <v>116</v>
      </c>
      <c r="N807" s="4">
        <f>' Inputs and Outputs Part A'!$D$4+' Inputs and Outputs Part A'!$D$12</f>
        <v>102</v>
      </c>
      <c r="O807" s="4">
        <f t="shared" si="61"/>
        <v>102</v>
      </c>
      <c r="P807" s="4">
        <f>IF(O807-L807&gt;' Inputs and Outputs Part A'!$D$4,[0]!Two-L807,0)</f>
        <v>2</v>
      </c>
      <c r="Q807" s="4">
        <f>O807*' Inputs and Outputs Part A'!$D$5-'Model Part A'!P807*' Inputs and Outputs Part A'!$D$6</f>
        <v>3880</v>
      </c>
      <c r="S807" s="4" t="str">
        <f>'Flight Data'!$A805</f>
        <v>G804</v>
      </c>
      <c r="T807" s="4">
        <f>'Flight Data'!$B805</f>
        <v>0</v>
      </c>
      <c r="U807" s="4">
        <f>'Flight Data'!$C805</f>
        <v>116</v>
      </c>
      <c r="V807" s="4">
        <f>' Inputs and Outputs Part A'!$D$4+[0]!Three</f>
        <v>103</v>
      </c>
      <c r="W807" s="4">
        <f t="shared" si="62"/>
        <v>103</v>
      </c>
      <c r="X807" s="4">
        <f>IF(W807-T807&gt;' Inputs and Outputs Part A'!$D$4,[0]!Three-T807,0)</f>
        <v>3</v>
      </c>
      <c r="Y807" s="4">
        <f>W807*' Inputs and Outputs Part A'!$D$5-'Model Part A'!X807*' Inputs and Outputs Part A'!$D$6</f>
        <v>3820</v>
      </c>
      <c r="AA807" s="4" t="str">
        <f>'Flight Data'!$A805</f>
        <v>G804</v>
      </c>
      <c r="AB807" s="4">
        <f>'Flight Data'!$B805</f>
        <v>0</v>
      </c>
      <c r="AC807" s="4">
        <f>'Flight Data'!$C805</f>
        <v>116</v>
      </c>
      <c r="AD807" s="4">
        <f>' Inputs and Outputs Part A'!$D$4+[0]!Four</f>
        <v>104</v>
      </c>
      <c r="AE807" s="4">
        <f t="shared" si="63"/>
        <v>104</v>
      </c>
      <c r="AF807" s="4">
        <f>IF(AE807-AB807&gt;' Inputs and Outputs Part A'!$D$4,[0]!Four-AB807,0)</f>
        <v>4</v>
      </c>
      <c r="AG807" s="4">
        <f>AE807*' Inputs and Outputs Part A'!$D$5-'Model Part A'!AF807*' Inputs and Outputs Part A'!$D$6</f>
        <v>3760</v>
      </c>
      <c r="AI807" s="4" t="str">
        <f>'Flight Data'!$A805</f>
        <v>G804</v>
      </c>
      <c r="AJ807" s="4">
        <f>'Flight Data'!$B805</f>
        <v>0</v>
      </c>
      <c r="AK807" s="4">
        <f>'Flight Data'!$C805</f>
        <v>116</v>
      </c>
      <c r="AL807" s="4">
        <f>' Inputs and Outputs Part A'!$D$4+[0]!Five</f>
        <v>105</v>
      </c>
      <c r="AM807" s="4">
        <f t="shared" si="64"/>
        <v>105</v>
      </c>
      <c r="AN807" s="4">
        <f>IF(AM807-AJ807&gt;' Inputs and Outputs Part A'!$D$4,[0]!Five-AJ807,0)</f>
        <v>5</v>
      </c>
      <c r="AO807" s="4">
        <f>AM807*' Inputs and Outputs Part A'!$D$5-'Model Part A'!AN807*' Inputs and Outputs Part A'!$D$6</f>
        <v>3700</v>
      </c>
    </row>
    <row r="808" spans="2:41" x14ac:dyDescent="0.2">
      <c r="B808" s="4" t="str">
        <f>'Flight Data'!$A806</f>
        <v>G805</v>
      </c>
      <c r="C808" s="4">
        <f>'Flight Data'!$B806</f>
        <v>2</v>
      </c>
      <c r="D808" s="4">
        <f>'Flight Data'!$C806</f>
        <v>111</v>
      </c>
      <c r="E808" s="4">
        <f>Capacity+[0]!One</f>
        <v>101</v>
      </c>
      <c r="F808" s="4">
        <f t="shared" si="60"/>
        <v>101</v>
      </c>
      <c r="G808" s="4">
        <f>IF(F808-C808&gt;' Inputs and Outputs Part A'!$D$4,[0]!One-C808,0)</f>
        <v>0</v>
      </c>
      <c r="H808" s="4">
        <f>F808*' Inputs and Outputs Part A'!$D$5-'Model Part A'!G808*' Inputs and Outputs Part A'!$D$6</f>
        <v>4040</v>
      </c>
      <c r="K808" s="4" t="str">
        <f>'Flight Data'!$A806</f>
        <v>G805</v>
      </c>
      <c r="L808" s="4">
        <f>'Flight Data'!$B806</f>
        <v>2</v>
      </c>
      <c r="M808" s="4">
        <f>'Flight Data'!$C806</f>
        <v>111</v>
      </c>
      <c r="N808" s="4">
        <f>' Inputs and Outputs Part A'!$D$4+' Inputs and Outputs Part A'!$D$12</f>
        <v>102</v>
      </c>
      <c r="O808" s="4">
        <f t="shared" si="61"/>
        <v>102</v>
      </c>
      <c r="P808" s="4">
        <f>IF(O808-L808&gt;' Inputs and Outputs Part A'!$D$4,[0]!Two-L808,0)</f>
        <v>0</v>
      </c>
      <c r="Q808" s="4">
        <f>O808*' Inputs and Outputs Part A'!$D$5-'Model Part A'!P808*' Inputs and Outputs Part A'!$D$6</f>
        <v>4080</v>
      </c>
      <c r="S808" s="4" t="str">
        <f>'Flight Data'!$A806</f>
        <v>G805</v>
      </c>
      <c r="T808" s="4">
        <f>'Flight Data'!$B806</f>
        <v>2</v>
      </c>
      <c r="U808" s="4">
        <f>'Flight Data'!$C806</f>
        <v>111</v>
      </c>
      <c r="V808" s="4">
        <f>' Inputs and Outputs Part A'!$D$4+[0]!Three</f>
        <v>103</v>
      </c>
      <c r="W808" s="4">
        <f t="shared" si="62"/>
        <v>103</v>
      </c>
      <c r="X808" s="4">
        <f>IF(W808-T808&gt;' Inputs and Outputs Part A'!$D$4,[0]!Three-T808,0)</f>
        <v>1</v>
      </c>
      <c r="Y808" s="4">
        <f>W808*' Inputs and Outputs Part A'!$D$5-'Model Part A'!X808*' Inputs and Outputs Part A'!$D$6</f>
        <v>4020</v>
      </c>
      <c r="AA808" s="4" t="str">
        <f>'Flight Data'!$A806</f>
        <v>G805</v>
      </c>
      <c r="AB808" s="4">
        <f>'Flight Data'!$B806</f>
        <v>2</v>
      </c>
      <c r="AC808" s="4">
        <f>'Flight Data'!$C806</f>
        <v>111</v>
      </c>
      <c r="AD808" s="4">
        <f>' Inputs and Outputs Part A'!$D$4+[0]!Four</f>
        <v>104</v>
      </c>
      <c r="AE808" s="4">
        <f t="shared" si="63"/>
        <v>104</v>
      </c>
      <c r="AF808" s="4">
        <f>IF(AE808-AB808&gt;' Inputs and Outputs Part A'!$D$4,[0]!Four-AB808,0)</f>
        <v>2</v>
      </c>
      <c r="AG808" s="4">
        <f>AE808*' Inputs and Outputs Part A'!$D$5-'Model Part A'!AF808*' Inputs and Outputs Part A'!$D$6</f>
        <v>3960</v>
      </c>
      <c r="AI808" s="4" t="str">
        <f>'Flight Data'!$A806</f>
        <v>G805</v>
      </c>
      <c r="AJ808" s="4">
        <f>'Flight Data'!$B806</f>
        <v>2</v>
      </c>
      <c r="AK808" s="4">
        <f>'Flight Data'!$C806</f>
        <v>111</v>
      </c>
      <c r="AL808" s="4">
        <f>' Inputs and Outputs Part A'!$D$4+[0]!Five</f>
        <v>105</v>
      </c>
      <c r="AM808" s="4">
        <f t="shared" si="64"/>
        <v>105</v>
      </c>
      <c r="AN808" s="4">
        <f>IF(AM808-AJ808&gt;' Inputs and Outputs Part A'!$D$4,[0]!Five-AJ808,0)</f>
        <v>3</v>
      </c>
      <c r="AO808" s="4">
        <f>AM808*' Inputs and Outputs Part A'!$D$5-'Model Part A'!AN808*' Inputs and Outputs Part A'!$D$6</f>
        <v>3900</v>
      </c>
    </row>
    <row r="809" spans="2:41" x14ac:dyDescent="0.2">
      <c r="B809" s="4" t="str">
        <f>'Flight Data'!$A807</f>
        <v>G806</v>
      </c>
      <c r="C809" s="4">
        <f>'Flight Data'!$B807</f>
        <v>3</v>
      </c>
      <c r="D809" s="4">
        <f>'Flight Data'!$C807</f>
        <v>102</v>
      </c>
      <c r="E809" s="4">
        <f>Capacity+[0]!One</f>
        <v>101</v>
      </c>
      <c r="F809" s="4">
        <f t="shared" si="60"/>
        <v>101</v>
      </c>
      <c r="G809" s="4">
        <f>IF(F809-C809&gt;' Inputs and Outputs Part A'!$D$4,[0]!One-C809,0)</f>
        <v>0</v>
      </c>
      <c r="H809" s="4">
        <f>F809*' Inputs and Outputs Part A'!$D$5-'Model Part A'!G809*' Inputs and Outputs Part A'!$D$6</f>
        <v>4040</v>
      </c>
      <c r="K809" s="4" t="str">
        <f>'Flight Data'!$A807</f>
        <v>G806</v>
      </c>
      <c r="L809" s="4">
        <f>'Flight Data'!$B807</f>
        <v>3</v>
      </c>
      <c r="M809" s="4">
        <f>'Flight Data'!$C807</f>
        <v>102</v>
      </c>
      <c r="N809" s="4">
        <f>' Inputs and Outputs Part A'!$D$4+' Inputs and Outputs Part A'!$D$12</f>
        <v>102</v>
      </c>
      <c r="O809" s="4">
        <f t="shared" si="61"/>
        <v>102</v>
      </c>
      <c r="P809" s="4">
        <f>IF(O809-L809&gt;' Inputs and Outputs Part A'!$D$4,[0]!Two-L809,0)</f>
        <v>0</v>
      </c>
      <c r="Q809" s="4">
        <f>O809*' Inputs and Outputs Part A'!$D$5-'Model Part A'!P809*' Inputs and Outputs Part A'!$D$6</f>
        <v>4080</v>
      </c>
      <c r="S809" s="4" t="str">
        <f>'Flight Data'!$A807</f>
        <v>G806</v>
      </c>
      <c r="T809" s="4">
        <f>'Flight Data'!$B807</f>
        <v>3</v>
      </c>
      <c r="U809" s="4">
        <f>'Flight Data'!$C807</f>
        <v>102</v>
      </c>
      <c r="V809" s="4">
        <f>' Inputs and Outputs Part A'!$D$4+[0]!Three</f>
        <v>103</v>
      </c>
      <c r="W809" s="4">
        <f t="shared" si="62"/>
        <v>102</v>
      </c>
      <c r="X809" s="4">
        <f>IF(W809-T809&gt;' Inputs and Outputs Part A'!$D$4,[0]!Three-T809,0)</f>
        <v>0</v>
      </c>
      <c r="Y809" s="4">
        <f>W809*' Inputs and Outputs Part A'!$D$5-'Model Part A'!X809*' Inputs and Outputs Part A'!$D$6</f>
        <v>4080</v>
      </c>
      <c r="AA809" s="4" t="str">
        <f>'Flight Data'!$A807</f>
        <v>G806</v>
      </c>
      <c r="AB809" s="4">
        <f>'Flight Data'!$B807</f>
        <v>3</v>
      </c>
      <c r="AC809" s="4">
        <f>'Flight Data'!$C807</f>
        <v>102</v>
      </c>
      <c r="AD809" s="4">
        <f>' Inputs and Outputs Part A'!$D$4+[0]!Four</f>
        <v>104</v>
      </c>
      <c r="AE809" s="4">
        <f t="shared" si="63"/>
        <v>102</v>
      </c>
      <c r="AF809" s="4">
        <f>IF(AE809-AB809&gt;' Inputs and Outputs Part A'!$D$4,[0]!Four-AB809,0)</f>
        <v>0</v>
      </c>
      <c r="AG809" s="4">
        <f>AE809*' Inputs and Outputs Part A'!$D$5-'Model Part A'!AF809*' Inputs and Outputs Part A'!$D$6</f>
        <v>4080</v>
      </c>
      <c r="AI809" s="4" t="str">
        <f>'Flight Data'!$A807</f>
        <v>G806</v>
      </c>
      <c r="AJ809" s="4">
        <f>'Flight Data'!$B807</f>
        <v>3</v>
      </c>
      <c r="AK809" s="4">
        <f>'Flight Data'!$C807</f>
        <v>102</v>
      </c>
      <c r="AL809" s="4">
        <f>' Inputs and Outputs Part A'!$D$4+[0]!Five</f>
        <v>105</v>
      </c>
      <c r="AM809" s="4">
        <f t="shared" si="64"/>
        <v>102</v>
      </c>
      <c r="AN809" s="4">
        <f>IF(AM809-AJ809&gt;' Inputs and Outputs Part A'!$D$4,[0]!Five-AJ809,0)</f>
        <v>0</v>
      </c>
      <c r="AO809" s="4">
        <f>AM809*' Inputs and Outputs Part A'!$D$5-'Model Part A'!AN809*' Inputs and Outputs Part A'!$D$6</f>
        <v>4080</v>
      </c>
    </row>
    <row r="810" spans="2:41" x14ac:dyDescent="0.2">
      <c r="B810" s="4" t="str">
        <f>'Flight Data'!$A808</f>
        <v>G807</v>
      </c>
      <c r="C810" s="4">
        <f>'Flight Data'!$B808</f>
        <v>0</v>
      </c>
      <c r="D810" s="4">
        <f>'Flight Data'!$C808</f>
        <v>114</v>
      </c>
      <c r="E810" s="4">
        <f>Capacity+[0]!One</f>
        <v>101</v>
      </c>
      <c r="F810" s="4">
        <f t="shared" si="60"/>
        <v>101</v>
      </c>
      <c r="G810" s="4">
        <f>IF(F810-C810&gt;' Inputs and Outputs Part A'!$D$4,[0]!One-C810,0)</f>
        <v>1</v>
      </c>
      <c r="H810" s="4">
        <f>F810*' Inputs and Outputs Part A'!$D$5-'Model Part A'!G810*' Inputs and Outputs Part A'!$D$6</f>
        <v>3940</v>
      </c>
      <c r="K810" s="4" t="str">
        <f>'Flight Data'!$A808</f>
        <v>G807</v>
      </c>
      <c r="L810" s="4">
        <f>'Flight Data'!$B808</f>
        <v>0</v>
      </c>
      <c r="M810" s="4">
        <f>'Flight Data'!$C808</f>
        <v>114</v>
      </c>
      <c r="N810" s="4">
        <f>' Inputs and Outputs Part A'!$D$4+' Inputs and Outputs Part A'!$D$12</f>
        <v>102</v>
      </c>
      <c r="O810" s="4">
        <f t="shared" si="61"/>
        <v>102</v>
      </c>
      <c r="P810" s="4">
        <f>IF(O810-L810&gt;' Inputs and Outputs Part A'!$D$4,[0]!Two-L810,0)</f>
        <v>2</v>
      </c>
      <c r="Q810" s="4">
        <f>O810*' Inputs and Outputs Part A'!$D$5-'Model Part A'!P810*' Inputs and Outputs Part A'!$D$6</f>
        <v>3880</v>
      </c>
      <c r="S810" s="4" t="str">
        <f>'Flight Data'!$A808</f>
        <v>G807</v>
      </c>
      <c r="T810" s="4">
        <f>'Flight Data'!$B808</f>
        <v>0</v>
      </c>
      <c r="U810" s="4">
        <f>'Flight Data'!$C808</f>
        <v>114</v>
      </c>
      <c r="V810" s="4">
        <f>' Inputs and Outputs Part A'!$D$4+[0]!Three</f>
        <v>103</v>
      </c>
      <c r="W810" s="4">
        <f t="shared" si="62"/>
        <v>103</v>
      </c>
      <c r="X810" s="4">
        <f>IF(W810-T810&gt;' Inputs and Outputs Part A'!$D$4,[0]!Three-T810,0)</f>
        <v>3</v>
      </c>
      <c r="Y810" s="4">
        <f>W810*' Inputs and Outputs Part A'!$D$5-'Model Part A'!X810*' Inputs and Outputs Part A'!$D$6</f>
        <v>3820</v>
      </c>
      <c r="AA810" s="4" t="str">
        <f>'Flight Data'!$A808</f>
        <v>G807</v>
      </c>
      <c r="AB810" s="4">
        <f>'Flight Data'!$B808</f>
        <v>0</v>
      </c>
      <c r="AC810" s="4">
        <f>'Flight Data'!$C808</f>
        <v>114</v>
      </c>
      <c r="AD810" s="4">
        <f>' Inputs and Outputs Part A'!$D$4+[0]!Four</f>
        <v>104</v>
      </c>
      <c r="AE810" s="4">
        <f t="shared" si="63"/>
        <v>104</v>
      </c>
      <c r="AF810" s="4">
        <f>IF(AE810-AB810&gt;' Inputs and Outputs Part A'!$D$4,[0]!Four-AB810,0)</f>
        <v>4</v>
      </c>
      <c r="AG810" s="4">
        <f>AE810*' Inputs and Outputs Part A'!$D$5-'Model Part A'!AF810*' Inputs and Outputs Part A'!$D$6</f>
        <v>3760</v>
      </c>
      <c r="AI810" s="4" t="str">
        <f>'Flight Data'!$A808</f>
        <v>G807</v>
      </c>
      <c r="AJ810" s="4">
        <f>'Flight Data'!$B808</f>
        <v>0</v>
      </c>
      <c r="AK810" s="4">
        <f>'Flight Data'!$C808</f>
        <v>114</v>
      </c>
      <c r="AL810" s="4">
        <f>' Inputs and Outputs Part A'!$D$4+[0]!Five</f>
        <v>105</v>
      </c>
      <c r="AM810" s="4">
        <f t="shared" si="64"/>
        <v>105</v>
      </c>
      <c r="AN810" s="4">
        <f>IF(AM810-AJ810&gt;' Inputs and Outputs Part A'!$D$4,[0]!Five-AJ810,0)</f>
        <v>5</v>
      </c>
      <c r="AO810" s="4">
        <f>AM810*' Inputs and Outputs Part A'!$D$5-'Model Part A'!AN810*' Inputs and Outputs Part A'!$D$6</f>
        <v>3700</v>
      </c>
    </row>
    <row r="811" spans="2:41" x14ac:dyDescent="0.2">
      <c r="B811" s="4" t="str">
        <f>'Flight Data'!$A809</f>
        <v>G808</v>
      </c>
      <c r="C811" s="4">
        <f>'Flight Data'!$B809</f>
        <v>5</v>
      </c>
      <c r="D811" s="4">
        <f>'Flight Data'!$C809</f>
        <v>112</v>
      </c>
      <c r="E811" s="4">
        <f>Capacity+[0]!One</f>
        <v>101</v>
      </c>
      <c r="F811" s="4">
        <f t="shared" si="60"/>
        <v>101</v>
      </c>
      <c r="G811" s="4">
        <f>IF(F811-C811&gt;' Inputs and Outputs Part A'!$D$4,[0]!One-C811,0)</f>
        <v>0</v>
      </c>
      <c r="H811" s="4">
        <f>F811*' Inputs and Outputs Part A'!$D$5-'Model Part A'!G811*' Inputs and Outputs Part A'!$D$6</f>
        <v>4040</v>
      </c>
      <c r="K811" s="4" t="str">
        <f>'Flight Data'!$A809</f>
        <v>G808</v>
      </c>
      <c r="L811" s="4">
        <f>'Flight Data'!$B809</f>
        <v>5</v>
      </c>
      <c r="M811" s="4">
        <f>'Flight Data'!$C809</f>
        <v>112</v>
      </c>
      <c r="N811" s="4">
        <f>' Inputs and Outputs Part A'!$D$4+' Inputs and Outputs Part A'!$D$12</f>
        <v>102</v>
      </c>
      <c r="O811" s="4">
        <f t="shared" si="61"/>
        <v>102</v>
      </c>
      <c r="P811" s="4">
        <f>IF(O811-L811&gt;' Inputs and Outputs Part A'!$D$4,[0]!Two-L811,0)</f>
        <v>0</v>
      </c>
      <c r="Q811" s="4">
        <f>O811*' Inputs and Outputs Part A'!$D$5-'Model Part A'!P811*' Inputs and Outputs Part A'!$D$6</f>
        <v>4080</v>
      </c>
      <c r="S811" s="4" t="str">
        <f>'Flight Data'!$A809</f>
        <v>G808</v>
      </c>
      <c r="T811" s="4">
        <f>'Flight Data'!$B809</f>
        <v>5</v>
      </c>
      <c r="U811" s="4">
        <f>'Flight Data'!$C809</f>
        <v>112</v>
      </c>
      <c r="V811" s="4">
        <f>' Inputs and Outputs Part A'!$D$4+[0]!Three</f>
        <v>103</v>
      </c>
      <c r="W811" s="4">
        <f t="shared" si="62"/>
        <v>103</v>
      </c>
      <c r="X811" s="4">
        <f>IF(W811-T811&gt;' Inputs and Outputs Part A'!$D$4,[0]!Three-T811,0)</f>
        <v>0</v>
      </c>
      <c r="Y811" s="4">
        <f>W811*' Inputs and Outputs Part A'!$D$5-'Model Part A'!X811*' Inputs and Outputs Part A'!$D$6</f>
        <v>4120</v>
      </c>
      <c r="AA811" s="4" t="str">
        <f>'Flight Data'!$A809</f>
        <v>G808</v>
      </c>
      <c r="AB811" s="4">
        <f>'Flight Data'!$B809</f>
        <v>5</v>
      </c>
      <c r="AC811" s="4">
        <f>'Flight Data'!$C809</f>
        <v>112</v>
      </c>
      <c r="AD811" s="4">
        <f>' Inputs and Outputs Part A'!$D$4+[0]!Four</f>
        <v>104</v>
      </c>
      <c r="AE811" s="4">
        <f t="shared" si="63"/>
        <v>104</v>
      </c>
      <c r="AF811" s="4">
        <f>IF(AE811-AB811&gt;' Inputs and Outputs Part A'!$D$4,[0]!Four-AB811,0)</f>
        <v>0</v>
      </c>
      <c r="AG811" s="4">
        <f>AE811*' Inputs and Outputs Part A'!$D$5-'Model Part A'!AF811*' Inputs and Outputs Part A'!$D$6</f>
        <v>4160</v>
      </c>
      <c r="AI811" s="4" t="str">
        <f>'Flight Data'!$A809</f>
        <v>G808</v>
      </c>
      <c r="AJ811" s="4">
        <f>'Flight Data'!$B809</f>
        <v>5</v>
      </c>
      <c r="AK811" s="4">
        <f>'Flight Data'!$C809</f>
        <v>112</v>
      </c>
      <c r="AL811" s="4">
        <f>' Inputs and Outputs Part A'!$D$4+[0]!Five</f>
        <v>105</v>
      </c>
      <c r="AM811" s="4">
        <f t="shared" si="64"/>
        <v>105</v>
      </c>
      <c r="AN811" s="4">
        <f>IF(AM811-AJ811&gt;' Inputs and Outputs Part A'!$D$4,[0]!Five-AJ811,0)</f>
        <v>0</v>
      </c>
      <c r="AO811" s="4">
        <f>AM811*' Inputs and Outputs Part A'!$D$5-'Model Part A'!AN811*' Inputs and Outputs Part A'!$D$6</f>
        <v>4200</v>
      </c>
    </row>
    <row r="812" spans="2:41" x14ac:dyDescent="0.2">
      <c r="B812" s="4" t="str">
        <f>'Flight Data'!$A810</f>
        <v>G809</v>
      </c>
      <c r="C812" s="4">
        <f>'Flight Data'!$B810</f>
        <v>3</v>
      </c>
      <c r="D812" s="4">
        <f>'Flight Data'!$C810</f>
        <v>99</v>
      </c>
      <c r="E812" s="4">
        <f>Capacity+[0]!One</f>
        <v>101</v>
      </c>
      <c r="F812" s="4">
        <f t="shared" si="60"/>
        <v>99</v>
      </c>
      <c r="G812" s="4">
        <f>IF(F812-C812&gt;' Inputs and Outputs Part A'!$D$4,[0]!One-C812,0)</f>
        <v>0</v>
      </c>
      <c r="H812" s="4">
        <f>F812*' Inputs and Outputs Part A'!$D$5-'Model Part A'!G812*' Inputs and Outputs Part A'!$D$6</f>
        <v>3960</v>
      </c>
      <c r="K812" s="4" t="str">
        <f>'Flight Data'!$A810</f>
        <v>G809</v>
      </c>
      <c r="L812" s="4">
        <f>'Flight Data'!$B810</f>
        <v>3</v>
      </c>
      <c r="M812" s="4">
        <f>'Flight Data'!$C810</f>
        <v>99</v>
      </c>
      <c r="N812" s="4">
        <f>' Inputs and Outputs Part A'!$D$4+' Inputs and Outputs Part A'!$D$12</f>
        <v>102</v>
      </c>
      <c r="O812" s="4">
        <f t="shared" si="61"/>
        <v>99</v>
      </c>
      <c r="P812" s="4">
        <f>IF(O812-L812&gt;' Inputs and Outputs Part A'!$D$4,[0]!Two-L812,0)</f>
        <v>0</v>
      </c>
      <c r="Q812" s="4">
        <f>O812*' Inputs and Outputs Part A'!$D$5-'Model Part A'!P812*' Inputs and Outputs Part A'!$D$6</f>
        <v>3960</v>
      </c>
      <c r="S812" s="4" t="str">
        <f>'Flight Data'!$A810</f>
        <v>G809</v>
      </c>
      <c r="T812" s="4">
        <f>'Flight Data'!$B810</f>
        <v>3</v>
      </c>
      <c r="U812" s="4">
        <f>'Flight Data'!$C810</f>
        <v>99</v>
      </c>
      <c r="V812" s="4">
        <f>' Inputs and Outputs Part A'!$D$4+[0]!Three</f>
        <v>103</v>
      </c>
      <c r="W812" s="4">
        <f t="shared" si="62"/>
        <v>99</v>
      </c>
      <c r="X812" s="4">
        <f>IF(W812-T812&gt;' Inputs and Outputs Part A'!$D$4,[0]!Three-T812,0)</f>
        <v>0</v>
      </c>
      <c r="Y812" s="4">
        <f>W812*' Inputs and Outputs Part A'!$D$5-'Model Part A'!X812*' Inputs and Outputs Part A'!$D$6</f>
        <v>3960</v>
      </c>
      <c r="AA812" s="4" t="str">
        <f>'Flight Data'!$A810</f>
        <v>G809</v>
      </c>
      <c r="AB812" s="4">
        <f>'Flight Data'!$B810</f>
        <v>3</v>
      </c>
      <c r="AC812" s="4">
        <f>'Flight Data'!$C810</f>
        <v>99</v>
      </c>
      <c r="AD812" s="4">
        <f>' Inputs and Outputs Part A'!$D$4+[0]!Four</f>
        <v>104</v>
      </c>
      <c r="AE812" s="4">
        <f t="shared" si="63"/>
        <v>99</v>
      </c>
      <c r="AF812" s="4">
        <f>IF(AE812-AB812&gt;' Inputs and Outputs Part A'!$D$4,[0]!Four-AB812,0)</f>
        <v>0</v>
      </c>
      <c r="AG812" s="4">
        <f>AE812*' Inputs and Outputs Part A'!$D$5-'Model Part A'!AF812*' Inputs and Outputs Part A'!$D$6</f>
        <v>3960</v>
      </c>
      <c r="AI812" s="4" t="str">
        <f>'Flight Data'!$A810</f>
        <v>G809</v>
      </c>
      <c r="AJ812" s="4">
        <f>'Flight Data'!$B810</f>
        <v>3</v>
      </c>
      <c r="AK812" s="4">
        <f>'Flight Data'!$C810</f>
        <v>99</v>
      </c>
      <c r="AL812" s="4">
        <f>' Inputs and Outputs Part A'!$D$4+[0]!Five</f>
        <v>105</v>
      </c>
      <c r="AM812" s="4">
        <f t="shared" si="64"/>
        <v>99</v>
      </c>
      <c r="AN812" s="4">
        <f>IF(AM812-AJ812&gt;' Inputs and Outputs Part A'!$D$4,[0]!Five-AJ812,0)</f>
        <v>0</v>
      </c>
      <c r="AO812" s="4">
        <f>AM812*' Inputs and Outputs Part A'!$D$5-'Model Part A'!AN812*' Inputs and Outputs Part A'!$D$6</f>
        <v>3960</v>
      </c>
    </row>
    <row r="813" spans="2:41" x14ac:dyDescent="0.2">
      <c r="B813" s="4" t="str">
        <f>'Flight Data'!$A811</f>
        <v>G810</v>
      </c>
      <c r="C813" s="4">
        <f>'Flight Data'!$B811</f>
        <v>0</v>
      </c>
      <c r="D813" s="4">
        <f>'Flight Data'!$C811</f>
        <v>100</v>
      </c>
      <c r="E813" s="4">
        <f>Capacity+[0]!One</f>
        <v>101</v>
      </c>
      <c r="F813" s="4">
        <f t="shared" si="60"/>
        <v>100</v>
      </c>
      <c r="G813" s="4">
        <f>IF(F813-C813&gt;' Inputs and Outputs Part A'!$D$4,[0]!One-C813,0)</f>
        <v>0</v>
      </c>
      <c r="H813" s="4">
        <f>F813*' Inputs and Outputs Part A'!$D$5-'Model Part A'!G813*' Inputs and Outputs Part A'!$D$6</f>
        <v>4000</v>
      </c>
      <c r="K813" s="4" t="str">
        <f>'Flight Data'!$A811</f>
        <v>G810</v>
      </c>
      <c r="L813" s="4">
        <f>'Flight Data'!$B811</f>
        <v>0</v>
      </c>
      <c r="M813" s="4">
        <f>'Flight Data'!$C811</f>
        <v>100</v>
      </c>
      <c r="N813" s="4">
        <f>' Inputs and Outputs Part A'!$D$4+' Inputs and Outputs Part A'!$D$12</f>
        <v>102</v>
      </c>
      <c r="O813" s="4">
        <f t="shared" si="61"/>
        <v>100</v>
      </c>
      <c r="P813" s="4">
        <f>IF(O813-L813&gt;' Inputs and Outputs Part A'!$D$4,[0]!Two-L813,0)</f>
        <v>0</v>
      </c>
      <c r="Q813" s="4">
        <f>O813*' Inputs and Outputs Part A'!$D$5-'Model Part A'!P813*' Inputs and Outputs Part A'!$D$6</f>
        <v>4000</v>
      </c>
      <c r="S813" s="4" t="str">
        <f>'Flight Data'!$A811</f>
        <v>G810</v>
      </c>
      <c r="T813" s="4">
        <f>'Flight Data'!$B811</f>
        <v>0</v>
      </c>
      <c r="U813" s="4">
        <f>'Flight Data'!$C811</f>
        <v>100</v>
      </c>
      <c r="V813" s="4">
        <f>' Inputs and Outputs Part A'!$D$4+[0]!Three</f>
        <v>103</v>
      </c>
      <c r="W813" s="4">
        <f t="shared" si="62"/>
        <v>100</v>
      </c>
      <c r="X813" s="4">
        <f>IF(W813-T813&gt;' Inputs and Outputs Part A'!$D$4,[0]!Three-T813,0)</f>
        <v>0</v>
      </c>
      <c r="Y813" s="4">
        <f>W813*' Inputs and Outputs Part A'!$D$5-'Model Part A'!X813*' Inputs and Outputs Part A'!$D$6</f>
        <v>4000</v>
      </c>
      <c r="AA813" s="4" t="str">
        <f>'Flight Data'!$A811</f>
        <v>G810</v>
      </c>
      <c r="AB813" s="4">
        <f>'Flight Data'!$B811</f>
        <v>0</v>
      </c>
      <c r="AC813" s="4">
        <f>'Flight Data'!$C811</f>
        <v>100</v>
      </c>
      <c r="AD813" s="4">
        <f>' Inputs and Outputs Part A'!$D$4+[0]!Four</f>
        <v>104</v>
      </c>
      <c r="AE813" s="4">
        <f t="shared" si="63"/>
        <v>100</v>
      </c>
      <c r="AF813" s="4">
        <f>IF(AE813-AB813&gt;' Inputs and Outputs Part A'!$D$4,[0]!Four-AB813,0)</f>
        <v>0</v>
      </c>
      <c r="AG813" s="4">
        <f>AE813*' Inputs and Outputs Part A'!$D$5-'Model Part A'!AF813*' Inputs and Outputs Part A'!$D$6</f>
        <v>4000</v>
      </c>
      <c r="AI813" s="4" t="str">
        <f>'Flight Data'!$A811</f>
        <v>G810</v>
      </c>
      <c r="AJ813" s="4">
        <f>'Flight Data'!$B811</f>
        <v>0</v>
      </c>
      <c r="AK813" s="4">
        <f>'Flight Data'!$C811</f>
        <v>100</v>
      </c>
      <c r="AL813" s="4">
        <f>' Inputs and Outputs Part A'!$D$4+[0]!Five</f>
        <v>105</v>
      </c>
      <c r="AM813" s="4">
        <f t="shared" si="64"/>
        <v>100</v>
      </c>
      <c r="AN813" s="4">
        <f>IF(AM813-AJ813&gt;' Inputs and Outputs Part A'!$D$4,[0]!Five-AJ813,0)</f>
        <v>0</v>
      </c>
      <c r="AO813" s="4">
        <f>AM813*' Inputs and Outputs Part A'!$D$5-'Model Part A'!AN813*' Inputs and Outputs Part A'!$D$6</f>
        <v>4000</v>
      </c>
    </row>
    <row r="814" spans="2:41" x14ac:dyDescent="0.2">
      <c r="B814" s="4" t="str">
        <f>'Flight Data'!$A812</f>
        <v>G811</v>
      </c>
      <c r="C814" s="4">
        <f>'Flight Data'!$B812</f>
        <v>3</v>
      </c>
      <c r="D814" s="4">
        <f>'Flight Data'!$C812</f>
        <v>90</v>
      </c>
      <c r="E814" s="4">
        <f>Capacity+[0]!One</f>
        <v>101</v>
      </c>
      <c r="F814" s="4">
        <f t="shared" si="60"/>
        <v>90</v>
      </c>
      <c r="G814" s="4">
        <f>IF(F814-C814&gt;' Inputs and Outputs Part A'!$D$4,[0]!One-C814,0)</f>
        <v>0</v>
      </c>
      <c r="H814" s="4">
        <f>F814*' Inputs and Outputs Part A'!$D$5-'Model Part A'!G814*' Inputs and Outputs Part A'!$D$6</f>
        <v>3600</v>
      </c>
      <c r="K814" s="4" t="str">
        <f>'Flight Data'!$A812</f>
        <v>G811</v>
      </c>
      <c r="L814" s="4">
        <f>'Flight Data'!$B812</f>
        <v>3</v>
      </c>
      <c r="M814" s="4">
        <f>'Flight Data'!$C812</f>
        <v>90</v>
      </c>
      <c r="N814" s="4">
        <f>' Inputs and Outputs Part A'!$D$4+' Inputs and Outputs Part A'!$D$12</f>
        <v>102</v>
      </c>
      <c r="O814" s="4">
        <f t="shared" si="61"/>
        <v>90</v>
      </c>
      <c r="P814" s="4">
        <f>IF(O814-L814&gt;' Inputs and Outputs Part A'!$D$4,[0]!Two-L814,0)</f>
        <v>0</v>
      </c>
      <c r="Q814" s="4">
        <f>O814*' Inputs and Outputs Part A'!$D$5-'Model Part A'!P814*' Inputs and Outputs Part A'!$D$6</f>
        <v>3600</v>
      </c>
      <c r="S814" s="4" t="str">
        <f>'Flight Data'!$A812</f>
        <v>G811</v>
      </c>
      <c r="T814" s="4">
        <f>'Flight Data'!$B812</f>
        <v>3</v>
      </c>
      <c r="U814" s="4">
        <f>'Flight Data'!$C812</f>
        <v>90</v>
      </c>
      <c r="V814" s="4">
        <f>' Inputs and Outputs Part A'!$D$4+[0]!Three</f>
        <v>103</v>
      </c>
      <c r="W814" s="4">
        <f t="shared" si="62"/>
        <v>90</v>
      </c>
      <c r="X814" s="4">
        <f>IF(W814-T814&gt;' Inputs and Outputs Part A'!$D$4,[0]!Three-T814,0)</f>
        <v>0</v>
      </c>
      <c r="Y814" s="4">
        <f>W814*' Inputs and Outputs Part A'!$D$5-'Model Part A'!X814*' Inputs and Outputs Part A'!$D$6</f>
        <v>3600</v>
      </c>
      <c r="AA814" s="4" t="str">
        <f>'Flight Data'!$A812</f>
        <v>G811</v>
      </c>
      <c r="AB814" s="4">
        <f>'Flight Data'!$B812</f>
        <v>3</v>
      </c>
      <c r="AC814" s="4">
        <f>'Flight Data'!$C812</f>
        <v>90</v>
      </c>
      <c r="AD814" s="4">
        <f>' Inputs and Outputs Part A'!$D$4+[0]!Four</f>
        <v>104</v>
      </c>
      <c r="AE814" s="4">
        <f t="shared" si="63"/>
        <v>90</v>
      </c>
      <c r="AF814" s="4">
        <f>IF(AE814-AB814&gt;' Inputs and Outputs Part A'!$D$4,[0]!Four-AB814,0)</f>
        <v>0</v>
      </c>
      <c r="AG814" s="4">
        <f>AE814*' Inputs and Outputs Part A'!$D$5-'Model Part A'!AF814*' Inputs and Outputs Part A'!$D$6</f>
        <v>3600</v>
      </c>
      <c r="AI814" s="4" t="str">
        <f>'Flight Data'!$A812</f>
        <v>G811</v>
      </c>
      <c r="AJ814" s="4">
        <f>'Flight Data'!$B812</f>
        <v>3</v>
      </c>
      <c r="AK814" s="4">
        <f>'Flight Data'!$C812</f>
        <v>90</v>
      </c>
      <c r="AL814" s="4">
        <f>' Inputs and Outputs Part A'!$D$4+[0]!Five</f>
        <v>105</v>
      </c>
      <c r="AM814" s="4">
        <f t="shared" si="64"/>
        <v>90</v>
      </c>
      <c r="AN814" s="4">
        <f>IF(AM814-AJ814&gt;' Inputs and Outputs Part A'!$D$4,[0]!Five-AJ814,0)</f>
        <v>0</v>
      </c>
      <c r="AO814" s="4">
        <f>AM814*' Inputs and Outputs Part A'!$D$5-'Model Part A'!AN814*' Inputs and Outputs Part A'!$D$6</f>
        <v>3600</v>
      </c>
    </row>
    <row r="815" spans="2:41" x14ac:dyDescent="0.2">
      <c r="B815" s="4" t="str">
        <f>'Flight Data'!$A813</f>
        <v>G812</v>
      </c>
      <c r="C815" s="4">
        <f>'Flight Data'!$B813</f>
        <v>1</v>
      </c>
      <c r="D815" s="4">
        <f>'Flight Data'!$C813</f>
        <v>107</v>
      </c>
      <c r="E815" s="4">
        <f>Capacity+[0]!One</f>
        <v>101</v>
      </c>
      <c r="F815" s="4">
        <f t="shared" si="60"/>
        <v>101</v>
      </c>
      <c r="G815" s="4">
        <f>IF(F815-C815&gt;' Inputs and Outputs Part A'!$D$4,[0]!One-C815,0)</f>
        <v>0</v>
      </c>
      <c r="H815" s="4">
        <f>F815*' Inputs and Outputs Part A'!$D$5-'Model Part A'!G815*' Inputs and Outputs Part A'!$D$6</f>
        <v>4040</v>
      </c>
      <c r="K815" s="4" t="str">
        <f>'Flight Data'!$A813</f>
        <v>G812</v>
      </c>
      <c r="L815" s="4">
        <f>'Flight Data'!$B813</f>
        <v>1</v>
      </c>
      <c r="M815" s="4">
        <f>'Flight Data'!$C813</f>
        <v>107</v>
      </c>
      <c r="N815" s="4">
        <f>' Inputs and Outputs Part A'!$D$4+' Inputs and Outputs Part A'!$D$12</f>
        <v>102</v>
      </c>
      <c r="O815" s="4">
        <f t="shared" si="61"/>
        <v>102</v>
      </c>
      <c r="P815" s="4">
        <f>IF(O815-L815&gt;' Inputs and Outputs Part A'!$D$4,[0]!Two-L815,0)</f>
        <v>1</v>
      </c>
      <c r="Q815" s="4">
        <f>O815*' Inputs and Outputs Part A'!$D$5-'Model Part A'!P815*' Inputs and Outputs Part A'!$D$6</f>
        <v>3980</v>
      </c>
      <c r="S815" s="4" t="str">
        <f>'Flight Data'!$A813</f>
        <v>G812</v>
      </c>
      <c r="T815" s="4">
        <f>'Flight Data'!$B813</f>
        <v>1</v>
      </c>
      <c r="U815" s="4">
        <f>'Flight Data'!$C813</f>
        <v>107</v>
      </c>
      <c r="V815" s="4">
        <f>' Inputs and Outputs Part A'!$D$4+[0]!Three</f>
        <v>103</v>
      </c>
      <c r="W815" s="4">
        <f t="shared" si="62"/>
        <v>103</v>
      </c>
      <c r="X815" s="4">
        <f>IF(W815-T815&gt;' Inputs and Outputs Part A'!$D$4,[0]!Three-T815,0)</f>
        <v>2</v>
      </c>
      <c r="Y815" s="4">
        <f>W815*' Inputs and Outputs Part A'!$D$5-'Model Part A'!X815*' Inputs and Outputs Part A'!$D$6</f>
        <v>3920</v>
      </c>
      <c r="AA815" s="4" t="str">
        <f>'Flight Data'!$A813</f>
        <v>G812</v>
      </c>
      <c r="AB815" s="4">
        <f>'Flight Data'!$B813</f>
        <v>1</v>
      </c>
      <c r="AC815" s="4">
        <f>'Flight Data'!$C813</f>
        <v>107</v>
      </c>
      <c r="AD815" s="4">
        <f>' Inputs and Outputs Part A'!$D$4+[0]!Four</f>
        <v>104</v>
      </c>
      <c r="AE815" s="4">
        <f t="shared" si="63"/>
        <v>104</v>
      </c>
      <c r="AF815" s="4">
        <f>IF(AE815-AB815&gt;' Inputs and Outputs Part A'!$D$4,[0]!Four-AB815,0)</f>
        <v>3</v>
      </c>
      <c r="AG815" s="4">
        <f>AE815*' Inputs and Outputs Part A'!$D$5-'Model Part A'!AF815*' Inputs and Outputs Part A'!$D$6</f>
        <v>3860</v>
      </c>
      <c r="AI815" s="4" t="str">
        <f>'Flight Data'!$A813</f>
        <v>G812</v>
      </c>
      <c r="AJ815" s="4">
        <f>'Flight Data'!$B813</f>
        <v>1</v>
      </c>
      <c r="AK815" s="4">
        <f>'Flight Data'!$C813</f>
        <v>107</v>
      </c>
      <c r="AL815" s="4">
        <f>' Inputs and Outputs Part A'!$D$4+[0]!Five</f>
        <v>105</v>
      </c>
      <c r="AM815" s="4">
        <f t="shared" si="64"/>
        <v>105</v>
      </c>
      <c r="AN815" s="4">
        <f>IF(AM815-AJ815&gt;' Inputs and Outputs Part A'!$D$4,[0]!Five-AJ815,0)</f>
        <v>4</v>
      </c>
      <c r="AO815" s="4">
        <f>AM815*' Inputs and Outputs Part A'!$D$5-'Model Part A'!AN815*' Inputs and Outputs Part A'!$D$6</f>
        <v>3800</v>
      </c>
    </row>
    <row r="816" spans="2:41" x14ac:dyDescent="0.2">
      <c r="B816" s="4" t="str">
        <f>'Flight Data'!$A814</f>
        <v>G813</v>
      </c>
      <c r="C816" s="4">
        <f>'Flight Data'!$B814</f>
        <v>1</v>
      </c>
      <c r="D816" s="4">
        <f>'Flight Data'!$C814</f>
        <v>96</v>
      </c>
      <c r="E816" s="4">
        <f>Capacity+[0]!One</f>
        <v>101</v>
      </c>
      <c r="F816" s="4">
        <f t="shared" si="60"/>
        <v>96</v>
      </c>
      <c r="G816" s="4">
        <f>IF(F816-C816&gt;' Inputs and Outputs Part A'!$D$4,[0]!One-C816,0)</f>
        <v>0</v>
      </c>
      <c r="H816" s="4">
        <f>F816*' Inputs and Outputs Part A'!$D$5-'Model Part A'!G816*' Inputs and Outputs Part A'!$D$6</f>
        <v>3840</v>
      </c>
      <c r="K816" s="4" t="str">
        <f>'Flight Data'!$A814</f>
        <v>G813</v>
      </c>
      <c r="L816" s="4">
        <f>'Flight Data'!$B814</f>
        <v>1</v>
      </c>
      <c r="M816" s="4">
        <f>'Flight Data'!$C814</f>
        <v>96</v>
      </c>
      <c r="N816" s="4">
        <f>' Inputs and Outputs Part A'!$D$4+' Inputs and Outputs Part A'!$D$12</f>
        <v>102</v>
      </c>
      <c r="O816" s="4">
        <f t="shared" si="61"/>
        <v>96</v>
      </c>
      <c r="P816" s="4">
        <f>IF(O816-L816&gt;' Inputs and Outputs Part A'!$D$4,[0]!Two-L816,0)</f>
        <v>0</v>
      </c>
      <c r="Q816" s="4">
        <f>O816*' Inputs and Outputs Part A'!$D$5-'Model Part A'!P816*' Inputs and Outputs Part A'!$D$6</f>
        <v>3840</v>
      </c>
      <c r="S816" s="4" t="str">
        <f>'Flight Data'!$A814</f>
        <v>G813</v>
      </c>
      <c r="T816" s="4">
        <f>'Flight Data'!$B814</f>
        <v>1</v>
      </c>
      <c r="U816" s="4">
        <f>'Flight Data'!$C814</f>
        <v>96</v>
      </c>
      <c r="V816" s="4">
        <f>' Inputs and Outputs Part A'!$D$4+[0]!Three</f>
        <v>103</v>
      </c>
      <c r="W816" s="4">
        <f t="shared" si="62"/>
        <v>96</v>
      </c>
      <c r="X816" s="4">
        <f>IF(W816-T816&gt;' Inputs and Outputs Part A'!$D$4,[0]!Three-T816,0)</f>
        <v>0</v>
      </c>
      <c r="Y816" s="4">
        <f>W816*' Inputs and Outputs Part A'!$D$5-'Model Part A'!X816*' Inputs and Outputs Part A'!$D$6</f>
        <v>3840</v>
      </c>
      <c r="AA816" s="4" t="str">
        <f>'Flight Data'!$A814</f>
        <v>G813</v>
      </c>
      <c r="AB816" s="4">
        <f>'Flight Data'!$B814</f>
        <v>1</v>
      </c>
      <c r="AC816" s="4">
        <f>'Flight Data'!$C814</f>
        <v>96</v>
      </c>
      <c r="AD816" s="4">
        <f>' Inputs and Outputs Part A'!$D$4+[0]!Four</f>
        <v>104</v>
      </c>
      <c r="AE816" s="4">
        <f t="shared" si="63"/>
        <v>96</v>
      </c>
      <c r="AF816" s="4">
        <f>IF(AE816-AB816&gt;' Inputs and Outputs Part A'!$D$4,[0]!Four-AB816,0)</f>
        <v>0</v>
      </c>
      <c r="AG816" s="4">
        <f>AE816*' Inputs and Outputs Part A'!$D$5-'Model Part A'!AF816*' Inputs and Outputs Part A'!$D$6</f>
        <v>3840</v>
      </c>
      <c r="AI816" s="4" t="str">
        <f>'Flight Data'!$A814</f>
        <v>G813</v>
      </c>
      <c r="AJ816" s="4">
        <f>'Flight Data'!$B814</f>
        <v>1</v>
      </c>
      <c r="AK816" s="4">
        <f>'Flight Data'!$C814</f>
        <v>96</v>
      </c>
      <c r="AL816" s="4">
        <f>' Inputs and Outputs Part A'!$D$4+[0]!Five</f>
        <v>105</v>
      </c>
      <c r="AM816" s="4">
        <f t="shared" si="64"/>
        <v>96</v>
      </c>
      <c r="AN816" s="4">
        <f>IF(AM816-AJ816&gt;' Inputs and Outputs Part A'!$D$4,[0]!Five-AJ816,0)</f>
        <v>0</v>
      </c>
      <c r="AO816" s="4">
        <f>AM816*' Inputs and Outputs Part A'!$D$5-'Model Part A'!AN816*' Inputs and Outputs Part A'!$D$6</f>
        <v>3840</v>
      </c>
    </row>
    <row r="817" spans="2:41" x14ac:dyDescent="0.2">
      <c r="B817" s="4" t="str">
        <f>'Flight Data'!$A815</f>
        <v>G814</v>
      </c>
      <c r="C817" s="4">
        <f>'Flight Data'!$B815</f>
        <v>5</v>
      </c>
      <c r="D817" s="4">
        <f>'Flight Data'!$C815</f>
        <v>92</v>
      </c>
      <c r="E817" s="4">
        <f>Capacity+[0]!One</f>
        <v>101</v>
      </c>
      <c r="F817" s="4">
        <f t="shared" si="60"/>
        <v>92</v>
      </c>
      <c r="G817" s="4">
        <f>IF(F817-C817&gt;' Inputs and Outputs Part A'!$D$4,[0]!One-C817,0)</f>
        <v>0</v>
      </c>
      <c r="H817" s="4">
        <f>F817*' Inputs and Outputs Part A'!$D$5-'Model Part A'!G817*' Inputs and Outputs Part A'!$D$6</f>
        <v>3680</v>
      </c>
      <c r="K817" s="4" t="str">
        <f>'Flight Data'!$A815</f>
        <v>G814</v>
      </c>
      <c r="L817" s="4">
        <f>'Flight Data'!$B815</f>
        <v>5</v>
      </c>
      <c r="M817" s="4">
        <f>'Flight Data'!$C815</f>
        <v>92</v>
      </c>
      <c r="N817" s="4">
        <f>' Inputs and Outputs Part A'!$D$4+' Inputs and Outputs Part A'!$D$12</f>
        <v>102</v>
      </c>
      <c r="O817" s="4">
        <f t="shared" si="61"/>
        <v>92</v>
      </c>
      <c r="P817" s="4">
        <f>IF(O817-L817&gt;' Inputs and Outputs Part A'!$D$4,[0]!Two-L817,0)</f>
        <v>0</v>
      </c>
      <c r="Q817" s="4">
        <f>O817*' Inputs and Outputs Part A'!$D$5-'Model Part A'!P817*' Inputs and Outputs Part A'!$D$6</f>
        <v>3680</v>
      </c>
      <c r="S817" s="4" t="str">
        <f>'Flight Data'!$A815</f>
        <v>G814</v>
      </c>
      <c r="T817" s="4">
        <f>'Flight Data'!$B815</f>
        <v>5</v>
      </c>
      <c r="U817" s="4">
        <f>'Flight Data'!$C815</f>
        <v>92</v>
      </c>
      <c r="V817" s="4">
        <f>' Inputs and Outputs Part A'!$D$4+[0]!Three</f>
        <v>103</v>
      </c>
      <c r="W817" s="4">
        <f t="shared" si="62"/>
        <v>92</v>
      </c>
      <c r="X817" s="4">
        <f>IF(W817-T817&gt;' Inputs and Outputs Part A'!$D$4,[0]!Three-T817,0)</f>
        <v>0</v>
      </c>
      <c r="Y817" s="4">
        <f>W817*' Inputs and Outputs Part A'!$D$5-'Model Part A'!X817*' Inputs and Outputs Part A'!$D$6</f>
        <v>3680</v>
      </c>
      <c r="AA817" s="4" t="str">
        <f>'Flight Data'!$A815</f>
        <v>G814</v>
      </c>
      <c r="AB817" s="4">
        <f>'Flight Data'!$B815</f>
        <v>5</v>
      </c>
      <c r="AC817" s="4">
        <f>'Flight Data'!$C815</f>
        <v>92</v>
      </c>
      <c r="AD817" s="4">
        <f>' Inputs and Outputs Part A'!$D$4+[0]!Four</f>
        <v>104</v>
      </c>
      <c r="AE817" s="4">
        <f t="shared" si="63"/>
        <v>92</v>
      </c>
      <c r="AF817" s="4">
        <f>IF(AE817-AB817&gt;' Inputs and Outputs Part A'!$D$4,[0]!Four-AB817,0)</f>
        <v>0</v>
      </c>
      <c r="AG817" s="4">
        <f>AE817*' Inputs and Outputs Part A'!$D$5-'Model Part A'!AF817*' Inputs and Outputs Part A'!$D$6</f>
        <v>3680</v>
      </c>
      <c r="AI817" s="4" t="str">
        <f>'Flight Data'!$A815</f>
        <v>G814</v>
      </c>
      <c r="AJ817" s="4">
        <f>'Flight Data'!$B815</f>
        <v>5</v>
      </c>
      <c r="AK817" s="4">
        <f>'Flight Data'!$C815</f>
        <v>92</v>
      </c>
      <c r="AL817" s="4">
        <f>' Inputs and Outputs Part A'!$D$4+[0]!Five</f>
        <v>105</v>
      </c>
      <c r="AM817" s="4">
        <f t="shared" si="64"/>
        <v>92</v>
      </c>
      <c r="AN817" s="4">
        <f>IF(AM817-AJ817&gt;' Inputs and Outputs Part A'!$D$4,[0]!Five-AJ817,0)</f>
        <v>0</v>
      </c>
      <c r="AO817" s="4">
        <f>AM817*' Inputs and Outputs Part A'!$D$5-'Model Part A'!AN817*' Inputs and Outputs Part A'!$D$6</f>
        <v>3680</v>
      </c>
    </row>
    <row r="818" spans="2:41" x14ac:dyDescent="0.2">
      <c r="B818" s="4" t="str">
        <f>'Flight Data'!$A816</f>
        <v>G815</v>
      </c>
      <c r="C818" s="4">
        <f>'Flight Data'!$B816</f>
        <v>2</v>
      </c>
      <c r="D818" s="4">
        <f>'Flight Data'!$C816</f>
        <v>100</v>
      </c>
      <c r="E818" s="4">
        <f>Capacity+[0]!One</f>
        <v>101</v>
      </c>
      <c r="F818" s="4">
        <f t="shared" si="60"/>
        <v>100</v>
      </c>
      <c r="G818" s="4">
        <f>IF(F818-C818&gt;' Inputs and Outputs Part A'!$D$4,[0]!One-C818,0)</f>
        <v>0</v>
      </c>
      <c r="H818" s="4">
        <f>F818*' Inputs and Outputs Part A'!$D$5-'Model Part A'!G818*' Inputs and Outputs Part A'!$D$6</f>
        <v>4000</v>
      </c>
      <c r="K818" s="4" t="str">
        <f>'Flight Data'!$A816</f>
        <v>G815</v>
      </c>
      <c r="L818" s="4">
        <f>'Flight Data'!$B816</f>
        <v>2</v>
      </c>
      <c r="M818" s="4">
        <f>'Flight Data'!$C816</f>
        <v>100</v>
      </c>
      <c r="N818" s="4">
        <f>' Inputs and Outputs Part A'!$D$4+' Inputs and Outputs Part A'!$D$12</f>
        <v>102</v>
      </c>
      <c r="O818" s="4">
        <f t="shared" si="61"/>
        <v>100</v>
      </c>
      <c r="P818" s="4">
        <f>IF(O818-L818&gt;' Inputs and Outputs Part A'!$D$4,[0]!Two-L818,0)</f>
        <v>0</v>
      </c>
      <c r="Q818" s="4">
        <f>O818*' Inputs and Outputs Part A'!$D$5-'Model Part A'!P818*' Inputs and Outputs Part A'!$D$6</f>
        <v>4000</v>
      </c>
      <c r="S818" s="4" t="str">
        <f>'Flight Data'!$A816</f>
        <v>G815</v>
      </c>
      <c r="T818" s="4">
        <f>'Flight Data'!$B816</f>
        <v>2</v>
      </c>
      <c r="U818" s="4">
        <f>'Flight Data'!$C816</f>
        <v>100</v>
      </c>
      <c r="V818" s="4">
        <f>' Inputs and Outputs Part A'!$D$4+[0]!Three</f>
        <v>103</v>
      </c>
      <c r="W818" s="4">
        <f t="shared" si="62"/>
        <v>100</v>
      </c>
      <c r="X818" s="4">
        <f>IF(W818-T818&gt;' Inputs and Outputs Part A'!$D$4,[0]!Three-T818,0)</f>
        <v>0</v>
      </c>
      <c r="Y818" s="4">
        <f>W818*' Inputs and Outputs Part A'!$D$5-'Model Part A'!X818*' Inputs and Outputs Part A'!$D$6</f>
        <v>4000</v>
      </c>
      <c r="AA818" s="4" t="str">
        <f>'Flight Data'!$A816</f>
        <v>G815</v>
      </c>
      <c r="AB818" s="4">
        <f>'Flight Data'!$B816</f>
        <v>2</v>
      </c>
      <c r="AC818" s="4">
        <f>'Flight Data'!$C816</f>
        <v>100</v>
      </c>
      <c r="AD818" s="4">
        <f>' Inputs and Outputs Part A'!$D$4+[0]!Four</f>
        <v>104</v>
      </c>
      <c r="AE818" s="4">
        <f t="shared" si="63"/>
        <v>100</v>
      </c>
      <c r="AF818" s="4">
        <f>IF(AE818-AB818&gt;' Inputs and Outputs Part A'!$D$4,[0]!Four-AB818,0)</f>
        <v>0</v>
      </c>
      <c r="AG818" s="4">
        <f>AE818*' Inputs and Outputs Part A'!$D$5-'Model Part A'!AF818*' Inputs and Outputs Part A'!$D$6</f>
        <v>4000</v>
      </c>
      <c r="AI818" s="4" t="str">
        <f>'Flight Data'!$A816</f>
        <v>G815</v>
      </c>
      <c r="AJ818" s="4">
        <f>'Flight Data'!$B816</f>
        <v>2</v>
      </c>
      <c r="AK818" s="4">
        <f>'Flight Data'!$C816</f>
        <v>100</v>
      </c>
      <c r="AL818" s="4">
        <f>' Inputs and Outputs Part A'!$D$4+[0]!Five</f>
        <v>105</v>
      </c>
      <c r="AM818" s="4">
        <f t="shared" si="64"/>
        <v>100</v>
      </c>
      <c r="AN818" s="4">
        <f>IF(AM818-AJ818&gt;' Inputs and Outputs Part A'!$D$4,[0]!Five-AJ818,0)</f>
        <v>0</v>
      </c>
      <c r="AO818" s="4">
        <f>AM818*' Inputs and Outputs Part A'!$D$5-'Model Part A'!AN818*' Inputs and Outputs Part A'!$D$6</f>
        <v>4000</v>
      </c>
    </row>
    <row r="819" spans="2:41" x14ac:dyDescent="0.2">
      <c r="B819" s="4" t="str">
        <f>'Flight Data'!$A817</f>
        <v>G816</v>
      </c>
      <c r="C819" s="4">
        <f>'Flight Data'!$B817</f>
        <v>1</v>
      </c>
      <c r="D819" s="4">
        <f>'Flight Data'!$C817</f>
        <v>97</v>
      </c>
      <c r="E819" s="4">
        <f>Capacity+[0]!One</f>
        <v>101</v>
      </c>
      <c r="F819" s="4">
        <f t="shared" si="60"/>
        <v>97</v>
      </c>
      <c r="G819" s="4">
        <f>IF(F819-C819&gt;' Inputs and Outputs Part A'!$D$4,[0]!One-C819,0)</f>
        <v>0</v>
      </c>
      <c r="H819" s="4">
        <f>F819*' Inputs and Outputs Part A'!$D$5-'Model Part A'!G819*' Inputs and Outputs Part A'!$D$6</f>
        <v>3880</v>
      </c>
      <c r="K819" s="4" t="str">
        <f>'Flight Data'!$A817</f>
        <v>G816</v>
      </c>
      <c r="L819" s="4">
        <f>'Flight Data'!$B817</f>
        <v>1</v>
      </c>
      <c r="M819" s="4">
        <f>'Flight Data'!$C817</f>
        <v>97</v>
      </c>
      <c r="N819" s="4">
        <f>' Inputs and Outputs Part A'!$D$4+' Inputs and Outputs Part A'!$D$12</f>
        <v>102</v>
      </c>
      <c r="O819" s="4">
        <f t="shared" si="61"/>
        <v>97</v>
      </c>
      <c r="P819" s="4">
        <f>IF(O819-L819&gt;' Inputs and Outputs Part A'!$D$4,[0]!Two-L819,0)</f>
        <v>0</v>
      </c>
      <c r="Q819" s="4">
        <f>O819*' Inputs and Outputs Part A'!$D$5-'Model Part A'!P819*' Inputs and Outputs Part A'!$D$6</f>
        <v>3880</v>
      </c>
      <c r="S819" s="4" t="str">
        <f>'Flight Data'!$A817</f>
        <v>G816</v>
      </c>
      <c r="T819" s="4">
        <f>'Flight Data'!$B817</f>
        <v>1</v>
      </c>
      <c r="U819" s="4">
        <f>'Flight Data'!$C817</f>
        <v>97</v>
      </c>
      <c r="V819" s="4">
        <f>' Inputs and Outputs Part A'!$D$4+[0]!Three</f>
        <v>103</v>
      </c>
      <c r="W819" s="4">
        <f t="shared" si="62"/>
        <v>97</v>
      </c>
      <c r="X819" s="4">
        <f>IF(W819-T819&gt;' Inputs and Outputs Part A'!$D$4,[0]!Three-T819,0)</f>
        <v>0</v>
      </c>
      <c r="Y819" s="4">
        <f>W819*' Inputs and Outputs Part A'!$D$5-'Model Part A'!X819*' Inputs and Outputs Part A'!$D$6</f>
        <v>3880</v>
      </c>
      <c r="AA819" s="4" t="str">
        <f>'Flight Data'!$A817</f>
        <v>G816</v>
      </c>
      <c r="AB819" s="4">
        <f>'Flight Data'!$B817</f>
        <v>1</v>
      </c>
      <c r="AC819" s="4">
        <f>'Flight Data'!$C817</f>
        <v>97</v>
      </c>
      <c r="AD819" s="4">
        <f>' Inputs and Outputs Part A'!$D$4+[0]!Four</f>
        <v>104</v>
      </c>
      <c r="AE819" s="4">
        <f t="shared" si="63"/>
        <v>97</v>
      </c>
      <c r="AF819" s="4">
        <f>IF(AE819-AB819&gt;' Inputs and Outputs Part A'!$D$4,[0]!Four-AB819,0)</f>
        <v>0</v>
      </c>
      <c r="AG819" s="4">
        <f>AE819*' Inputs and Outputs Part A'!$D$5-'Model Part A'!AF819*' Inputs and Outputs Part A'!$D$6</f>
        <v>3880</v>
      </c>
      <c r="AI819" s="4" t="str">
        <f>'Flight Data'!$A817</f>
        <v>G816</v>
      </c>
      <c r="AJ819" s="4">
        <f>'Flight Data'!$B817</f>
        <v>1</v>
      </c>
      <c r="AK819" s="4">
        <f>'Flight Data'!$C817</f>
        <v>97</v>
      </c>
      <c r="AL819" s="4">
        <f>' Inputs and Outputs Part A'!$D$4+[0]!Five</f>
        <v>105</v>
      </c>
      <c r="AM819" s="4">
        <f t="shared" si="64"/>
        <v>97</v>
      </c>
      <c r="AN819" s="4">
        <f>IF(AM819-AJ819&gt;' Inputs and Outputs Part A'!$D$4,[0]!Five-AJ819,0)</f>
        <v>0</v>
      </c>
      <c r="AO819" s="4">
        <f>AM819*' Inputs and Outputs Part A'!$D$5-'Model Part A'!AN819*' Inputs and Outputs Part A'!$D$6</f>
        <v>3880</v>
      </c>
    </row>
    <row r="820" spans="2:41" x14ac:dyDescent="0.2">
      <c r="B820" s="4" t="str">
        <f>'Flight Data'!$A818</f>
        <v>G817</v>
      </c>
      <c r="C820" s="4">
        <f>'Flight Data'!$B818</f>
        <v>1</v>
      </c>
      <c r="D820" s="4">
        <f>'Flight Data'!$C818</f>
        <v>101</v>
      </c>
      <c r="E820" s="4">
        <f>Capacity+[0]!One</f>
        <v>101</v>
      </c>
      <c r="F820" s="4">
        <f t="shared" si="60"/>
        <v>101</v>
      </c>
      <c r="G820" s="4">
        <f>IF(F820-C820&gt;' Inputs and Outputs Part A'!$D$4,[0]!One-C820,0)</f>
        <v>0</v>
      </c>
      <c r="H820" s="4">
        <f>F820*' Inputs and Outputs Part A'!$D$5-'Model Part A'!G820*' Inputs and Outputs Part A'!$D$6</f>
        <v>4040</v>
      </c>
      <c r="K820" s="4" t="str">
        <f>'Flight Data'!$A818</f>
        <v>G817</v>
      </c>
      <c r="L820" s="4">
        <f>'Flight Data'!$B818</f>
        <v>1</v>
      </c>
      <c r="M820" s="4">
        <f>'Flight Data'!$C818</f>
        <v>101</v>
      </c>
      <c r="N820" s="4">
        <f>' Inputs and Outputs Part A'!$D$4+' Inputs and Outputs Part A'!$D$12</f>
        <v>102</v>
      </c>
      <c r="O820" s="4">
        <f t="shared" si="61"/>
        <v>101</v>
      </c>
      <c r="P820" s="4">
        <f>IF(O820-L820&gt;' Inputs and Outputs Part A'!$D$4,[0]!Two-L820,0)</f>
        <v>0</v>
      </c>
      <c r="Q820" s="4">
        <f>O820*' Inputs and Outputs Part A'!$D$5-'Model Part A'!P820*' Inputs and Outputs Part A'!$D$6</f>
        <v>4040</v>
      </c>
      <c r="S820" s="4" t="str">
        <f>'Flight Data'!$A818</f>
        <v>G817</v>
      </c>
      <c r="T820" s="4">
        <f>'Flight Data'!$B818</f>
        <v>1</v>
      </c>
      <c r="U820" s="4">
        <f>'Flight Data'!$C818</f>
        <v>101</v>
      </c>
      <c r="V820" s="4">
        <f>' Inputs and Outputs Part A'!$D$4+[0]!Three</f>
        <v>103</v>
      </c>
      <c r="W820" s="4">
        <f t="shared" si="62"/>
        <v>101</v>
      </c>
      <c r="X820" s="4">
        <f>IF(W820-T820&gt;' Inputs and Outputs Part A'!$D$4,[0]!Three-T820,0)</f>
        <v>0</v>
      </c>
      <c r="Y820" s="4">
        <f>W820*' Inputs and Outputs Part A'!$D$5-'Model Part A'!X820*' Inputs and Outputs Part A'!$D$6</f>
        <v>4040</v>
      </c>
      <c r="AA820" s="4" t="str">
        <f>'Flight Data'!$A818</f>
        <v>G817</v>
      </c>
      <c r="AB820" s="4">
        <f>'Flight Data'!$B818</f>
        <v>1</v>
      </c>
      <c r="AC820" s="4">
        <f>'Flight Data'!$C818</f>
        <v>101</v>
      </c>
      <c r="AD820" s="4">
        <f>' Inputs and Outputs Part A'!$D$4+[0]!Four</f>
        <v>104</v>
      </c>
      <c r="AE820" s="4">
        <f t="shared" si="63"/>
        <v>101</v>
      </c>
      <c r="AF820" s="4">
        <f>IF(AE820-AB820&gt;' Inputs and Outputs Part A'!$D$4,[0]!Four-AB820,0)</f>
        <v>0</v>
      </c>
      <c r="AG820" s="4">
        <f>AE820*' Inputs and Outputs Part A'!$D$5-'Model Part A'!AF820*' Inputs and Outputs Part A'!$D$6</f>
        <v>4040</v>
      </c>
      <c r="AI820" s="4" t="str">
        <f>'Flight Data'!$A818</f>
        <v>G817</v>
      </c>
      <c r="AJ820" s="4">
        <f>'Flight Data'!$B818</f>
        <v>1</v>
      </c>
      <c r="AK820" s="4">
        <f>'Flight Data'!$C818</f>
        <v>101</v>
      </c>
      <c r="AL820" s="4">
        <f>' Inputs and Outputs Part A'!$D$4+[0]!Five</f>
        <v>105</v>
      </c>
      <c r="AM820" s="4">
        <f t="shared" si="64"/>
        <v>101</v>
      </c>
      <c r="AN820" s="4">
        <f>IF(AM820-AJ820&gt;' Inputs and Outputs Part A'!$D$4,[0]!Five-AJ820,0)</f>
        <v>0</v>
      </c>
      <c r="AO820" s="4">
        <f>AM820*' Inputs and Outputs Part A'!$D$5-'Model Part A'!AN820*' Inputs and Outputs Part A'!$D$6</f>
        <v>4040</v>
      </c>
    </row>
    <row r="821" spans="2:41" x14ac:dyDescent="0.2">
      <c r="B821" s="4" t="str">
        <f>'Flight Data'!$A819</f>
        <v>G818</v>
      </c>
      <c r="C821" s="4">
        <f>'Flight Data'!$B819</f>
        <v>2</v>
      </c>
      <c r="D821" s="4">
        <f>'Flight Data'!$C819</f>
        <v>106</v>
      </c>
      <c r="E821" s="4">
        <f>Capacity+[0]!One</f>
        <v>101</v>
      </c>
      <c r="F821" s="4">
        <f t="shared" si="60"/>
        <v>101</v>
      </c>
      <c r="G821" s="4">
        <f>IF(F821-C821&gt;' Inputs and Outputs Part A'!$D$4,[0]!One-C821,0)</f>
        <v>0</v>
      </c>
      <c r="H821" s="4">
        <f>F821*' Inputs and Outputs Part A'!$D$5-'Model Part A'!G821*' Inputs and Outputs Part A'!$D$6</f>
        <v>4040</v>
      </c>
      <c r="K821" s="4" t="str">
        <f>'Flight Data'!$A819</f>
        <v>G818</v>
      </c>
      <c r="L821" s="4">
        <f>'Flight Data'!$B819</f>
        <v>2</v>
      </c>
      <c r="M821" s="4">
        <f>'Flight Data'!$C819</f>
        <v>106</v>
      </c>
      <c r="N821" s="4">
        <f>' Inputs and Outputs Part A'!$D$4+' Inputs and Outputs Part A'!$D$12</f>
        <v>102</v>
      </c>
      <c r="O821" s="4">
        <f t="shared" si="61"/>
        <v>102</v>
      </c>
      <c r="P821" s="4">
        <f>IF(O821-L821&gt;' Inputs and Outputs Part A'!$D$4,[0]!Two-L821,0)</f>
        <v>0</v>
      </c>
      <c r="Q821" s="4">
        <f>O821*' Inputs and Outputs Part A'!$D$5-'Model Part A'!P821*' Inputs and Outputs Part A'!$D$6</f>
        <v>4080</v>
      </c>
      <c r="S821" s="4" t="str">
        <f>'Flight Data'!$A819</f>
        <v>G818</v>
      </c>
      <c r="T821" s="4">
        <f>'Flight Data'!$B819</f>
        <v>2</v>
      </c>
      <c r="U821" s="4">
        <f>'Flight Data'!$C819</f>
        <v>106</v>
      </c>
      <c r="V821" s="4">
        <f>' Inputs and Outputs Part A'!$D$4+[0]!Three</f>
        <v>103</v>
      </c>
      <c r="W821" s="4">
        <f t="shared" si="62"/>
        <v>103</v>
      </c>
      <c r="X821" s="4">
        <f>IF(W821-T821&gt;' Inputs and Outputs Part A'!$D$4,[0]!Three-T821,0)</f>
        <v>1</v>
      </c>
      <c r="Y821" s="4">
        <f>W821*' Inputs and Outputs Part A'!$D$5-'Model Part A'!X821*' Inputs and Outputs Part A'!$D$6</f>
        <v>4020</v>
      </c>
      <c r="AA821" s="4" t="str">
        <f>'Flight Data'!$A819</f>
        <v>G818</v>
      </c>
      <c r="AB821" s="4">
        <f>'Flight Data'!$B819</f>
        <v>2</v>
      </c>
      <c r="AC821" s="4">
        <f>'Flight Data'!$C819</f>
        <v>106</v>
      </c>
      <c r="AD821" s="4">
        <f>' Inputs and Outputs Part A'!$D$4+[0]!Four</f>
        <v>104</v>
      </c>
      <c r="AE821" s="4">
        <f t="shared" si="63"/>
        <v>104</v>
      </c>
      <c r="AF821" s="4">
        <f>IF(AE821-AB821&gt;' Inputs and Outputs Part A'!$D$4,[0]!Four-AB821,0)</f>
        <v>2</v>
      </c>
      <c r="AG821" s="4">
        <f>AE821*' Inputs and Outputs Part A'!$D$5-'Model Part A'!AF821*' Inputs and Outputs Part A'!$D$6</f>
        <v>3960</v>
      </c>
      <c r="AI821" s="4" t="str">
        <f>'Flight Data'!$A819</f>
        <v>G818</v>
      </c>
      <c r="AJ821" s="4">
        <f>'Flight Data'!$B819</f>
        <v>2</v>
      </c>
      <c r="AK821" s="4">
        <f>'Flight Data'!$C819</f>
        <v>106</v>
      </c>
      <c r="AL821" s="4">
        <f>' Inputs and Outputs Part A'!$D$4+[0]!Five</f>
        <v>105</v>
      </c>
      <c r="AM821" s="4">
        <f t="shared" si="64"/>
        <v>105</v>
      </c>
      <c r="AN821" s="4">
        <f>IF(AM821-AJ821&gt;' Inputs and Outputs Part A'!$D$4,[0]!Five-AJ821,0)</f>
        <v>3</v>
      </c>
      <c r="AO821" s="4">
        <f>AM821*' Inputs and Outputs Part A'!$D$5-'Model Part A'!AN821*' Inputs and Outputs Part A'!$D$6</f>
        <v>3900</v>
      </c>
    </row>
    <row r="822" spans="2:41" x14ac:dyDescent="0.2">
      <c r="B822" s="4" t="str">
        <f>'Flight Data'!$A820</f>
        <v>G819</v>
      </c>
      <c r="C822" s="4">
        <f>'Flight Data'!$B820</f>
        <v>0</v>
      </c>
      <c r="D822" s="4">
        <f>'Flight Data'!$C820</f>
        <v>103</v>
      </c>
      <c r="E822" s="4">
        <f>Capacity+[0]!One</f>
        <v>101</v>
      </c>
      <c r="F822" s="4">
        <f t="shared" si="60"/>
        <v>101</v>
      </c>
      <c r="G822" s="4">
        <f>IF(F822-C822&gt;' Inputs and Outputs Part A'!$D$4,[0]!One-C822,0)</f>
        <v>1</v>
      </c>
      <c r="H822" s="4">
        <f>F822*' Inputs and Outputs Part A'!$D$5-'Model Part A'!G822*' Inputs and Outputs Part A'!$D$6</f>
        <v>3940</v>
      </c>
      <c r="K822" s="4" t="str">
        <f>'Flight Data'!$A820</f>
        <v>G819</v>
      </c>
      <c r="L822" s="4">
        <f>'Flight Data'!$B820</f>
        <v>0</v>
      </c>
      <c r="M822" s="4">
        <f>'Flight Data'!$C820</f>
        <v>103</v>
      </c>
      <c r="N822" s="4">
        <f>' Inputs and Outputs Part A'!$D$4+' Inputs and Outputs Part A'!$D$12</f>
        <v>102</v>
      </c>
      <c r="O822" s="4">
        <f t="shared" si="61"/>
        <v>102</v>
      </c>
      <c r="P822" s="4">
        <f>IF(O822-L822&gt;' Inputs and Outputs Part A'!$D$4,[0]!Two-L822,0)</f>
        <v>2</v>
      </c>
      <c r="Q822" s="4">
        <f>O822*' Inputs and Outputs Part A'!$D$5-'Model Part A'!P822*' Inputs and Outputs Part A'!$D$6</f>
        <v>3880</v>
      </c>
      <c r="S822" s="4" t="str">
        <f>'Flight Data'!$A820</f>
        <v>G819</v>
      </c>
      <c r="T822" s="4">
        <f>'Flight Data'!$B820</f>
        <v>0</v>
      </c>
      <c r="U822" s="4">
        <f>'Flight Data'!$C820</f>
        <v>103</v>
      </c>
      <c r="V822" s="4">
        <f>' Inputs and Outputs Part A'!$D$4+[0]!Three</f>
        <v>103</v>
      </c>
      <c r="W822" s="4">
        <f t="shared" si="62"/>
        <v>103</v>
      </c>
      <c r="X822" s="4">
        <f>IF(W822-T822&gt;' Inputs and Outputs Part A'!$D$4,[0]!Three-T822,0)</f>
        <v>3</v>
      </c>
      <c r="Y822" s="4">
        <f>W822*' Inputs and Outputs Part A'!$D$5-'Model Part A'!X822*' Inputs and Outputs Part A'!$D$6</f>
        <v>3820</v>
      </c>
      <c r="AA822" s="4" t="str">
        <f>'Flight Data'!$A820</f>
        <v>G819</v>
      </c>
      <c r="AB822" s="4">
        <f>'Flight Data'!$B820</f>
        <v>0</v>
      </c>
      <c r="AC822" s="4">
        <f>'Flight Data'!$C820</f>
        <v>103</v>
      </c>
      <c r="AD822" s="4">
        <f>' Inputs and Outputs Part A'!$D$4+[0]!Four</f>
        <v>104</v>
      </c>
      <c r="AE822" s="4">
        <f t="shared" si="63"/>
        <v>103</v>
      </c>
      <c r="AF822" s="4">
        <f>IF(AE822-AB822&gt;' Inputs and Outputs Part A'!$D$4,[0]!Four-AB822,0)</f>
        <v>4</v>
      </c>
      <c r="AG822" s="4">
        <f>AE822*' Inputs and Outputs Part A'!$D$5-'Model Part A'!AF822*' Inputs and Outputs Part A'!$D$6</f>
        <v>3720</v>
      </c>
      <c r="AI822" s="4" t="str">
        <f>'Flight Data'!$A820</f>
        <v>G819</v>
      </c>
      <c r="AJ822" s="4">
        <f>'Flight Data'!$B820</f>
        <v>0</v>
      </c>
      <c r="AK822" s="4">
        <f>'Flight Data'!$C820</f>
        <v>103</v>
      </c>
      <c r="AL822" s="4">
        <f>' Inputs and Outputs Part A'!$D$4+[0]!Five</f>
        <v>105</v>
      </c>
      <c r="AM822" s="4">
        <f t="shared" si="64"/>
        <v>103</v>
      </c>
      <c r="AN822" s="4">
        <f>IF(AM822-AJ822&gt;' Inputs and Outputs Part A'!$D$4,[0]!Five-AJ822,0)</f>
        <v>5</v>
      </c>
      <c r="AO822" s="4">
        <f>AM822*' Inputs and Outputs Part A'!$D$5-'Model Part A'!AN822*' Inputs and Outputs Part A'!$D$6</f>
        <v>3620</v>
      </c>
    </row>
    <row r="823" spans="2:41" x14ac:dyDescent="0.2">
      <c r="B823" s="4" t="str">
        <f>'Flight Data'!$A821</f>
        <v>G820</v>
      </c>
      <c r="C823" s="4">
        <f>'Flight Data'!$B821</f>
        <v>3</v>
      </c>
      <c r="D823" s="4">
        <f>'Flight Data'!$C821</f>
        <v>95</v>
      </c>
      <c r="E823" s="4">
        <f>Capacity+[0]!One</f>
        <v>101</v>
      </c>
      <c r="F823" s="4">
        <f t="shared" si="60"/>
        <v>95</v>
      </c>
      <c r="G823" s="4">
        <f>IF(F823-C823&gt;' Inputs and Outputs Part A'!$D$4,[0]!One-C823,0)</f>
        <v>0</v>
      </c>
      <c r="H823" s="4">
        <f>F823*' Inputs and Outputs Part A'!$D$5-'Model Part A'!G823*' Inputs and Outputs Part A'!$D$6</f>
        <v>3800</v>
      </c>
      <c r="K823" s="4" t="str">
        <f>'Flight Data'!$A821</f>
        <v>G820</v>
      </c>
      <c r="L823" s="4">
        <f>'Flight Data'!$B821</f>
        <v>3</v>
      </c>
      <c r="M823" s="4">
        <f>'Flight Data'!$C821</f>
        <v>95</v>
      </c>
      <c r="N823" s="4">
        <f>' Inputs and Outputs Part A'!$D$4+' Inputs and Outputs Part A'!$D$12</f>
        <v>102</v>
      </c>
      <c r="O823" s="4">
        <f t="shared" si="61"/>
        <v>95</v>
      </c>
      <c r="P823" s="4">
        <f>IF(O823-L823&gt;' Inputs and Outputs Part A'!$D$4,[0]!Two-L823,0)</f>
        <v>0</v>
      </c>
      <c r="Q823" s="4">
        <f>O823*' Inputs and Outputs Part A'!$D$5-'Model Part A'!P823*' Inputs and Outputs Part A'!$D$6</f>
        <v>3800</v>
      </c>
      <c r="S823" s="4" t="str">
        <f>'Flight Data'!$A821</f>
        <v>G820</v>
      </c>
      <c r="T823" s="4">
        <f>'Flight Data'!$B821</f>
        <v>3</v>
      </c>
      <c r="U823" s="4">
        <f>'Flight Data'!$C821</f>
        <v>95</v>
      </c>
      <c r="V823" s="4">
        <f>' Inputs and Outputs Part A'!$D$4+[0]!Three</f>
        <v>103</v>
      </c>
      <c r="W823" s="4">
        <f t="shared" si="62"/>
        <v>95</v>
      </c>
      <c r="X823" s="4">
        <f>IF(W823-T823&gt;' Inputs and Outputs Part A'!$D$4,[0]!Three-T823,0)</f>
        <v>0</v>
      </c>
      <c r="Y823" s="4">
        <f>W823*' Inputs and Outputs Part A'!$D$5-'Model Part A'!X823*' Inputs and Outputs Part A'!$D$6</f>
        <v>3800</v>
      </c>
      <c r="AA823" s="4" t="str">
        <f>'Flight Data'!$A821</f>
        <v>G820</v>
      </c>
      <c r="AB823" s="4">
        <f>'Flight Data'!$B821</f>
        <v>3</v>
      </c>
      <c r="AC823" s="4">
        <f>'Flight Data'!$C821</f>
        <v>95</v>
      </c>
      <c r="AD823" s="4">
        <f>' Inputs and Outputs Part A'!$D$4+[0]!Four</f>
        <v>104</v>
      </c>
      <c r="AE823" s="4">
        <f t="shared" si="63"/>
        <v>95</v>
      </c>
      <c r="AF823" s="4">
        <f>IF(AE823-AB823&gt;' Inputs and Outputs Part A'!$D$4,[0]!Four-AB823,0)</f>
        <v>0</v>
      </c>
      <c r="AG823" s="4">
        <f>AE823*' Inputs and Outputs Part A'!$D$5-'Model Part A'!AF823*' Inputs and Outputs Part A'!$D$6</f>
        <v>3800</v>
      </c>
      <c r="AI823" s="4" t="str">
        <f>'Flight Data'!$A821</f>
        <v>G820</v>
      </c>
      <c r="AJ823" s="4">
        <f>'Flight Data'!$B821</f>
        <v>3</v>
      </c>
      <c r="AK823" s="4">
        <f>'Flight Data'!$C821</f>
        <v>95</v>
      </c>
      <c r="AL823" s="4">
        <f>' Inputs and Outputs Part A'!$D$4+[0]!Five</f>
        <v>105</v>
      </c>
      <c r="AM823" s="4">
        <f t="shared" si="64"/>
        <v>95</v>
      </c>
      <c r="AN823" s="4">
        <f>IF(AM823-AJ823&gt;' Inputs and Outputs Part A'!$D$4,[0]!Five-AJ823,0)</f>
        <v>0</v>
      </c>
      <c r="AO823" s="4">
        <f>AM823*' Inputs and Outputs Part A'!$D$5-'Model Part A'!AN823*' Inputs and Outputs Part A'!$D$6</f>
        <v>3800</v>
      </c>
    </row>
    <row r="824" spans="2:41" x14ac:dyDescent="0.2">
      <c r="B824" s="4" t="str">
        <f>'Flight Data'!$A822</f>
        <v>G821</v>
      </c>
      <c r="C824" s="4">
        <f>'Flight Data'!$B822</f>
        <v>0</v>
      </c>
      <c r="D824" s="4">
        <f>'Flight Data'!$C822</f>
        <v>102</v>
      </c>
      <c r="E824" s="4">
        <f>Capacity+[0]!One</f>
        <v>101</v>
      </c>
      <c r="F824" s="4">
        <f t="shared" si="60"/>
        <v>101</v>
      </c>
      <c r="G824" s="4">
        <f>IF(F824-C824&gt;' Inputs and Outputs Part A'!$D$4,[0]!One-C824,0)</f>
        <v>1</v>
      </c>
      <c r="H824" s="4">
        <f>F824*' Inputs and Outputs Part A'!$D$5-'Model Part A'!G824*' Inputs and Outputs Part A'!$D$6</f>
        <v>3940</v>
      </c>
      <c r="K824" s="4" t="str">
        <f>'Flight Data'!$A822</f>
        <v>G821</v>
      </c>
      <c r="L824" s="4">
        <f>'Flight Data'!$B822</f>
        <v>0</v>
      </c>
      <c r="M824" s="4">
        <f>'Flight Data'!$C822</f>
        <v>102</v>
      </c>
      <c r="N824" s="4">
        <f>' Inputs and Outputs Part A'!$D$4+' Inputs and Outputs Part A'!$D$12</f>
        <v>102</v>
      </c>
      <c r="O824" s="4">
        <f t="shared" si="61"/>
        <v>102</v>
      </c>
      <c r="P824" s="4">
        <f>IF(O824-L824&gt;' Inputs and Outputs Part A'!$D$4,[0]!Two-L824,0)</f>
        <v>2</v>
      </c>
      <c r="Q824" s="4">
        <f>O824*' Inputs and Outputs Part A'!$D$5-'Model Part A'!P824*' Inputs and Outputs Part A'!$D$6</f>
        <v>3880</v>
      </c>
      <c r="S824" s="4" t="str">
        <f>'Flight Data'!$A822</f>
        <v>G821</v>
      </c>
      <c r="T824" s="4">
        <f>'Flight Data'!$B822</f>
        <v>0</v>
      </c>
      <c r="U824" s="4">
        <f>'Flight Data'!$C822</f>
        <v>102</v>
      </c>
      <c r="V824" s="4">
        <f>' Inputs and Outputs Part A'!$D$4+[0]!Three</f>
        <v>103</v>
      </c>
      <c r="W824" s="4">
        <f t="shared" si="62"/>
        <v>102</v>
      </c>
      <c r="X824" s="4">
        <f>IF(W824-T824&gt;' Inputs and Outputs Part A'!$D$4,[0]!Three-T824,0)</f>
        <v>3</v>
      </c>
      <c r="Y824" s="4">
        <f>W824*' Inputs and Outputs Part A'!$D$5-'Model Part A'!X824*' Inputs and Outputs Part A'!$D$6</f>
        <v>3780</v>
      </c>
      <c r="AA824" s="4" t="str">
        <f>'Flight Data'!$A822</f>
        <v>G821</v>
      </c>
      <c r="AB824" s="4">
        <f>'Flight Data'!$B822</f>
        <v>0</v>
      </c>
      <c r="AC824" s="4">
        <f>'Flight Data'!$C822</f>
        <v>102</v>
      </c>
      <c r="AD824" s="4">
        <f>' Inputs and Outputs Part A'!$D$4+[0]!Four</f>
        <v>104</v>
      </c>
      <c r="AE824" s="4">
        <f t="shared" si="63"/>
        <v>102</v>
      </c>
      <c r="AF824" s="4">
        <f>IF(AE824-AB824&gt;' Inputs and Outputs Part A'!$D$4,[0]!Four-AB824,0)</f>
        <v>4</v>
      </c>
      <c r="AG824" s="4">
        <f>AE824*' Inputs and Outputs Part A'!$D$5-'Model Part A'!AF824*' Inputs and Outputs Part A'!$D$6</f>
        <v>3680</v>
      </c>
      <c r="AI824" s="4" t="str">
        <f>'Flight Data'!$A822</f>
        <v>G821</v>
      </c>
      <c r="AJ824" s="4">
        <f>'Flight Data'!$B822</f>
        <v>0</v>
      </c>
      <c r="AK824" s="4">
        <f>'Flight Data'!$C822</f>
        <v>102</v>
      </c>
      <c r="AL824" s="4">
        <f>' Inputs and Outputs Part A'!$D$4+[0]!Five</f>
        <v>105</v>
      </c>
      <c r="AM824" s="4">
        <f t="shared" si="64"/>
        <v>102</v>
      </c>
      <c r="AN824" s="4">
        <f>IF(AM824-AJ824&gt;' Inputs and Outputs Part A'!$D$4,[0]!Five-AJ824,0)</f>
        <v>5</v>
      </c>
      <c r="AO824" s="4">
        <f>AM824*' Inputs and Outputs Part A'!$D$5-'Model Part A'!AN824*' Inputs and Outputs Part A'!$D$6</f>
        <v>3580</v>
      </c>
    </row>
    <row r="825" spans="2:41" x14ac:dyDescent="0.2">
      <c r="B825" s="4" t="str">
        <f>'Flight Data'!$A823</f>
        <v>G822</v>
      </c>
      <c r="C825" s="4">
        <f>'Flight Data'!$B823</f>
        <v>0</v>
      </c>
      <c r="D825" s="4">
        <f>'Flight Data'!$C823</f>
        <v>104</v>
      </c>
      <c r="E825" s="4">
        <f>Capacity+[0]!One</f>
        <v>101</v>
      </c>
      <c r="F825" s="4">
        <f t="shared" si="60"/>
        <v>101</v>
      </c>
      <c r="G825" s="4">
        <f>IF(F825-C825&gt;' Inputs and Outputs Part A'!$D$4,[0]!One-C825,0)</f>
        <v>1</v>
      </c>
      <c r="H825" s="4">
        <f>F825*' Inputs and Outputs Part A'!$D$5-'Model Part A'!G825*' Inputs and Outputs Part A'!$D$6</f>
        <v>3940</v>
      </c>
      <c r="K825" s="4" t="str">
        <f>'Flight Data'!$A823</f>
        <v>G822</v>
      </c>
      <c r="L825" s="4">
        <f>'Flight Data'!$B823</f>
        <v>0</v>
      </c>
      <c r="M825" s="4">
        <f>'Flight Data'!$C823</f>
        <v>104</v>
      </c>
      <c r="N825" s="4">
        <f>' Inputs and Outputs Part A'!$D$4+' Inputs and Outputs Part A'!$D$12</f>
        <v>102</v>
      </c>
      <c r="O825" s="4">
        <f t="shared" si="61"/>
        <v>102</v>
      </c>
      <c r="P825" s="4">
        <f>IF(O825-L825&gt;' Inputs and Outputs Part A'!$D$4,[0]!Two-L825,0)</f>
        <v>2</v>
      </c>
      <c r="Q825" s="4">
        <f>O825*' Inputs and Outputs Part A'!$D$5-'Model Part A'!P825*' Inputs and Outputs Part A'!$D$6</f>
        <v>3880</v>
      </c>
      <c r="S825" s="4" t="str">
        <f>'Flight Data'!$A823</f>
        <v>G822</v>
      </c>
      <c r="T825" s="4">
        <f>'Flight Data'!$B823</f>
        <v>0</v>
      </c>
      <c r="U825" s="4">
        <f>'Flight Data'!$C823</f>
        <v>104</v>
      </c>
      <c r="V825" s="4">
        <f>' Inputs and Outputs Part A'!$D$4+[0]!Three</f>
        <v>103</v>
      </c>
      <c r="W825" s="4">
        <f t="shared" si="62"/>
        <v>103</v>
      </c>
      <c r="X825" s="4">
        <f>IF(W825-T825&gt;' Inputs and Outputs Part A'!$D$4,[0]!Three-T825,0)</f>
        <v>3</v>
      </c>
      <c r="Y825" s="4">
        <f>W825*' Inputs and Outputs Part A'!$D$5-'Model Part A'!X825*' Inputs and Outputs Part A'!$D$6</f>
        <v>3820</v>
      </c>
      <c r="AA825" s="4" t="str">
        <f>'Flight Data'!$A823</f>
        <v>G822</v>
      </c>
      <c r="AB825" s="4">
        <f>'Flight Data'!$B823</f>
        <v>0</v>
      </c>
      <c r="AC825" s="4">
        <f>'Flight Data'!$C823</f>
        <v>104</v>
      </c>
      <c r="AD825" s="4">
        <f>' Inputs and Outputs Part A'!$D$4+[0]!Four</f>
        <v>104</v>
      </c>
      <c r="AE825" s="4">
        <f t="shared" si="63"/>
        <v>104</v>
      </c>
      <c r="AF825" s="4">
        <f>IF(AE825-AB825&gt;' Inputs and Outputs Part A'!$D$4,[0]!Four-AB825,0)</f>
        <v>4</v>
      </c>
      <c r="AG825" s="4">
        <f>AE825*' Inputs and Outputs Part A'!$D$5-'Model Part A'!AF825*' Inputs and Outputs Part A'!$D$6</f>
        <v>3760</v>
      </c>
      <c r="AI825" s="4" t="str">
        <f>'Flight Data'!$A823</f>
        <v>G822</v>
      </c>
      <c r="AJ825" s="4">
        <f>'Flight Data'!$B823</f>
        <v>0</v>
      </c>
      <c r="AK825" s="4">
        <f>'Flight Data'!$C823</f>
        <v>104</v>
      </c>
      <c r="AL825" s="4">
        <f>' Inputs and Outputs Part A'!$D$4+[0]!Five</f>
        <v>105</v>
      </c>
      <c r="AM825" s="4">
        <f t="shared" si="64"/>
        <v>104</v>
      </c>
      <c r="AN825" s="4">
        <f>IF(AM825-AJ825&gt;' Inputs and Outputs Part A'!$D$4,[0]!Five-AJ825,0)</f>
        <v>5</v>
      </c>
      <c r="AO825" s="4">
        <f>AM825*' Inputs and Outputs Part A'!$D$5-'Model Part A'!AN825*' Inputs and Outputs Part A'!$D$6</f>
        <v>3660</v>
      </c>
    </row>
    <row r="826" spans="2:41" x14ac:dyDescent="0.2">
      <c r="B826" s="4" t="str">
        <f>'Flight Data'!$A824</f>
        <v>G823</v>
      </c>
      <c r="C826" s="4">
        <f>'Flight Data'!$B824</f>
        <v>7</v>
      </c>
      <c r="D826" s="4">
        <f>'Flight Data'!$C824</f>
        <v>112</v>
      </c>
      <c r="E826" s="4">
        <f>Capacity+[0]!One</f>
        <v>101</v>
      </c>
      <c r="F826" s="4">
        <f t="shared" si="60"/>
        <v>101</v>
      </c>
      <c r="G826" s="4">
        <f>IF(F826-C826&gt;' Inputs and Outputs Part A'!$D$4,[0]!One-C826,0)</f>
        <v>0</v>
      </c>
      <c r="H826" s="4">
        <f>F826*' Inputs and Outputs Part A'!$D$5-'Model Part A'!G826*' Inputs and Outputs Part A'!$D$6</f>
        <v>4040</v>
      </c>
      <c r="K826" s="4" t="str">
        <f>'Flight Data'!$A824</f>
        <v>G823</v>
      </c>
      <c r="L826" s="4">
        <f>'Flight Data'!$B824</f>
        <v>7</v>
      </c>
      <c r="M826" s="4">
        <f>'Flight Data'!$C824</f>
        <v>112</v>
      </c>
      <c r="N826" s="4">
        <f>' Inputs and Outputs Part A'!$D$4+' Inputs and Outputs Part A'!$D$12</f>
        <v>102</v>
      </c>
      <c r="O826" s="4">
        <f t="shared" si="61"/>
        <v>102</v>
      </c>
      <c r="P826" s="4">
        <f>IF(O826-L826&gt;' Inputs and Outputs Part A'!$D$4,[0]!Two-L826,0)</f>
        <v>0</v>
      </c>
      <c r="Q826" s="4">
        <f>O826*' Inputs and Outputs Part A'!$D$5-'Model Part A'!P826*' Inputs and Outputs Part A'!$D$6</f>
        <v>4080</v>
      </c>
      <c r="S826" s="4" t="str">
        <f>'Flight Data'!$A824</f>
        <v>G823</v>
      </c>
      <c r="T826" s="4">
        <f>'Flight Data'!$B824</f>
        <v>7</v>
      </c>
      <c r="U826" s="4">
        <f>'Flight Data'!$C824</f>
        <v>112</v>
      </c>
      <c r="V826" s="4">
        <f>' Inputs and Outputs Part A'!$D$4+[0]!Three</f>
        <v>103</v>
      </c>
      <c r="W826" s="4">
        <f t="shared" si="62"/>
        <v>103</v>
      </c>
      <c r="X826" s="4">
        <f>IF(W826-T826&gt;' Inputs and Outputs Part A'!$D$4,[0]!Three-T826,0)</f>
        <v>0</v>
      </c>
      <c r="Y826" s="4">
        <f>W826*' Inputs and Outputs Part A'!$D$5-'Model Part A'!X826*' Inputs and Outputs Part A'!$D$6</f>
        <v>4120</v>
      </c>
      <c r="AA826" s="4" t="str">
        <f>'Flight Data'!$A824</f>
        <v>G823</v>
      </c>
      <c r="AB826" s="4">
        <f>'Flight Data'!$B824</f>
        <v>7</v>
      </c>
      <c r="AC826" s="4">
        <f>'Flight Data'!$C824</f>
        <v>112</v>
      </c>
      <c r="AD826" s="4">
        <f>' Inputs and Outputs Part A'!$D$4+[0]!Four</f>
        <v>104</v>
      </c>
      <c r="AE826" s="4">
        <f t="shared" si="63"/>
        <v>104</v>
      </c>
      <c r="AF826" s="4">
        <f>IF(AE826-AB826&gt;' Inputs and Outputs Part A'!$D$4,[0]!Four-AB826,0)</f>
        <v>0</v>
      </c>
      <c r="AG826" s="4">
        <f>AE826*' Inputs and Outputs Part A'!$D$5-'Model Part A'!AF826*' Inputs and Outputs Part A'!$D$6</f>
        <v>4160</v>
      </c>
      <c r="AI826" s="4" t="str">
        <f>'Flight Data'!$A824</f>
        <v>G823</v>
      </c>
      <c r="AJ826" s="4">
        <f>'Flight Data'!$B824</f>
        <v>7</v>
      </c>
      <c r="AK826" s="4">
        <f>'Flight Data'!$C824</f>
        <v>112</v>
      </c>
      <c r="AL826" s="4">
        <f>' Inputs and Outputs Part A'!$D$4+[0]!Five</f>
        <v>105</v>
      </c>
      <c r="AM826" s="4">
        <f t="shared" si="64"/>
        <v>105</v>
      </c>
      <c r="AN826" s="4">
        <f>IF(AM826-AJ826&gt;' Inputs and Outputs Part A'!$D$4,[0]!Five-AJ826,0)</f>
        <v>0</v>
      </c>
      <c r="AO826" s="4">
        <f>AM826*' Inputs and Outputs Part A'!$D$5-'Model Part A'!AN826*' Inputs and Outputs Part A'!$D$6</f>
        <v>4200</v>
      </c>
    </row>
    <row r="827" spans="2:41" x14ac:dyDescent="0.2">
      <c r="B827" s="4" t="str">
        <f>'Flight Data'!$A825</f>
        <v>G824</v>
      </c>
      <c r="C827" s="4">
        <f>'Flight Data'!$B825</f>
        <v>3</v>
      </c>
      <c r="D827" s="4">
        <f>'Flight Data'!$C825</f>
        <v>108</v>
      </c>
      <c r="E827" s="4">
        <f>Capacity+[0]!One</f>
        <v>101</v>
      </c>
      <c r="F827" s="4">
        <f t="shared" si="60"/>
        <v>101</v>
      </c>
      <c r="G827" s="4">
        <f>IF(F827-C827&gt;' Inputs and Outputs Part A'!$D$4,[0]!One-C827,0)</f>
        <v>0</v>
      </c>
      <c r="H827" s="4">
        <f>F827*' Inputs and Outputs Part A'!$D$5-'Model Part A'!G827*' Inputs and Outputs Part A'!$D$6</f>
        <v>4040</v>
      </c>
      <c r="K827" s="4" t="str">
        <f>'Flight Data'!$A825</f>
        <v>G824</v>
      </c>
      <c r="L827" s="4">
        <f>'Flight Data'!$B825</f>
        <v>3</v>
      </c>
      <c r="M827" s="4">
        <f>'Flight Data'!$C825</f>
        <v>108</v>
      </c>
      <c r="N827" s="4">
        <f>' Inputs and Outputs Part A'!$D$4+' Inputs and Outputs Part A'!$D$12</f>
        <v>102</v>
      </c>
      <c r="O827" s="4">
        <f t="shared" si="61"/>
        <v>102</v>
      </c>
      <c r="P827" s="4">
        <f>IF(O827-L827&gt;' Inputs and Outputs Part A'!$D$4,[0]!Two-L827,0)</f>
        <v>0</v>
      </c>
      <c r="Q827" s="4">
        <f>O827*' Inputs and Outputs Part A'!$D$5-'Model Part A'!P827*' Inputs and Outputs Part A'!$D$6</f>
        <v>4080</v>
      </c>
      <c r="S827" s="4" t="str">
        <f>'Flight Data'!$A825</f>
        <v>G824</v>
      </c>
      <c r="T827" s="4">
        <f>'Flight Data'!$B825</f>
        <v>3</v>
      </c>
      <c r="U827" s="4">
        <f>'Flight Data'!$C825</f>
        <v>108</v>
      </c>
      <c r="V827" s="4">
        <f>' Inputs and Outputs Part A'!$D$4+[0]!Three</f>
        <v>103</v>
      </c>
      <c r="W827" s="4">
        <f t="shared" si="62"/>
        <v>103</v>
      </c>
      <c r="X827" s="4">
        <f>IF(W827-T827&gt;' Inputs and Outputs Part A'!$D$4,[0]!Three-T827,0)</f>
        <v>0</v>
      </c>
      <c r="Y827" s="4">
        <f>W827*' Inputs and Outputs Part A'!$D$5-'Model Part A'!X827*' Inputs and Outputs Part A'!$D$6</f>
        <v>4120</v>
      </c>
      <c r="AA827" s="4" t="str">
        <f>'Flight Data'!$A825</f>
        <v>G824</v>
      </c>
      <c r="AB827" s="4">
        <f>'Flight Data'!$B825</f>
        <v>3</v>
      </c>
      <c r="AC827" s="4">
        <f>'Flight Data'!$C825</f>
        <v>108</v>
      </c>
      <c r="AD827" s="4">
        <f>' Inputs and Outputs Part A'!$D$4+[0]!Four</f>
        <v>104</v>
      </c>
      <c r="AE827" s="4">
        <f t="shared" si="63"/>
        <v>104</v>
      </c>
      <c r="AF827" s="4">
        <f>IF(AE827-AB827&gt;' Inputs and Outputs Part A'!$D$4,[0]!Four-AB827,0)</f>
        <v>1</v>
      </c>
      <c r="AG827" s="4">
        <f>AE827*' Inputs and Outputs Part A'!$D$5-'Model Part A'!AF827*' Inputs and Outputs Part A'!$D$6</f>
        <v>4060</v>
      </c>
      <c r="AI827" s="4" t="str">
        <f>'Flight Data'!$A825</f>
        <v>G824</v>
      </c>
      <c r="AJ827" s="4">
        <f>'Flight Data'!$B825</f>
        <v>3</v>
      </c>
      <c r="AK827" s="4">
        <f>'Flight Data'!$C825</f>
        <v>108</v>
      </c>
      <c r="AL827" s="4">
        <f>' Inputs and Outputs Part A'!$D$4+[0]!Five</f>
        <v>105</v>
      </c>
      <c r="AM827" s="4">
        <f t="shared" si="64"/>
        <v>105</v>
      </c>
      <c r="AN827" s="4">
        <f>IF(AM827-AJ827&gt;' Inputs and Outputs Part A'!$D$4,[0]!Five-AJ827,0)</f>
        <v>2</v>
      </c>
      <c r="AO827" s="4">
        <f>AM827*' Inputs and Outputs Part A'!$D$5-'Model Part A'!AN827*' Inputs and Outputs Part A'!$D$6</f>
        <v>4000</v>
      </c>
    </row>
    <row r="828" spans="2:41" x14ac:dyDescent="0.2">
      <c r="B828" s="4" t="str">
        <f>'Flight Data'!$A826</f>
        <v>G825</v>
      </c>
      <c r="C828" s="4">
        <f>'Flight Data'!$B826</f>
        <v>1</v>
      </c>
      <c r="D828" s="4">
        <f>'Flight Data'!$C826</f>
        <v>106</v>
      </c>
      <c r="E828" s="4">
        <f>Capacity+[0]!One</f>
        <v>101</v>
      </c>
      <c r="F828" s="4">
        <f t="shared" si="60"/>
        <v>101</v>
      </c>
      <c r="G828" s="4">
        <f>IF(F828-C828&gt;' Inputs and Outputs Part A'!$D$4,[0]!One-C828,0)</f>
        <v>0</v>
      </c>
      <c r="H828" s="4">
        <f>F828*' Inputs and Outputs Part A'!$D$5-'Model Part A'!G828*' Inputs and Outputs Part A'!$D$6</f>
        <v>4040</v>
      </c>
      <c r="K828" s="4" t="str">
        <f>'Flight Data'!$A826</f>
        <v>G825</v>
      </c>
      <c r="L828" s="4">
        <f>'Flight Data'!$B826</f>
        <v>1</v>
      </c>
      <c r="M828" s="4">
        <f>'Flight Data'!$C826</f>
        <v>106</v>
      </c>
      <c r="N828" s="4">
        <f>' Inputs and Outputs Part A'!$D$4+' Inputs and Outputs Part A'!$D$12</f>
        <v>102</v>
      </c>
      <c r="O828" s="4">
        <f t="shared" si="61"/>
        <v>102</v>
      </c>
      <c r="P828" s="4">
        <f>IF(O828-L828&gt;' Inputs and Outputs Part A'!$D$4,[0]!Two-L828,0)</f>
        <v>1</v>
      </c>
      <c r="Q828" s="4">
        <f>O828*' Inputs and Outputs Part A'!$D$5-'Model Part A'!P828*' Inputs and Outputs Part A'!$D$6</f>
        <v>3980</v>
      </c>
      <c r="S828" s="4" t="str">
        <f>'Flight Data'!$A826</f>
        <v>G825</v>
      </c>
      <c r="T828" s="4">
        <f>'Flight Data'!$B826</f>
        <v>1</v>
      </c>
      <c r="U828" s="4">
        <f>'Flight Data'!$C826</f>
        <v>106</v>
      </c>
      <c r="V828" s="4">
        <f>' Inputs and Outputs Part A'!$D$4+[0]!Three</f>
        <v>103</v>
      </c>
      <c r="W828" s="4">
        <f t="shared" si="62"/>
        <v>103</v>
      </c>
      <c r="X828" s="4">
        <f>IF(W828-T828&gt;' Inputs and Outputs Part A'!$D$4,[0]!Three-T828,0)</f>
        <v>2</v>
      </c>
      <c r="Y828" s="4">
        <f>W828*' Inputs and Outputs Part A'!$D$5-'Model Part A'!X828*' Inputs and Outputs Part A'!$D$6</f>
        <v>3920</v>
      </c>
      <c r="AA828" s="4" t="str">
        <f>'Flight Data'!$A826</f>
        <v>G825</v>
      </c>
      <c r="AB828" s="4">
        <f>'Flight Data'!$B826</f>
        <v>1</v>
      </c>
      <c r="AC828" s="4">
        <f>'Flight Data'!$C826</f>
        <v>106</v>
      </c>
      <c r="AD828" s="4">
        <f>' Inputs and Outputs Part A'!$D$4+[0]!Four</f>
        <v>104</v>
      </c>
      <c r="AE828" s="4">
        <f t="shared" si="63"/>
        <v>104</v>
      </c>
      <c r="AF828" s="4">
        <f>IF(AE828-AB828&gt;' Inputs and Outputs Part A'!$D$4,[0]!Four-AB828,0)</f>
        <v>3</v>
      </c>
      <c r="AG828" s="4">
        <f>AE828*' Inputs and Outputs Part A'!$D$5-'Model Part A'!AF828*' Inputs and Outputs Part A'!$D$6</f>
        <v>3860</v>
      </c>
      <c r="AI828" s="4" t="str">
        <f>'Flight Data'!$A826</f>
        <v>G825</v>
      </c>
      <c r="AJ828" s="4">
        <f>'Flight Data'!$B826</f>
        <v>1</v>
      </c>
      <c r="AK828" s="4">
        <f>'Flight Data'!$C826</f>
        <v>106</v>
      </c>
      <c r="AL828" s="4">
        <f>' Inputs and Outputs Part A'!$D$4+[0]!Five</f>
        <v>105</v>
      </c>
      <c r="AM828" s="4">
        <f t="shared" si="64"/>
        <v>105</v>
      </c>
      <c r="AN828" s="4">
        <f>IF(AM828-AJ828&gt;' Inputs and Outputs Part A'!$D$4,[0]!Five-AJ828,0)</f>
        <v>4</v>
      </c>
      <c r="AO828" s="4">
        <f>AM828*' Inputs and Outputs Part A'!$D$5-'Model Part A'!AN828*' Inputs and Outputs Part A'!$D$6</f>
        <v>3800</v>
      </c>
    </row>
    <row r="829" spans="2:41" x14ac:dyDescent="0.2">
      <c r="B829" s="4" t="str">
        <f>'Flight Data'!$A827</f>
        <v>G826</v>
      </c>
      <c r="C829" s="4">
        <f>'Flight Data'!$B827</f>
        <v>0</v>
      </c>
      <c r="D829" s="4">
        <f>'Flight Data'!$C827</f>
        <v>111</v>
      </c>
      <c r="E829" s="4">
        <f>Capacity+[0]!One</f>
        <v>101</v>
      </c>
      <c r="F829" s="4">
        <f t="shared" si="60"/>
        <v>101</v>
      </c>
      <c r="G829" s="4">
        <f>IF(F829-C829&gt;' Inputs and Outputs Part A'!$D$4,[0]!One-C829,0)</f>
        <v>1</v>
      </c>
      <c r="H829" s="4">
        <f>F829*' Inputs and Outputs Part A'!$D$5-'Model Part A'!G829*' Inputs and Outputs Part A'!$D$6</f>
        <v>3940</v>
      </c>
      <c r="K829" s="4" t="str">
        <f>'Flight Data'!$A827</f>
        <v>G826</v>
      </c>
      <c r="L829" s="4">
        <f>'Flight Data'!$B827</f>
        <v>0</v>
      </c>
      <c r="M829" s="4">
        <f>'Flight Data'!$C827</f>
        <v>111</v>
      </c>
      <c r="N829" s="4">
        <f>' Inputs and Outputs Part A'!$D$4+' Inputs and Outputs Part A'!$D$12</f>
        <v>102</v>
      </c>
      <c r="O829" s="4">
        <f t="shared" si="61"/>
        <v>102</v>
      </c>
      <c r="P829" s="4">
        <f>IF(O829-L829&gt;' Inputs and Outputs Part A'!$D$4,[0]!Two-L829,0)</f>
        <v>2</v>
      </c>
      <c r="Q829" s="4">
        <f>O829*' Inputs and Outputs Part A'!$D$5-'Model Part A'!P829*' Inputs and Outputs Part A'!$D$6</f>
        <v>3880</v>
      </c>
      <c r="S829" s="4" t="str">
        <f>'Flight Data'!$A827</f>
        <v>G826</v>
      </c>
      <c r="T829" s="4">
        <f>'Flight Data'!$B827</f>
        <v>0</v>
      </c>
      <c r="U829" s="4">
        <f>'Flight Data'!$C827</f>
        <v>111</v>
      </c>
      <c r="V829" s="4">
        <f>' Inputs and Outputs Part A'!$D$4+[0]!Three</f>
        <v>103</v>
      </c>
      <c r="W829" s="4">
        <f t="shared" si="62"/>
        <v>103</v>
      </c>
      <c r="X829" s="4">
        <f>IF(W829-T829&gt;' Inputs and Outputs Part A'!$D$4,[0]!Three-T829,0)</f>
        <v>3</v>
      </c>
      <c r="Y829" s="4">
        <f>W829*' Inputs and Outputs Part A'!$D$5-'Model Part A'!X829*' Inputs and Outputs Part A'!$D$6</f>
        <v>3820</v>
      </c>
      <c r="AA829" s="4" t="str">
        <f>'Flight Data'!$A827</f>
        <v>G826</v>
      </c>
      <c r="AB829" s="4">
        <f>'Flight Data'!$B827</f>
        <v>0</v>
      </c>
      <c r="AC829" s="4">
        <f>'Flight Data'!$C827</f>
        <v>111</v>
      </c>
      <c r="AD829" s="4">
        <f>' Inputs and Outputs Part A'!$D$4+[0]!Four</f>
        <v>104</v>
      </c>
      <c r="AE829" s="4">
        <f t="shared" si="63"/>
        <v>104</v>
      </c>
      <c r="AF829" s="4">
        <f>IF(AE829-AB829&gt;' Inputs and Outputs Part A'!$D$4,[0]!Four-AB829,0)</f>
        <v>4</v>
      </c>
      <c r="AG829" s="4">
        <f>AE829*' Inputs and Outputs Part A'!$D$5-'Model Part A'!AF829*' Inputs and Outputs Part A'!$D$6</f>
        <v>3760</v>
      </c>
      <c r="AI829" s="4" t="str">
        <f>'Flight Data'!$A827</f>
        <v>G826</v>
      </c>
      <c r="AJ829" s="4">
        <f>'Flight Data'!$B827</f>
        <v>0</v>
      </c>
      <c r="AK829" s="4">
        <f>'Flight Data'!$C827</f>
        <v>111</v>
      </c>
      <c r="AL829" s="4">
        <f>' Inputs and Outputs Part A'!$D$4+[0]!Five</f>
        <v>105</v>
      </c>
      <c r="AM829" s="4">
        <f t="shared" si="64"/>
        <v>105</v>
      </c>
      <c r="AN829" s="4">
        <f>IF(AM829-AJ829&gt;' Inputs and Outputs Part A'!$D$4,[0]!Five-AJ829,0)</f>
        <v>5</v>
      </c>
      <c r="AO829" s="4">
        <f>AM829*' Inputs and Outputs Part A'!$D$5-'Model Part A'!AN829*' Inputs and Outputs Part A'!$D$6</f>
        <v>3700</v>
      </c>
    </row>
    <row r="830" spans="2:41" x14ac:dyDescent="0.2">
      <c r="B830" s="4" t="str">
        <f>'Flight Data'!$A828</f>
        <v>G827</v>
      </c>
      <c r="C830" s="4">
        <f>'Flight Data'!$B828</f>
        <v>2</v>
      </c>
      <c r="D830" s="4">
        <f>'Flight Data'!$C828</f>
        <v>105</v>
      </c>
      <c r="E830" s="4">
        <f>Capacity+[0]!One</f>
        <v>101</v>
      </c>
      <c r="F830" s="4">
        <f t="shared" si="60"/>
        <v>101</v>
      </c>
      <c r="G830" s="4">
        <f>IF(F830-C830&gt;' Inputs and Outputs Part A'!$D$4,[0]!One-C830,0)</f>
        <v>0</v>
      </c>
      <c r="H830" s="4">
        <f>F830*' Inputs and Outputs Part A'!$D$5-'Model Part A'!G830*' Inputs and Outputs Part A'!$D$6</f>
        <v>4040</v>
      </c>
      <c r="K830" s="4" t="str">
        <f>'Flight Data'!$A828</f>
        <v>G827</v>
      </c>
      <c r="L830" s="4">
        <f>'Flight Data'!$B828</f>
        <v>2</v>
      </c>
      <c r="M830" s="4">
        <f>'Flight Data'!$C828</f>
        <v>105</v>
      </c>
      <c r="N830" s="4">
        <f>' Inputs and Outputs Part A'!$D$4+' Inputs and Outputs Part A'!$D$12</f>
        <v>102</v>
      </c>
      <c r="O830" s="4">
        <f t="shared" si="61"/>
        <v>102</v>
      </c>
      <c r="P830" s="4">
        <f>IF(O830-L830&gt;' Inputs and Outputs Part A'!$D$4,[0]!Two-L830,0)</f>
        <v>0</v>
      </c>
      <c r="Q830" s="4">
        <f>O830*' Inputs and Outputs Part A'!$D$5-'Model Part A'!P830*' Inputs and Outputs Part A'!$D$6</f>
        <v>4080</v>
      </c>
      <c r="S830" s="4" t="str">
        <f>'Flight Data'!$A828</f>
        <v>G827</v>
      </c>
      <c r="T830" s="4">
        <f>'Flight Data'!$B828</f>
        <v>2</v>
      </c>
      <c r="U830" s="4">
        <f>'Flight Data'!$C828</f>
        <v>105</v>
      </c>
      <c r="V830" s="4">
        <f>' Inputs and Outputs Part A'!$D$4+[0]!Three</f>
        <v>103</v>
      </c>
      <c r="W830" s="4">
        <f t="shared" si="62"/>
        <v>103</v>
      </c>
      <c r="X830" s="4">
        <f>IF(W830-T830&gt;' Inputs and Outputs Part A'!$D$4,[0]!Three-T830,0)</f>
        <v>1</v>
      </c>
      <c r="Y830" s="4">
        <f>W830*' Inputs and Outputs Part A'!$D$5-'Model Part A'!X830*' Inputs and Outputs Part A'!$D$6</f>
        <v>4020</v>
      </c>
      <c r="AA830" s="4" t="str">
        <f>'Flight Data'!$A828</f>
        <v>G827</v>
      </c>
      <c r="AB830" s="4">
        <f>'Flight Data'!$B828</f>
        <v>2</v>
      </c>
      <c r="AC830" s="4">
        <f>'Flight Data'!$C828</f>
        <v>105</v>
      </c>
      <c r="AD830" s="4">
        <f>' Inputs and Outputs Part A'!$D$4+[0]!Four</f>
        <v>104</v>
      </c>
      <c r="AE830" s="4">
        <f t="shared" si="63"/>
        <v>104</v>
      </c>
      <c r="AF830" s="4">
        <f>IF(AE830-AB830&gt;' Inputs and Outputs Part A'!$D$4,[0]!Four-AB830,0)</f>
        <v>2</v>
      </c>
      <c r="AG830" s="4">
        <f>AE830*' Inputs and Outputs Part A'!$D$5-'Model Part A'!AF830*' Inputs and Outputs Part A'!$D$6</f>
        <v>3960</v>
      </c>
      <c r="AI830" s="4" t="str">
        <f>'Flight Data'!$A828</f>
        <v>G827</v>
      </c>
      <c r="AJ830" s="4">
        <f>'Flight Data'!$B828</f>
        <v>2</v>
      </c>
      <c r="AK830" s="4">
        <f>'Flight Data'!$C828</f>
        <v>105</v>
      </c>
      <c r="AL830" s="4">
        <f>' Inputs and Outputs Part A'!$D$4+[0]!Five</f>
        <v>105</v>
      </c>
      <c r="AM830" s="4">
        <f t="shared" si="64"/>
        <v>105</v>
      </c>
      <c r="AN830" s="4">
        <f>IF(AM830-AJ830&gt;' Inputs and Outputs Part A'!$D$4,[0]!Five-AJ830,0)</f>
        <v>3</v>
      </c>
      <c r="AO830" s="4">
        <f>AM830*' Inputs and Outputs Part A'!$D$5-'Model Part A'!AN830*' Inputs and Outputs Part A'!$D$6</f>
        <v>3900</v>
      </c>
    </row>
    <row r="831" spans="2:41" x14ac:dyDescent="0.2">
      <c r="B831" s="4" t="str">
        <f>'Flight Data'!$A829</f>
        <v>G828</v>
      </c>
      <c r="C831" s="4">
        <f>'Flight Data'!$B829</f>
        <v>2</v>
      </c>
      <c r="D831" s="4">
        <f>'Flight Data'!$C829</f>
        <v>111</v>
      </c>
      <c r="E831" s="4">
        <f>Capacity+[0]!One</f>
        <v>101</v>
      </c>
      <c r="F831" s="4">
        <f t="shared" si="60"/>
        <v>101</v>
      </c>
      <c r="G831" s="4">
        <f>IF(F831-C831&gt;' Inputs and Outputs Part A'!$D$4,[0]!One-C831,0)</f>
        <v>0</v>
      </c>
      <c r="H831" s="4">
        <f>F831*' Inputs and Outputs Part A'!$D$5-'Model Part A'!G831*' Inputs and Outputs Part A'!$D$6</f>
        <v>4040</v>
      </c>
      <c r="K831" s="4" t="str">
        <f>'Flight Data'!$A829</f>
        <v>G828</v>
      </c>
      <c r="L831" s="4">
        <f>'Flight Data'!$B829</f>
        <v>2</v>
      </c>
      <c r="M831" s="4">
        <f>'Flight Data'!$C829</f>
        <v>111</v>
      </c>
      <c r="N831" s="4">
        <f>' Inputs and Outputs Part A'!$D$4+' Inputs and Outputs Part A'!$D$12</f>
        <v>102</v>
      </c>
      <c r="O831" s="4">
        <f t="shared" si="61"/>
        <v>102</v>
      </c>
      <c r="P831" s="4">
        <f>IF(O831-L831&gt;' Inputs and Outputs Part A'!$D$4,[0]!Two-L831,0)</f>
        <v>0</v>
      </c>
      <c r="Q831" s="4">
        <f>O831*' Inputs and Outputs Part A'!$D$5-'Model Part A'!P831*' Inputs and Outputs Part A'!$D$6</f>
        <v>4080</v>
      </c>
      <c r="S831" s="4" t="str">
        <f>'Flight Data'!$A829</f>
        <v>G828</v>
      </c>
      <c r="T831" s="4">
        <f>'Flight Data'!$B829</f>
        <v>2</v>
      </c>
      <c r="U831" s="4">
        <f>'Flight Data'!$C829</f>
        <v>111</v>
      </c>
      <c r="V831" s="4">
        <f>' Inputs and Outputs Part A'!$D$4+[0]!Three</f>
        <v>103</v>
      </c>
      <c r="W831" s="4">
        <f t="shared" si="62"/>
        <v>103</v>
      </c>
      <c r="X831" s="4">
        <f>IF(W831-T831&gt;' Inputs and Outputs Part A'!$D$4,[0]!Three-T831,0)</f>
        <v>1</v>
      </c>
      <c r="Y831" s="4">
        <f>W831*' Inputs and Outputs Part A'!$D$5-'Model Part A'!X831*' Inputs and Outputs Part A'!$D$6</f>
        <v>4020</v>
      </c>
      <c r="AA831" s="4" t="str">
        <f>'Flight Data'!$A829</f>
        <v>G828</v>
      </c>
      <c r="AB831" s="4">
        <f>'Flight Data'!$B829</f>
        <v>2</v>
      </c>
      <c r="AC831" s="4">
        <f>'Flight Data'!$C829</f>
        <v>111</v>
      </c>
      <c r="AD831" s="4">
        <f>' Inputs and Outputs Part A'!$D$4+[0]!Four</f>
        <v>104</v>
      </c>
      <c r="AE831" s="4">
        <f t="shared" si="63"/>
        <v>104</v>
      </c>
      <c r="AF831" s="4">
        <f>IF(AE831-AB831&gt;' Inputs and Outputs Part A'!$D$4,[0]!Four-AB831,0)</f>
        <v>2</v>
      </c>
      <c r="AG831" s="4">
        <f>AE831*' Inputs and Outputs Part A'!$D$5-'Model Part A'!AF831*' Inputs and Outputs Part A'!$D$6</f>
        <v>3960</v>
      </c>
      <c r="AI831" s="4" t="str">
        <f>'Flight Data'!$A829</f>
        <v>G828</v>
      </c>
      <c r="AJ831" s="4">
        <f>'Flight Data'!$B829</f>
        <v>2</v>
      </c>
      <c r="AK831" s="4">
        <f>'Flight Data'!$C829</f>
        <v>111</v>
      </c>
      <c r="AL831" s="4">
        <f>' Inputs and Outputs Part A'!$D$4+[0]!Five</f>
        <v>105</v>
      </c>
      <c r="AM831" s="4">
        <f t="shared" si="64"/>
        <v>105</v>
      </c>
      <c r="AN831" s="4">
        <f>IF(AM831-AJ831&gt;' Inputs and Outputs Part A'!$D$4,[0]!Five-AJ831,0)</f>
        <v>3</v>
      </c>
      <c r="AO831" s="4">
        <f>AM831*' Inputs and Outputs Part A'!$D$5-'Model Part A'!AN831*' Inputs and Outputs Part A'!$D$6</f>
        <v>3900</v>
      </c>
    </row>
    <row r="832" spans="2:41" x14ac:dyDescent="0.2">
      <c r="B832" s="4" t="str">
        <f>'Flight Data'!$A830</f>
        <v>G829</v>
      </c>
      <c r="C832" s="4">
        <f>'Flight Data'!$B830</f>
        <v>3</v>
      </c>
      <c r="D832" s="4">
        <f>'Flight Data'!$C830</f>
        <v>96</v>
      </c>
      <c r="E832" s="4">
        <f>Capacity+[0]!One</f>
        <v>101</v>
      </c>
      <c r="F832" s="4">
        <f t="shared" si="60"/>
        <v>96</v>
      </c>
      <c r="G832" s="4">
        <f>IF(F832-C832&gt;' Inputs and Outputs Part A'!$D$4,[0]!One-C832,0)</f>
        <v>0</v>
      </c>
      <c r="H832" s="4">
        <f>F832*' Inputs and Outputs Part A'!$D$5-'Model Part A'!G832*' Inputs and Outputs Part A'!$D$6</f>
        <v>3840</v>
      </c>
      <c r="K832" s="4" t="str">
        <f>'Flight Data'!$A830</f>
        <v>G829</v>
      </c>
      <c r="L832" s="4">
        <f>'Flight Data'!$B830</f>
        <v>3</v>
      </c>
      <c r="M832" s="4">
        <f>'Flight Data'!$C830</f>
        <v>96</v>
      </c>
      <c r="N832" s="4">
        <f>' Inputs and Outputs Part A'!$D$4+' Inputs and Outputs Part A'!$D$12</f>
        <v>102</v>
      </c>
      <c r="O832" s="4">
        <f t="shared" si="61"/>
        <v>96</v>
      </c>
      <c r="P832" s="4">
        <f>IF(O832-L832&gt;' Inputs and Outputs Part A'!$D$4,[0]!Two-L832,0)</f>
        <v>0</v>
      </c>
      <c r="Q832" s="4">
        <f>O832*' Inputs and Outputs Part A'!$D$5-'Model Part A'!P832*' Inputs and Outputs Part A'!$D$6</f>
        <v>3840</v>
      </c>
      <c r="S832" s="4" t="str">
        <f>'Flight Data'!$A830</f>
        <v>G829</v>
      </c>
      <c r="T832" s="4">
        <f>'Flight Data'!$B830</f>
        <v>3</v>
      </c>
      <c r="U832" s="4">
        <f>'Flight Data'!$C830</f>
        <v>96</v>
      </c>
      <c r="V832" s="4">
        <f>' Inputs and Outputs Part A'!$D$4+[0]!Three</f>
        <v>103</v>
      </c>
      <c r="W832" s="4">
        <f t="shared" si="62"/>
        <v>96</v>
      </c>
      <c r="X832" s="4">
        <f>IF(W832-T832&gt;' Inputs and Outputs Part A'!$D$4,[0]!Three-T832,0)</f>
        <v>0</v>
      </c>
      <c r="Y832" s="4">
        <f>W832*' Inputs and Outputs Part A'!$D$5-'Model Part A'!X832*' Inputs and Outputs Part A'!$D$6</f>
        <v>3840</v>
      </c>
      <c r="AA832" s="4" t="str">
        <f>'Flight Data'!$A830</f>
        <v>G829</v>
      </c>
      <c r="AB832" s="4">
        <f>'Flight Data'!$B830</f>
        <v>3</v>
      </c>
      <c r="AC832" s="4">
        <f>'Flight Data'!$C830</f>
        <v>96</v>
      </c>
      <c r="AD832" s="4">
        <f>' Inputs and Outputs Part A'!$D$4+[0]!Four</f>
        <v>104</v>
      </c>
      <c r="AE832" s="4">
        <f t="shared" si="63"/>
        <v>96</v>
      </c>
      <c r="AF832" s="4">
        <f>IF(AE832-AB832&gt;' Inputs and Outputs Part A'!$D$4,[0]!Four-AB832,0)</f>
        <v>0</v>
      </c>
      <c r="AG832" s="4">
        <f>AE832*' Inputs and Outputs Part A'!$D$5-'Model Part A'!AF832*' Inputs and Outputs Part A'!$D$6</f>
        <v>3840</v>
      </c>
      <c r="AI832" s="4" t="str">
        <f>'Flight Data'!$A830</f>
        <v>G829</v>
      </c>
      <c r="AJ832" s="4">
        <f>'Flight Data'!$B830</f>
        <v>3</v>
      </c>
      <c r="AK832" s="4">
        <f>'Flight Data'!$C830</f>
        <v>96</v>
      </c>
      <c r="AL832" s="4">
        <f>' Inputs and Outputs Part A'!$D$4+[0]!Five</f>
        <v>105</v>
      </c>
      <c r="AM832" s="4">
        <f t="shared" si="64"/>
        <v>96</v>
      </c>
      <c r="AN832" s="4">
        <f>IF(AM832-AJ832&gt;' Inputs and Outputs Part A'!$D$4,[0]!Five-AJ832,0)</f>
        <v>0</v>
      </c>
      <c r="AO832" s="4">
        <f>AM832*' Inputs and Outputs Part A'!$D$5-'Model Part A'!AN832*' Inputs and Outputs Part A'!$D$6</f>
        <v>3840</v>
      </c>
    </row>
    <row r="833" spans="2:41" x14ac:dyDescent="0.2">
      <c r="B833" s="4" t="str">
        <f>'Flight Data'!$A831</f>
        <v>G830</v>
      </c>
      <c r="C833" s="4">
        <f>'Flight Data'!$B831</f>
        <v>2</v>
      </c>
      <c r="D833" s="4">
        <f>'Flight Data'!$C831</f>
        <v>105</v>
      </c>
      <c r="E833" s="4">
        <f>Capacity+[0]!One</f>
        <v>101</v>
      </c>
      <c r="F833" s="4">
        <f t="shared" si="60"/>
        <v>101</v>
      </c>
      <c r="G833" s="4">
        <f>IF(F833-C833&gt;' Inputs and Outputs Part A'!$D$4,[0]!One-C833,0)</f>
        <v>0</v>
      </c>
      <c r="H833" s="4">
        <f>F833*' Inputs and Outputs Part A'!$D$5-'Model Part A'!G833*' Inputs and Outputs Part A'!$D$6</f>
        <v>4040</v>
      </c>
      <c r="K833" s="4" t="str">
        <f>'Flight Data'!$A831</f>
        <v>G830</v>
      </c>
      <c r="L833" s="4">
        <f>'Flight Data'!$B831</f>
        <v>2</v>
      </c>
      <c r="M833" s="4">
        <f>'Flight Data'!$C831</f>
        <v>105</v>
      </c>
      <c r="N833" s="4">
        <f>' Inputs and Outputs Part A'!$D$4+' Inputs and Outputs Part A'!$D$12</f>
        <v>102</v>
      </c>
      <c r="O833" s="4">
        <f t="shared" si="61"/>
        <v>102</v>
      </c>
      <c r="P833" s="4">
        <f>IF(O833-L833&gt;' Inputs and Outputs Part A'!$D$4,[0]!Two-L833,0)</f>
        <v>0</v>
      </c>
      <c r="Q833" s="4">
        <f>O833*' Inputs and Outputs Part A'!$D$5-'Model Part A'!P833*' Inputs and Outputs Part A'!$D$6</f>
        <v>4080</v>
      </c>
      <c r="S833" s="4" t="str">
        <f>'Flight Data'!$A831</f>
        <v>G830</v>
      </c>
      <c r="T833" s="4">
        <f>'Flight Data'!$B831</f>
        <v>2</v>
      </c>
      <c r="U833" s="4">
        <f>'Flight Data'!$C831</f>
        <v>105</v>
      </c>
      <c r="V833" s="4">
        <f>' Inputs and Outputs Part A'!$D$4+[0]!Three</f>
        <v>103</v>
      </c>
      <c r="W833" s="4">
        <f t="shared" si="62"/>
        <v>103</v>
      </c>
      <c r="X833" s="4">
        <f>IF(W833-T833&gt;' Inputs and Outputs Part A'!$D$4,[0]!Three-T833,0)</f>
        <v>1</v>
      </c>
      <c r="Y833" s="4">
        <f>W833*' Inputs and Outputs Part A'!$D$5-'Model Part A'!X833*' Inputs and Outputs Part A'!$D$6</f>
        <v>4020</v>
      </c>
      <c r="AA833" s="4" t="str">
        <f>'Flight Data'!$A831</f>
        <v>G830</v>
      </c>
      <c r="AB833" s="4">
        <f>'Flight Data'!$B831</f>
        <v>2</v>
      </c>
      <c r="AC833" s="4">
        <f>'Flight Data'!$C831</f>
        <v>105</v>
      </c>
      <c r="AD833" s="4">
        <f>' Inputs and Outputs Part A'!$D$4+[0]!Four</f>
        <v>104</v>
      </c>
      <c r="AE833" s="4">
        <f t="shared" si="63"/>
        <v>104</v>
      </c>
      <c r="AF833" s="4">
        <f>IF(AE833-AB833&gt;' Inputs and Outputs Part A'!$D$4,[0]!Four-AB833,0)</f>
        <v>2</v>
      </c>
      <c r="AG833" s="4">
        <f>AE833*' Inputs and Outputs Part A'!$D$5-'Model Part A'!AF833*' Inputs and Outputs Part A'!$D$6</f>
        <v>3960</v>
      </c>
      <c r="AI833" s="4" t="str">
        <f>'Flight Data'!$A831</f>
        <v>G830</v>
      </c>
      <c r="AJ833" s="4">
        <f>'Flight Data'!$B831</f>
        <v>2</v>
      </c>
      <c r="AK833" s="4">
        <f>'Flight Data'!$C831</f>
        <v>105</v>
      </c>
      <c r="AL833" s="4">
        <f>' Inputs and Outputs Part A'!$D$4+[0]!Five</f>
        <v>105</v>
      </c>
      <c r="AM833" s="4">
        <f t="shared" si="64"/>
        <v>105</v>
      </c>
      <c r="AN833" s="4">
        <f>IF(AM833-AJ833&gt;' Inputs and Outputs Part A'!$D$4,[0]!Five-AJ833,0)</f>
        <v>3</v>
      </c>
      <c r="AO833" s="4">
        <f>AM833*' Inputs and Outputs Part A'!$D$5-'Model Part A'!AN833*' Inputs and Outputs Part A'!$D$6</f>
        <v>3900</v>
      </c>
    </row>
    <row r="834" spans="2:41" x14ac:dyDescent="0.2">
      <c r="B834" s="4" t="str">
        <f>'Flight Data'!$A832</f>
        <v>G831</v>
      </c>
      <c r="C834" s="4">
        <f>'Flight Data'!$B832</f>
        <v>0</v>
      </c>
      <c r="D834" s="4">
        <f>'Flight Data'!$C832</f>
        <v>96</v>
      </c>
      <c r="E834" s="4">
        <f>Capacity+[0]!One</f>
        <v>101</v>
      </c>
      <c r="F834" s="4">
        <f t="shared" si="60"/>
        <v>96</v>
      </c>
      <c r="G834" s="4">
        <f>IF(F834-C834&gt;' Inputs and Outputs Part A'!$D$4,[0]!One-C834,0)</f>
        <v>0</v>
      </c>
      <c r="H834" s="4">
        <f>F834*' Inputs and Outputs Part A'!$D$5-'Model Part A'!G834*' Inputs and Outputs Part A'!$D$6</f>
        <v>3840</v>
      </c>
      <c r="K834" s="4" t="str">
        <f>'Flight Data'!$A832</f>
        <v>G831</v>
      </c>
      <c r="L834" s="4">
        <f>'Flight Data'!$B832</f>
        <v>0</v>
      </c>
      <c r="M834" s="4">
        <f>'Flight Data'!$C832</f>
        <v>96</v>
      </c>
      <c r="N834" s="4">
        <f>' Inputs and Outputs Part A'!$D$4+' Inputs and Outputs Part A'!$D$12</f>
        <v>102</v>
      </c>
      <c r="O834" s="4">
        <f t="shared" si="61"/>
        <v>96</v>
      </c>
      <c r="P834" s="4">
        <f>IF(O834-L834&gt;' Inputs and Outputs Part A'!$D$4,[0]!Two-L834,0)</f>
        <v>0</v>
      </c>
      <c r="Q834" s="4">
        <f>O834*' Inputs and Outputs Part A'!$D$5-'Model Part A'!P834*' Inputs and Outputs Part A'!$D$6</f>
        <v>3840</v>
      </c>
      <c r="S834" s="4" t="str">
        <f>'Flight Data'!$A832</f>
        <v>G831</v>
      </c>
      <c r="T834" s="4">
        <f>'Flight Data'!$B832</f>
        <v>0</v>
      </c>
      <c r="U834" s="4">
        <f>'Flight Data'!$C832</f>
        <v>96</v>
      </c>
      <c r="V834" s="4">
        <f>' Inputs and Outputs Part A'!$D$4+[0]!Three</f>
        <v>103</v>
      </c>
      <c r="W834" s="4">
        <f t="shared" si="62"/>
        <v>96</v>
      </c>
      <c r="X834" s="4">
        <f>IF(W834-T834&gt;' Inputs and Outputs Part A'!$D$4,[0]!Three-T834,0)</f>
        <v>0</v>
      </c>
      <c r="Y834" s="4">
        <f>W834*' Inputs and Outputs Part A'!$D$5-'Model Part A'!X834*' Inputs and Outputs Part A'!$D$6</f>
        <v>3840</v>
      </c>
      <c r="AA834" s="4" t="str">
        <f>'Flight Data'!$A832</f>
        <v>G831</v>
      </c>
      <c r="AB834" s="4">
        <f>'Flight Data'!$B832</f>
        <v>0</v>
      </c>
      <c r="AC834" s="4">
        <f>'Flight Data'!$C832</f>
        <v>96</v>
      </c>
      <c r="AD834" s="4">
        <f>' Inputs and Outputs Part A'!$D$4+[0]!Four</f>
        <v>104</v>
      </c>
      <c r="AE834" s="4">
        <f t="shared" si="63"/>
        <v>96</v>
      </c>
      <c r="AF834" s="4">
        <f>IF(AE834-AB834&gt;' Inputs and Outputs Part A'!$D$4,[0]!Four-AB834,0)</f>
        <v>0</v>
      </c>
      <c r="AG834" s="4">
        <f>AE834*' Inputs and Outputs Part A'!$D$5-'Model Part A'!AF834*' Inputs and Outputs Part A'!$D$6</f>
        <v>3840</v>
      </c>
      <c r="AI834" s="4" t="str">
        <f>'Flight Data'!$A832</f>
        <v>G831</v>
      </c>
      <c r="AJ834" s="4">
        <f>'Flight Data'!$B832</f>
        <v>0</v>
      </c>
      <c r="AK834" s="4">
        <f>'Flight Data'!$C832</f>
        <v>96</v>
      </c>
      <c r="AL834" s="4">
        <f>' Inputs and Outputs Part A'!$D$4+[0]!Five</f>
        <v>105</v>
      </c>
      <c r="AM834" s="4">
        <f t="shared" si="64"/>
        <v>96</v>
      </c>
      <c r="AN834" s="4">
        <f>IF(AM834-AJ834&gt;' Inputs and Outputs Part A'!$D$4,[0]!Five-AJ834,0)</f>
        <v>0</v>
      </c>
      <c r="AO834" s="4">
        <f>AM834*' Inputs and Outputs Part A'!$D$5-'Model Part A'!AN834*' Inputs and Outputs Part A'!$D$6</f>
        <v>3840</v>
      </c>
    </row>
    <row r="835" spans="2:41" x14ac:dyDescent="0.2">
      <c r="B835" s="4" t="str">
        <f>'Flight Data'!$A833</f>
        <v>G832</v>
      </c>
      <c r="C835" s="4">
        <f>'Flight Data'!$B833</f>
        <v>5</v>
      </c>
      <c r="D835" s="4">
        <f>'Flight Data'!$C833</f>
        <v>84</v>
      </c>
      <c r="E835" s="4">
        <f>Capacity+[0]!One</f>
        <v>101</v>
      </c>
      <c r="F835" s="4">
        <f t="shared" si="60"/>
        <v>84</v>
      </c>
      <c r="G835" s="4">
        <f>IF(F835-C835&gt;' Inputs and Outputs Part A'!$D$4,[0]!One-C835,0)</f>
        <v>0</v>
      </c>
      <c r="H835" s="4">
        <f>F835*' Inputs and Outputs Part A'!$D$5-'Model Part A'!G835*' Inputs and Outputs Part A'!$D$6</f>
        <v>3360</v>
      </c>
      <c r="K835" s="4" t="str">
        <f>'Flight Data'!$A833</f>
        <v>G832</v>
      </c>
      <c r="L835" s="4">
        <f>'Flight Data'!$B833</f>
        <v>5</v>
      </c>
      <c r="M835" s="4">
        <f>'Flight Data'!$C833</f>
        <v>84</v>
      </c>
      <c r="N835" s="4">
        <f>' Inputs and Outputs Part A'!$D$4+' Inputs and Outputs Part A'!$D$12</f>
        <v>102</v>
      </c>
      <c r="O835" s="4">
        <f t="shared" si="61"/>
        <v>84</v>
      </c>
      <c r="P835" s="4">
        <f>IF(O835-L835&gt;' Inputs and Outputs Part A'!$D$4,[0]!Two-L835,0)</f>
        <v>0</v>
      </c>
      <c r="Q835" s="4">
        <f>O835*' Inputs and Outputs Part A'!$D$5-'Model Part A'!P835*' Inputs and Outputs Part A'!$D$6</f>
        <v>3360</v>
      </c>
      <c r="S835" s="4" t="str">
        <f>'Flight Data'!$A833</f>
        <v>G832</v>
      </c>
      <c r="T835" s="4">
        <f>'Flight Data'!$B833</f>
        <v>5</v>
      </c>
      <c r="U835" s="4">
        <f>'Flight Data'!$C833</f>
        <v>84</v>
      </c>
      <c r="V835" s="4">
        <f>' Inputs and Outputs Part A'!$D$4+[0]!Three</f>
        <v>103</v>
      </c>
      <c r="W835" s="4">
        <f t="shared" si="62"/>
        <v>84</v>
      </c>
      <c r="X835" s="4">
        <f>IF(W835-T835&gt;' Inputs and Outputs Part A'!$D$4,[0]!Three-T835,0)</f>
        <v>0</v>
      </c>
      <c r="Y835" s="4">
        <f>W835*' Inputs and Outputs Part A'!$D$5-'Model Part A'!X835*' Inputs and Outputs Part A'!$D$6</f>
        <v>3360</v>
      </c>
      <c r="AA835" s="4" t="str">
        <f>'Flight Data'!$A833</f>
        <v>G832</v>
      </c>
      <c r="AB835" s="4">
        <f>'Flight Data'!$B833</f>
        <v>5</v>
      </c>
      <c r="AC835" s="4">
        <f>'Flight Data'!$C833</f>
        <v>84</v>
      </c>
      <c r="AD835" s="4">
        <f>' Inputs and Outputs Part A'!$D$4+[0]!Four</f>
        <v>104</v>
      </c>
      <c r="AE835" s="4">
        <f t="shared" si="63"/>
        <v>84</v>
      </c>
      <c r="AF835" s="4">
        <f>IF(AE835-AB835&gt;' Inputs and Outputs Part A'!$D$4,[0]!Four-AB835,0)</f>
        <v>0</v>
      </c>
      <c r="AG835" s="4">
        <f>AE835*' Inputs and Outputs Part A'!$D$5-'Model Part A'!AF835*' Inputs and Outputs Part A'!$D$6</f>
        <v>3360</v>
      </c>
      <c r="AI835" s="4" t="str">
        <f>'Flight Data'!$A833</f>
        <v>G832</v>
      </c>
      <c r="AJ835" s="4">
        <f>'Flight Data'!$B833</f>
        <v>5</v>
      </c>
      <c r="AK835" s="4">
        <f>'Flight Data'!$C833</f>
        <v>84</v>
      </c>
      <c r="AL835" s="4">
        <f>' Inputs and Outputs Part A'!$D$4+[0]!Five</f>
        <v>105</v>
      </c>
      <c r="AM835" s="4">
        <f t="shared" si="64"/>
        <v>84</v>
      </c>
      <c r="AN835" s="4">
        <f>IF(AM835-AJ835&gt;' Inputs and Outputs Part A'!$D$4,[0]!Five-AJ835,0)</f>
        <v>0</v>
      </c>
      <c r="AO835" s="4">
        <f>AM835*' Inputs and Outputs Part A'!$D$5-'Model Part A'!AN835*' Inputs and Outputs Part A'!$D$6</f>
        <v>3360</v>
      </c>
    </row>
    <row r="836" spans="2:41" x14ac:dyDescent="0.2">
      <c r="B836" s="4" t="str">
        <f>'Flight Data'!$A834</f>
        <v>G833</v>
      </c>
      <c r="C836" s="4">
        <f>'Flight Data'!$B834</f>
        <v>2</v>
      </c>
      <c r="D836" s="4">
        <f>'Flight Data'!$C834</f>
        <v>105</v>
      </c>
      <c r="E836" s="4">
        <f>Capacity+[0]!One</f>
        <v>101</v>
      </c>
      <c r="F836" s="4">
        <f t="shared" ref="F836:F899" si="65">MIN(D836,E836)</f>
        <v>101</v>
      </c>
      <c r="G836" s="4">
        <f>IF(F836-C836&gt;' Inputs and Outputs Part A'!$D$4,[0]!One-C836,0)</f>
        <v>0</v>
      </c>
      <c r="H836" s="4">
        <f>F836*' Inputs and Outputs Part A'!$D$5-'Model Part A'!G836*' Inputs and Outputs Part A'!$D$6</f>
        <v>4040</v>
      </c>
      <c r="K836" s="4" t="str">
        <f>'Flight Data'!$A834</f>
        <v>G833</v>
      </c>
      <c r="L836" s="4">
        <f>'Flight Data'!$B834</f>
        <v>2</v>
      </c>
      <c r="M836" s="4">
        <f>'Flight Data'!$C834</f>
        <v>105</v>
      </c>
      <c r="N836" s="4">
        <f>' Inputs and Outputs Part A'!$D$4+' Inputs and Outputs Part A'!$D$12</f>
        <v>102</v>
      </c>
      <c r="O836" s="4">
        <f t="shared" ref="O836:O899" si="66">MIN(M836,N836)</f>
        <v>102</v>
      </c>
      <c r="P836" s="4">
        <f>IF(O836-L836&gt;' Inputs and Outputs Part A'!$D$4,[0]!Two-L836,0)</f>
        <v>0</v>
      </c>
      <c r="Q836" s="4">
        <f>O836*' Inputs and Outputs Part A'!$D$5-'Model Part A'!P836*' Inputs and Outputs Part A'!$D$6</f>
        <v>4080</v>
      </c>
      <c r="S836" s="4" t="str">
        <f>'Flight Data'!$A834</f>
        <v>G833</v>
      </c>
      <c r="T836" s="4">
        <f>'Flight Data'!$B834</f>
        <v>2</v>
      </c>
      <c r="U836" s="4">
        <f>'Flight Data'!$C834</f>
        <v>105</v>
      </c>
      <c r="V836" s="4">
        <f>' Inputs and Outputs Part A'!$D$4+[0]!Three</f>
        <v>103</v>
      </c>
      <c r="W836" s="4">
        <f t="shared" ref="W836:W899" si="67">MIN(U836,V836)</f>
        <v>103</v>
      </c>
      <c r="X836" s="4">
        <f>IF(W836-T836&gt;' Inputs and Outputs Part A'!$D$4,[0]!Three-T836,0)</f>
        <v>1</v>
      </c>
      <c r="Y836" s="4">
        <f>W836*' Inputs and Outputs Part A'!$D$5-'Model Part A'!X836*' Inputs and Outputs Part A'!$D$6</f>
        <v>4020</v>
      </c>
      <c r="AA836" s="4" t="str">
        <f>'Flight Data'!$A834</f>
        <v>G833</v>
      </c>
      <c r="AB836" s="4">
        <f>'Flight Data'!$B834</f>
        <v>2</v>
      </c>
      <c r="AC836" s="4">
        <f>'Flight Data'!$C834</f>
        <v>105</v>
      </c>
      <c r="AD836" s="4">
        <f>' Inputs and Outputs Part A'!$D$4+[0]!Four</f>
        <v>104</v>
      </c>
      <c r="AE836" s="4">
        <f t="shared" ref="AE836:AE899" si="68">MIN(AC836,AD836)</f>
        <v>104</v>
      </c>
      <c r="AF836" s="4">
        <f>IF(AE836-AB836&gt;' Inputs and Outputs Part A'!$D$4,[0]!Four-AB836,0)</f>
        <v>2</v>
      </c>
      <c r="AG836" s="4">
        <f>AE836*' Inputs and Outputs Part A'!$D$5-'Model Part A'!AF836*' Inputs and Outputs Part A'!$D$6</f>
        <v>3960</v>
      </c>
      <c r="AI836" s="4" t="str">
        <f>'Flight Data'!$A834</f>
        <v>G833</v>
      </c>
      <c r="AJ836" s="4">
        <f>'Flight Data'!$B834</f>
        <v>2</v>
      </c>
      <c r="AK836" s="4">
        <f>'Flight Data'!$C834</f>
        <v>105</v>
      </c>
      <c r="AL836" s="4">
        <f>' Inputs and Outputs Part A'!$D$4+[0]!Five</f>
        <v>105</v>
      </c>
      <c r="AM836" s="4">
        <f t="shared" ref="AM836:AM899" si="69">MIN(AK836,AL836)</f>
        <v>105</v>
      </c>
      <c r="AN836" s="4">
        <f>IF(AM836-AJ836&gt;' Inputs and Outputs Part A'!$D$4,[0]!Five-AJ836,0)</f>
        <v>3</v>
      </c>
      <c r="AO836" s="4">
        <f>AM836*' Inputs and Outputs Part A'!$D$5-'Model Part A'!AN836*' Inputs and Outputs Part A'!$D$6</f>
        <v>3900</v>
      </c>
    </row>
    <row r="837" spans="2:41" x14ac:dyDescent="0.2">
      <c r="B837" s="4" t="str">
        <f>'Flight Data'!$A835</f>
        <v>G834</v>
      </c>
      <c r="C837" s="4">
        <f>'Flight Data'!$B835</f>
        <v>0</v>
      </c>
      <c r="D837" s="4">
        <f>'Flight Data'!$C835</f>
        <v>95</v>
      </c>
      <c r="E837" s="4">
        <f>Capacity+[0]!One</f>
        <v>101</v>
      </c>
      <c r="F837" s="4">
        <f t="shared" si="65"/>
        <v>95</v>
      </c>
      <c r="G837" s="4">
        <f>IF(F837-C837&gt;' Inputs and Outputs Part A'!$D$4,[0]!One-C837,0)</f>
        <v>0</v>
      </c>
      <c r="H837" s="4">
        <f>F837*' Inputs and Outputs Part A'!$D$5-'Model Part A'!G837*' Inputs and Outputs Part A'!$D$6</f>
        <v>3800</v>
      </c>
      <c r="K837" s="4" t="str">
        <f>'Flight Data'!$A835</f>
        <v>G834</v>
      </c>
      <c r="L837" s="4">
        <f>'Flight Data'!$B835</f>
        <v>0</v>
      </c>
      <c r="M837" s="4">
        <f>'Flight Data'!$C835</f>
        <v>95</v>
      </c>
      <c r="N837" s="4">
        <f>' Inputs and Outputs Part A'!$D$4+' Inputs and Outputs Part A'!$D$12</f>
        <v>102</v>
      </c>
      <c r="O837" s="4">
        <f t="shared" si="66"/>
        <v>95</v>
      </c>
      <c r="P837" s="4">
        <f>IF(O837-L837&gt;' Inputs and Outputs Part A'!$D$4,[0]!Two-L837,0)</f>
        <v>0</v>
      </c>
      <c r="Q837" s="4">
        <f>O837*' Inputs and Outputs Part A'!$D$5-'Model Part A'!P837*' Inputs and Outputs Part A'!$D$6</f>
        <v>3800</v>
      </c>
      <c r="S837" s="4" t="str">
        <f>'Flight Data'!$A835</f>
        <v>G834</v>
      </c>
      <c r="T837" s="4">
        <f>'Flight Data'!$B835</f>
        <v>0</v>
      </c>
      <c r="U837" s="4">
        <f>'Flight Data'!$C835</f>
        <v>95</v>
      </c>
      <c r="V837" s="4">
        <f>' Inputs and Outputs Part A'!$D$4+[0]!Three</f>
        <v>103</v>
      </c>
      <c r="W837" s="4">
        <f t="shared" si="67"/>
        <v>95</v>
      </c>
      <c r="X837" s="4">
        <f>IF(W837-T837&gt;' Inputs and Outputs Part A'!$D$4,[0]!Three-T837,0)</f>
        <v>0</v>
      </c>
      <c r="Y837" s="4">
        <f>W837*' Inputs and Outputs Part A'!$D$5-'Model Part A'!X837*' Inputs and Outputs Part A'!$D$6</f>
        <v>3800</v>
      </c>
      <c r="AA837" s="4" t="str">
        <f>'Flight Data'!$A835</f>
        <v>G834</v>
      </c>
      <c r="AB837" s="4">
        <f>'Flight Data'!$B835</f>
        <v>0</v>
      </c>
      <c r="AC837" s="4">
        <f>'Flight Data'!$C835</f>
        <v>95</v>
      </c>
      <c r="AD837" s="4">
        <f>' Inputs and Outputs Part A'!$D$4+[0]!Four</f>
        <v>104</v>
      </c>
      <c r="AE837" s="4">
        <f t="shared" si="68"/>
        <v>95</v>
      </c>
      <c r="AF837" s="4">
        <f>IF(AE837-AB837&gt;' Inputs and Outputs Part A'!$D$4,[0]!Four-AB837,0)</f>
        <v>0</v>
      </c>
      <c r="AG837" s="4">
        <f>AE837*' Inputs and Outputs Part A'!$D$5-'Model Part A'!AF837*' Inputs and Outputs Part A'!$D$6</f>
        <v>3800</v>
      </c>
      <c r="AI837" s="4" t="str">
        <f>'Flight Data'!$A835</f>
        <v>G834</v>
      </c>
      <c r="AJ837" s="4">
        <f>'Flight Data'!$B835</f>
        <v>0</v>
      </c>
      <c r="AK837" s="4">
        <f>'Flight Data'!$C835</f>
        <v>95</v>
      </c>
      <c r="AL837" s="4">
        <f>' Inputs and Outputs Part A'!$D$4+[0]!Five</f>
        <v>105</v>
      </c>
      <c r="AM837" s="4">
        <f t="shared" si="69"/>
        <v>95</v>
      </c>
      <c r="AN837" s="4">
        <f>IF(AM837-AJ837&gt;' Inputs and Outputs Part A'!$D$4,[0]!Five-AJ837,0)</f>
        <v>0</v>
      </c>
      <c r="AO837" s="4">
        <f>AM837*' Inputs and Outputs Part A'!$D$5-'Model Part A'!AN837*' Inputs and Outputs Part A'!$D$6</f>
        <v>3800</v>
      </c>
    </row>
    <row r="838" spans="2:41" x14ac:dyDescent="0.2">
      <c r="B838" s="4" t="str">
        <f>'Flight Data'!$A836</f>
        <v>G835</v>
      </c>
      <c r="C838" s="4">
        <f>'Flight Data'!$B836</f>
        <v>6</v>
      </c>
      <c r="D838" s="4">
        <f>'Flight Data'!$C836</f>
        <v>95</v>
      </c>
      <c r="E838" s="4">
        <f>Capacity+[0]!One</f>
        <v>101</v>
      </c>
      <c r="F838" s="4">
        <f t="shared" si="65"/>
        <v>95</v>
      </c>
      <c r="G838" s="4">
        <f>IF(F838-C838&gt;' Inputs and Outputs Part A'!$D$4,[0]!One-C838,0)</f>
        <v>0</v>
      </c>
      <c r="H838" s="4">
        <f>F838*' Inputs and Outputs Part A'!$D$5-'Model Part A'!G838*' Inputs and Outputs Part A'!$D$6</f>
        <v>3800</v>
      </c>
      <c r="K838" s="4" t="str">
        <f>'Flight Data'!$A836</f>
        <v>G835</v>
      </c>
      <c r="L838" s="4">
        <f>'Flight Data'!$B836</f>
        <v>6</v>
      </c>
      <c r="M838" s="4">
        <f>'Flight Data'!$C836</f>
        <v>95</v>
      </c>
      <c r="N838" s="4">
        <f>' Inputs and Outputs Part A'!$D$4+' Inputs and Outputs Part A'!$D$12</f>
        <v>102</v>
      </c>
      <c r="O838" s="4">
        <f t="shared" si="66"/>
        <v>95</v>
      </c>
      <c r="P838" s="4">
        <f>IF(O838-L838&gt;' Inputs and Outputs Part A'!$D$4,[0]!Two-L838,0)</f>
        <v>0</v>
      </c>
      <c r="Q838" s="4">
        <f>O838*' Inputs and Outputs Part A'!$D$5-'Model Part A'!P838*' Inputs and Outputs Part A'!$D$6</f>
        <v>3800</v>
      </c>
      <c r="S838" s="4" t="str">
        <f>'Flight Data'!$A836</f>
        <v>G835</v>
      </c>
      <c r="T838" s="4">
        <f>'Flight Data'!$B836</f>
        <v>6</v>
      </c>
      <c r="U838" s="4">
        <f>'Flight Data'!$C836</f>
        <v>95</v>
      </c>
      <c r="V838" s="4">
        <f>' Inputs and Outputs Part A'!$D$4+[0]!Three</f>
        <v>103</v>
      </c>
      <c r="W838" s="4">
        <f t="shared" si="67"/>
        <v>95</v>
      </c>
      <c r="X838" s="4">
        <f>IF(W838-T838&gt;' Inputs and Outputs Part A'!$D$4,[0]!Three-T838,0)</f>
        <v>0</v>
      </c>
      <c r="Y838" s="4">
        <f>W838*' Inputs and Outputs Part A'!$D$5-'Model Part A'!X838*' Inputs and Outputs Part A'!$D$6</f>
        <v>3800</v>
      </c>
      <c r="AA838" s="4" t="str">
        <f>'Flight Data'!$A836</f>
        <v>G835</v>
      </c>
      <c r="AB838" s="4">
        <f>'Flight Data'!$B836</f>
        <v>6</v>
      </c>
      <c r="AC838" s="4">
        <f>'Flight Data'!$C836</f>
        <v>95</v>
      </c>
      <c r="AD838" s="4">
        <f>' Inputs and Outputs Part A'!$D$4+[0]!Four</f>
        <v>104</v>
      </c>
      <c r="AE838" s="4">
        <f t="shared" si="68"/>
        <v>95</v>
      </c>
      <c r="AF838" s="4">
        <f>IF(AE838-AB838&gt;' Inputs and Outputs Part A'!$D$4,[0]!Four-AB838,0)</f>
        <v>0</v>
      </c>
      <c r="AG838" s="4">
        <f>AE838*' Inputs and Outputs Part A'!$D$5-'Model Part A'!AF838*' Inputs and Outputs Part A'!$D$6</f>
        <v>3800</v>
      </c>
      <c r="AI838" s="4" t="str">
        <f>'Flight Data'!$A836</f>
        <v>G835</v>
      </c>
      <c r="AJ838" s="4">
        <f>'Flight Data'!$B836</f>
        <v>6</v>
      </c>
      <c r="AK838" s="4">
        <f>'Flight Data'!$C836</f>
        <v>95</v>
      </c>
      <c r="AL838" s="4">
        <f>' Inputs and Outputs Part A'!$D$4+[0]!Five</f>
        <v>105</v>
      </c>
      <c r="AM838" s="4">
        <f t="shared" si="69"/>
        <v>95</v>
      </c>
      <c r="AN838" s="4">
        <f>IF(AM838-AJ838&gt;' Inputs and Outputs Part A'!$D$4,[0]!Five-AJ838,0)</f>
        <v>0</v>
      </c>
      <c r="AO838" s="4">
        <f>AM838*' Inputs and Outputs Part A'!$D$5-'Model Part A'!AN838*' Inputs and Outputs Part A'!$D$6</f>
        <v>3800</v>
      </c>
    </row>
    <row r="839" spans="2:41" x14ac:dyDescent="0.2">
      <c r="B839" s="4" t="str">
        <f>'Flight Data'!$A837</f>
        <v>G836</v>
      </c>
      <c r="C839" s="4">
        <f>'Flight Data'!$B837</f>
        <v>3</v>
      </c>
      <c r="D839" s="4">
        <f>'Flight Data'!$C837</f>
        <v>100</v>
      </c>
      <c r="E839" s="4">
        <f>Capacity+[0]!One</f>
        <v>101</v>
      </c>
      <c r="F839" s="4">
        <f t="shared" si="65"/>
        <v>100</v>
      </c>
      <c r="G839" s="4">
        <f>IF(F839-C839&gt;' Inputs and Outputs Part A'!$D$4,[0]!One-C839,0)</f>
        <v>0</v>
      </c>
      <c r="H839" s="4">
        <f>F839*' Inputs and Outputs Part A'!$D$5-'Model Part A'!G839*' Inputs and Outputs Part A'!$D$6</f>
        <v>4000</v>
      </c>
      <c r="K839" s="4" t="str">
        <f>'Flight Data'!$A837</f>
        <v>G836</v>
      </c>
      <c r="L839" s="4">
        <f>'Flight Data'!$B837</f>
        <v>3</v>
      </c>
      <c r="M839" s="4">
        <f>'Flight Data'!$C837</f>
        <v>100</v>
      </c>
      <c r="N839" s="4">
        <f>' Inputs and Outputs Part A'!$D$4+' Inputs and Outputs Part A'!$D$12</f>
        <v>102</v>
      </c>
      <c r="O839" s="4">
        <f t="shared" si="66"/>
        <v>100</v>
      </c>
      <c r="P839" s="4">
        <f>IF(O839-L839&gt;' Inputs and Outputs Part A'!$D$4,[0]!Two-L839,0)</f>
        <v>0</v>
      </c>
      <c r="Q839" s="4">
        <f>O839*' Inputs and Outputs Part A'!$D$5-'Model Part A'!P839*' Inputs and Outputs Part A'!$D$6</f>
        <v>4000</v>
      </c>
      <c r="S839" s="4" t="str">
        <f>'Flight Data'!$A837</f>
        <v>G836</v>
      </c>
      <c r="T839" s="4">
        <f>'Flight Data'!$B837</f>
        <v>3</v>
      </c>
      <c r="U839" s="4">
        <f>'Flight Data'!$C837</f>
        <v>100</v>
      </c>
      <c r="V839" s="4">
        <f>' Inputs and Outputs Part A'!$D$4+[0]!Three</f>
        <v>103</v>
      </c>
      <c r="W839" s="4">
        <f t="shared" si="67"/>
        <v>100</v>
      </c>
      <c r="X839" s="4">
        <f>IF(W839-T839&gt;' Inputs and Outputs Part A'!$D$4,[0]!Three-T839,0)</f>
        <v>0</v>
      </c>
      <c r="Y839" s="4">
        <f>W839*' Inputs and Outputs Part A'!$D$5-'Model Part A'!X839*' Inputs and Outputs Part A'!$D$6</f>
        <v>4000</v>
      </c>
      <c r="AA839" s="4" t="str">
        <f>'Flight Data'!$A837</f>
        <v>G836</v>
      </c>
      <c r="AB839" s="4">
        <f>'Flight Data'!$B837</f>
        <v>3</v>
      </c>
      <c r="AC839" s="4">
        <f>'Flight Data'!$C837</f>
        <v>100</v>
      </c>
      <c r="AD839" s="4">
        <f>' Inputs and Outputs Part A'!$D$4+[0]!Four</f>
        <v>104</v>
      </c>
      <c r="AE839" s="4">
        <f t="shared" si="68"/>
        <v>100</v>
      </c>
      <c r="AF839" s="4">
        <f>IF(AE839-AB839&gt;' Inputs and Outputs Part A'!$D$4,[0]!Four-AB839,0)</f>
        <v>0</v>
      </c>
      <c r="AG839" s="4">
        <f>AE839*' Inputs and Outputs Part A'!$D$5-'Model Part A'!AF839*' Inputs and Outputs Part A'!$D$6</f>
        <v>4000</v>
      </c>
      <c r="AI839" s="4" t="str">
        <f>'Flight Data'!$A837</f>
        <v>G836</v>
      </c>
      <c r="AJ839" s="4">
        <f>'Flight Data'!$B837</f>
        <v>3</v>
      </c>
      <c r="AK839" s="4">
        <f>'Flight Data'!$C837</f>
        <v>100</v>
      </c>
      <c r="AL839" s="4">
        <f>' Inputs and Outputs Part A'!$D$4+[0]!Five</f>
        <v>105</v>
      </c>
      <c r="AM839" s="4">
        <f t="shared" si="69"/>
        <v>100</v>
      </c>
      <c r="AN839" s="4">
        <f>IF(AM839-AJ839&gt;' Inputs and Outputs Part A'!$D$4,[0]!Five-AJ839,0)</f>
        <v>0</v>
      </c>
      <c r="AO839" s="4">
        <f>AM839*' Inputs and Outputs Part A'!$D$5-'Model Part A'!AN839*' Inputs and Outputs Part A'!$D$6</f>
        <v>4000</v>
      </c>
    </row>
    <row r="840" spans="2:41" x14ac:dyDescent="0.2">
      <c r="B840" s="4" t="str">
        <f>'Flight Data'!$A838</f>
        <v>G837</v>
      </c>
      <c r="C840" s="4">
        <f>'Flight Data'!$B838</f>
        <v>1</v>
      </c>
      <c r="D840" s="4">
        <f>'Flight Data'!$C838</f>
        <v>108</v>
      </c>
      <c r="E840" s="4">
        <f>Capacity+[0]!One</f>
        <v>101</v>
      </c>
      <c r="F840" s="4">
        <f t="shared" si="65"/>
        <v>101</v>
      </c>
      <c r="G840" s="4">
        <f>IF(F840-C840&gt;' Inputs and Outputs Part A'!$D$4,[0]!One-C840,0)</f>
        <v>0</v>
      </c>
      <c r="H840" s="4">
        <f>F840*' Inputs and Outputs Part A'!$D$5-'Model Part A'!G840*' Inputs and Outputs Part A'!$D$6</f>
        <v>4040</v>
      </c>
      <c r="K840" s="4" t="str">
        <f>'Flight Data'!$A838</f>
        <v>G837</v>
      </c>
      <c r="L840" s="4">
        <f>'Flight Data'!$B838</f>
        <v>1</v>
      </c>
      <c r="M840" s="4">
        <f>'Flight Data'!$C838</f>
        <v>108</v>
      </c>
      <c r="N840" s="4">
        <f>' Inputs and Outputs Part A'!$D$4+' Inputs and Outputs Part A'!$D$12</f>
        <v>102</v>
      </c>
      <c r="O840" s="4">
        <f t="shared" si="66"/>
        <v>102</v>
      </c>
      <c r="P840" s="4">
        <f>IF(O840-L840&gt;' Inputs and Outputs Part A'!$D$4,[0]!Two-L840,0)</f>
        <v>1</v>
      </c>
      <c r="Q840" s="4">
        <f>O840*' Inputs and Outputs Part A'!$D$5-'Model Part A'!P840*' Inputs and Outputs Part A'!$D$6</f>
        <v>3980</v>
      </c>
      <c r="S840" s="4" t="str">
        <f>'Flight Data'!$A838</f>
        <v>G837</v>
      </c>
      <c r="T840" s="4">
        <f>'Flight Data'!$B838</f>
        <v>1</v>
      </c>
      <c r="U840" s="4">
        <f>'Flight Data'!$C838</f>
        <v>108</v>
      </c>
      <c r="V840" s="4">
        <f>' Inputs and Outputs Part A'!$D$4+[0]!Three</f>
        <v>103</v>
      </c>
      <c r="W840" s="4">
        <f t="shared" si="67"/>
        <v>103</v>
      </c>
      <c r="X840" s="4">
        <f>IF(W840-T840&gt;' Inputs and Outputs Part A'!$D$4,[0]!Three-T840,0)</f>
        <v>2</v>
      </c>
      <c r="Y840" s="4">
        <f>W840*' Inputs and Outputs Part A'!$D$5-'Model Part A'!X840*' Inputs and Outputs Part A'!$D$6</f>
        <v>3920</v>
      </c>
      <c r="AA840" s="4" t="str">
        <f>'Flight Data'!$A838</f>
        <v>G837</v>
      </c>
      <c r="AB840" s="4">
        <f>'Flight Data'!$B838</f>
        <v>1</v>
      </c>
      <c r="AC840" s="4">
        <f>'Flight Data'!$C838</f>
        <v>108</v>
      </c>
      <c r="AD840" s="4">
        <f>' Inputs and Outputs Part A'!$D$4+[0]!Four</f>
        <v>104</v>
      </c>
      <c r="AE840" s="4">
        <f t="shared" si="68"/>
        <v>104</v>
      </c>
      <c r="AF840" s="4">
        <f>IF(AE840-AB840&gt;' Inputs and Outputs Part A'!$D$4,[0]!Four-AB840,0)</f>
        <v>3</v>
      </c>
      <c r="AG840" s="4">
        <f>AE840*' Inputs and Outputs Part A'!$D$5-'Model Part A'!AF840*' Inputs and Outputs Part A'!$D$6</f>
        <v>3860</v>
      </c>
      <c r="AI840" s="4" t="str">
        <f>'Flight Data'!$A838</f>
        <v>G837</v>
      </c>
      <c r="AJ840" s="4">
        <f>'Flight Data'!$B838</f>
        <v>1</v>
      </c>
      <c r="AK840" s="4">
        <f>'Flight Data'!$C838</f>
        <v>108</v>
      </c>
      <c r="AL840" s="4">
        <f>' Inputs and Outputs Part A'!$D$4+[0]!Five</f>
        <v>105</v>
      </c>
      <c r="AM840" s="4">
        <f t="shared" si="69"/>
        <v>105</v>
      </c>
      <c r="AN840" s="4">
        <f>IF(AM840-AJ840&gt;' Inputs and Outputs Part A'!$D$4,[0]!Five-AJ840,0)</f>
        <v>4</v>
      </c>
      <c r="AO840" s="4">
        <f>AM840*' Inputs and Outputs Part A'!$D$5-'Model Part A'!AN840*' Inputs and Outputs Part A'!$D$6</f>
        <v>3800</v>
      </c>
    </row>
    <row r="841" spans="2:41" x14ac:dyDescent="0.2">
      <c r="B841" s="4" t="str">
        <f>'Flight Data'!$A839</f>
        <v>G838</v>
      </c>
      <c r="C841" s="4">
        <f>'Flight Data'!$B839</f>
        <v>4</v>
      </c>
      <c r="D841" s="4">
        <f>'Flight Data'!$C839</f>
        <v>101</v>
      </c>
      <c r="E841" s="4">
        <f>Capacity+[0]!One</f>
        <v>101</v>
      </c>
      <c r="F841" s="4">
        <f t="shared" si="65"/>
        <v>101</v>
      </c>
      <c r="G841" s="4">
        <f>IF(F841-C841&gt;' Inputs and Outputs Part A'!$D$4,[0]!One-C841,0)</f>
        <v>0</v>
      </c>
      <c r="H841" s="4">
        <f>F841*' Inputs and Outputs Part A'!$D$5-'Model Part A'!G841*' Inputs and Outputs Part A'!$D$6</f>
        <v>4040</v>
      </c>
      <c r="K841" s="4" t="str">
        <f>'Flight Data'!$A839</f>
        <v>G838</v>
      </c>
      <c r="L841" s="4">
        <f>'Flight Data'!$B839</f>
        <v>4</v>
      </c>
      <c r="M841" s="4">
        <f>'Flight Data'!$C839</f>
        <v>101</v>
      </c>
      <c r="N841" s="4">
        <f>' Inputs and Outputs Part A'!$D$4+' Inputs and Outputs Part A'!$D$12</f>
        <v>102</v>
      </c>
      <c r="O841" s="4">
        <f t="shared" si="66"/>
        <v>101</v>
      </c>
      <c r="P841" s="4">
        <f>IF(O841-L841&gt;' Inputs and Outputs Part A'!$D$4,[0]!Two-L841,0)</f>
        <v>0</v>
      </c>
      <c r="Q841" s="4">
        <f>O841*' Inputs and Outputs Part A'!$D$5-'Model Part A'!P841*' Inputs and Outputs Part A'!$D$6</f>
        <v>4040</v>
      </c>
      <c r="S841" s="4" t="str">
        <f>'Flight Data'!$A839</f>
        <v>G838</v>
      </c>
      <c r="T841" s="4">
        <f>'Flight Data'!$B839</f>
        <v>4</v>
      </c>
      <c r="U841" s="4">
        <f>'Flight Data'!$C839</f>
        <v>101</v>
      </c>
      <c r="V841" s="4">
        <f>' Inputs and Outputs Part A'!$D$4+[0]!Three</f>
        <v>103</v>
      </c>
      <c r="W841" s="4">
        <f t="shared" si="67"/>
        <v>101</v>
      </c>
      <c r="X841" s="4">
        <f>IF(W841-T841&gt;' Inputs and Outputs Part A'!$D$4,[0]!Three-T841,0)</f>
        <v>0</v>
      </c>
      <c r="Y841" s="4">
        <f>W841*' Inputs and Outputs Part A'!$D$5-'Model Part A'!X841*' Inputs and Outputs Part A'!$D$6</f>
        <v>4040</v>
      </c>
      <c r="AA841" s="4" t="str">
        <f>'Flight Data'!$A839</f>
        <v>G838</v>
      </c>
      <c r="AB841" s="4">
        <f>'Flight Data'!$B839</f>
        <v>4</v>
      </c>
      <c r="AC841" s="4">
        <f>'Flight Data'!$C839</f>
        <v>101</v>
      </c>
      <c r="AD841" s="4">
        <f>' Inputs and Outputs Part A'!$D$4+[0]!Four</f>
        <v>104</v>
      </c>
      <c r="AE841" s="4">
        <f t="shared" si="68"/>
        <v>101</v>
      </c>
      <c r="AF841" s="4">
        <f>IF(AE841-AB841&gt;' Inputs and Outputs Part A'!$D$4,[0]!Four-AB841,0)</f>
        <v>0</v>
      </c>
      <c r="AG841" s="4">
        <f>AE841*' Inputs and Outputs Part A'!$D$5-'Model Part A'!AF841*' Inputs and Outputs Part A'!$D$6</f>
        <v>4040</v>
      </c>
      <c r="AI841" s="4" t="str">
        <f>'Flight Data'!$A839</f>
        <v>G838</v>
      </c>
      <c r="AJ841" s="4">
        <f>'Flight Data'!$B839</f>
        <v>4</v>
      </c>
      <c r="AK841" s="4">
        <f>'Flight Data'!$C839</f>
        <v>101</v>
      </c>
      <c r="AL841" s="4">
        <f>' Inputs and Outputs Part A'!$D$4+[0]!Five</f>
        <v>105</v>
      </c>
      <c r="AM841" s="4">
        <f t="shared" si="69"/>
        <v>101</v>
      </c>
      <c r="AN841" s="4">
        <f>IF(AM841-AJ841&gt;' Inputs and Outputs Part A'!$D$4,[0]!Five-AJ841,0)</f>
        <v>0</v>
      </c>
      <c r="AO841" s="4">
        <f>AM841*' Inputs and Outputs Part A'!$D$5-'Model Part A'!AN841*' Inputs and Outputs Part A'!$D$6</f>
        <v>4040</v>
      </c>
    </row>
    <row r="842" spans="2:41" x14ac:dyDescent="0.2">
      <c r="B842" s="4" t="str">
        <f>'Flight Data'!$A840</f>
        <v>G839</v>
      </c>
      <c r="C842" s="4">
        <f>'Flight Data'!$B840</f>
        <v>3</v>
      </c>
      <c r="D842" s="4">
        <f>'Flight Data'!$C840</f>
        <v>106</v>
      </c>
      <c r="E842" s="4">
        <f>Capacity+[0]!One</f>
        <v>101</v>
      </c>
      <c r="F842" s="4">
        <f t="shared" si="65"/>
        <v>101</v>
      </c>
      <c r="G842" s="4">
        <f>IF(F842-C842&gt;' Inputs and Outputs Part A'!$D$4,[0]!One-C842,0)</f>
        <v>0</v>
      </c>
      <c r="H842" s="4">
        <f>F842*' Inputs and Outputs Part A'!$D$5-'Model Part A'!G842*' Inputs and Outputs Part A'!$D$6</f>
        <v>4040</v>
      </c>
      <c r="K842" s="4" t="str">
        <f>'Flight Data'!$A840</f>
        <v>G839</v>
      </c>
      <c r="L842" s="4">
        <f>'Flight Data'!$B840</f>
        <v>3</v>
      </c>
      <c r="M842" s="4">
        <f>'Flight Data'!$C840</f>
        <v>106</v>
      </c>
      <c r="N842" s="4">
        <f>' Inputs and Outputs Part A'!$D$4+' Inputs and Outputs Part A'!$D$12</f>
        <v>102</v>
      </c>
      <c r="O842" s="4">
        <f t="shared" si="66"/>
        <v>102</v>
      </c>
      <c r="P842" s="4">
        <f>IF(O842-L842&gt;' Inputs and Outputs Part A'!$D$4,[0]!Two-L842,0)</f>
        <v>0</v>
      </c>
      <c r="Q842" s="4">
        <f>O842*' Inputs and Outputs Part A'!$D$5-'Model Part A'!P842*' Inputs and Outputs Part A'!$D$6</f>
        <v>4080</v>
      </c>
      <c r="S842" s="4" t="str">
        <f>'Flight Data'!$A840</f>
        <v>G839</v>
      </c>
      <c r="T842" s="4">
        <f>'Flight Data'!$B840</f>
        <v>3</v>
      </c>
      <c r="U842" s="4">
        <f>'Flight Data'!$C840</f>
        <v>106</v>
      </c>
      <c r="V842" s="4">
        <f>' Inputs and Outputs Part A'!$D$4+[0]!Three</f>
        <v>103</v>
      </c>
      <c r="W842" s="4">
        <f t="shared" si="67"/>
        <v>103</v>
      </c>
      <c r="X842" s="4">
        <f>IF(W842-T842&gt;' Inputs and Outputs Part A'!$D$4,[0]!Three-T842,0)</f>
        <v>0</v>
      </c>
      <c r="Y842" s="4">
        <f>W842*' Inputs and Outputs Part A'!$D$5-'Model Part A'!X842*' Inputs and Outputs Part A'!$D$6</f>
        <v>4120</v>
      </c>
      <c r="AA842" s="4" t="str">
        <f>'Flight Data'!$A840</f>
        <v>G839</v>
      </c>
      <c r="AB842" s="4">
        <f>'Flight Data'!$B840</f>
        <v>3</v>
      </c>
      <c r="AC842" s="4">
        <f>'Flight Data'!$C840</f>
        <v>106</v>
      </c>
      <c r="AD842" s="4">
        <f>' Inputs and Outputs Part A'!$D$4+[0]!Four</f>
        <v>104</v>
      </c>
      <c r="AE842" s="4">
        <f t="shared" si="68"/>
        <v>104</v>
      </c>
      <c r="AF842" s="4">
        <f>IF(AE842-AB842&gt;' Inputs and Outputs Part A'!$D$4,[0]!Four-AB842,0)</f>
        <v>1</v>
      </c>
      <c r="AG842" s="4">
        <f>AE842*' Inputs and Outputs Part A'!$D$5-'Model Part A'!AF842*' Inputs and Outputs Part A'!$D$6</f>
        <v>4060</v>
      </c>
      <c r="AI842" s="4" t="str">
        <f>'Flight Data'!$A840</f>
        <v>G839</v>
      </c>
      <c r="AJ842" s="4">
        <f>'Flight Data'!$B840</f>
        <v>3</v>
      </c>
      <c r="AK842" s="4">
        <f>'Flight Data'!$C840</f>
        <v>106</v>
      </c>
      <c r="AL842" s="4">
        <f>' Inputs and Outputs Part A'!$D$4+[0]!Five</f>
        <v>105</v>
      </c>
      <c r="AM842" s="4">
        <f t="shared" si="69"/>
        <v>105</v>
      </c>
      <c r="AN842" s="4">
        <f>IF(AM842-AJ842&gt;' Inputs and Outputs Part A'!$D$4,[0]!Five-AJ842,0)</f>
        <v>2</v>
      </c>
      <c r="AO842" s="4">
        <f>AM842*' Inputs and Outputs Part A'!$D$5-'Model Part A'!AN842*' Inputs and Outputs Part A'!$D$6</f>
        <v>4000</v>
      </c>
    </row>
    <row r="843" spans="2:41" x14ac:dyDescent="0.2">
      <c r="B843" s="4" t="str">
        <f>'Flight Data'!$A841</f>
        <v>G840</v>
      </c>
      <c r="C843" s="4">
        <f>'Flight Data'!$B841</f>
        <v>0</v>
      </c>
      <c r="D843" s="4">
        <f>'Flight Data'!$C841</f>
        <v>107</v>
      </c>
      <c r="E843" s="4">
        <f>Capacity+[0]!One</f>
        <v>101</v>
      </c>
      <c r="F843" s="4">
        <f t="shared" si="65"/>
        <v>101</v>
      </c>
      <c r="G843" s="4">
        <f>IF(F843-C843&gt;' Inputs and Outputs Part A'!$D$4,[0]!One-C843,0)</f>
        <v>1</v>
      </c>
      <c r="H843" s="4">
        <f>F843*' Inputs and Outputs Part A'!$D$5-'Model Part A'!G843*' Inputs and Outputs Part A'!$D$6</f>
        <v>3940</v>
      </c>
      <c r="K843" s="4" t="str">
        <f>'Flight Data'!$A841</f>
        <v>G840</v>
      </c>
      <c r="L843" s="4">
        <f>'Flight Data'!$B841</f>
        <v>0</v>
      </c>
      <c r="M843" s="4">
        <f>'Flight Data'!$C841</f>
        <v>107</v>
      </c>
      <c r="N843" s="4">
        <f>' Inputs and Outputs Part A'!$D$4+' Inputs and Outputs Part A'!$D$12</f>
        <v>102</v>
      </c>
      <c r="O843" s="4">
        <f t="shared" si="66"/>
        <v>102</v>
      </c>
      <c r="P843" s="4">
        <f>IF(O843-L843&gt;' Inputs and Outputs Part A'!$D$4,[0]!Two-L843,0)</f>
        <v>2</v>
      </c>
      <c r="Q843" s="4">
        <f>O843*' Inputs and Outputs Part A'!$D$5-'Model Part A'!P843*' Inputs and Outputs Part A'!$D$6</f>
        <v>3880</v>
      </c>
      <c r="S843" s="4" t="str">
        <f>'Flight Data'!$A841</f>
        <v>G840</v>
      </c>
      <c r="T843" s="4">
        <f>'Flight Data'!$B841</f>
        <v>0</v>
      </c>
      <c r="U843" s="4">
        <f>'Flight Data'!$C841</f>
        <v>107</v>
      </c>
      <c r="V843" s="4">
        <f>' Inputs and Outputs Part A'!$D$4+[0]!Three</f>
        <v>103</v>
      </c>
      <c r="W843" s="4">
        <f t="shared" si="67"/>
        <v>103</v>
      </c>
      <c r="X843" s="4">
        <f>IF(W843-T843&gt;' Inputs and Outputs Part A'!$D$4,[0]!Three-T843,0)</f>
        <v>3</v>
      </c>
      <c r="Y843" s="4">
        <f>W843*' Inputs and Outputs Part A'!$D$5-'Model Part A'!X843*' Inputs and Outputs Part A'!$D$6</f>
        <v>3820</v>
      </c>
      <c r="AA843" s="4" t="str">
        <f>'Flight Data'!$A841</f>
        <v>G840</v>
      </c>
      <c r="AB843" s="4">
        <f>'Flight Data'!$B841</f>
        <v>0</v>
      </c>
      <c r="AC843" s="4">
        <f>'Flight Data'!$C841</f>
        <v>107</v>
      </c>
      <c r="AD843" s="4">
        <f>' Inputs and Outputs Part A'!$D$4+[0]!Four</f>
        <v>104</v>
      </c>
      <c r="AE843" s="4">
        <f t="shared" si="68"/>
        <v>104</v>
      </c>
      <c r="AF843" s="4">
        <f>IF(AE843-AB843&gt;' Inputs and Outputs Part A'!$D$4,[0]!Four-AB843,0)</f>
        <v>4</v>
      </c>
      <c r="AG843" s="4">
        <f>AE843*' Inputs and Outputs Part A'!$D$5-'Model Part A'!AF843*' Inputs and Outputs Part A'!$D$6</f>
        <v>3760</v>
      </c>
      <c r="AI843" s="4" t="str">
        <f>'Flight Data'!$A841</f>
        <v>G840</v>
      </c>
      <c r="AJ843" s="4">
        <f>'Flight Data'!$B841</f>
        <v>0</v>
      </c>
      <c r="AK843" s="4">
        <f>'Flight Data'!$C841</f>
        <v>107</v>
      </c>
      <c r="AL843" s="4">
        <f>' Inputs and Outputs Part A'!$D$4+[0]!Five</f>
        <v>105</v>
      </c>
      <c r="AM843" s="4">
        <f t="shared" si="69"/>
        <v>105</v>
      </c>
      <c r="AN843" s="4">
        <f>IF(AM843-AJ843&gt;' Inputs and Outputs Part A'!$D$4,[0]!Five-AJ843,0)</f>
        <v>5</v>
      </c>
      <c r="AO843" s="4">
        <f>AM843*' Inputs and Outputs Part A'!$D$5-'Model Part A'!AN843*' Inputs and Outputs Part A'!$D$6</f>
        <v>3700</v>
      </c>
    </row>
    <row r="844" spans="2:41" x14ac:dyDescent="0.2">
      <c r="B844" s="4" t="str">
        <f>'Flight Data'!$A842</f>
        <v>G841</v>
      </c>
      <c r="C844" s="4">
        <f>'Flight Data'!$B842</f>
        <v>3</v>
      </c>
      <c r="D844" s="4">
        <f>'Flight Data'!$C842</f>
        <v>93</v>
      </c>
      <c r="E844" s="4">
        <f>Capacity+[0]!One</f>
        <v>101</v>
      </c>
      <c r="F844" s="4">
        <f t="shared" si="65"/>
        <v>93</v>
      </c>
      <c r="G844" s="4">
        <f>IF(F844-C844&gt;' Inputs and Outputs Part A'!$D$4,[0]!One-C844,0)</f>
        <v>0</v>
      </c>
      <c r="H844" s="4">
        <f>F844*' Inputs and Outputs Part A'!$D$5-'Model Part A'!G844*' Inputs and Outputs Part A'!$D$6</f>
        <v>3720</v>
      </c>
      <c r="K844" s="4" t="str">
        <f>'Flight Data'!$A842</f>
        <v>G841</v>
      </c>
      <c r="L844" s="4">
        <f>'Flight Data'!$B842</f>
        <v>3</v>
      </c>
      <c r="M844" s="4">
        <f>'Flight Data'!$C842</f>
        <v>93</v>
      </c>
      <c r="N844" s="4">
        <f>' Inputs and Outputs Part A'!$D$4+' Inputs and Outputs Part A'!$D$12</f>
        <v>102</v>
      </c>
      <c r="O844" s="4">
        <f t="shared" si="66"/>
        <v>93</v>
      </c>
      <c r="P844" s="4">
        <f>IF(O844-L844&gt;' Inputs and Outputs Part A'!$D$4,[0]!Two-L844,0)</f>
        <v>0</v>
      </c>
      <c r="Q844" s="4">
        <f>O844*' Inputs and Outputs Part A'!$D$5-'Model Part A'!P844*' Inputs and Outputs Part A'!$D$6</f>
        <v>3720</v>
      </c>
      <c r="S844" s="4" t="str">
        <f>'Flight Data'!$A842</f>
        <v>G841</v>
      </c>
      <c r="T844" s="4">
        <f>'Flight Data'!$B842</f>
        <v>3</v>
      </c>
      <c r="U844" s="4">
        <f>'Flight Data'!$C842</f>
        <v>93</v>
      </c>
      <c r="V844" s="4">
        <f>' Inputs and Outputs Part A'!$D$4+[0]!Three</f>
        <v>103</v>
      </c>
      <c r="W844" s="4">
        <f t="shared" si="67"/>
        <v>93</v>
      </c>
      <c r="X844" s="4">
        <f>IF(W844-T844&gt;' Inputs and Outputs Part A'!$D$4,[0]!Three-T844,0)</f>
        <v>0</v>
      </c>
      <c r="Y844" s="4">
        <f>W844*' Inputs and Outputs Part A'!$D$5-'Model Part A'!X844*' Inputs and Outputs Part A'!$D$6</f>
        <v>3720</v>
      </c>
      <c r="AA844" s="4" t="str">
        <f>'Flight Data'!$A842</f>
        <v>G841</v>
      </c>
      <c r="AB844" s="4">
        <f>'Flight Data'!$B842</f>
        <v>3</v>
      </c>
      <c r="AC844" s="4">
        <f>'Flight Data'!$C842</f>
        <v>93</v>
      </c>
      <c r="AD844" s="4">
        <f>' Inputs and Outputs Part A'!$D$4+[0]!Four</f>
        <v>104</v>
      </c>
      <c r="AE844" s="4">
        <f t="shared" si="68"/>
        <v>93</v>
      </c>
      <c r="AF844" s="4">
        <f>IF(AE844-AB844&gt;' Inputs and Outputs Part A'!$D$4,[0]!Four-AB844,0)</f>
        <v>0</v>
      </c>
      <c r="AG844" s="4">
        <f>AE844*' Inputs and Outputs Part A'!$D$5-'Model Part A'!AF844*' Inputs and Outputs Part A'!$D$6</f>
        <v>3720</v>
      </c>
      <c r="AI844" s="4" t="str">
        <f>'Flight Data'!$A842</f>
        <v>G841</v>
      </c>
      <c r="AJ844" s="4">
        <f>'Flight Data'!$B842</f>
        <v>3</v>
      </c>
      <c r="AK844" s="4">
        <f>'Flight Data'!$C842</f>
        <v>93</v>
      </c>
      <c r="AL844" s="4">
        <f>' Inputs and Outputs Part A'!$D$4+[0]!Five</f>
        <v>105</v>
      </c>
      <c r="AM844" s="4">
        <f t="shared" si="69"/>
        <v>93</v>
      </c>
      <c r="AN844" s="4">
        <f>IF(AM844-AJ844&gt;' Inputs and Outputs Part A'!$D$4,[0]!Five-AJ844,0)</f>
        <v>0</v>
      </c>
      <c r="AO844" s="4">
        <f>AM844*' Inputs and Outputs Part A'!$D$5-'Model Part A'!AN844*' Inputs and Outputs Part A'!$D$6</f>
        <v>3720</v>
      </c>
    </row>
    <row r="845" spans="2:41" x14ac:dyDescent="0.2">
      <c r="B845" s="4" t="str">
        <f>'Flight Data'!$A843</f>
        <v>G842</v>
      </c>
      <c r="C845" s="4">
        <f>'Flight Data'!$B843</f>
        <v>3</v>
      </c>
      <c r="D845" s="4">
        <f>'Flight Data'!$C843</f>
        <v>101</v>
      </c>
      <c r="E845" s="4">
        <f>Capacity+[0]!One</f>
        <v>101</v>
      </c>
      <c r="F845" s="4">
        <f t="shared" si="65"/>
        <v>101</v>
      </c>
      <c r="G845" s="4">
        <f>IF(F845-C845&gt;' Inputs and Outputs Part A'!$D$4,[0]!One-C845,0)</f>
        <v>0</v>
      </c>
      <c r="H845" s="4">
        <f>F845*' Inputs and Outputs Part A'!$D$5-'Model Part A'!G845*' Inputs and Outputs Part A'!$D$6</f>
        <v>4040</v>
      </c>
      <c r="K845" s="4" t="str">
        <f>'Flight Data'!$A843</f>
        <v>G842</v>
      </c>
      <c r="L845" s="4">
        <f>'Flight Data'!$B843</f>
        <v>3</v>
      </c>
      <c r="M845" s="4">
        <f>'Flight Data'!$C843</f>
        <v>101</v>
      </c>
      <c r="N845" s="4">
        <f>' Inputs and Outputs Part A'!$D$4+' Inputs and Outputs Part A'!$D$12</f>
        <v>102</v>
      </c>
      <c r="O845" s="4">
        <f t="shared" si="66"/>
        <v>101</v>
      </c>
      <c r="P845" s="4">
        <f>IF(O845-L845&gt;' Inputs and Outputs Part A'!$D$4,[0]!Two-L845,0)</f>
        <v>0</v>
      </c>
      <c r="Q845" s="4">
        <f>O845*' Inputs and Outputs Part A'!$D$5-'Model Part A'!P845*' Inputs and Outputs Part A'!$D$6</f>
        <v>4040</v>
      </c>
      <c r="S845" s="4" t="str">
        <f>'Flight Data'!$A843</f>
        <v>G842</v>
      </c>
      <c r="T845" s="4">
        <f>'Flight Data'!$B843</f>
        <v>3</v>
      </c>
      <c r="U845" s="4">
        <f>'Flight Data'!$C843</f>
        <v>101</v>
      </c>
      <c r="V845" s="4">
        <f>' Inputs and Outputs Part A'!$D$4+[0]!Three</f>
        <v>103</v>
      </c>
      <c r="W845" s="4">
        <f t="shared" si="67"/>
        <v>101</v>
      </c>
      <c r="X845" s="4">
        <f>IF(W845-T845&gt;' Inputs and Outputs Part A'!$D$4,[0]!Three-T845,0)</f>
        <v>0</v>
      </c>
      <c r="Y845" s="4">
        <f>W845*' Inputs and Outputs Part A'!$D$5-'Model Part A'!X845*' Inputs and Outputs Part A'!$D$6</f>
        <v>4040</v>
      </c>
      <c r="AA845" s="4" t="str">
        <f>'Flight Data'!$A843</f>
        <v>G842</v>
      </c>
      <c r="AB845" s="4">
        <f>'Flight Data'!$B843</f>
        <v>3</v>
      </c>
      <c r="AC845" s="4">
        <f>'Flight Data'!$C843</f>
        <v>101</v>
      </c>
      <c r="AD845" s="4">
        <f>' Inputs and Outputs Part A'!$D$4+[0]!Four</f>
        <v>104</v>
      </c>
      <c r="AE845" s="4">
        <f t="shared" si="68"/>
        <v>101</v>
      </c>
      <c r="AF845" s="4">
        <f>IF(AE845-AB845&gt;' Inputs and Outputs Part A'!$D$4,[0]!Four-AB845,0)</f>
        <v>0</v>
      </c>
      <c r="AG845" s="4">
        <f>AE845*' Inputs and Outputs Part A'!$D$5-'Model Part A'!AF845*' Inputs and Outputs Part A'!$D$6</f>
        <v>4040</v>
      </c>
      <c r="AI845" s="4" t="str">
        <f>'Flight Data'!$A843</f>
        <v>G842</v>
      </c>
      <c r="AJ845" s="4">
        <f>'Flight Data'!$B843</f>
        <v>3</v>
      </c>
      <c r="AK845" s="4">
        <f>'Flight Data'!$C843</f>
        <v>101</v>
      </c>
      <c r="AL845" s="4">
        <f>' Inputs and Outputs Part A'!$D$4+[0]!Five</f>
        <v>105</v>
      </c>
      <c r="AM845" s="4">
        <f t="shared" si="69"/>
        <v>101</v>
      </c>
      <c r="AN845" s="4">
        <f>IF(AM845-AJ845&gt;' Inputs and Outputs Part A'!$D$4,[0]!Five-AJ845,0)</f>
        <v>0</v>
      </c>
      <c r="AO845" s="4">
        <f>AM845*' Inputs and Outputs Part A'!$D$5-'Model Part A'!AN845*' Inputs and Outputs Part A'!$D$6</f>
        <v>4040</v>
      </c>
    </row>
    <row r="846" spans="2:41" x14ac:dyDescent="0.2">
      <c r="B846" s="4" t="str">
        <f>'Flight Data'!$A844</f>
        <v>G843</v>
      </c>
      <c r="C846" s="4">
        <f>'Flight Data'!$B844</f>
        <v>2</v>
      </c>
      <c r="D846" s="4">
        <f>'Flight Data'!$C844</f>
        <v>111</v>
      </c>
      <c r="E846" s="4">
        <f>Capacity+[0]!One</f>
        <v>101</v>
      </c>
      <c r="F846" s="4">
        <f t="shared" si="65"/>
        <v>101</v>
      </c>
      <c r="G846" s="4">
        <f>IF(F846-C846&gt;' Inputs and Outputs Part A'!$D$4,[0]!One-C846,0)</f>
        <v>0</v>
      </c>
      <c r="H846" s="4">
        <f>F846*' Inputs and Outputs Part A'!$D$5-'Model Part A'!G846*' Inputs and Outputs Part A'!$D$6</f>
        <v>4040</v>
      </c>
      <c r="K846" s="4" t="str">
        <f>'Flight Data'!$A844</f>
        <v>G843</v>
      </c>
      <c r="L846" s="4">
        <f>'Flight Data'!$B844</f>
        <v>2</v>
      </c>
      <c r="M846" s="4">
        <f>'Flight Data'!$C844</f>
        <v>111</v>
      </c>
      <c r="N846" s="4">
        <f>' Inputs and Outputs Part A'!$D$4+' Inputs and Outputs Part A'!$D$12</f>
        <v>102</v>
      </c>
      <c r="O846" s="4">
        <f t="shared" si="66"/>
        <v>102</v>
      </c>
      <c r="P846" s="4">
        <f>IF(O846-L846&gt;' Inputs and Outputs Part A'!$D$4,[0]!Two-L846,0)</f>
        <v>0</v>
      </c>
      <c r="Q846" s="4">
        <f>O846*' Inputs and Outputs Part A'!$D$5-'Model Part A'!P846*' Inputs and Outputs Part A'!$D$6</f>
        <v>4080</v>
      </c>
      <c r="S846" s="4" t="str">
        <f>'Flight Data'!$A844</f>
        <v>G843</v>
      </c>
      <c r="T846" s="4">
        <f>'Flight Data'!$B844</f>
        <v>2</v>
      </c>
      <c r="U846" s="4">
        <f>'Flight Data'!$C844</f>
        <v>111</v>
      </c>
      <c r="V846" s="4">
        <f>' Inputs and Outputs Part A'!$D$4+[0]!Three</f>
        <v>103</v>
      </c>
      <c r="W846" s="4">
        <f t="shared" si="67"/>
        <v>103</v>
      </c>
      <c r="X846" s="4">
        <f>IF(W846-T846&gt;' Inputs and Outputs Part A'!$D$4,[0]!Three-T846,0)</f>
        <v>1</v>
      </c>
      <c r="Y846" s="4">
        <f>W846*' Inputs and Outputs Part A'!$D$5-'Model Part A'!X846*' Inputs and Outputs Part A'!$D$6</f>
        <v>4020</v>
      </c>
      <c r="AA846" s="4" t="str">
        <f>'Flight Data'!$A844</f>
        <v>G843</v>
      </c>
      <c r="AB846" s="4">
        <f>'Flight Data'!$B844</f>
        <v>2</v>
      </c>
      <c r="AC846" s="4">
        <f>'Flight Data'!$C844</f>
        <v>111</v>
      </c>
      <c r="AD846" s="4">
        <f>' Inputs and Outputs Part A'!$D$4+[0]!Four</f>
        <v>104</v>
      </c>
      <c r="AE846" s="4">
        <f t="shared" si="68"/>
        <v>104</v>
      </c>
      <c r="AF846" s="4">
        <f>IF(AE846-AB846&gt;' Inputs and Outputs Part A'!$D$4,[0]!Four-AB846,0)</f>
        <v>2</v>
      </c>
      <c r="AG846" s="4">
        <f>AE846*' Inputs and Outputs Part A'!$D$5-'Model Part A'!AF846*' Inputs and Outputs Part A'!$D$6</f>
        <v>3960</v>
      </c>
      <c r="AI846" s="4" t="str">
        <f>'Flight Data'!$A844</f>
        <v>G843</v>
      </c>
      <c r="AJ846" s="4">
        <f>'Flight Data'!$B844</f>
        <v>2</v>
      </c>
      <c r="AK846" s="4">
        <f>'Flight Data'!$C844</f>
        <v>111</v>
      </c>
      <c r="AL846" s="4">
        <f>' Inputs and Outputs Part A'!$D$4+[0]!Five</f>
        <v>105</v>
      </c>
      <c r="AM846" s="4">
        <f t="shared" si="69"/>
        <v>105</v>
      </c>
      <c r="AN846" s="4">
        <f>IF(AM846-AJ846&gt;' Inputs and Outputs Part A'!$D$4,[0]!Five-AJ846,0)</f>
        <v>3</v>
      </c>
      <c r="AO846" s="4">
        <f>AM846*' Inputs and Outputs Part A'!$D$5-'Model Part A'!AN846*' Inputs and Outputs Part A'!$D$6</f>
        <v>3900</v>
      </c>
    </row>
    <row r="847" spans="2:41" x14ac:dyDescent="0.2">
      <c r="B847" s="4" t="str">
        <f>'Flight Data'!$A845</f>
        <v>G844</v>
      </c>
      <c r="C847" s="4">
        <f>'Flight Data'!$B845</f>
        <v>1</v>
      </c>
      <c r="D847" s="4">
        <f>'Flight Data'!$C845</f>
        <v>107</v>
      </c>
      <c r="E847" s="4">
        <f>Capacity+[0]!One</f>
        <v>101</v>
      </c>
      <c r="F847" s="4">
        <f t="shared" si="65"/>
        <v>101</v>
      </c>
      <c r="G847" s="4">
        <f>IF(F847-C847&gt;' Inputs and Outputs Part A'!$D$4,[0]!One-C847,0)</f>
        <v>0</v>
      </c>
      <c r="H847" s="4">
        <f>F847*' Inputs and Outputs Part A'!$D$5-'Model Part A'!G847*' Inputs and Outputs Part A'!$D$6</f>
        <v>4040</v>
      </c>
      <c r="K847" s="4" t="str">
        <f>'Flight Data'!$A845</f>
        <v>G844</v>
      </c>
      <c r="L847" s="4">
        <f>'Flight Data'!$B845</f>
        <v>1</v>
      </c>
      <c r="M847" s="4">
        <f>'Flight Data'!$C845</f>
        <v>107</v>
      </c>
      <c r="N847" s="4">
        <f>' Inputs and Outputs Part A'!$D$4+' Inputs and Outputs Part A'!$D$12</f>
        <v>102</v>
      </c>
      <c r="O847" s="4">
        <f t="shared" si="66"/>
        <v>102</v>
      </c>
      <c r="P847" s="4">
        <f>IF(O847-L847&gt;' Inputs and Outputs Part A'!$D$4,[0]!Two-L847,0)</f>
        <v>1</v>
      </c>
      <c r="Q847" s="4">
        <f>O847*' Inputs and Outputs Part A'!$D$5-'Model Part A'!P847*' Inputs and Outputs Part A'!$D$6</f>
        <v>3980</v>
      </c>
      <c r="S847" s="4" t="str">
        <f>'Flight Data'!$A845</f>
        <v>G844</v>
      </c>
      <c r="T847" s="4">
        <f>'Flight Data'!$B845</f>
        <v>1</v>
      </c>
      <c r="U847" s="4">
        <f>'Flight Data'!$C845</f>
        <v>107</v>
      </c>
      <c r="V847" s="4">
        <f>' Inputs and Outputs Part A'!$D$4+[0]!Three</f>
        <v>103</v>
      </c>
      <c r="W847" s="4">
        <f t="shared" si="67"/>
        <v>103</v>
      </c>
      <c r="X847" s="4">
        <f>IF(W847-T847&gt;' Inputs and Outputs Part A'!$D$4,[0]!Three-T847,0)</f>
        <v>2</v>
      </c>
      <c r="Y847" s="4">
        <f>W847*' Inputs and Outputs Part A'!$D$5-'Model Part A'!X847*' Inputs and Outputs Part A'!$D$6</f>
        <v>3920</v>
      </c>
      <c r="AA847" s="4" t="str">
        <f>'Flight Data'!$A845</f>
        <v>G844</v>
      </c>
      <c r="AB847" s="4">
        <f>'Flight Data'!$B845</f>
        <v>1</v>
      </c>
      <c r="AC847" s="4">
        <f>'Flight Data'!$C845</f>
        <v>107</v>
      </c>
      <c r="AD847" s="4">
        <f>' Inputs and Outputs Part A'!$D$4+[0]!Four</f>
        <v>104</v>
      </c>
      <c r="AE847" s="4">
        <f t="shared" si="68"/>
        <v>104</v>
      </c>
      <c r="AF847" s="4">
        <f>IF(AE847-AB847&gt;' Inputs and Outputs Part A'!$D$4,[0]!Four-AB847,0)</f>
        <v>3</v>
      </c>
      <c r="AG847" s="4">
        <f>AE847*' Inputs and Outputs Part A'!$D$5-'Model Part A'!AF847*' Inputs and Outputs Part A'!$D$6</f>
        <v>3860</v>
      </c>
      <c r="AI847" s="4" t="str">
        <f>'Flight Data'!$A845</f>
        <v>G844</v>
      </c>
      <c r="AJ847" s="4">
        <f>'Flight Data'!$B845</f>
        <v>1</v>
      </c>
      <c r="AK847" s="4">
        <f>'Flight Data'!$C845</f>
        <v>107</v>
      </c>
      <c r="AL847" s="4">
        <f>' Inputs and Outputs Part A'!$D$4+[0]!Five</f>
        <v>105</v>
      </c>
      <c r="AM847" s="4">
        <f t="shared" si="69"/>
        <v>105</v>
      </c>
      <c r="AN847" s="4">
        <f>IF(AM847-AJ847&gt;' Inputs and Outputs Part A'!$D$4,[0]!Five-AJ847,0)</f>
        <v>4</v>
      </c>
      <c r="AO847" s="4">
        <f>AM847*' Inputs and Outputs Part A'!$D$5-'Model Part A'!AN847*' Inputs and Outputs Part A'!$D$6</f>
        <v>3800</v>
      </c>
    </row>
    <row r="848" spans="2:41" x14ac:dyDescent="0.2">
      <c r="B848" s="4" t="str">
        <f>'Flight Data'!$A846</f>
        <v>G845</v>
      </c>
      <c r="C848" s="4">
        <f>'Flight Data'!$B846</f>
        <v>2</v>
      </c>
      <c r="D848" s="4">
        <f>'Flight Data'!$C846</f>
        <v>100</v>
      </c>
      <c r="E848" s="4">
        <f>Capacity+[0]!One</f>
        <v>101</v>
      </c>
      <c r="F848" s="4">
        <f t="shared" si="65"/>
        <v>100</v>
      </c>
      <c r="G848" s="4">
        <f>IF(F848-C848&gt;' Inputs and Outputs Part A'!$D$4,[0]!One-C848,0)</f>
        <v>0</v>
      </c>
      <c r="H848" s="4">
        <f>F848*' Inputs and Outputs Part A'!$D$5-'Model Part A'!G848*' Inputs and Outputs Part A'!$D$6</f>
        <v>4000</v>
      </c>
      <c r="K848" s="4" t="str">
        <f>'Flight Data'!$A846</f>
        <v>G845</v>
      </c>
      <c r="L848" s="4">
        <f>'Flight Data'!$B846</f>
        <v>2</v>
      </c>
      <c r="M848" s="4">
        <f>'Flight Data'!$C846</f>
        <v>100</v>
      </c>
      <c r="N848" s="4">
        <f>' Inputs and Outputs Part A'!$D$4+' Inputs and Outputs Part A'!$D$12</f>
        <v>102</v>
      </c>
      <c r="O848" s="4">
        <f t="shared" si="66"/>
        <v>100</v>
      </c>
      <c r="P848" s="4">
        <f>IF(O848-L848&gt;' Inputs and Outputs Part A'!$D$4,[0]!Two-L848,0)</f>
        <v>0</v>
      </c>
      <c r="Q848" s="4">
        <f>O848*' Inputs and Outputs Part A'!$D$5-'Model Part A'!P848*' Inputs and Outputs Part A'!$D$6</f>
        <v>4000</v>
      </c>
      <c r="S848" s="4" t="str">
        <f>'Flight Data'!$A846</f>
        <v>G845</v>
      </c>
      <c r="T848" s="4">
        <f>'Flight Data'!$B846</f>
        <v>2</v>
      </c>
      <c r="U848" s="4">
        <f>'Flight Data'!$C846</f>
        <v>100</v>
      </c>
      <c r="V848" s="4">
        <f>' Inputs and Outputs Part A'!$D$4+[0]!Three</f>
        <v>103</v>
      </c>
      <c r="W848" s="4">
        <f t="shared" si="67"/>
        <v>100</v>
      </c>
      <c r="X848" s="4">
        <f>IF(W848-T848&gt;' Inputs and Outputs Part A'!$D$4,[0]!Three-T848,0)</f>
        <v>0</v>
      </c>
      <c r="Y848" s="4">
        <f>W848*' Inputs and Outputs Part A'!$D$5-'Model Part A'!X848*' Inputs and Outputs Part A'!$D$6</f>
        <v>4000</v>
      </c>
      <c r="AA848" s="4" t="str">
        <f>'Flight Data'!$A846</f>
        <v>G845</v>
      </c>
      <c r="AB848" s="4">
        <f>'Flight Data'!$B846</f>
        <v>2</v>
      </c>
      <c r="AC848" s="4">
        <f>'Flight Data'!$C846</f>
        <v>100</v>
      </c>
      <c r="AD848" s="4">
        <f>' Inputs and Outputs Part A'!$D$4+[0]!Four</f>
        <v>104</v>
      </c>
      <c r="AE848" s="4">
        <f t="shared" si="68"/>
        <v>100</v>
      </c>
      <c r="AF848" s="4">
        <f>IF(AE848-AB848&gt;' Inputs and Outputs Part A'!$D$4,[0]!Four-AB848,0)</f>
        <v>0</v>
      </c>
      <c r="AG848" s="4">
        <f>AE848*' Inputs and Outputs Part A'!$D$5-'Model Part A'!AF848*' Inputs and Outputs Part A'!$D$6</f>
        <v>4000</v>
      </c>
      <c r="AI848" s="4" t="str">
        <f>'Flight Data'!$A846</f>
        <v>G845</v>
      </c>
      <c r="AJ848" s="4">
        <f>'Flight Data'!$B846</f>
        <v>2</v>
      </c>
      <c r="AK848" s="4">
        <f>'Flight Data'!$C846</f>
        <v>100</v>
      </c>
      <c r="AL848" s="4">
        <f>' Inputs and Outputs Part A'!$D$4+[0]!Five</f>
        <v>105</v>
      </c>
      <c r="AM848" s="4">
        <f t="shared" si="69"/>
        <v>100</v>
      </c>
      <c r="AN848" s="4">
        <f>IF(AM848-AJ848&gt;' Inputs and Outputs Part A'!$D$4,[0]!Five-AJ848,0)</f>
        <v>0</v>
      </c>
      <c r="AO848" s="4">
        <f>AM848*' Inputs and Outputs Part A'!$D$5-'Model Part A'!AN848*' Inputs and Outputs Part A'!$D$6</f>
        <v>4000</v>
      </c>
    </row>
    <row r="849" spans="2:41" x14ac:dyDescent="0.2">
      <c r="B849" s="4" t="str">
        <f>'Flight Data'!$A847</f>
        <v>G846</v>
      </c>
      <c r="C849" s="4">
        <f>'Flight Data'!$B847</f>
        <v>1</v>
      </c>
      <c r="D849" s="4">
        <f>'Flight Data'!$C847</f>
        <v>98</v>
      </c>
      <c r="E849" s="4">
        <f>Capacity+[0]!One</f>
        <v>101</v>
      </c>
      <c r="F849" s="4">
        <f t="shared" si="65"/>
        <v>98</v>
      </c>
      <c r="G849" s="4">
        <f>IF(F849-C849&gt;' Inputs and Outputs Part A'!$D$4,[0]!One-C849,0)</f>
        <v>0</v>
      </c>
      <c r="H849" s="4">
        <f>F849*' Inputs and Outputs Part A'!$D$5-'Model Part A'!G849*' Inputs and Outputs Part A'!$D$6</f>
        <v>3920</v>
      </c>
      <c r="K849" s="4" t="str">
        <f>'Flight Data'!$A847</f>
        <v>G846</v>
      </c>
      <c r="L849" s="4">
        <f>'Flight Data'!$B847</f>
        <v>1</v>
      </c>
      <c r="M849" s="4">
        <f>'Flight Data'!$C847</f>
        <v>98</v>
      </c>
      <c r="N849" s="4">
        <f>' Inputs and Outputs Part A'!$D$4+' Inputs and Outputs Part A'!$D$12</f>
        <v>102</v>
      </c>
      <c r="O849" s="4">
        <f t="shared" si="66"/>
        <v>98</v>
      </c>
      <c r="P849" s="4">
        <f>IF(O849-L849&gt;' Inputs and Outputs Part A'!$D$4,[0]!Two-L849,0)</f>
        <v>0</v>
      </c>
      <c r="Q849" s="4">
        <f>O849*' Inputs and Outputs Part A'!$D$5-'Model Part A'!P849*' Inputs and Outputs Part A'!$D$6</f>
        <v>3920</v>
      </c>
      <c r="S849" s="4" t="str">
        <f>'Flight Data'!$A847</f>
        <v>G846</v>
      </c>
      <c r="T849" s="4">
        <f>'Flight Data'!$B847</f>
        <v>1</v>
      </c>
      <c r="U849" s="4">
        <f>'Flight Data'!$C847</f>
        <v>98</v>
      </c>
      <c r="V849" s="4">
        <f>' Inputs and Outputs Part A'!$D$4+[0]!Three</f>
        <v>103</v>
      </c>
      <c r="W849" s="4">
        <f t="shared" si="67"/>
        <v>98</v>
      </c>
      <c r="X849" s="4">
        <f>IF(W849-T849&gt;' Inputs and Outputs Part A'!$D$4,[0]!Three-T849,0)</f>
        <v>0</v>
      </c>
      <c r="Y849" s="4">
        <f>W849*' Inputs and Outputs Part A'!$D$5-'Model Part A'!X849*' Inputs and Outputs Part A'!$D$6</f>
        <v>3920</v>
      </c>
      <c r="AA849" s="4" t="str">
        <f>'Flight Data'!$A847</f>
        <v>G846</v>
      </c>
      <c r="AB849" s="4">
        <f>'Flight Data'!$B847</f>
        <v>1</v>
      </c>
      <c r="AC849" s="4">
        <f>'Flight Data'!$C847</f>
        <v>98</v>
      </c>
      <c r="AD849" s="4">
        <f>' Inputs and Outputs Part A'!$D$4+[0]!Four</f>
        <v>104</v>
      </c>
      <c r="AE849" s="4">
        <f t="shared" si="68"/>
        <v>98</v>
      </c>
      <c r="AF849" s="4">
        <f>IF(AE849-AB849&gt;' Inputs and Outputs Part A'!$D$4,[0]!Four-AB849,0)</f>
        <v>0</v>
      </c>
      <c r="AG849" s="4">
        <f>AE849*' Inputs and Outputs Part A'!$D$5-'Model Part A'!AF849*' Inputs and Outputs Part A'!$D$6</f>
        <v>3920</v>
      </c>
      <c r="AI849" s="4" t="str">
        <f>'Flight Data'!$A847</f>
        <v>G846</v>
      </c>
      <c r="AJ849" s="4">
        <f>'Flight Data'!$B847</f>
        <v>1</v>
      </c>
      <c r="AK849" s="4">
        <f>'Flight Data'!$C847</f>
        <v>98</v>
      </c>
      <c r="AL849" s="4">
        <f>' Inputs and Outputs Part A'!$D$4+[0]!Five</f>
        <v>105</v>
      </c>
      <c r="AM849" s="4">
        <f t="shared" si="69"/>
        <v>98</v>
      </c>
      <c r="AN849" s="4">
        <f>IF(AM849-AJ849&gt;' Inputs and Outputs Part A'!$D$4,[0]!Five-AJ849,0)</f>
        <v>0</v>
      </c>
      <c r="AO849" s="4">
        <f>AM849*' Inputs and Outputs Part A'!$D$5-'Model Part A'!AN849*' Inputs and Outputs Part A'!$D$6</f>
        <v>3920</v>
      </c>
    </row>
    <row r="850" spans="2:41" x14ac:dyDescent="0.2">
      <c r="B850" s="4" t="str">
        <f>'Flight Data'!$A848</f>
        <v>G847</v>
      </c>
      <c r="C850" s="4">
        <f>'Flight Data'!$B848</f>
        <v>3</v>
      </c>
      <c r="D850" s="4">
        <f>'Flight Data'!$C848</f>
        <v>98</v>
      </c>
      <c r="E850" s="4">
        <f>Capacity+[0]!One</f>
        <v>101</v>
      </c>
      <c r="F850" s="4">
        <f t="shared" si="65"/>
        <v>98</v>
      </c>
      <c r="G850" s="4">
        <f>IF(F850-C850&gt;' Inputs and Outputs Part A'!$D$4,[0]!One-C850,0)</f>
        <v>0</v>
      </c>
      <c r="H850" s="4">
        <f>F850*' Inputs and Outputs Part A'!$D$5-'Model Part A'!G850*' Inputs and Outputs Part A'!$D$6</f>
        <v>3920</v>
      </c>
      <c r="K850" s="4" t="str">
        <f>'Flight Data'!$A848</f>
        <v>G847</v>
      </c>
      <c r="L850" s="4">
        <f>'Flight Data'!$B848</f>
        <v>3</v>
      </c>
      <c r="M850" s="4">
        <f>'Flight Data'!$C848</f>
        <v>98</v>
      </c>
      <c r="N850" s="4">
        <f>' Inputs and Outputs Part A'!$D$4+' Inputs and Outputs Part A'!$D$12</f>
        <v>102</v>
      </c>
      <c r="O850" s="4">
        <f t="shared" si="66"/>
        <v>98</v>
      </c>
      <c r="P850" s="4">
        <f>IF(O850-L850&gt;' Inputs and Outputs Part A'!$D$4,[0]!Two-L850,0)</f>
        <v>0</v>
      </c>
      <c r="Q850" s="4">
        <f>O850*' Inputs and Outputs Part A'!$D$5-'Model Part A'!P850*' Inputs and Outputs Part A'!$D$6</f>
        <v>3920</v>
      </c>
      <c r="S850" s="4" t="str">
        <f>'Flight Data'!$A848</f>
        <v>G847</v>
      </c>
      <c r="T850" s="4">
        <f>'Flight Data'!$B848</f>
        <v>3</v>
      </c>
      <c r="U850" s="4">
        <f>'Flight Data'!$C848</f>
        <v>98</v>
      </c>
      <c r="V850" s="4">
        <f>' Inputs and Outputs Part A'!$D$4+[0]!Three</f>
        <v>103</v>
      </c>
      <c r="W850" s="4">
        <f t="shared" si="67"/>
        <v>98</v>
      </c>
      <c r="X850" s="4">
        <f>IF(W850-T850&gt;' Inputs and Outputs Part A'!$D$4,[0]!Three-T850,0)</f>
        <v>0</v>
      </c>
      <c r="Y850" s="4">
        <f>W850*' Inputs and Outputs Part A'!$D$5-'Model Part A'!X850*' Inputs and Outputs Part A'!$D$6</f>
        <v>3920</v>
      </c>
      <c r="AA850" s="4" t="str">
        <f>'Flight Data'!$A848</f>
        <v>G847</v>
      </c>
      <c r="AB850" s="4">
        <f>'Flight Data'!$B848</f>
        <v>3</v>
      </c>
      <c r="AC850" s="4">
        <f>'Flight Data'!$C848</f>
        <v>98</v>
      </c>
      <c r="AD850" s="4">
        <f>' Inputs and Outputs Part A'!$D$4+[0]!Four</f>
        <v>104</v>
      </c>
      <c r="AE850" s="4">
        <f t="shared" si="68"/>
        <v>98</v>
      </c>
      <c r="AF850" s="4">
        <f>IF(AE850-AB850&gt;' Inputs and Outputs Part A'!$D$4,[0]!Four-AB850,0)</f>
        <v>0</v>
      </c>
      <c r="AG850" s="4">
        <f>AE850*' Inputs and Outputs Part A'!$D$5-'Model Part A'!AF850*' Inputs and Outputs Part A'!$D$6</f>
        <v>3920</v>
      </c>
      <c r="AI850" s="4" t="str">
        <f>'Flight Data'!$A848</f>
        <v>G847</v>
      </c>
      <c r="AJ850" s="4">
        <f>'Flight Data'!$B848</f>
        <v>3</v>
      </c>
      <c r="AK850" s="4">
        <f>'Flight Data'!$C848</f>
        <v>98</v>
      </c>
      <c r="AL850" s="4">
        <f>' Inputs and Outputs Part A'!$D$4+[0]!Five</f>
        <v>105</v>
      </c>
      <c r="AM850" s="4">
        <f t="shared" si="69"/>
        <v>98</v>
      </c>
      <c r="AN850" s="4">
        <f>IF(AM850-AJ850&gt;' Inputs and Outputs Part A'!$D$4,[0]!Five-AJ850,0)</f>
        <v>0</v>
      </c>
      <c r="AO850" s="4">
        <f>AM850*' Inputs and Outputs Part A'!$D$5-'Model Part A'!AN850*' Inputs and Outputs Part A'!$D$6</f>
        <v>3920</v>
      </c>
    </row>
    <row r="851" spans="2:41" x14ac:dyDescent="0.2">
      <c r="B851" s="4" t="str">
        <f>'Flight Data'!$A849</f>
        <v>G848</v>
      </c>
      <c r="C851" s="4">
        <f>'Flight Data'!$B849</f>
        <v>2</v>
      </c>
      <c r="D851" s="4">
        <f>'Flight Data'!$C849</f>
        <v>105</v>
      </c>
      <c r="E851" s="4">
        <f>Capacity+[0]!One</f>
        <v>101</v>
      </c>
      <c r="F851" s="4">
        <f t="shared" si="65"/>
        <v>101</v>
      </c>
      <c r="G851" s="4">
        <f>IF(F851-C851&gt;' Inputs and Outputs Part A'!$D$4,[0]!One-C851,0)</f>
        <v>0</v>
      </c>
      <c r="H851" s="4">
        <f>F851*' Inputs and Outputs Part A'!$D$5-'Model Part A'!G851*' Inputs and Outputs Part A'!$D$6</f>
        <v>4040</v>
      </c>
      <c r="K851" s="4" t="str">
        <f>'Flight Data'!$A849</f>
        <v>G848</v>
      </c>
      <c r="L851" s="4">
        <f>'Flight Data'!$B849</f>
        <v>2</v>
      </c>
      <c r="M851" s="4">
        <f>'Flight Data'!$C849</f>
        <v>105</v>
      </c>
      <c r="N851" s="4">
        <f>' Inputs and Outputs Part A'!$D$4+' Inputs and Outputs Part A'!$D$12</f>
        <v>102</v>
      </c>
      <c r="O851" s="4">
        <f t="shared" si="66"/>
        <v>102</v>
      </c>
      <c r="P851" s="4">
        <f>IF(O851-L851&gt;' Inputs and Outputs Part A'!$D$4,[0]!Two-L851,0)</f>
        <v>0</v>
      </c>
      <c r="Q851" s="4">
        <f>O851*' Inputs and Outputs Part A'!$D$5-'Model Part A'!P851*' Inputs and Outputs Part A'!$D$6</f>
        <v>4080</v>
      </c>
      <c r="S851" s="4" t="str">
        <f>'Flight Data'!$A849</f>
        <v>G848</v>
      </c>
      <c r="T851" s="4">
        <f>'Flight Data'!$B849</f>
        <v>2</v>
      </c>
      <c r="U851" s="4">
        <f>'Flight Data'!$C849</f>
        <v>105</v>
      </c>
      <c r="V851" s="4">
        <f>' Inputs and Outputs Part A'!$D$4+[0]!Three</f>
        <v>103</v>
      </c>
      <c r="W851" s="4">
        <f t="shared" si="67"/>
        <v>103</v>
      </c>
      <c r="X851" s="4">
        <f>IF(W851-T851&gt;' Inputs and Outputs Part A'!$D$4,[0]!Three-T851,0)</f>
        <v>1</v>
      </c>
      <c r="Y851" s="4">
        <f>W851*' Inputs and Outputs Part A'!$D$5-'Model Part A'!X851*' Inputs and Outputs Part A'!$D$6</f>
        <v>4020</v>
      </c>
      <c r="AA851" s="4" t="str">
        <f>'Flight Data'!$A849</f>
        <v>G848</v>
      </c>
      <c r="AB851" s="4">
        <f>'Flight Data'!$B849</f>
        <v>2</v>
      </c>
      <c r="AC851" s="4">
        <f>'Flight Data'!$C849</f>
        <v>105</v>
      </c>
      <c r="AD851" s="4">
        <f>' Inputs and Outputs Part A'!$D$4+[0]!Four</f>
        <v>104</v>
      </c>
      <c r="AE851" s="4">
        <f t="shared" si="68"/>
        <v>104</v>
      </c>
      <c r="AF851" s="4">
        <f>IF(AE851-AB851&gt;' Inputs and Outputs Part A'!$D$4,[0]!Four-AB851,0)</f>
        <v>2</v>
      </c>
      <c r="AG851" s="4">
        <f>AE851*' Inputs and Outputs Part A'!$D$5-'Model Part A'!AF851*' Inputs and Outputs Part A'!$D$6</f>
        <v>3960</v>
      </c>
      <c r="AI851" s="4" t="str">
        <f>'Flight Data'!$A849</f>
        <v>G848</v>
      </c>
      <c r="AJ851" s="4">
        <f>'Flight Data'!$B849</f>
        <v>2</v>
      </c>
      <c r="AK851" s="4">
        <f>'Flight Data'!$C849</f>
        <v>105</v>
      </c>
      <c r="AL851" s="4">
        <f>' Inputs and Outputs Part A'!$D$4+[0]!Five</f>
        <v>105</v>
      </c>
      <c r="AM851" s="4">
        <f t="shared" si="69"/>
        <v>105</v>
      </c>
      <c r="AN851" s="4">
        <f>IF(AM851-AJ851&gt;' Inputs and Outputs Part A'!$D$4,[0]!Five-AJ851,0)</f>
        <v>3</v>
      </c>
      <c r="AO851" s="4">
        <f>AM851*' Inputs and Outputs Part A'!$D$5-'Model Part A'!AN851*' Inputs and Outputs Part A'!$D$6</f>
        <v>3900</v>
      </c>
    </row>
    <row r="852" spans="2:41" x14ac:dyDescent="0.2">
      <c r="B852" s="4" t="str">
        <f>'Flight Data'!$A850</f>
        <v>G849</v>
      </c>
      <c r="C852" s="4">
        <f>'Flight Data'!$B850</f>
        <v>1</v>
      </c>
      <c r="D852" s="4">
        <f>'Flight Data'!$C850</f>
        <v>105</v>
      </c>
      <c r="E852" s="4">
        <f>Capacity+[0]!One</f>
        <v>101</v>
      </c>
      <c r="F852" s="4">
        <f t="shared" si="65"/>
        <v>101</v>
      </c>
      <c r="G852" s="4">
        <f>IF(F852-C852&gt;' Inputs and Outputs Part A'!$D$4,[0]!One-C852,0)</f>
        <v>0</v>
      </c>
      <c r="H852" s="4">
        <f>F852*' Inputs and Outputs Part A'!$D$5-'Model Part A'!G852*' Inputs and Outputs Part A'!$D$6</f>
        <v>4040</v>
      </c>
      <c r="K852" s="4" t="str">
        <f>'Flight Data'!$A850</f>
        <v>G849</v>
      </c>
      <c r="L852" s="4">
        <f>'Flight Data'!$B850</f>
        <v>1</v>
      </c>
      <c r="M852" s="4">
        <f>'Flight Data'!$C850</f>
        <v>105</v>
      </c>
      <c r="N852" s="4">
        <f>' Inputs and Outputs Part A'!$D$4+' Inputs and Outputs Part A'!$D$12</f>
        <v>102</v>
      </c>
      <c r="O852" s="4">
        <f t="shared" si="66"/>
        <v>102</v>
      </c>
      <c r="P852" s="4">
        <f>IF(O852-L852&gt;' Inputs and Outputs Part A'!$D$4,[0]!Two-L852,0)</f>
        <v>1</v>
      </c>
      <c r="Q852" s="4">
        <f>O852*' Inputs and Outputs Part A'!$D$5-'Model Part A'!P852*' Inputs and Outputs Part A'!$D$6</f>
        <v>3980</v>
      </c>
      <c r="S852" s="4" t="str">
        <f>'Flight Data'!$A850</f>
        <v>G849</v>
      </c>
      <c r="T852" s="4">
        <f>'Flight Data'!$B850</f>
        <v>1</v>
      </c>
      <c r="U852" s="4">
        <f>'Flight Data'!$C850</f>
        <v>105</v>
      </c>
      <c r="V852" s="4">
        <f>' Inputs and Outputs Part A'!$D$4+[0]!Three</f>
        <v>103</v>
      </c>
      <c r="W852" s="4">
        <f t="shared" si="67"/>
        <v>103</v>
      </c>
      <c r="X852" s="4">
        <f>IF(W852-T852&gt;' Inputs and Outputs Part A'!$D$4,[0]!Three-T852,0)</f>
        <v>2</v>
      </c>
      <c r="Y852" s="4">
        <f>W852*' Inputs and Outputs Part A'!$D$5-'Model Part A'!X852*' Inputs and Outputs Part A'!$D$6</f>
        <v>3920</v>
      </c>
      <c r="AA852" s="4" t="str">
        <f>'Flight Data'!$A850</f>
        <v>G849</v>
      </c>
      <c r="AB852" s="4">
        <f>'Flight Data'!$B850</f>
        <v>1</v>
      </c>
      <c r="AC852" s="4">
        <f>'Flight Data'!$C850</f>
        <v>105</v>
      </c>
      <c r="AD852" s="4">
        <f>' Inputs and Outputs Part A'!$D$4+[0]!Four</f>
        <v>104</v>
      </c>
      <c r="AE852" s="4">
        <f t="shared" si="68"/>
        <v>104</v>
      </c>
      <c r="AF852" s="4">
        <f>IF(AE852-AB852&gt;' Inputs and Outputs Part A'!$D$4,[0]!Four-AB852,0)</f>
        <v>3</v>
      </c>
      <c r="AG852" s="4">
        <f>AE852*' Inputs and Outputs Part A'!$D$5-'Model Part A'!AF852*' Inputs and Outputs Part A'!$D$6</f>
        <v>3860</v>
      </c>
      <c r="AI852" s="4" t="str">
        <f>'Flight Data'!$A850</f>
        <v>G849</v>
      </c>
      <c r="AJ852" s="4">
        <f>'Flight Data'!$B850</f>
        <v>1</v>
      </c>
      <c r="AK852" s="4">
        <f>'Flight Data'!$C850</f>
        <v>105</v>
      </c>
      <c r="AL852" s="4">
        <f>' Inputs and Outputs Part A'!$D$4+[0]!Five</f>
        <v>105</v>
      </c>
      <c r="AM852" s="4">
        <f t="shared" si="69"/>
        <v>105</v>
      </c>
      <c r="AN852" s="4">
        <f>IF(AM852-AJ852&gt;' Inputs and Outputs Part A'!$D$4,[0]!Five-AJ852,0)</f>
        <v>4</v>
      </c>
      <c r="AO852" s="4">
        <f>AM852*' Inputs and Outputs Part A'!$D$5-'Model Part A'!AN852*' Inputs and Outputs Part A'!$D$6</f>
        <v>3800</v>
      </c>
    </row>
    <row r="853" spans="2:41" x14ac:dyDescent="0.2">
      <c r="B853" s="4" t="str">
        <f>'Flight Data'!$A851</f>
        <v>G850</v>
      </c>
      <c r="C853" s="4">
        <f>'Flight Data'!$B851</f>
        <v>4</v>
      </c>
      <c r="D853" s="4">
        <f>'Flight Data'!$C851</f>
        <v>102</v>
      </c>
      <c r="E853" s="4">
        <f>Capacity+[0]!One</f>
        <v>101</v>
      </c>
      <c r="F853" s="4">
        <f t="shared" si="65"/>
        <v>101</v>
      </c>
      <c r="G853" s="4">
        <f>IF(F853-C853&gt;' Inputs and Outputs Part A'!$D$4,[0]!One-C853,0)</f>
        <v>0</v>
      </c>
      <c r="H853" s="4">
        <f>F853*' Inputs and Outputs Part A'!$D$5-'Model Part A'!G853*' Inputs and Outputs Part A'!$D$6</f>
        <v>4040</v>
      </c>
      <c r="K853" s="4" t="str">
        <f>'Flight Data'!$A851</f>
        <v>G850</v>
      </c>
      <c r="L853" s="4">
        <f>'Flight Data'!$B851</f>
        <v>4</v>
      </c>
      <c r="M853" s="4">
        <f>'Flight Data'!$C851</f>
        <v>102</v>
      </c>
      <c r="N853" s="4">
        <f>' Inputs and Outputs Part A'!$D$4+' Inputs and Outputs Part A'!$D$12</f>
        <v>102</v>
      </c>
      <c r="O853" s="4">
        <f t="shared" si="66"/>
        <v>102</v>
      </c>
      <c r="P853" s="4">
        <f>IF(O853-L853&gt;' Inputs and Outputs Part A'!$D$4,[0]!Two-L853,0)</f>
        <v>0</v>
      </c>
      <c r="Q853" s="4">
        <f>O853*' Inputs and Outputs Part A'!$D$5-'Model Part A'!P853*' Inputs and Outputs Part A'!$D$6</f>
        <v>4080</v>
      </c>
      <c r="S853" s="4" t="str">
        <f>'Flight Data'!$A851</f>
        <v>G850</v>
      </c>
      <c r="T853" s="4">
        <f>'Flight Data'!$B851</f>
        <v>4</v>
      </c>
      <c r="U853" s="4">
        <f>'Flight Data'!$C851</f>
        <v>102</v>
      </c>
      <c r="V853" s="4">
        <f>' Inputs and Outputs Part A'!$D$4+[0]!Three</f>
        <v>103</v>
      </c>
      <c r="W853" s="4">
        <f t="shared" si="67"/>
        <v>102</v>
      </c>
      <c r="X853" s="4">
        <f>IF(W853-T853&gt;' Inputs and Outputs Part A'!$D$4,[0]!Three-T853,0)</f>
        <v>0</v>
      </c>
      <c r="Y853" s="4">
        <f>W853*' Inputs and Outputs Part A'!$D$5-'Model Part A'!X853*' Inputs and Outputs Part A'!$D$6</f>
        <v>4080</v>
      </c>
      <c r="AA853" s="4" t="str">
        <f>'Flight Data'!$A851</f>
        <v>G850</v>
      </c>
      <c r="AB853" s="4">
        <f>'Flight Data'!$B851</f>
        <v>4</v>
      </c>
      <c r="AC853" s="4">
        <f>'Flight Data'!$C851</f>
        <v>102</v>
      </c>
      <c r="AD853" s="4">
        <f>' Inputs and Outputs Part A'!$D$4+[0]!Four</f>
        <v>104</v>
      </c>
      <c r="AE853" s="4">
        <f t="shared" si="68"/>
        <v>102</v>
      </c>
      <c r="AF853" s="4">
        <f>IF(AE853-AB853&gt;' Inputs and Outputs Part A'!$D$4,[0]!Four-AB853,0)</f>
        <v>0</v>
      </c>
      <c r="AG853" s="4">
        <f>AE853*' Inputs and Outputs Part A'!$D$5-'Model Part A'!AF853*' Inputs and Outputs Part A'!$D$6</f>
        <v>4080</v>
      </c>
      <c r="AI853" s="4" t="str">
        <f>'Flight Data'!$A851</f>
        <v>G850</v>
      </c>
      <c r="AJ853" s="4">
        <f>'Flight Data'!$B851</f>
        <v>4</v>
      </c>
      <c r="AK853" s="4">
        <f>'Flight Data'!$C851</f>
        <v>102</v>
      </c>
      <c r="AL853" s="4">
        <f>' Inputs and Outputs Part A'!$D$4+[0]!Five</f>
        <v>105</v>
      </c>
      <c r="AM853" s="4">
        <f t="shared" si="69"/>
        <v>102</v>
      </c>
      <c r="AN853" s="4">
        <f>IF(AM853-AJ853&gt;' Inputs and Outputs Part A'!$D$4,[0]!Five-AJ853,0)</f>
        <v>0</v>
      </c>
      <c r="AO853" s="4">
        <f>AM853*' Inputs and Outputs Part A'!$D$5-'Model Part A'!AN853*' Inputs and Outputs Part A'!$D$6</f>
        <v>4080</v>
      </c>
    </row>
    <row r="854" spans="2:41" x14ac:dyDescent="0.2">
      <c r="B854" s="4" t="str">
        <f>'Flight Data'!$A852</f>
        <v>G851</v>
      </c>
      <c r="C854" s="4">
        <f>'Flight Data'!$B852</f>
        <v>7</v>
      </c>
      <c r="D854" s="4">
        <f>'Flight Data'!$C852</f>
        <v>102</v>
      </c>
      <c r="E854" s="4">
        <f>Capacity+[0]!One</f>
        <v>101</v>
      </c>
      <c r="F854" s="4">
        <f t="shared" si="65"/>
        <v>101</v>
      </c>
      <c r="G854" s="4">
        <f>IF(F854-C854&gt;' Inputs and Outputs Part A'!$D$4,[0]!One-C854,0)</f>
        <v>0</v>
      </c>
      <c r="H854" s="4">
        <f>F854*' Inputs and Outputs Part A'!$D$5-'Model Part A'!G854*' Inputs and Outputs Part A'!$D$6</f>
        <v>4040</v>
      </c>
      <c r="K854" s="4" t="str">
        <f>'Flight Data'!$A852</f>
        <v>G851</v>
      </c>
      <c r="L854" s="4">
        <f>'Flight Data'!$B852</f>
        <v>7</v>
      </c>
      <c r="M854" s="4">
        <f>'Flight Data'!$C852</f>
        <v>102</v>
      </c>
      <c r="N854" s="4">
        <f>' Inputs and Outputs Part A'!$D$4+' Inputs and Outputs Part A'!$D$12</f>
        <v>102</v>
      </c>
      <c r="O854" s="4">
        <f t="shared" si="66"/>
        <v>102</v>
      </c>
      <c r="P854" s="4">
        <f>IF(O854-L854&gt;' Inputs and Outputs Part A'!$D$4,[0]!Two-L854,0)</f>
        <v>0</v>
      </c>
      <c r="Q854" s="4">
        <f>O854*' Inputs and Outputs Part A'!$D$5-'Model Part A'!P854*' Inputs and Outputs Part A'!$D$6</f>
        <v>4080</v>
      </c>
      <c r="S854" s="4" t="str">
        <f>'Flight Data'!$A852</f>
        <v>G851</v>
      </c>
      <c r="T854" s="4">
        <f>'Flight Data'!$B852</f>
        <v>7</v>
      </c>
      <c r="U854" s="4">
        <f>'Flight Data'!$C852</f>
        <v>102</v>
      </c>
      <c r="V854" s="4">
        <f>' Inputs and Outputs Part A'!$D$4+[0]!Three</f>
        <v>103</v>
      </c>
      <c r="W854" s="4">
        <f t="shared" si="67"/>
        <v>102</v>
      </c>
      <c r="X854" s="4">
        <f>IF(W854-T854&gt;' Inputs and Outputs Part A'!$D$4,[0]!Three-T854,0)</f>
        <v>0</v>
      </c>
      <c r="Y854" s="4">
        <f>W854*' Inputs and Outputs Part A'!$D$5-'Model Part A'!X854*' Inputs and Outputs Part A'!$D$6</f>
        <v>4080</v>
      </c>
      <c r="AA854" s="4" t="str">
        <f>'Flight Data'!$A852</f>
        <v>G851</v>
      </c>
      <c r="AB854" s="4">
        <f>'Flight Data'!$B852</f>
        <v>7</v>
      </c>
      <c r="AC854" s="4">
        <f>'Flight Data'!$C852</f>
        <v>102</v>
      </c>
      <c r="AD854" s="4">
        <f>' Inputs and Outputs Part A'!$D$4+[0]!Four</f>
        <v>104</v>
      </c>
      <c r="AE854" s="4">
        <f t="shared" si="68"/>
        <v>102</v>
      </c>
      <c r="AF854" s="4">
        <f>IF(AE854-AB854&gt;' Inputs and Outputs Part A'!$D$4,[0]!Four-AB854,0)</f>
        <v>0</v>
      </c>
      <c r="AG854" s="4">
        <f>AE854*' Inputs and Outputs Part A'!$D$5-'Model Part A'!AF854*' Inputs and Outputs Part A'!$D$6</f>
        <v>4080</v>
      </c>
      <c r="AI854" s="4" t="str">
        <f>'Flight Data'!$A852</f>
        <v>G851</v>
      </c>
      <c r="AJ854" s="4">
        <f>'Flight Data'!$B852</f>
        <v>7</v>
      </c>
      <c r="AK854" s="4">
        <f>'Flight Data'!$C852</f>
        <v>102</v>
      </c>
      <c r="AL854" s="4">
        <f>' Inputs and Outputs Part A'!$D$4+[0]!Five</f>
        <v>105</v>
      </c>
      <c r="AM854" s="4">
        <f t="shared" si="69"/>
        <v>102</v>
      </c>
      <c r="AN854" s="4">
        <f>IF(AM854-AJ854&gt;' Inputs and Outputs Part A'!$D$4,[0]!Five-AJ854,0)</f>
        <v>0</v>
      </c>
      <c r="AO854" s="4">
        <f>AM854*' Inputs and Outputs Part A'!$D$5-'Model Part A'!AN854*' Inputs and Outputs Part A'!$D$6</f>
        <v>4080</v>
      </c>
    </row>
    <row r="855" spans="2:41" x14ac:dyDescent="0.2">
      <c r="B855" s="4" t="str">
        <f>'Flight Data'!$A853</f>
        <v>G852</v>
      </c>
      <c r="C855" s="4">
        <f>'Flight Data'!$B853</f>
        <v>0</v>
      </c>
      <c r="D855" s="4">
        <f>'Flight Data'!$C853</f>
        <v>96</v>
      </c>
      <c r="E855" s="4">
        <f>Capacity+[0]!One</f>
        <v>101</v>
      </c>
      <c r="F855" s="4">
        <f t="shared" si="65"/>
        <v>96</v>
      </c>
      <c r="G855" s="4">
        <f>IF(F855-C855&gt;' Inputs and Outputs Part A'!$D$4,[0]!One-C855,0)</f>
        <v>0</v>
      </c>
      <c r="H855" s="4">
        <f>F855*' Inputs and Outputs Part A'!$D$5-'Model Part A'!G855*' Inputs and Outputs Part A'!$D$6</f>
        <v>3840</v>
      </c>
      <c r="K855" s="4" t="str">
        <f>'Flight Data'!$A853</f>
        <v>G852</v>
      </c>
      <c r="L855" s="4">
        <f>'Flight Data'!$B853</f>
        <v>0</v>
      </c>
      <c r="M855" s="4">
        <f>'Flight Data'!$C853</f>
        <v>96</v>
      </c>
      <c r="N855" s="4">
        <f>' Inputs and Outputs Part A'!$D$4+' Inputs and Outputs Part A'!$D$12</f>
        <v>102</v>
      </c>
      <c r="O855" s="4">
        <f t="shared" si="66"/>
        <v>96</v>
      </c>
      <c r="P855" s="4">
        <f>IF(O855-L855&gt;' Inputs and Outputs Part A'!$D$4,[0]!Two-L855,0)</f>
        <v>0</v>
      </c>
      <c r="Q855" s="4">
        <f>O855*' Inputs and Outputs Part A'!$D$5-'Model Part A'!P855*' Inputs and Outputs Part A'!$D$6</f>
        <v>3840</v>
      </c>
      <c r="S855" s="4" t="str">
        <f>'Flight Data'!$A853</f>
        <v>G852</v>
      </c>
      <c r="T855" s="4">
        <f>'Flight Data'!$B853</f>
        <v>0</v>
      </c>
      <c r="U855" s="4">
        <f>'Flight Data'!$C853</f>
        <v>96</v>
      </c>
      <c r="V855" s="4">
        <f>' Inputs and Outputs Part A'!$D$4+[0]!Three</f>
        <v>103</v>
      </c>
      <c r="W855" s="4">
        <f t="shared" si="67"/>
        <v>96</v>
      </c>
      <c r="X855" s="4">
        <f>IF(W855-T855&gt;' Inputs and Outputs Part A'!$D$4,[0]!Three-T855,0)</f>
        <v>0</v>
      </c>
      <c r="Y855" s="4">
        <f>W855*' Inputs and Outputs Part A'!$D$5-'Model Part A'!X855*' Inputs and Outputs Part A'!$D$6</f>
        <v>3840</v>
      </c>
      <c r="AA855" s="4" t="str">
        <f>'Flight Data'!$A853</f>
        <v>G852</v>
      </c>
      <c r="AB855" s="4">
        <f>'Flight Data'!$B853</f>
        <v>0</v>
      </c>
      <c r="AC855" s="4">
        <f>'Flight Data'!$C853</f>
        <v>96</v>
      </c>
      <c r="AD855" s="4">
        <f>' Inputs and Outputs Part A'!$D$4+[0]!Four</f>
        <v>104</v>
      </c>
      <c r="AE855" s="4">
        <f t="shared" si="68"/>
        <v>96</v>
      </c>
      <c r="AF855" s="4">
        <f>IF(AE855-AB855&gt;' Inputs and Outputs Part A'!$D$4,[0]!Four-AB855,0)</f>
        <v>0</v>
      </c>
      <c r="AG855" s="4">
        <f>AE855*' Inputs and Outputs Part A'!$D$5-'Model Part A'!AF855*' Inputs and Outputs Part A'!$D$6</f>
        <v>3840</v>
      </c>
      <c r="AI855" s="4" t="str">
        <f>'Flight Data'!$A853</f>
        <v>G852</v>
      </c>
      <c r="AJ855" s="4">
        <f>'Flight Data'!$B853</f>
        <v>0</v>
      </c>
      <c r="AK855" s="4">
        <f>'Flight Data'!$C853</f>
        <v>96</v>
      </c>
      <c r="AL855" s="4">
        <f>' Inputs and Outputs Part A'!$D$4+[0]!Five</f>
        <v>105</v>
      </c>
      <c r="AM855" s="4">
        <f t="shared" si="69"/>
        <v>96</v>
      </c>
      <c r="AN855" s="4">
        <f>IF(AM855-AJ855&gt;' Inputs and Outputs Part A'!$D$4,[0]!Five-AJ855,0)</f>
        <v>0</v>
      </c>
      <c r="AO855" s="4">
        <f>AM855*' Inputs and Outputs Part A'!$D$5-'Model Part A'!AN855*' Inputs and Outputs Part A'!$D$6</f>
        <v>3840</v>
      </c>
    </row>
    <row r="856" spans="2:41" x14ac:dyDescent="0.2">
      <c r="B856" s="4" t="str">
        <f>'Flight Data'!$A854</f>
        <v>G853</v>
      </c>
      <c r="C856" s="4">
        <f>'Flight Data'!$B854</f>
        <v>6</v>
      </c>
      <c r="D856" s="4">
        <f>'Flight Data'!$C854</f>
        <v>104</v>
      </c>
      <c r="E856" s="4">
        <f>Capacity+[0]!One</f>
        <v>101</v>
      </c>
      <c r="F856" s="4">
        <f t="shared" si="65"/>
        <v>101</v>
      </c>
      <c r="G856" s="4">
        <f>IF(F856-C856&gt;' Inputs and Outputs Part A'!$D$4,[0]!One-C856,0)</f>
        <v>0</v>
      </c>
      <c r="H856" s="4">
        <f>F856*' Inputs and Outputs Part A'!$D$5-'Model Part A'!G856*' Inputs and Outputs Part A'!$D$6</f>
        <v>4040</v>
      </c>
      <c r="K856" s="4" t="str">
        <f>'Flight Data'!$A854</f>
        <v>G853</v>
      </c>
      <c r="L856" s="4">
        <f>'Flight Data'!$B854</f>
        <v>6</v>
      </c>
      <c r="M856" s="4">
        <f>'Flight Data'!$C854</f>
        <v>104</v>
      </c>
      <c r="N856" s="4">
        <f>' Inputs and Outputs Part A'!$D$4+' Inputs and Outputs Part A'!$D$12</f>
        <v>102</v>
      </c>
      <c r="O856" s="4">
        <f t="shared" si="66"/>
        <v>102</v>
      </c>
      <c r="P856" s="4">
        <f>IF(O856-L856&gt;' Inputs and Outputs Part A'!$D$4,[0]!Two-L856,0)</f>
        <v>0</v>
      </c>
      <c r="Q856" s="4">
        <f>O856*' Inputs and Outputs Part A'!$D$5-'Model Part A'!P856*' Inputs and Outputs Part A'!$D$6</f>
        <v>4080</v>
      </c>
      <c r="S856" s="4" t="str">
        <f>'Flight Data'!$A854</f>
        <v>G853</v>
      </c>
      <c r="T856" s="4">
        <f>'Flight Data'!$B854</f>
        <v>6</v>
      </c>
      <c r="U856" s="4">
        <f>'Flight Data'!$C854</f>
        <v>104</v>
      </c>
      <c r="V856" s="4">
        <f>' Inputs and Outputs Part A'!$D$4+[0]!Three</f>
        <v>103</v>
      </c>
      <c r="W856" s="4">
        <f t="shared" si="67"/>
        <v>103</v>
      </c>
      <c r="X856" s="4">
        <f>IF(W856-T856&gt;' Inputs and Outputs Part A'!$D$4,[0]!Three-T856,0)</f>
        <v>0</v>
      </c>
      <c r="Y856" s="4">
        <f>W856*' Inputs and Outputs Part A'!$D$5-'Model Part A'!X856*' Inputs and Outputs Part A'!$D$6</f>
        <v>4120</v>
      </c>
      <c r="AA856" s="4" t="str">
        <f>'Flight Data'!$A854</f>
        <v>G853</v>
      </c>
      <c r="AB856" s="4">
        <f>'Flight Data'!$B854</f>
        <v>6</v>
      </c>
      <c r="AC856" s="4">
        <f>'Flight Data'!$C854</f>
        <v>104</v>
      </c>
      <c r="AD856" s="4">
        <f>' Inputs and Outputs Part A'!$D$4+[0]!Four</f>
        <v>104</v>
      </c>
      <c r="AE856" s="4">
        <f t="shared" si="68"/>
        <v>104</v>
      </c>
      <c r="AF856" s="4">
        <f>IF(AE856-AB856&gt;' Inputs and Outputs Part A'!$D$4,[0]!Four-AB856,0)</f>
        <v>0</v>
      </c>
      <c r="AG856" s="4">
        <f>AE856*' Inputs and Outputs Part A'!$D$5-'Model Part A'!AF856*' Inputs and Outputs Part A'!$D$6</f>
        <v>4160</v>
      </c>
      <c r="AI856" s="4" t="str">
        <f>'Flight Data'!$A854</f>
        <v>G853</v>
      </c>
      <c r="AJ856" s="4">
        <f>'Flight Data'!$B854</f>
        <v>6</v>
      </c>
      <c r="AK856" s="4">
        <f>'Flight Data'!$C854</f>
        <v>104</v>
      </c>
      <c r="AL856" s="4">
        <f>' Inputs and Outputs Part A'!$D$4+[0]!Five</f>
        <v>105</v>
      </c>
      <c r="AM856" s="4">
        <f t="shared" si="69"/>
        <v>104</v>
      </c>
      <c r="AN856" s="4">
        <f>IF(AM856-AJ856&gt;' Inputs and Outputs Part A'!$D$4,[0]!Five-AJ856,0)</f>
        <v>0</v>
      </c>
      <c r="AO856" s="4">
        <f>AM856*' Inputs and Outputs Part A'!$D$5-'Model Part A'!AN856*' Inputs and Outputs Part A'!$D$6</f>
        <v>4160</v>
      </c>
    </row>
    <row r="857" spans="2:41" x14ac:dyDescent="0.2">
      <c r="B857" s="4" t="str">
        <f>'Flight Data'!$A855</f>
        <v>G854</v>
      </c>
      <c r="C857" s="4">
        <f>'Flight Data'!$B855</f>
        <v>3</v>
      </c>
      <c r="D857" s="4">
        <f>'Flight Data'!$C855</f>
        <v>109</v>
      </c>
      <c r="E857" s="4">
        <f>Capacity+[0]!One</f>
        <v>101</v>
      </c>
      <c r="F857" s="4">
        <f t="shared" si="65"/>
        <v>101</v>
      </c>
      <c r="G857" s="4">
        <f>IF(F857-C857&gt;' Inputs and Outputs Part A'!$D$4,[0]!One-C857,0)</f>
        <v>0</v>
      </c>
      <c r="H857" s="4">
        <f>F857*' Inputs and Outputs Part A'!$D$5-'Model Part A'!G857*' Inputs and Outputs Part A'!$D$6</f>
        <v>4040</v>
      </c>
      <c r="K857" s="4" t="str">
        <f>'Flight Data'!$A855</f>
        <v>G854</v>
      </c>
      <c r="L857" s="4">
        <f>'Flight Data'!$B855</f>
        <v>3</v>
      </c>
      <c r="M857" s="4">
        <f>'Flight Data'!$C855</f>
        <v>109</v>
      </c>
      <c r="N857" s="4">
        <f>' Inputs and Outputs Part A'!$D$4+' Inputs and Outputs Part A'!$D$12</f>
        <v>102</v>
      </c>
      <c r="O857" s="4">
        <f t="shared" si="66"/>
        <v>102</v>
      </c>
      <c r="P857" s="4">
        <f>IF(O857-L857&gt;' Inputs and Outputs Part A'!$D$4,[0]!Two-L857,0)</f>
        <v>0</v>
      </c>
      <c r="Q857" s="4">
        <f>O857*' Inputs and Outputs Part A'!$D$5-'Model Part A'!P857*' Inputs and Outputs Part A'!$D$6</f>
        <v>4080</v>
      </c>
      <c r="S857" s="4" t="str">
        <f>'Flight Data'!$A855</f>
        <v>G854</v>
      </c>
      <c r="T857" s="4">
        <f>'Flight Data'!$B855</f>
        <v>3</v>
      </c>
      <c r="U857" s="4">
        <f>'Flight Data'!$C855</f>
        <v>109</v>
      </c>
      <c r="V857" s="4">
        <f>' Inputs and Outputs Part A'!$D$4+[0]!Three</f>
        <v>103</v>
      </c>
      <c r="W857" s="4">
        <f t="shared" si="67"/>
        <v>103</v>
      </c>
      <c r="X857" s="4">
        <f>IF(W857-T857&gt;' Inputs and Outputs Part A'!$D$4,[0]!Three-T857,0)</f>
        <v>0</v>
      </c>
      <c r="Y857" s="4">
        <f>W857*' Inputs and Outputs Part A'!$D$5-'Model Part A'!X857*' Inputs and Outputs Part A'!$D$6</f>
        <v>4120</v>
      </c>
      <c r="AA857" s="4" t="str">
        <f>'Flight Data'!$A855</f>
        <v>G854</v>
      </c>
      <c r="AB857" s="4">
        <f>'Flight Data'!$B855</f>
        <v>3</v>
      </c>
      <c r="AC857" s="4">
        <f>'Flight Data'!$C855</f>
        <v>109</v>
      </c>
      <c r="AD857" s="4">
        <f>' Inputs and Outputs Part A'!$D$4+[0]!Four</f>
        <v>104</v>
      </c>
      <c r="AE857" s="4">
        <f t="shared" si="68"/>
        <v>104</v>
      </c>
      <c r="AF857" s="4">
        <f>IF(AE857-AB857&gt;' Inputs and Outputs Part A'!$D$4,[0]!Four-AB857,0)</f>
        <v>1</v>
      </c>
      <c r="AG857" s="4">
        <f>AE857*' Inputs and Outputs Part A'!$D$5-'Model Part A'!AF857*' Inputs and Outputs Part A'!$D$6</f>
        <v>4060</v>
      </c>
      <c r="AI857" s="4" t="str">
        <f>'Flight Data'!$A855</f>
        <v>G854</v>
      </c>
      <c r="AJ857" s="4">
        <f>'Flight Data'!$B855</f>
        <v>3</v>
      </c>
      <c r="AK857" s="4">
        <f>'Flight Data'!$C855</f>
        <v>109</v>
      </c>
      <c r="AL857" s="4">
        <f>' Inputs and Outputs Part A'!$D$4+[0]!Five</f>
        <v>105</v>
      </c>
      <c r="AM857" s="4">
        <f t="shared" si="69"/>
        <v>105</v>
      </c>
      <c r="AN857" s="4">
        <f>IF(AM857-AJ857&gt;' Inputs and Outputs Part A'!$D$4,[0]!Five-AJ857,0)</f>
        <v>2</v>
      </c>
      <c r="AO857" s="4">
        <f>AM857*' Inputs and Outputs Part A'!$D$5-'Model Part A'!AN857*' Inputs and Outputs Part A'!$D$6</f>
        <v>4000</v>
      </c>
    </row>
    <row r="858" spans="2:41" x14ac:dyDescent="0.2">
      <c r="B858" s="4" t="str">
        <f>'Flight Data'!$A856</f>
        <v>G855</v>
      </c>
      <c r="C858" s="4">
        <f>'Flight Data'!$B856</f>
        <v>0</v>
      </c>
      <c r="D858" s="4">
        <f>'Flight Data'!$C856</f>
        <v>90</v>
      </c>
      <c r="E858" s="4">
        <f>Capacity+[0]!One</f>
        <v>101</v>
      </c>
      <c r="F858" s="4">
        <f t="shared" si="65"/>
        <v>90</v>
      </c>
      <c r="G858" s="4">
        <f>IF(F858-C858&gt;' Inputs and Outputs Part A'!$D$4,[0]!One-C858,0)</f>
        <v>0</v>
      </c>
      <c r="H858" s="4">
        <f>F858*' Inputs and Outputs Part A'!$D$5-'Model Part A'!G858*' Inputs and Outputs Part A'!$D$6</f>
        <v>3600</v>
      </c>
      <c r="K858" s="4" t="str">
        <f>'Flight Data'!$A856</f>
        <v>G855</v>
      </c>
      <c r="L858" s="4">
        <f>'Flight Data'!$B856</f>
        <v>0</v>
      </c>
      <c r="M858" s="4">
        <f>'Flight Data'!$C856</f>
        <v>90</v>
      </c>
      <c r="N858" s="4">
        <f>' Inputs and Outputs Part A'!$D$4+' Inputs and Outputs Part A'!$D$12</f>
        <v>102</v>
      </c>
      <c r="O858" s="4">
        <f t="shared" si="66"/>
        <v>90</v>
      </c>
      <c r="P858" s="4">
        <f>IF(O858-L858&gt;' Inputs and Outputs Part A'!$D$4,[0]!Two-L858,0)</f>
        <v>0</v>
      </c>
      <c r="Q858" s="4">
        <f>O858*' Inputs and Outputs Part A'!$D$5-'Model Part A'!P858*' Inputs and Outputs Part A'!$D$6</f>
        <v>3600</v>
      </c>
      <c r="S858" s="4" t="str">
        <f>'Flight Data'!$A856</f>
        <v>G855</v>
      </c>
      <c r="T858" s="4">
        <f>'Flight Data'!$B856</f>
        <v>0</v>
      </c>
      <c r="U858" s="4">
        <f>'Flight Data'!$C856</f>
        <v>90</v>
      </c>
      <c r="V858" s="4">
        <f>' Inputs and Outputs Part A'!$D$4+[0]!Three</f>
        <v>103</v>
      </c>
      <c r="W858" s="4">
        <f t="shared" si="67"/>
        <v>90</v>
      </c>
      <c r="X858" s="4">
        <f>IF(W858-T858&gt;' Inputs and Outputs Part A'!$D$4,[0]!Three-T858,0)</f>
        <v>0</v>
      </c>
      <c r="Y858" s="4">
        <f>W858*' Inputs and Outputs Part A'!$D$5-'Model Part A'!X858*' Inputs and Outputs Part A'!$D$6</f>
        <v>3600</v>
      </c>
      <c r="AA858" s="4" t="str">
        <f>'Flight Data'!$A856</f>
        <v>G855</v>
      </c>
      <c r="AB858" s="4">
        <f>'Flight Data'!$B856</f>
        <v>0</v>
      </c>
      <c r="AC858" s="4">
        <f>'Flight Data'!$C856</f>
        <v>90</v>
      </c>
      <c r="AD858" s="4">
        <f>' Inputs and Outputs Part A'!$D$4+[0]!Four</f>
        <v>104</v>
      </c>
      <c r="AE858" s="4">
        <f t="shared" si="68"/>
        <v>90</v>
      </c>
      <c r="AF858" s="4">
        <f>IF(AE858-AB858&gt;' Inputs and Outputs Part A'!$D$4,[0]!Four-AB858,0)</f>
        <v>0</v>
      </c>
      <c r="AG858" s="4">
        <f>AE858*' Inputs and Outputs Part A'!$D$5-'Model Part A'!AF858*' Inputs and Outputs Part A'!$D$6</f>
        <v>3600</v>
      </c>
      <c r="AI858" s="4" t="str">
        <f>'Flight Data'!$A856</f>
        <v>G855</v>
      </c>
      <c r="AJ858" s="4">
        <f>'Flight Data'!$B856</f>
        <v>0</v>
      </c>
      <c r="AK858" s="4">
        <f>'Flight Data'!$C856</f>
        <v>90</v>
      </c>
      <c r="AL858" s="4">
        <f>' Inputs and Outputs Part A'!$D$4+[0]!Five</f>
        <v>105</v>
      </c>
      <c r="AM858" s="4">
        <f t="shared" si="69"/>
        <v>90</v>
      </c>
      <c r="AN858" s="4">
        <f>IF(AM858-AJ858&gt;' Inputs and Outputs Part A'!$D$4,[0]!Five-AJ858,0)</f>
        <v>0</v>
      </c>
      <c r="AO858" s="4">
        <f>AM858*' Inputs and Outputs Part A'!$D$5-'Model Part A'!AN858*' Inputs and Outputs Part A'!$D$6</f>
        <v>3600</v>
      </c>
    </row>
    <row r="859" spans="2:41" x14ac:dyDescent="0.2">
      <c r="B859" s="4" t="str">
        <f>'Flight Data'!$A857</f>
        <v>G856</v>
      </c>
      <c r="C859" s="4">
        <f>'Flight Data'!$B857</f>
        <v>2</v>
      </c>
      <c r="D859" s="4">
        <f>'Flight Data'!$C857</f>
        <v>102</v>
      </c>
      <c r="E859" s="4">
        <f>Capacity+[0]!One</f>
        <v>101</v>
      </c>
      <c r="F859" s="4">
        <f t="shared" si="65"/>
        <v>101</v>
      </c>
      <c r="G859" s="4">
        <f>IF(F859-C859&gt;' Inputs and Outputs Part A'!$D$4,[0]!One-C859,0)</f>
        <v>0</v>
      </c>
      <c r="H859" s="4">
        <f>F859*' Inputs and Outputs Part A'!$D$5-'Model Part A'!G859*' Inputs and Outputs Part A'!$D$6</f>
        <v>4040</v>
      </c>
      <c r="K859" s="4" t="str">
        <f>'Flight Data'!$A857</f>
        <v>G856</v>
      </c>
      <c r="L859" s="4">
        <f>'Flight Data'!$B857</f>
        <v>2</v>
      </c>
      <c r="M859" s="4">
        <f>'Flight Data'!$C857</f>
        <v>102</v>
      </c>
      <c r="N859" s="4">
        <f>' Inputs and Outputs Part A'!$D$4+' Inputs and Outputs Part A'!$D$12</f>
        <v>102</v>
      </c>
      <c r="O859" s="4">
        <f t="shared" si="66"/>
        <v>102</v>
      </c>
      <c r="P859" s="4">
        <f>IF(O859-L859&gt;' Inputs and Outputs Part A'!$D$4,[0]!Two-L859,0)</f>
        <v>0</v>
      </c>
      <c r="Q859" s="4">
        <f>O859*' Inputs and Outputs Part A'!$D$5-'Model Part A'!P859*' Inputs and Outputs Part A'!$D$6</f>
        <v>4080</v>
      </c>
      <c r="S859" s="4" t="str">
        <f>'Flight Data'!$A857</f>
        <v>G856</v>
      </c>
      <c r="T859" s="4">
        <f>'Flight Data'!$B857</f>
        <v>2</v>
      </c>
      <c r="U859" s="4">
        <f>'Flight Data'!$C857</f>
        <v>102</v>
      </c>
      <c r="V859" s="4">
        <f>' Inputs and Outputs Part A'!$D$4+[0]!Three</f>
        <v>103</v>
      </c>
      <c r="W859" s="4">
        <f t="shared" si="67"/>
        <v>102</v>
      </c>
      <c r="X859" s="4">
        <f>IF(W859-T859&gt;' Inputs and Outputs Part A'!$D$4,[0]!Three-T859,0)</f>
        <v>0</v>
      </c>
      <c r="Y859" s="4">
        <f>W859*' Inputs and Outputs Part A'!$D$5-'Model Part A'!X859*' Inputs and Outputs Part A'!$D$6</f>
        <v>4080</v>
      </c>
      <c r="AA859" s="4" t="str">
        <f>'Flight Data'!$A857</f>
        <v>G856</v>
      </c>
      <c r="AB859" s="4">
        <f>'Flight Data'!$B857</f>
        <v>2</v>
      </c>
      <c r="AC859" s="4">
        <f>'Flight Data'!$C857</f>
        <v>102</v>
      </c>
      <c r="AD859" s="4">
        <f>' Inputs and Outputs Part A'!$D$4+[0]!Four</f>
        <v>104</v>
      </c>
      <c r="AE859" s="4">
        <f t="shared" si="68"/>
        <v>102</v>
      </c>
      <c r="AF859" s="4">
        <f>IF(AE859-AB859&gt;' Inputs and Outputs Part A'!$D$4,[0]!Four-AB859,0)</f>
        <v>0</v>
      </c>
      <c r="AG859" s="4">
        <f>AE859*' Inputs and Outputs Part A'!$D$5-'Model Part A'!AF859*' Inputs and Outputs Part A'!$D$6</f>
        <v>4080</v>
      </c>
      <c r="AI859" s="4" t="str">
        <f>'Flight Data'!$A857</f>
        <v>G856</v>
      </c>
      <c r="AJ859" s="4">
        <f>'Flight Data'!$B857</f>
        <v>2</v>
      </c>
      <c r="AK859" s="4">
        <f>'Flight Data'!$C857</f>
        <v>102</v>
      </c>
      <c r="AL859" s="4">
        <f>' Inputs and Outputs Part A'!$D$4+[0]!Five</f>
        <v>105</v>
      </c>
      <c r="AM859" s="4">
        <f t="shared" si="69"/>
        <v>102</v>
      </c>
      <c r="AN859" s="4">
        <f>IF(AM859-AJ859&gt;' Inputs and Outputs Part A'!$D$4,[0]!Five-AJ859,0)</f>
        <v>0</v>
      </c>
      <c r="AO859" s="4">
        <f>AM859*' Inputs and Outputs Part A'!$D$5-'Model Part A'!AN859*' Inputs and Outputs Part A'!$D$6</f>
        <v>4080</v>
      </c>
    </row>
    <row r="860" spans="2:41" x14ac:dyDescent="0.2">
      <c r="B860" s="4" t="str">
        <f>'Flight Data'!$A858</f>
        <v>G857</v>
      </c>
      <c r="C860" s="4">
        <f>'Flight Data'!$B858</f>
        <v>4</v>
      </c>
      <c r="D860" s="4">
        <f>'Flight Data'!$C858</f>
        <v>101</v>
      </c>
      <c r="E860" s="4">
        <f>Capacity+[0]!One</f>
        <v>101</v>
      </c>
      <c r="F860" s="4">
        <f t="shared" si="65"/>
        <v>101</v>
      </c>
      <c r="G860" s="4">
        <f>IF(F860-C860&gt;' Inputs and Outputs Part A'!$D$4,[0]!One-C860,0)</f>
        <v>0</v>
      </c>
      <c r="H860" s="4">
        <f>F860*' Inputs and Outputs Part A'!$D$5-'Model Part A'!G860*' Inputs and Outputs Part A'!$D$6</f>
        <v>4040</v>
      </c>
      <c r="K860" s="4" t="str">
        <f>'Flight Data'!$A858</f>
        <v>G857</v>
      </c>
      <c r="L860" s="4">
        <f>'Flight Data'!$B858</f>
        <v>4</v>
      </c>
      <c r="M860" s="4">
        <f>'Flight Data'!$C858</f>
        <v>101</v>
      </c>
      <c r="N860" s="4">
        <f>' Inputs and Outputs Part A'!$D$4+' Inputs and Outputs Part A'!$D$12</f>
        <v>102</v>
      </c>
      <c r="O860" s="4">
        <f t="shared" si="66"/>
        <v>101</v>
      </c>
      <c r="P860" s="4">
        <f>IF(O860-L860&gt;' Inputs and Outputs Part A'!$D$4,[0]!Two-L860,0)</f>
        <v>0</v>
      </c>
      <c r="Q860" s="4">
        <f>O860*' Inputs and Outputs Part A'!$D$5-'Model Part A'!P860*' Inputs and Outputs Part A'!$D$6</f>
        <v>4040</v>
      </c>
      <c r="S860" s="4" t="str">
        <f>'Flight Data'!$A858</f>
        <v>G857</v>
      </c>
      <c r="T860" s="4">
        <f>'Flight Data'!$B858</f>
        <v>4</v>
      </c>
      <c r="U860" s="4">
        <f>'Flight Data'!$C858</f>
        <v>101</v>
      </c>
      <c r="V860" s="4">
        <f>' Inputs and Outputs Part A'!$D$4+[0]!Three</f>
        <v>103</v>
      </c>
      <c r="W860" s="4">
        <f t="shared" si="67"/>
        <v>101</v>
      </c>
      <c r="X860" s="4">
        <f>IF(W860-T860&gt;' Inputs and Outputs Part A'!$D$4,[0]!Three-T860,0)</f>
        <v>0</v>
      </c>
      <c r="Y860" s="4">
        <f>W860*' Inputs and Outputs Part A'!$D$5-'Model Part A'!X860*' Inputs and Outputs Part A'!$D$6</f>
        <v>4040</v>
      </c>
      <c r="AA860" s="4" t="str">
        <f>'Flight Data'!$A858</f>
        <v>G857</v>
      </c>
      <c r="AB860" s="4">
        <f>'Flight Data'!$B858</f>
        <v>4</v>
      </c>
      <c r="AC860" s="4">
        <f>'Flight Data'!$C858</f>
        <v>101</v>
      </c>
      <c r="AD860" s="4">
        <f>' Inputs and Outputs Part A'!$D$4+[0]!Four</f>
        <v>104</v>
      </c>
      <c r="AE860" s="4">
        <f t="shared" si="68"/>
        <v>101</v>
      </c>
      <c r="AF860" s="4">
        <f>IF(AE860-AB860&gt;' Inputs and Outputs Part A'!$D$4,[0]!Four-AB860,0)</f>
        <v>0</v>
      </c>
      <c r="AG860" s="4">
        <f>AE860*' Inputs and Outputs Part A'!$D$5-'Model Part A'!AF860*' Inputs and Outputs Part A'!$D$6</f>
        <v>4040</v>
      </c>
      <c r="AI860" s="4" t="str">
        <f>'Flight Data'!$A858</f>
        <v>G857</v>
      </c>
      <c r="AJ860" s="4">
        <f>'Flight Data'!$B858</f>
        <v>4</v>
      </c>
      <c r="AK860" s="4">
        <f>'Flight Data'!$C858</f>
        <v>101</v>
      </c>
      <c r="AL860" s="4">
        <f>' Inputs and Outputs Part A'!$D$4+[0]!Five</f>
        <v>105</v>
      </c>
      <c r="AM860" s="4">
        <f t="shared" si="69"/>
        <v>101</v>
      </c>
      <c r="AN860" s="4">
        <f>IF(AM860-AJ860&gt;' Inputs and Outputs Part A'!$D$4,[0]!Five-AJ860,0)</f>
        <v>0</v>
      </c>
      <c r="AO860" s="4">
        <f>AM860*' Inputs and Outputs Part A'!$D$5-'Model Part A'!AN860*' Inputs and Outputs Part A'!$D$6</f>
        <v>4040</v>
      </c>
    </row>
    <row r="861" spans="2:41" x14ac:dyDescent="0.2">
      <c r="B861" s="4" t="str">
        <f>'Flight Data'!$A859</f>
        <v>G858</v>
      </c>
      <c r="C861" s="4">
        <f>'Flight Data'!$B859</f>
        <v>2</v>
      </c>
      <c r="D861" s="4">
        <f>'Flight Data'!$C859</f>
        <v>93</v>
      </c>
      <c r="E861" s="4">
        <f>Capacity+[0]!One</f>
        <v>101</v>
      </c>
      <c r="F861" s="4">
        <f t="shared" si="65"/>
        <v>93</v>
      </c>
      <c r="G861" s="4">
        <f>IF(F861-C861&gt;' Inputs and Outputs Part A'!$D$4,[0]!One-C861,0)</f>
        <v>0</v>
      </c>
      <c r="H861" s="4">
        <f>F861*' Inputs and Outputs Part A'!$D$5-'Model Part A'!G861*' Inputs and Outputs Part A'!$D$6</f>
        <v>3720</v>
      </c>
      <c r="K861" s="4" t="str">
        <f>'Flight Data'!$A859</f>
        <v>G858</v>
      </c>
      <c r="L861" s="4">
        <f>'Flight Data'!$B859</f>
        <v>2</v>
      </c>
      <c r="M861" s="4">
        <f>'Flight Data'!$C859</f>
        <v>93</v>
      </c>
      <c r="N861" s="4">
        <f>' Inputs and Outputs Part A'!$D$4+' Inputs and Outputs Part A'!$D$12</f>
        <v>102</v>
      </c>
      <c r="O861" s="4">
        <f t="shared" si="66"/>
        <v>93</v>
      </c>
      <c r="P861" s="4">
        <f>IF(O861-L861&gt;' Inputs and Outputs Part A'!$D$4,[0]!Two-L861,0)</f>
        <v>0</v>
      </c>
      <c r="Q861" s="4">
        <f>O861*' Inputs and Outputs Part A'!$D$5-'Model Part A'!P861*' Inputs and Outputs Part A'!$D$6</f>
        <v>3720</v>
      </c>
      <c r="S861" s="4" t="str">
        <f>'Flight Data'!$A859</f>
        <v>G858</v>
      </c>
      <c r="T861" s="4">
        <f>'Flight Data'!$B859</f>
        <v>2</v>
      </c>
      <c r="U861" s="4">
        <f>'Flight Data'!$C859</f>
        <v>93</v>
      </c>
      <c r="V861" s="4">
        <f>' Inputs and Outputs Part A'!$D$4+[0]!Three</f>
        <v>103</v>
      </c>
      <c r="W861" s="4">
        <f t="shared" si="67"/>
        <v>93</v>
      </c>
      <c r="X861" s="4">
        <f>IF(W861-T861&gt;' Inputs and Outputs Part A'!$D$4,[0]!Three-T861,0)</f>
        <v>0</v>
      </c>
      <c r="Y861" s="4">
        <f>W861*' Inputs and Outputs Part A'!$D$5-'Model Part A'!X861*' Inputs and Outputs Part A'!$D$6</f>
        <v>3720</v>
      </c>
      <c r="AA861" s="4" t="str">
        <f>'Flight Data'!$A859</f>
        <v>G858</v>
      </c>
      <c r="AB861" s="4">
        <f>'Flight Data'!$B859</f>
        <v>2</v>
      </c>
      <c r="AC861" s="4">
        <f>'Flight Data'!$C859</f>
        <v>93</v>
      </c>
      <c r="AD861" s="4">
        <f>' Inputs and Outputs Part A'!$D$4+[0]!Four</f>
        <v>104</v>
      </c>
      <c r="AE861" s="4">
        <f t="shared" si="68"/>
        <v>93</v>
      </c>
      <c r="AF861" s="4">
        <f>IF(AE861-AB861&gt;' Inputs and Outputs Part A'!$D$4,[0]!Four-AB861,0)</f>
        <v>0</v>
      </c>
      <c r="AG861" s="4">
        <f>AE861*' Inputs and Outputs Part A'!$D$5-'Model Part A'!AF861*' Inputs and Outputs Part A'!$D$6</f>
        <v>3720</v>
      </c>
      <c r="AI861" s="4" t="str">
        <f>'Flight Data'!$A859</f>
        <v>G858</v>
      </c>
      <c r="AJ861" s="4">
        <f>'Flight Data'!$B859</f>
        <v>2</v>
      </c>
      <c r="AK861" s="4">
        <f>'Flight Data'!$C859</f>
        <v>93</v>
      </c>
      <c r="AL861" s="4">
        <f>' Inputs and Outputs Part A'!$D$4+[0]!Five</f>
        <v>105</v>
      </c>
      <c r="AM861" s="4">
        <f t="shared" si="69"/>
        <v>93</v>
      </c>
      <c r="AN861" s="4">
        <f>IF(AM861-AJ861&gt;' Inputs and Outputs Part A'!$D$4,[0]!Five-AJ861,0)</f>
        <v>0</v>
      </c>
      <c r="AO861" s="4">
        <f>AM861*' Inputs and Outputs Part A'!$D$5-'Model Part A'!AN861*' Inputs and Outputs Part A'!$D$6</f>
        <v>3720</v>
      </c>
    </row>
    <row r="862" spans="2:41" x14ac:dyDescent="0.2">
      <c r="B862" s="4" t="str">
        <f>'Flight Data'!$A860</f>
        <v>G859</v>
      </c>
      <c r="C862" s="4">
        <f>'Flight Data'!$B860</f>
        <v>4</v>
      </c>
      <c r="D862" s="4">
        <f>'Flight Data'!$C860</f>
        <v>90</v>
      </c>
      <c r="E862" s="4">
        <f>Capacity+[0]!One</f>
        <v>101</v>
      </c>
      <c r="F862" s="4">
        <f t="shared" si="65"/>
        <v>90</v>
      </c>
      <c r="G862" s="4">
        <f>IF(F862-C862&gt;' Inputs and Outputs Part A'!$D$4,[0]!One-C862,0)</f>
        <v>0</v>
      </c>
      <c r="H862" s="4">
        <f>F862*' Inputs and Outputs Part A'!$D$5-'Model Part A'!G862*' Inputs and Outputs Part A'!$D$6</f>
        <v>3600</v>
      </c>
      <c r="K862" s="4" t="str">
        <f>'Flight Data'!$A860</f>
        <v>G859</v>
      </c>
      <c r="L862" s="4">
        <f>'Flight Data'!$B860</f>
        <v>4</v>
      </c>
      <c r="M862" s="4">
        <f>'Flight Data'!$C860</f>
        <v>90</v>
      </c>
      <c r="N862" s="4">
        <f>' Inputs and Outputs Part A'!$D$4+' Inputs and Outputs Part A'!$D$12</f>
        <v>102</v>
      </c>
      <c r="O862" s="4">
        <f t="shared" si="66"/>
        <v>90</v>
      </c>
      <c r="P862" s="4">
        <f>IF(O862-L862&gt;' Inputs and Outputs Part A'!$D$4,[0]!Two-L862,0)</f>
        <v>0</v>
      </c>
      <c r="Q862" s="4">
        <f>O862*' Inputs and Outputs Part A'!$D$5-'Model Part A'!P862*' Inputs and Outputs Part A'!$D$6</f>
        <v>3600</v>
      </c>
      <c r="S862" s="4" t="str">
        <f>'Flight Data'!$A860</f>
        <v>G859</v>
      </c>
      <c r="T862" s="4">
        <f>'Flight Data'!$B860</f>
        <v>4</v>
      </c>
      <c r="U862" s="4">
        <f>'Flight Data'!$C860</f>
        <v>90</v>
      </c>
      <c r="V862" s="4">
        <f>' Inputs and Outputs Part A'!$D$4+[0]!Three</f>
        <v>103</v>
      </c>
      <c r="W862" s="4">
        <f t="shared" si="67"/>
        <v>90</v>
      </c>
      <c r="X862" s="4">
        <f>IF(W862-T862&gt;' Inputs and Outputs Part A'!$D$4,[0]!Three-T862,0)</f>
        <v>0</v>
      </c>
      <c r="Y862" s="4">
        <f>W862*' Inputs and Outputs Part A'!$D$5-'Model Part A'!X862*' Inputs and Outputs Part A'!$D$6</f>
        <v>3600</v>
      </c>
      <c r="AA862" s="4" t="str">
        <f>'Flight Data'!$A860</f>
        <v>G859</v>
      </c>
      <c r="AB862" s="4">
        <f>'Flight Data'!$B860</f>
        <v>4</v>
      </c>
      <c r="AC862" s="4">
        <f>'Flight Data'!$C860</f>
        <v>90</v>
      </c>
      <c r="AD862" s="4">
        <f>' Inputs and Outputs Part A'!$D$4+[0]!Four</f>
        <v>104</v>
      </c>
      <c r="AE862" s="4">
        <f t="shared" si="68"/>
        <v>90</v>
      </c>
      <c r="AF862" s="4">
        <f>IF(AE862-AB862&gt;' Inputs and Outputs Part A'!$D$4,[0]!Four-AB862,0)</f>
        <v>0</v>
      </c>
      <c r="AG862" s="4">
        <f>AE862*' Inputs and Outputs Part A'!$D$5-'Model Part A'!AF862*' Inputs and Outputs Part A'!$D$6</f>
        <v>3600</v>
      </c>
      <c r="AI862" s="4" t="str">
        <f>'Flight Data'!$A860</f>
        <v>G859</v>
      </c>
      <c r="AJ862" s="4">
        <f>'Flight Data'!$B860</f>
        <v>4</v>
      </c>
      <c r="AK862" s="4">
        <f>'Flight Data'!$C860</f>
        <v>90</v>
      </c>
      <c r="AL862" s="4">
        <f>' Inputs and Outputs Part A'!$D$4+[0]!Five</f>
        <v>105</v>
      </c>
      <c r="AM862" s="4">
        <f t="shared" si="69"/>
        <v>90</v>
      </c>
      <c r="AN862" s="4">
        <f>IF(AM862-AJ862&gt;' Inputs and Outputs Part A'!$D$4,[0]!Five-AJ862,0)</f>
        <v>0</v>
      </c>
      <c r="AO862" s="4">
        <f>AM862*' Inputs and Outputs Part A'!$D$5-'Model Part A'!AN862*' Inputs and Outputs Part A'!$D$6</f>
        <v>3600</v>
      </c>
    </row>
    <row r="863" spans="2:41" x14ac:dyDescent="0.2">
      <c r="B863" s="4" t="str">
        <f>'Flight Data'!$A861</f>
        <v>G860</v>
      </c>
      <c r="C863" s="4">
        <f>'Flight Data'!$B861</f>
        <v>2</v>
      </c>
      <c r="D863" s="4">
        <f>'Flight Data'!$C861</f>
        <v>97</v>
      </c>
      <c r="E863" s="4">
        <f>Capacity+[0]!One</f>
        <v>101</v>
      </c>
      <c r="F863" s="4">
        <f t="shared" si="65"/>
        <v>97</v>
      </c>
      <c r="G863" s="4">
        <f>IF(F863-C863&gt;' Inputs and Outputs Part A'!$D$4,[0]!One-C863,0)</f>
        <v>0</v>
      </c>
      <c r="H863" s="4">
        <f>F863*' Inputs and Outputs Part A'!$D$5-'Model Part A'!G863*' Inputs and Outputs Part A'!$D$6</f>
        <v>3880</v>
      </c>
      <c r="K863" s="4" t="str">
        <f>'Flight Data'!$A861</f>
        <v>G860</v>
      </c>
      <c r="L863" s="4">
        <f>'Flight Data'!$B861</f>
        <v>2</v>
      </c>
      <c r="M863" s="4">
        <f>'Flight Data'!$C861</f>
        <v>97</v>
      </c>
      <c r="N863" s="4">
        <f>' Inputs and Outputs Part A'!$D$4+' Inputs and Outputs Part A'!$D$12</f>
        <v>102</v>
      </c>
      <c r="O863" s="4">
        <f t="shared" si="66"/>
        <v>97</v>
      </c>
      <c r="P863" s="4">
        <f>IF(O863-L863&gt;' Inputs and Outputs Part A'!$D$4,[0]!Two-L863,0)</f>
        <v>0</v>
      </c>
      <c r="Q863" s="4">
        <f>O863*' Inputs and Outputs Part A'!$D$5-'Model Part A'!P863*' Inputs and Outputs Part A'!$D$6</f>
        <v>3880</v>
      </c>
      <c r="S863" s="4" t="str">
        <f>'Flight Data'!$A861</f>
        <v>G860</v>
      </c>
      <c r="T863" s="4">
        <f>'Flight Data'!$B861</f>
        <v>2</v>
      </c>
      <c r="U863" s="4">
        <f>'Flight Data'!$C861</f>
        <v>97</v>
      </c>
      <c r="V863" s="4">
        <f>' Inputs and Outputs Part A'!$D$4+[0]!Three</f>
        <v>103</v>
      </c>
      <c r="W863" s="4">
        <f t="shared" si="67"/>
        <v>97</v>
      </c>
      <c r="X863" s="4">
        <f>IF(W863-T863&gt;' Inputs and Outputs Part A'!$D$4,[0]!Three-T863,0)</f>
        <v>0</v>
      </c>
      <c r="Y863" s="4">
        <f>W863*' Inputs and Outputs Part A'!$D$5-'Model Part A'!X863*' Inputs and Outputs Part A'!$D$6</f>
        <v>3880</v>
      </c>
      <c r="AA863" s="4" t="str">
        <f>'Flight Data'!$A861</f>
        <v>G860</v>
      </c>
      <c r="AB863" s="4">
        <f>'Flight Data'!$B861</f>
        <v>2</v>
      </c>
      <c r="AC863" s="4">
        <f>'Flight Data'!$C861</f>
        <v>97</v>
      </c>
      <c r="AD863" s="4">
        <f>' Inputs and Outputs Part A'!$D$4+[0]!Four</f>
        <v>104</v>
      </c>
      <c r="AE863" s="4">
        <f t="shared" si="68"/>
        <v>97</v>
      </c>
      <c r="AF863" s="4">
        <f>IF(AE863-AB863&gt;' Inputs and Outputs Part A'!$D$4,[0]!Four-AB863,0)</f>
        <v>0</v>
      </c>
      <c r="AG863" s="4">
        <f>AE863*' Inputs and Outputs Part A'!$D$5-'Model Part A'!AF863*' Inputs and Outputs Part A'!$D$6</f>
        <v>3880</v>
      </c>
      <c r="AI863" s="4" t="str">
        <f>'Flight Data'!$A861</f>
        <v>G860</v>
      </c>
      <c r="AJ863" s="4">
        <f>'Flight Data'!$B861</f>
        <v>2</v>
      </c>
      <c r="AK863" s="4">
        <f>'Flight Data'!$C861</f>
        <v>97</v>
      </c>
      <c r="AL863" s="4">
        <f>' Inputs and Outputs Part A'!$D$4+[0]!Five</f>
        <v>105</v>
      </c>
      <c r="AM863" s="4">
        <f t="shared" si="69"/>
        <v>97</v>
      </c>
      <c r="AN863" s="4">
        <f>IF(AM863-AJ863&gt;' Inputs and Outputs Part A'!$D$4,[0]!Five-AJ863,0)</f>
        <v>0</v>
      </c>
      <c r="AO863" s="4">
        <f>AM863*' Inputs and Outputs Part A'!$D$5-'Model Part A'!AN863*' Inputs and Outputs Part A'!$D$6</f>
        <v>3880</v>
      </c>
    </row>
    <row r="864" spans="2:41" x14ac:dyDescent="0.2">
      <c r="B864" s="4" t="str">
        <f>'Flight Data'!$A862</f>
        <v>G861</v>
      </c>
      <c r="C864" s="4">
        <f>'Flight Data'!$B862</f>
        <v>1</v>
      </c>
      <c r="D864" s="4">
        <f>'Flight Data'!$C862</f>
        <v>105</v>
      </c>
      <c r="E864" s="4">
        <f>Capacity+[0]!One</f>
        <v>101</v>
      </c>
      <c r="F864" s="4">
        <f t="shared" si="65"/>
        <v>101</v>
      </c>
      <c r="G864" s="4">
        <f>IF(F864-C864&gt;' Inputs and Outputs Part A'!$D$4,[0]!One-C864,0)</f>
        <v>0</v>
      </c>
      <c r="H864" s="4">
        <f>F864*' Inputs and Outputs Part A'!$D$5-'Model Part A'!G864*' Inputs and Outputs Part A'!$D$6</f>
        <v>4040</v>
      </c>
      <c r="K864" s="4" t="str">
        <f>'Flight Data'!$A862</f>
        <v>G861</v>
      </c>
      <c r="L864" s="4">
        <f>'Flight Data'!$B862</f>
        <v>1</v>
      </c>
      <c r="M864" s="4">
        <f>'Flight Data'!$C862</f>
        <v>105</v>
      </c>
      <c r="N864" s="4">
        <f>' Inputs and Outputs Part A'!$D$4+' Inputs and Outputs Part A'!$D$12</f>
        <v>102</v>
      </c>
      <c r="O864" s="4">
        <f t="shared" si="66"/>
        <v>102</v>
      </c>
      <c r="P864" s="4">
        <f>IF(O864-L864&gt;' Inputs and Outputs Part A'!$D$4,[0]!Two-L864,0)</f>
        <v>1</v>
      </c>
      <c r="Q864" s="4">
        <f>O864*' Inputs and Outputs Part A'!$D$5-'Model Part A'!P864*' Inputs and Outputs Part A'!$D$6</f>
        <v>3980</v>
      </c>
      <c r="S864" s="4" t="str">
        <f>'Flight Data'!$A862</f>
        <v>G861</v>
      </c>
      <c r="T864" s="4">
        <f>'Flight Data'!$B862</f>
        <v>1</v>
      </c>
      <c r="U864" s="4">
        <f>'Flight Data'!$C862</f>
        <v>105</v>
      </c>
      <c r="V864" s="4">
        <f>' Inputs and Outputs Part A'!$D$4+[0]!Three</f>
        <v>103</v>
      </c>
      <c r="W864" s="4">
        <f t="shared" si="67"/>
        <v>103</v>
      </c>
      <c r="X864" s="4">
        <f>IF(W864-T864&gt;' Inputs and Outputs Part A'!$D$4,[0]!Three-T864,0)</f>
        <v>2</v>
      </c>
      <c r="Y864" s="4">
        <f>W864*' Inputs and Outputs Part A'!$D$5-'Model Part A'!X864*' Inputs and Outputs Part A'!$D$6</f>
        <v>3920</v>
      </c>
      <c r="AA864" s="4" t="str">
        <f>'Flight Data'!$A862</f>
        <v>G861</v>
      </c>
      <c r="AB864" s="4">
        <f>'Flight Data'!$B862</f>
        <v>1</v>
      </c>
      <c r="AC864" s="4">
        <f>'Flight Data'!$C862</f>
        <v>105</v>
      </c>
      <c r="AD864" s="4">
        <f>' Inputs and Outputs Part A'!$D$4+[0]!Four</f>
        <v>104</v>
      </c>
      <c r="AE864" s="4">
        <f t="shared" si="68"/>
        <v>104</v>
      </c>
      <c r="AF864" s="4">
        <f>IF(AE864-AB864&gt;' Inputs and Outputs Part A'!$D$4,[0]!Four-AB864,0)</f>
        <v>3</v>
      </c>
      <c r="AG864" s="4">
        <f>AE864*' Inputs and Outputs Part A'!$D$5-'Model Part A'!AF864*' Inputs and Outputs Part A'!$D$6</f>
        <v>3860</v>
      </c>
      <c r="AI864" s="4" t="str">
        <f>'Flight Data'!$A862</f>
        <v>G861</v>
      </c>
      <c r="AJ864" s="4">
        <f>'Flight Data'!$B862</f>
        <v>1</v>
      </c>
      <c r="AK864" s="4">
        <f>'Flight Data'!$C862</f>
        <v>105</v>
      </c>
      <c r="AL864" s="4">
        <f>' Inputs and Outputs Part A'!$D$4+[0]!Five</f>
        <v>105</v>
      </c>
      <c r="AM864" s="4">
        <f t="shared" si="69"/>
        <v>105</v>
      </c>
      <c r="AN864" s="4">
        <f>IF(AM864-AJ864&gt;' Inputs and Outputs Part A'!$D$4,[0]!Five-AJ864,0)</f>
        <v>4</v>
      </c>
      <c r="AO864" s="4">
        <f>AM864*' Inputs and Outputs Part A'!$D$5-'Model Part A'!AN864*' Inputs and Outputs Part A'!$D$6</f>
        <v>3800</v>
      </c>
    </row>
    <row r="865" spans="2:41" x14ac:dyDescent="0.2">
      <c r="B865" s="4" t="str">
        <f>'Flight Data'!$A863</f>
        <v>G862</v>
      </c>
      <c r="C865" s="4">
        <f>'Flight Data'!$B863</f>
        <v>1</v>
      </c>
      <c r="D865" s="4">
        <f>'Flight Data'!$C863</f>
        <v>110</v>
      </c>
      <c r="E865" s="4">
        <f>Capacity+[0]!One</f>
        <v>101</v>
      </c>
      <c r="F865" s="4">
        <f t="shared" si="65"/>
        <v>101</v>
      </c>
      <c r="G865" s="4">
        <f>IF(F865-C865&gt;' Inputs and Outputs Part A'!$D$4,[0]!One-C865,0)</f>
        <v>0</v>
      </c>
      <c r="H865" s="4">
        <f>F865*' Inputs and Outputs Part A'!$D$5-'Model Part A'!G865*' Inputs and Outputs Part A'!$D$6</f>
        <v>4040</v>
      </c>
      <c r="K865" s="4" t="str">
        <f>'Flight Data'!$A863</f>
        <v>G862</v>
      </c>
      <c r="L865" s="4">
        <f>'Flight Data'!$B863</f>
        <v>1</v>
      </c>
      <c r="M865" s="4">
        <f>'Flight Data'!$C863</f>
        <v>110</v>
      </c>
      <c r="N865" s="4">
        <f>' Inputs and Outputs Part A'!$D$4+' Inputs and Outputs Part A'!$D$12</f>
        <v>102</v>
      </c>
      <c r="O865" s="4">
        <f t="shared" si="66"/>
        <v>102</v>
      </c>
      <c r="P865" s="4">
        <f>IF(O865-L865&gt;' Inputs and Outputs Part A'!$D$4,[0]!Two-L865,0)</f>
        <v>1</v>
      </c>
      <c r="Q865" s="4">
        <f>O865*' Inputs and Outputs Part A'!$D$5-'Model Part A'!P865*' Inputs and Outputs Part A'!$D$6</f>
        <v>3980</v>
      </c>
      <c r="S865" s="4" t="str">
        <f>'Flight Data'!$A863</f>
        <v>G862</v>
      </c>
      <c r="T865" s="4">
        <f>'Flight Data'!$B863</f>
        <v>1</v>
      </c>
      <c r="U865" s="4">
        <f>'Flight Data'!$C863</f>
        <v>110</v>
      </c>
      <c r="V865" s="4">
        <f>' Inputs and Outputs Part A'!$D$4+[0]!Three</f>
        <v>103</v>
      </c>
      <c r="W865" s="4">
        <f t="shared" si="67"/>
        <v>103</v>
      </c>
      <c r="X865" s="4">
        <f>IF(W865-T865&gt;' Inputs and Outputs Part A'!$D$4,[0]!Three-T865,0)</f>
        <v>2</v>
      </c>
      <c r="Y865" s="4">
        <f>W865*' Inputs and Outputs Part A'!$D$5-'Model Part A'!X865*' Inputs and Outputs Part A'!$D$6</f>
        <v>3920</v>
      </c>
      <c r="AA865" s="4" t="str">
        <f>'Flight Data'!$A863</f>
        <v>G862</v>
      </c>
      <c r="AB865" s="4">
        <f>'Flight Data'!$B863</f>
        <v>1</v>
      </c>
      <c r="AC865" s="4">
        <f>'Flight Data'!$C863</f>
        <v>110</v>
      </c>
      <c r="AD865" s="4">
        <f>' Inputs and Outputs Part A'!$D$4+[0]!Four</f>
        <v>104</v>
      </c>
      <c r="AE865" s="4">
        <f t="shared" si="68"/>
        <v>104</v>
      </c>
      <c r="AF865" s="4">
        <f>IF(AE865-AB865&gt;' Inputs and Outputs Part A'!$D$4,[0]!Four-AB865,0)</f>
        <v>3</v>
      </c>
      <c r="AG865" s="4">
        <f>AE865*' Inputs and Outputs Part A'!$D$5-'Model Part A'!AF865*' Inputs and Outputs Part A'!$D$6</f>
        <v>3860</v>
      </c>
      <c r="AI865" s="4" t="str">
        <f>'Flight Data'!$A863</f>
        <v>G862</v>
      </c>
      <c r="AJ865" s="4">
        <f>'Flight Data'!$B863</f>
        <v>1</v>
      </c>
      <c r="AK865" s="4">
        <f>'Flight Data'!$C863</f>
        <v>110</v>
      </c>
      <c r="AL865" s="4">
        <f>' Inputs and Outputs Part A'!$D$4+[0]!Five</f>
        <v>105</v>
      </c>
      <c r="AM865" s="4">
        <f t="shared" si="69"/>
        <v>105</v>
      </c>
      <c r="AN865" s="4">
        <f>IF(AM865-AJ865&gt;' Inputs and Outputs Part A'!$D$4,[0]!Five-AJ865,0)</f>
        <v>4</v>
      </c>
      <c r="AO865" s="4">
        <f>AM865*' Inputs and Outputs Part A'!$D$5-'Model Part A'!AN865*' Inputs and Outputs Part A'!$D$6</f>
        <v>3800</v>
      </c>
    </row>
    <row r="866" spans="2:41" x14ac:dyDescent="0.2">
      <c r="B866" s="4" t="str">
        <f>'Flight Data'!$A864</f>
        <v>G863</v>
      </c>
      <c r="C866" s="4">
        <f>'Flight Data'!$B864</f>
        <v>5</v>
      </c>
      <c r="D866" s="4">
        <f>'Flight Data'!$C864</f>
        <v>96</v>
      </c>
      <c r="E866" s="4">
        <f>Capacity+[0]!One</f>
        <v>101</v>
      </c>
      <c r="F866" s="4">
        <f t="shared" si="65"/>
        <v>96</v>
      </c>
      <c r="G866" s="4">
        <f>IF(F866-C866&gt;' Inputs and Outputs Part A'!$D$4,[0]!One-C866,0)</f>
        <v>0</v>
      </c>
      <c r="H866" s="4">
        <f>F866*' Inputs and Outputs Part A'!$D$5-'Model Part A'!G866*' Inputs and Outputs Part A'!$D$6</f>
        <v>3840</v>
      </c>
      <c r="K866" s="4" t="str">
        <f>'Flight Data'!$A864</f>
        <v>G863</v>
      </c>
      <c r="L866" s="4">
        <f>'Flight Data'!$B864</f>
        <v>5</v>
      </c>
      <c r="M866" s="4">
        <f>'Flight Data'!$C864</f>
        <v>96</v>
      </c>
      <c r="N866" s="4">
        <f>' Inputs and Outputs Part A'!$D$4+' Inputs and Outputs Part A'!$D$12</f>
        <v>102</v>
      </c>
      <c r="O866" s="4">
        <f t="shared" si="66"/>
        <v>96</v>
      </c>
      <c r="P866" s="4">
        <f>IF(O866-L866&gt;' Inputs and Outputs Part A'!$D$4,[0]!Two-L866,0)</f>
        <v>0</v>
      </c>
      <c r="Q866" s="4">
        <f>O866*' Inputs and Outputs Part A'!$D$5-'Model Part A'!P866*' Inputs and Outputs Part A'!$D$6</f>
        <v>3840</v>
      </c>
      <c r="S866" s="4" t="str">
        <f>'Flight Data'!$A864</f>
        <v>G863</v>
      </c>
      <c r="T866" s="4">
        <f>'Flight Data'!$B864</f>
        <v>5</v>
      </c>
      <c r="U866" s="4">
        <f>'Flight Data'!$C864</f>
        <v>96</v>
      </c>
      <c r="V866" s="4">
        <f>' Inputs and Outputs Part A'!$D$4+[0]!Three</f>
        <v>103</v>
      </c>
      <c r="W866" s="4">
        <f t="shared" si="67"/>
        <v>96</v>
      </c>
      <c r="X866" s="4">
        <f>IF(W866-T866&gt;' Inputs and Outputs Part A'!$D$4,[0]!Three-T866,0)</f>
        <v>0</v>
      </c>
      <c r="Y866" s="4">
        <f>W866*' Inputs and Outputs Part A'!$D$5-'Model Part A'!X866*' Inputs and Outputs Part A'!$D$6</f>
        <v>3840</v>
      </c>
      <c r="AA866" s="4" t="str">
        <f>'Flight Data'!$A864</f>
        <v>G863</v>
      </c>
      <c r="AB866" s="4">
        <f>'Flight Data'!$B864</f>
        <v>5</v>
      </c>
      <c r="AC866" s="4">
        <f>'Flight Data'!$C864</f>
        <v>96</v>
      </c>
      <c r="AD866" s="4">
        <f>' Inputs and Outputs Part A'!$D$4+[0]!Four</f>
        <v>104</v>
      </c>
      <c r="AE866" s="4">
        <f t="shared" si="68"/>
        <v>96</v>
      </c>
      <c r="AF866" s="4">
        <f>IF(AE866-AB866&gt;' Inputs and Outputs Part A'!$D$4,[0]!Four-AB866,0)</f>
        <v>0</v>
      </c>
      <c r="AG866" s="4">
        <f>AE866*' Inputs and Outputs Part A'!$D$5-'Model Part A'!AF866*' Inputs and Outputs Part A'!$D$6</f>
        <v>3840</v>
      </c>
      <c r="AI866" s="4" t="str">
        <f>'Flight Data'!$A864</f>
        <v>G863</v>
      </c>
      <c r="AJ866" s="4">
        <f>'Flight Data'!$B864</f>
        <v>5</v>
      </c>
      <c r="AK866" s="4">
        <f>'Flight Data'!$C864</f>
        <v>96</v>
      </c>
      <c r="AL866" s="4">
        <f>' Inputs and Outputs Part A'!$D$4+[0]!Five</f>
        <v>105</v>
      </c>
      <c r="AM866" s="4">
        <f t="shared" si="69"/>
        <v>96</v>
      </c>
      <c r="AN866" s="4">
        <f>IF(AM866-AJ866&gt;' Inputs and Outputs Part A'!$D$4,[0]!Five-AJ866,0)</f>
        <v>0</v>
      </c>
      <c r="AO866" s="4">
        <f>AM866*' Inputs and Outputs Part A'!$D$5-'Model Part A'!AN866*' Inputs and Outputs Part A'!$D$6</f>
        <v>3840</v>
      </c>
    </row>
    <row r="867" spans="2:41" x14ac:dyDescent="0.2">
      <c r="B867" s="4" t="str">
        <f>'Flight Data'!$A865</f>
        <v>G864</v>
      </c>
      <c r="C867" s="4">
        <f>'Flight Data'!$B865</f>
        <v>1</v>
      </c>
      <c r="D867" s="4">
        <f>'Flight Data'!$C865</f>
        <v>96</v>
      </c>
      <c r="E867" s="4">
        <f>Capacity+[0]!One</f>
        <v>101</v>
      </c>
      <c r="F867" s="4">
        <f t="shared" si="65"/>
        <v>96</v>
      </c>
      <c r="G867" s="4">
        <f>IF(F867-C867&gt;' Inputs and Outputs Part A'!$D$4,[0]!One-C867,0)</f>
        <v>0</v>
      </c>
      <c r="H867" s="4">
        <f>F867*' Inputs and Outputs Part A'!$D$5-'Model Part A'!G867*' Inputs and Outputs Part A'!$D$6</f>
        <v>3840</v>
      </c>
      <c r="K867" s="4" t="str">
        <f>'Flight Data'!$A865</f>
        <v>G864</v>
      </c>
      <c r="L867" s="4">
        <f>'Flight Data'!$B865</f>
        <v>1</v>
      </c>
      <c r="M867" s="4">
        <f>'Flight Data'!$C865</f>
        <v>96</v>
      </c>
      <c r="N867" s="4">
        <f>' Inputs and Outputs Part A'!$D$4+' Inputs and Outputs Part A'!$D$12</f>
        <v>102</v>
      </c>
      <c r="O867" s="4">
        <f t="shared" si="66"/>
        <v>96</v>
      </c>
      <c r="P867" s="4">
        <f>IF(O867-L867&gt;' Inputs and Outputs Part A'!$D$4,[0]!Two-L867,0)</f>
        <v>0</v>
      </c>
      <c r="Q867" s="4">
        <f>O867*' Inputs and Outputs Part A'!$D$5-'Model Part A'!P867*' Inputs and Outputs Part A'!$D$6</f>
        <v>3840</v>
      </c>
      <c r="S867" s="4" t="str">
        <f>'Flight Data'!$A865</f>
        <v>G864</v>
      </c>
      <c r="T867" s="4">
        <f>'Flight Data'!$B865</f>
        <v>1</v>
      </c>
      <c r="U867" s="4">
        <f>'Flight Data'!$C865</f>
        <v>96</v>
      </c>
      <c r="V867" s="4">
        <f>' Inputs and Outputs Part A'!$D$4+[0]!Three</f>
        <v>103</v>
      </c>
      <c r="W867" s="4">
        <f t="shared" si="67"/>
        <v>96</v>
      </c>
      <c r="X867" s="4">
        <f>IF(W867-T867&gt;' Inputs and Outputs Part A'!$D$4,[0]!Three-T867,0)</f>
        <v>0</v>
      </c>
      <c r="Y867" s="4">
        <f>W867*' Inputs and Outputs Part A'!$D$5-'Model Part A'!X867*' Inputs and Outputs Part A'!$D$6</f>
        <v>3840</v>
      </c>
      <c r="AA867" s="4" t="str">
        <f>'Flight Data'!$A865</f>
        <v>G864</v>
      </c>
      <c r="AB867" s="4">
        <f>'Flight Data'!$B865</f>
        <v>1</v>
      </c>
      <c r="AC867" s="4">
        <f>'Flight Data'!$C865</f>
        <v>96</v>
      </c>
      <c r="AD867" s="4">
        <f>' Inputs and Outputs Part A'!$D$4+[0]!Four</f>
        <v>104</v>
      </c>
      <c r="AE867" s="4">
        <f t="shared" si="68"/>
        <v>96</v>
      </c>
      <c r="AF867" s="4">
        <f>IF(AE867-AB867&gt;' Inputs and Outputs Part A'!$D$4,[0]!Four-AB867,0)</f>
        <v>0</v>
      </c>
      <c r="AG867" s="4">
        <f>AE867*' Inputs and Outputs Part A'!$D$5-'Model Part A'!AF867*' Inputs and Outputs Part A'!$D$6</f>
        <v>3840</v>
      </c>
      <c r="AI867" s="4" t="str">
        <f>'Flight Data'!$A865</f>
        <v>G864</v>
      </c>
      <c r="AJ867" s="4">
        <f>'Flight Data'!$B865</f>
        <v>1</v>
      </c>
      <c r="AK867" s="4">
        <f>'Flight Data'!$C865</f>
        <v>96</v>
      </c>
      <c r="AL867" s="4">
        <f>' Inputs and Outputs Part A'!$D$4+[0]!Five</f>
        <v>105</v>
      </c>
      <c r="AM867" s="4">
        <f t="shared" si="69"/>
        <v>96</v>
      </c>
      <c r="AN867" s="4">
        <f>IF(AM867-AJ867&gt;' Inputs and Outputs Part A'!$D$4,[0]!Five-AJ867,0)</f>
        <v>0</v>
      </c>
      <c r="AO867" s="4">
        <f>AM867*' Inputs and Outputs Part A'!$D$5-'Model Part A'!AN867*' Inputs and Outputs Part A'!$D$6</f>
        <v>3840</v>
      </c>
    </row>
    <row r="868" spans="2:41" x14ac:dyDescent="0.2">
      <c r="B868" s="4" t="str">
        <f>'Flight Data'!$A866</f>
        <v>G865</v>
      </c>
      <c r="C868" s="4">
        <f>'Flight Data'!$B866</f>
        <v>2</v>
      </c>
      <c r="D868" s="4">
        <f>'Flight Data'!$C866</f>
        <v>101</v>
      </c>
      <c r="E868" s="4">
        <f>Capacity+[0]!One</f>
        <v>101</v>
      </c>
      <c r="F868" s="4">
        <f t="shared" si="65"/>
        <v>101</v>
      </c>
      <c r="G868" s="4">
        <f>IF(F868-C868&gt;' Inputs and Outputs Part A'!$D$4,[0]!One-C868,0)</f>
        <v>0</v>
      </c>
      <c r="H868" s="4">
        <f>F868*' Inputs and Outputs Part A'!$D$5-'Model Part A'!G868*' Inputs and Outputs Part A'!$D$6</f>
        <v>4040</v>
      </c>
      <c r="K868" s="4" t="str">
        <f>'Flight Data'!$A866</f>
        <v>G865</v>
      </c>
      <c r="L868" s="4">
        <f>'Flight Data'!$B866</f>
        <v>2</v>
      </c>
      <c r="M868" s="4">
        <f>'Flight Data'!$C866</f>
        <v>101</v>
      </c>
      <c r="N868" s="4">
        <f>' Inputs and Outputs Part A'!$D$4+' Inputs and Outputs Part A'!$D$12</f>
        <v>102</v>
      </c>
      <c r="O868" s="4">
        <f t="shared" si="66"/>
        <v>101</v>
      </c>
      <c r="P868" s="4">
        <f>IF(O868-L868&gt;' Inputs and Outputs Part A'!$D$4,[0]!Two-L868,0)</f>
        <v>0</v>
      </c>
      <c r="Q868" s="4">
        <f>O868*' Inputs and Outputs Part A'!$D$5-'Model Part A'!P868*' Inputs and Outputs Part A'!$D$6</f>
        <v>4040</v>
      </c>
      <c r="S868" s="4" t="str">
        <f>'Flight Data'!$A866</f>
        <v>G865</v>
      </c>
      <c r="T868" s="4">
        <f>'Flight Data'!$B866</f>
        <v>2</v>
      </c>
      <c r="U868" s="4">
        <f>'Flight Data'!$C866</f>
        <v>101</v>
      </c>
      <c r="V868" s="4">
        <f>' Inputs and Outputs Part A'!$D$4+[0]!Three</f>
        <v>103</v>
      </c>
      <c r="W868" s="4">
        <f t="shared" si="67"/>
        <v>101</v>
      </c>
      <c r="X868" s="4">
        <f>IF(W868-T868&gt;' Inputs and Outputs Part A'!$D$4,[0]!Three-T868,0)</f>
        <v>0</v>
      </c>
      <c r="Y868" s="4">
        <f>W868*' Inputs and Outputs Part A'!$D$5-'Model Part A'!X868*' Inputs and Outputs Part A'!$D$6</f>
        <v>4040</v>
      </c>
      <c r="AA868" s="4" t="str">
        <f>'Flight Data'!$A866</f>
        <v>G865</v>
      </c>
      <c r="AB868" s="4">
        <f>'Flight Data'!$B866</f>
        <v>2</v>
      </c>
      <c r="AC868" s="4">
        <f>'Flight Data'!$C866</f>
        <v>101</v>
      </c>
      <c r="AD868" s="4">
        <f>' Inputs and Outputs Part A'!$D$4+[0]!Four</f>
        <v>104</v>
      </c>
      <c r="AE868" s="4">
        <f t="shared" si="68"/>
        <v>101</v>
      </c>
      <c r="AF868" s="4">
        <f>IF(AE868-AB868&gt;' Inputs and Outputs Part A'!$D$4,[0]!Four-AB868,0)</f>
        <v>0</v>
      </c>
      <c r="AG868" s="4">
        <f>AE868*' Inputs and Outputs Part A'!$D$5-'Model Part A'!AF868*' Inputs and Outputs Part A'!$D$6</f>
        <v>4040</v>
      </c>
      <c r="AI868" s="4" t="str">
        <f>'Flight Data'!$A866</f>
        <v>G865</v>
      </c>
      <c r="AJ868" s="4">
        <f>'Flight Data'!$B866</f>
        <v>2</v>
      </c>
      <c r="AK868" s="4">
        <f>'Flight Data'!$C866</f>
        <v>101</v>
      </c>
      <c r="AL868" s="4">
        <f>' Inputs and Outputs Part A'!$D$4+[0]!Five</f>
        <v>105</v>
      </c>
      <c r="AM868" s="4">
        <f t="shared" si="69"/>
        <v>101</v>
      </c>
      <c r="AN868" s="4">
        <f>IF(AM868-AJ868&gt;' Inputs and Outputs Part A'!$D$4,[0]!Five-AJ868,0)</f>
        <v>0</v>
      </c>
      <c r="AO868" s="4">
        <f>AM868*' Inputs and Outputs Part A'!$D$5-'Model Part A'!AN868*' Inputs and Outputs Part A'!$D$6</f>
        <v>4040</v>
      </c>
    </row>
    <row r="869" spans="2:41" x14ac:dyDescent="0.2">
      <c r="B869" s="4" t="str">
        <f>'Flight Data'!$A867</f>
        <v>G866</v>
      </c>
      <c r="C869" s="4">
        <f>'Flight Data'!$B867</f>
        <v>4</v>
      </c>
      <c r="D869" s="4">
        <f>'Flight Data'!$C867</f>
        <v>106</v>
      </c>
      <c r="E869" s="4">
        <f>Capacity+[0]!One</f>
        <v>101</v>
      </c>
      <c r="F869" s="4">
        <f t="shared" si="65"/>
        <v>101</v>
      </c>
      <c r="G869" s="4">
        <f>IF(F869-C869&gt;' Inputs and Outputs Part A'!$D$4,[0]!One-C869,0)</f>
        <v>0</v>
      </c>
      <c r="H869" s="4">
        <f>F869*' Inputs and Outputs Part A'!$D$5-'Model Part A'!G869*' Inputs and Outputs Part A'!$D$6</f>
        <v>4040</v>
      </c>
      <c r="K869" s="4" t="str">
        <f>'Flight Data'!$A867</f>
        <v>G866</v>
      </c>
      <c r="L869" s="4">
        <f>'Flight Data'!$B867</f>
        <v>4</v>
      </c>
      <c r="M869" s="4">
        <f>'Flight Data'!$C867</f>
        <v>106</v>
      </c>
      <c r="N869" s="4">
        <f>' Inputs and Outputs Part A'!$D$4+' Inputs and Outputs Part A'!$D$12</f>
        <v>102</v>
      </c>
      <c r="O869" s="4">
        <f t="shared" si="66"/>
        <v>102</v>
      </c>
      <c r="P869" s="4">
        <f>IF(O869-L869&gt;' Inputs and Outputs Part A'!$D$4,[0]!Two-L869,0)</f>
        <v>0</v>
      </c>
      <c r="Q869" s="4">
        <f>O869*' Inputs and Outputs Part A'!$D$5-'Model Part A'!P869*' Inputs and Outputs Part A'!$D$6</f>
        <v>4080</v>
      </c>
      <c r="S869" s="4" t="str">
        <f>'Flight Data'!$A867</f>
        <v>G866</v>
      </c>
      <c r="T869" s="4">
        <f>'Flight Data'!$B867</f>
        <v>4</v>
      </c>
      <c r="U869" s="4">
        <f>'Flight Data'!$C867</f>
        <v>106</v>
      </c>
      <c r="V869" s="4">
        <f>' Inputs and Outputs Part A'!$D$4+[0]!Three</f>
        <v>103</v>
      </c>
      <c r="W869" s="4">
        <f t="shared" si="67"/>
        <v>103</v>
      </c>
      <c r="X869" s="4">
        <f>IF(W869-T869&gt;' Inputs and Outputs Part A'!$D$4,[0]!Three-T869,0)</f>
        <v>0</v>
      </c>
      <c r="Y869" s="4">
        <f>W869*' Inputs and Outputs Part A'!$D$5-'Model Part A'!X869*' Inputs and Outputs Part A'!$D$6</f>
        <v>4120</v>
      </c>
      <c r="AA869" s="4" t="str">
        <f>'Flight Data'!$A867</f>
        <v>G866</v>
      </c>
      <c r="AB869" s="4">
        <f>'Flight Data'!$B867</f>
        <v>4</v>
      </c>
      <c r="AC869" s="4">
        <f>'Flight Data'!$C867</f>
        <v>106</v>
      </c>
      <c r="AD869" s="4">
        <f>' Inputs and Outputs Part A'!$D$4+[0]!Four</f>
        <v>104</v>
      </c>
      <c r="AE869" s="4">
        <f t="shared" si="68"/>
        <v>104</v>
      </c>
      <c r="AF869" s="4">
        <f>IF(AE869-AB869&gt;' Inputs and Outputs Part A'!$D$4,[0]!Four-AB869,0)</f>
        <v>0</v>
      </c>
      <c r="AG869" s="4">
        <f>AE869*' Inputs and Outputs Part A'!$D$5-'Model Part A'!AF869*' Inputs and Outputs Part A'!$D$6</f>
        <v>4160</v>
      </c>
      <c r="AI869" s="4" t="str">
        <f>'Flight Data'!$A867</f>
        <v>G866</v>
      </c>
      <c r="AJ869" s="4">
        <f>'Flight Data'!$B867</f>
        <v>4</v>
      </c>
      <c r="AK869" s="4">
        <f>'Flight Data'!$C867</f>
        <v>106</v>
      </c>
      <c r="AL869" s="4">
        <f>' Inputs and Outputs Part A'!$D$4+[0]!Five</f>
        <v>105</v>
      </c>
      <c r="AM869" s="4">
        <f t="shared" si="69"/>
        <v>105</v>
      </c>
      <c r="AN869" s="4">
        <f>IF(AM869-AJ869&gt;' Inputs and Outputs Part A'!$D$4,[0]!Five-AJ869,0)</f>
        <v>1</v>
      </c>
      <c r="AO869" s="4">
        <f>AM869*' Inputs and Outputs Part A'!$D$5-'Model Part A'!AN869*' Inputs and Outputs Part A'!$D$6</f>
        <v>4100</v>
      </c>
    </row>
    <row r="870" spans="2:41" x14ac:dyDescent="0.2">
      <c r="B870" s="4" t="str">
        <f>'Flight Data'!$A868</f>
        <v>G867</v>
      </c>
      <c r="C870" s="4">
        <f>'Flight Data'!$B868</f>
        <v>0</v>
      </c>
      <c r="D870" s="4">
        <f>'Flight Data'!$C868</f>
        <v>102</v>
      </c>
      <c r="E870" s="4">
        <f>Capacity+[0]!One</f>
        <v>101</v>
      </c>
      <c r="F870" s="4">
        <f t="shared" si="65"/>
        <v>101</v>
      </c>
      <c r="G870" s="4">
        <f>IF(F870-C870&gt;' Inputs and Outputs Part A'!$D$4,[0]!One-C870,0)</f>
        <v>1</v>
      </c>
      <c r="H870" s="4">
        <f>F870*' Inputs and Outputs Part A'!$D$5-'Model Part A'!G870*' Inputs and Outputs Part A'!$D$6</f>
        <v>3940</v>
      </c>
      <c r="K870" s="4" t="str">
        <f>'Flight Data'!$A868</f>
        <v>G867</v>
      </c>
      <c r="L870" s="4">
        <f>'Flight Data'!$B868</f>
        <v>0</v>
      </c>
      <c r="M870" s="4">
        <f>'Flight Data'!$C868</f>
        <v>102</v>
      </c>
      <c r="N870" s="4">
        <f>' Inputs and Outputs Part A'!$D$4+' Inputs and Outputs Part A'!$D$12</f>
        <v>102</v>
      </c>
      <c r="O870" s="4">
        <f t="shared" si="66"/>
        <v>102</v>
      </c>
      <c r="P870" s="4">
        <f>IF(O870-L870&gt;' Inputs and Outputs Part A'!$D$4,[0]!Two-L870,0)</f>
        <v>2</v>
      </c>
      <c r="Q870" s="4">
        <f>O870*' Inputs and Outputs Part A'!$D$5-'Model Part A'!P870*' Inputs and Outputs Part A'!$D$6</f>
        <v>3880</v>
      </c>
      <c r="S870" s="4" t="str">
        <f>'Flight Data'!$A868</f>
        <v>G867</v>
      </c>
      <c r="T870" s="4">
        <f>'Flight Data'!$B868</f>
        <v>0</v>
      </c>
      <c r="U870" s="4">
        <f>'Flight Data'!$C868</f>
        <v>102</v>
      </c>
      <c r="V870" s="4">
        <f>' Inputs and Outputs Part A'!$D$4+[0]!Three</f>
        <v>103</v>
      </c>
      <c r="W870" s="4">
        <f t="shared" si="67"/>
        <v>102</v>
      </c>
      <c r="X870" s="4">
        <f>IF(W870-T870&gt;' Inputs and Outputs Part A'!$D$4,[0]!Three-T870,0)</f>
        <v>3</v>
      </c>
      <c r="Y870" s="4">
        <f>W870*' Inputs and Outputs Part A'!$D$5-'Model Part A'!X870*' Inputs and Outputs Part A'!$D$6</f>
        <v>3780</v>
      </c>
      <c r="AA870" s="4" t="str">
        <f>'Flight Data'!$A868</f>
        <v>G867</v>
      </c>
      <c r="AB870" s="4">
        <f>'Flight Data'!$B868</f>
        <v>0</v>
      </c>
      <c r="AC870" s="4">
        <f>'Flight Data'!$C868</f>
        <v>102</v>
      </c>
      <c r="AD870" s="4">
        <f>' Inputs and Outputs Part A'!$D$4+[0]!Four</f>
        <v>104</v>
      </c>
      <c r="AE870" s="4">
        <f t="shared" si="68"/>
        <v>102</v>
      </c>
      <c r="AF870" s="4">
        <f>IF(AE870-AB870&gt;' Inputs and Outputs Part A'!$D$4,[0]!Four-AB870,0)</f>
        <v>4</v>
      </c>
      <c r="AG870" s="4">
        <f>AE870*' Inputs and Outputs Part A'!$D$5-'Model Part A'!AF870*' Inputs and Outputs Part A'!$D$6</f>
        <v>3680</v>
      </c>
      <c r="AI870" s="4" t="str">
        <f>'Flight Data'!$A868</f>
        <v>G867</v>
      </c>
      <c r="AJ870" s="4">
        <f>'Flight Data'!$B868</f>
        <v>0</v>
      </c>
      <c r="AK870" s="4">
        <f>'Flight Data'!$C868</f>
        <v>102</v>
      </c>
      <c r="AL870" s="4">
        <f>' Inputs and Outputs Part A'!$D$4+[0]!Five</f>
        <v>105</v>
      </c>
      <c r="AM870" s="4">
        <f t="shared" si="69"/>
        <v>102</v>
      </c>
      <c r="AN870" s="4">
        <f>IF(AM870-AJ870&gt;' Inputs and Outputs Part A'!$D$4,[0]!Five-AJ870,0)</f>
        <v>5</v>
      </c>
      <c r="AO870" s="4">
        <f>AM870*' Inputs and Outputs Part A'!$D$5-'Model Part A'!AN870*' Inputs and Outputs Part A'!$D$6</f>
        <v>3580</v>
      </c>
    </row>
    <row r="871" spans="2:41" x14ac:dyDescent="0.2">
      <c r="B871" s="4" t="str">
        <f>'Flight Data'!$A869</f>
        <v>G868</v>
      </c>
      <c r="C871" s="4">
        <f>'Flight Data'!$B869</f>
        <v>4</v>
      </c>
      <c r="D871" s="4">
        <f>'Flight Data'!$C869</f>
        <v>107</v>
      </c>
      <c r="E871" s="4">
        <f>Capacity+[0]!One</f>
        <v>101</v>
      </c>
      <c r="F871" s="4">
        <f t="shared" si="65"/>
        <v>101</v>
      </c>
      <c r="G871" s="4">
        <f>IF(F871-C871&gt;' Inputs and Outputs Part A'!$D$4,[0]!One-C871,0)</f>
        <v>0</v>
      </c>
      <c r="H871" s="4">
        <f>F871*' Inputs and Outputs Part A'!$D$5-'Model Part A'!G871*' Inputs and Outputs Part A'!$D$6</f>
        <v>4040</v>
      </c>
      <c r="K871" s="4" t="str">
        <f>'Flight Data'!$A869</f>
        <v>G868</v>
      </c>
      <c r="L871" s="4">
        <f>'Flight Data'!$B869</f>
        <v>4</v>
      </c>
      <c r="M871" s="4">
        <f>'Flight Data'!$C869</f>
        <v>107</v>
      </c>
      <c r="N871" s="4">
        <f>' Inputs and Outputs Part A'!$D$4+' Inputs and Outputs Part A'!$D$12</f>
        <v>102</v>
      </c>
      <c r="O871" s="4">
        <f t="shared" si="66"/>
        <v>102</v>
      </c>
      <c r="P871" s="4">
        <f>IF(O871-L871&gt;' Inputs and Outputs Part A'!$D$4,[0]!Two-L871,0)</f>
        <v>0</v>
      </c>
      <c r="Q871" s="4">
        <f>O871*' Inputs and Outputs Part A'!$D$5-'Model Part A'!P871*' Inputs and Outputs Part A'!$D$6</f>
        <v>4080</v>
      </c>
      <c r="S871" s="4" t="str">
        <f>'Flight Data'!$A869</f>
        <v>G868</v>
      </c>
      <c r="T871" s="4">
        <f>'Flight Data'!$B869</f>
        <v>4</v>
      </c>
      <c r="U871" s="4">
        <f>'Flight Data'!$C869</f>
        <v>107</v>
      </c>
      <c r="V871" s="4">
        <f>' Inputs and Outputs Part A'!$D$4+[0]!Three</f>
        <v>103</v>
      </c>
      <c r="W871" s="4">
        <f t="shared" si="67"/>
        <v>103</v>
      </c>
      <c r="X871" s="4">
        <f>IF(W871-T871&gt;' Inputs and Outputs Part A'!$D$4,[0]!Three-T871,0)</f>
        <v>0</v>
      </c>
      <c r="Y871" s="4">
        <f>W871*' Inputs and Outputs Part A'!$D$5-'Model Part A'!X871*' Inputs and Outputs Part A'!$D$6</f>
        <v>4120</v>
      </c>
      <c r="AA871" s="4" t="str">
        <f>'Flight Data'!$A869</f>
        <v>G868</v>
      </c>
      <c r="AB871" s="4">
        <f>'Flight Data'!$B869</f>
        <v>4</v>
      </c>
      <c r="AC871" s="4">
        <f>'Flight Data'!$C869</f>
        <v>107</v>
      </c>
      <c r="AD871" s="4">
        <f>' Inputs and Outputs Part A'!$D$4+[0]!Four</f>
        <v>104</v>
      </c>
      <c r="AE871" s="4">
        <f t="shared" si="68"/>
        <v>104</v>
      </c>
      <c r="AF871" s="4">
        <f>IF(AE871-AB871&gt;' Inputs and Outputs Part A'!$D$4,[0]!Four-AB871,0)</f>
        <v>0</v>
      </c>
      <c r="AG871" s="4">
        <f>AE871*' Inputs and Outputs Part A'!$D$5-'Model Part A'!AF871*' Inputs and Outputs Part A'!$D$6</f>
        <v>4160</v>
      </c>
      <c r="AI871" s="4" t="str">
        <f>'Flight Data'!$A869</f>
        <v>G868</v>
      </c>
      <c r="AJ871" s="4">
        <f>'Flight Data'!$B869</f>
        <v>4</v>
      </c>
      <c r="AK871" s="4">
        <f>'Flight Data'!$C869</f>
        <v>107</v>
      </c>
      <c r="AL871" s="4">
        <f>' Inputs and Outputs Part A'!$D$4+[0]!Five</f>
        <v>105</v>
      </c>
      <c r="AM871" s="4">
        <f t="shared" si="69"/>
        <v>105</v>
      </c>
      <c r="AN871" s="4">
        <f>IF(AM871-AJ871&gt;' Inputs and Outputs Part A'!$D$4,[0]!Five-AJ871,0)</f>
        <v>1</v>
      </c>
      <c r="AO871" s="4">
        <f>AM871*' Inputs and Outputs Part A'!$D$5-'Model Part A'!AN871*' Inputs and Outputs Part A'!$D$6</f>
        <v>4100</v>
      </c>
    </row>
    <row r="872" spans="2:41" x14ac:dyDescent="0.2">
      <c r="B872" s="4" t="str">
        <f>'Flight Data'!$A870</f>
        <v>G869</v>
      </c>
      <c r="C872" s="4">
        <f>'Flight Data'!$B870</f>
        <v>3</v>
      </c>
      <c r="D872" s="4">
        <f>'Flight Data'!$C870</f>
        <v>109</v>
      </c>
      <c r="E872" s="4">
        <f>Capacity+[0]!One</f>
        <v>101</v>
      </c>
      <c r="F872" s="4">
        <f t="shared" si="65"/>
        <v>101</v>
      </c>
      <c r="G872" s="4">
        <f>IF(F872-C872&gt;' Inputs and Outputs Part A'!$D$4,[0]!One-C872,0)</f>
        <v>0</v>
      </c>
      <c r="H872" s="4">
        <f>F872*' Inputs and Outputs Part A'!$D$5-'Model Part A'!G872*' Inputs and Outputs Part A'!$D$6</f>
        <v>4040</v>
      </c>
      <c r="K872" s="4" t="str">
        <f>'Flight Data'!$A870</f>
        <v>G869</v>
      </c>
      <c r="L872" s="4">
        <f>'Flight Data'!$B870</f>
        <v>3</v>
      </c>
      <c r="M872" s="4">
        <f>'Flight Data'!$C870</f>
        <v>109</v>
      </c>
      <c r="N872" s="4">
        <f>' Inputs and Outputs Part A'!$D$4+' Inputs and Outputs Part A'!$D$12</f>
        <v>102</v>
      </c>
      <c r="O872" s="4">
        <f t="shared" si="66"/>
        <v>102</v>
      </c>
      <c r="P872" s="4">
        <f>IF(O872-L872&gt;' Inputs and Outputs Part A'!$D$4,[0]!Two-L872,0)</f>
        <v>0</v>
      </c>
      <c r="Q872" s="4">
        <f>O872*' Inputs and Outputs Part A'!$D$5-'Model Part A'!P872*' Inputs and Outputs Part A'!$D$6</f>
        <v>4080</v>
      </c>
      <c r="S872" s="4" t="str">
        <f>'Flight Data'!$A870</f>
        <v>G869</v>
      </c>
      <c r="T872" s="4">
        <f>'Flight Data'!$B870</f>
        <v>3</v>
      </c>
      <c r="U872" s="4">
        <f>'Flight Data'!$C870</f>
        <v>109</v>
      </c>
      <c r="V872" s="4">
        <f>' Inputs and Outputs Part A'!$D$4+[0]!Three</f>
        <v>103</v>
      </c>
      <c r="W872" s="4">
        <f t="shared" si="67"/>
        <v>103</v>
      </c>
      <c r="X872" s="4">
        <f>IF(W872-T872&gt;' Inputs and Outputs Part A'!$D$4,[0]!Three-T872,0)</f>
        <v>0</v>
      </c>
      <c r="Y872" s="4">
        <f>W872*' Inputs and Outputs Part A'!$D$5-'Model Part A'!X872*' Inputs and Outputs Part A'!$D$6</f>
        <v>4120</v>
      </c>
      <c r="AA872" s="4" t="str">
        <f>'Flight Data'!$A870</f>
        <v>G869</v>
      </c>
      <c r="AB872" s="4">
        <f>'Flight Data'!$B870</f>
        <v>3</v>
      </c>
      <c r="AC872" s="4">
        <f>'Flight Data'!$C870</f>
        <v>109</v>
      </c>
      <c r="AD872" s="4">
        <f>' Inputs and Outputs Part A'!$D$4+[0]!Four</f>
        <v>104</v>
      </c>
      <c r="AE872" s="4">
        <f t="shared" si="68"/>
        <v>104</v>
      </c>
      <c r="AF872" s="4">
        <f>IF(AE872-AB872&gt;' Inputs and Outputs Part A'!$D$4,[0]!Four-AB872,0)</f>
        <v>1</v>
      </c>
      <c r="AG872" s="4">
        <f>AE872*' Inputs and Outputs Part A'!$D$5-'Model Part A'!AF872*' Inputs and Outputs Part A'!$D$6</f>
        <v>4060</v>
      </c>
      <c r="AI872" s="4" t="str">
        <f>'Flight Data'!$A870</f>
        <v>G869</v>
      </c>
      <c r="AJ872" s="4">
        <f>'Flight Data'!$B870</f>
        <v>3</v>
      </c>
      <c r="AK872" s="4">
        <f>'Flight Data'!$C870</f>
        <v>109</v>
      </c>
      <c r="AL872" s="4">
        <f>' Inputs and Outputs Part A'!$D$4+[0]!Five</f>
        <v>105</v>
      </c>
      <c r="AM872" s="4">
        <f t="shared" si="69"/>
        <v>105</v>
      </c>
      <c r="AN872" s="4">
        <f>IF(AM872-AJ872&gt;' Inputs and Outputs Part A'!$D$4,[0]!Five-AJ872,0)</f>
        <v>2</v>
      </c>
      <c r="AO872" s="4">
        <f>AM872*' Inputs and Outputs Part A'!$D$5-'Model Part A'!AN872*' Inputs and Outputs Part A'!$D$6</f>
        <v>4000</v>
      </c>
    </row>
    <row r="873" spans="2:41" x14ac:dyDescent="0.2">
      <c r="B873" s="4" t="str">
        <f>'Flight Data'!$A871</f>
        <v>G870</v>
      </c>
      <c r="C873" s="4">
        <f>'Flight Data'!$B871</f>
        <v>2</v>
      </c>
      <c r="D873" s="4">
        <f>'Flight Data'!$C871</f>
        <v>108</v>
      </c>
      <c r="E873" s="4">
        <f>Capacity+[0]!One</f>
        <v>101</v>
      </c>
      <c r="F873" s="4">
        <f t="shared" si="65"/>
        <v>101</v>
      </c>
      <c r="G873" s="4">
        <f>IF(F873-C873&gt;' Inputs and Outputs Part A'!$D$4,[0]!One-C873,0)</f>
        <v>0</v>
      </c>
      <c r="H873" s="4">
        <f>F873*' Inputs and Outputs Part A'!$D$5-'Model Part A'!G873*' Inputs and Outputs Part A'!$D$6</f>
        <v>4040</v>
      </c>
      <c r="K873" s="4" t="str">
        <f>'Flight Data'!$A871</f>
        <v>G870</v>
      </c>
      <c r="L873" s="4">
        <f>'Flight Data'!$B871</f>
        <v>2</v>
      </c>
      <c r="M873" s="4">
        <f>'Flight Data'!$C871</f>
        <v>108</v>
      </c>
      <c r="N873" s="4">
        <f>' Inputs and Outputs Part A'!$D$4+' Inputs and Outputs Part A'!$D$12</f>
        <v>102</v>
      </c>
      <c r="O873" s="4">
        <f t="shared" si="66"/>
        <v>102</v>
      </c>
      <c r="P873" s="4">
        <f>IF(O873-L873&gt;' Inputs and Outputs Part A'!$D$4,[0]!Two-L873,0)</f>
        <v>0</v>
      </c>
      <c r="Q873" s="4">
        <f>O873*' Inputs and Outputs Part A'!$D$5-'Model Part A'!P873*' Inputs and Outputs Part A'!$D$6</f>
        <v>4080</v>
      </c>
      <c r="S873" s="4" t="str">
        <f>'Flight Data'!$A871</f>
        <v>G870</v>
      </c>
      <c r="T873" s="4">
        <f>'Flight Data'!$B871</f>
        <v>2</v>
      </c>
      <c r="U873" s="4">
        <f>'Flight Data'!$C871</f>
        <v>108</v>
      </c>
      <c r="V873" s="4">
        <f>' Inputs and Outputs Part A'!$D$4+[0]!Three</f>
        <v>103</v>
      </c>
      <c r="W873" s="4">
        <f t="shared" si="67"/>
        <v>103</v>
      </c>
      <c r="X873" s="4">
        <f>IF(W873-T873&gt;' Inputs and Outputs Part A'!$D$4,[0]!Three-T873,0)</f>
        <v>1</v>
      </c>
      <c r="Y873" s="4">
        <f>W873*' Inputs and Outputs Part A'!$D$5-'Model Part A'!X873*' Inputs and Outputs Part A'!$D$6</f>
        <v>4020</v>
      </c>
      <c r="AA873" s="4" t="str">
        <f>'Flight Data'!$A871</f>
        <v>G870</v>
      </c>
      <c r="AB873" s="4">
        <f>'Flight Data'!$B871</f>
        <v>2</v>
      </c>
      <c r="AC873" s="4">
        <f>'Flight Data'!$C871</f>
        <v>108</v>
      </c>
      <c r="AD873" s="4">
        <f>' Inputs and Outputs Part A'!$D$4+[0]!Four</f>
        <v>104</v>
      </c>
      <c r="AE873" s="4">
        <f t="shared" si="68"/>
        <v>104</v>
      </c>
      <c r="AF873" s="4">
        <f>IF(AE873-AB873&gt;' Inputs and Outputs Part A'!$D$4,[0]!Four-AB873,0)</f>
        <v>2</v>
      </c>
      <c r="AG873" s="4">
        <f>AE873*' Inputs and Outputs Part A'!$D$5-'Model Part A'!AF873*' Inputs and Outputs Part A'!$D$6</f>
        <v>3960</v>
      </c>
      <c r="AI873" s="4" t="str">
        <f>'Flight Data'!$A871</f>
        <v>G870</v>
      </c>
      <c r="AJ873" s="4">
        <f>'Flight Data'!$B871</f>
        <v>2</v>
      </c>
      <c r="AK873" s="4">
        <f>'Flight Data'!$C871</f>
        <v>108</v>
      </c>
      <c r="AL873" s="4">
        <f>' Inputs and Outputs Part A'!$D$4+[0]!Five</f>
        <v>105</v>
      </c>
      <c r="AM873" s="4">
        <f t="shared" si="69"/>
        <v>105</v>
      </c>
      <c r="AN873" s="4">
        <f>IF(AM873-AJ873&gt;' Inputs and Outputs Part A'!$D$4,[0]!Five-AJ873,0)</f>
        <v>3</v>
      </c>
      <c r="AO873" s="4">
        <f>AM873*' Inputs and Outputs Part A'!$D$5-'Model Part A'!AN873*' Inputs and Outputs Part A'!$D$6</f>
        <v>3900</v>
      </c>
    </row>
    <row r="874" spans="2:41" x14ac:dyDescent="0.2">
      <c r="B874" s="4" t="str">
        <f>'Flight Data'!$A872</f>
        <v>G871</v>
      </c>
      <c r="C874" s="4">
        <f>'Flight Data'!$B872</f>
        <v>3</v>
      </c>
      <c r="D874" s="4">
        <f>'Flight Data'!$C872</f>
        <v>100</v>
      </c>
      <c r="E874" s="4">
        <f>Capacity+[0]!One</f>
        <v>101</v>
      </c>
      <c r="F874" s="4">
        <f t="shared" si="65"/>
        <v>100</v>
      </c>
      <c r="G874" s="4">
        <f>IF(F874-C874&gt;' Inputs and Outputs Part A'!$D$4,[0]!One-C874,0)</f>
        <v>0</v>
      </c>
      <c r="H874" s="4">
        <f>F874*' Inputs and Outputs Part A'!$D$5-'Model Part A'!G874*' Inputs and Outputs Part A'!$D$6</f>
        <v>4000</v>
      </c>
      <c r="K874" s="4" t="str">
        <f>'Flight Data'!$A872</f>
        <v>G871</v>
      </c>
      <c r="L874" s="4">
        <f>'Flight Data'!$B872</f>
        <v>3</v>
      </c>
      <c r="M874" s="4">
        <f>'Flight Data'!$C872</f>
        <v>100</v>
      </c>
      <c r="N874" s="4">
        <f>' Inputs and Outputs Part A'!$D$4+' Inputs and Outputs Part A'!$D$12</f>
        <v>102</v>
      </c>
      <c r="O874" s="4">
        <f t="shared" si="66"/>
        <v>100</v>
      </c>
      <c r="P874" s="4">
        <f>IF(O874-L874&gt;' Inputs and Outputs Part A'!$D$4,[0]!Two-L874,0)</f>
        <v>0</v>
      </c>
      <c r="Q874" s="4">
        <f>O874*' Inputs and Outputs Part A'!$D$5-'Model Part A'!P874*' Inputs and Outputs Part A'!$D$6</f>
        <v>4000</v>
      </c>
      <c r="S874" s="4" t="str">
        <f>'Flight Data'!$A872</f>
        <v>G871</v>
      </c>
      <c r="T874" s="4">
        <f>'Flight Data'!$B872</f>
        <v>3</v>
      </c>
      <c r="U874" s="4">
        <f>'Flight Data'!$C872</f>
        <v>100</v>
      </c>
      <c r="V874" s="4">
        <f>' Inputs and Outputs Part A'!$D$4+[0]!Three</f>
        <v>103</v>
      </c>
      <c r="W874" s="4">
        <f t="shared" si="67"/>
        <v>100</v>
      </c>
      <c r="X874" s="4">
        <f>IF(W874-T874&gt;' Inputs and Outputs Part A'!$D$4,[0]!Three-T874,0)</f>
        <v>0</v>
      </c>
      <c r="Y874" s="4">
        <f>W874*' Inputs and Outputs Part A'!$D$5-'Model Part A'!X874*' Inputs and Outputs Part A'!$D$6</f>
        <v>4000</v>
      </c>
      <c r="AA874" s="4" t="str">
        <f>'Flight Data'!$A872</f>
        <v>G871</v>
      </c>
      <c r="AB874" s="4">
        <f>'Flight Data'!$B872</f>
        <v>3</v>
      </c>
      <c r="AC874" s="4">
        <f>'Flight Data'!$C872</f>
        <v>100</v>
      </c>
      <c r="AD874" s="4">
        <f>' Inputs and Outputs Part A'!$D$4+[0]!Four</f>
        <v>104</v>
      </c>
      <c r="AE874" s="4">
        <f t="shared" si="68"/>
        <v>100</v>
      </c>
      <c r="AF874" s="4">
        <f>IF(AE874-AB874&gt;' Inputs and Outputs Part A'!$D$4,[0]!Four-AB874,0)</f>
        <v>0</v>
      </c>
      <c r="AG874" s="4">
        <f>AE874*' Inputs and Outputs Part A'!$D$5-'Model Part A'!AF874*' Inputs and Outputs Part A'!$D$6</f>
        <v>4000</v>
      </c>
      <c r="AI874" s="4" t="str">
        <f>'Flight Data'!$A872</f>
        <v>G871</v>
      </c>
      <c r="AJ874" s="4">
        <f>'Flight Data'!$B872</f>
        <v>3</v>
      </c>
      <c r="AK874" s="4">
        <f>'Flight Data'!$C872</f>
        <v>100</v>
      </c>
      <c r="AL874" s="4">
        <f>' Inputs and Outputs Part A'!$D$4+[0]!Five</f>
        <v>105</v>
      </c>
      <c r="AM874" s="4">
        <f t="shared" si="69"/>
        <v>100</v>
      </c>
      <c r="AN874" s="4">
        <f>IF(AM874-AJ874&gt;' Inputs and Outputs Part A'!$D$4,[0]!Five-AJ874,0)</f>
        <v>0</v>
      </c>
      <c r="AO874" s="4">
        <f>AM874*' Inputs and Outputs Part A'!$D$5-'Model Part A'!AN874*' Inputs and Outputs Part A'!$D$6</f>
        <v>4000</v>
      </c>
    </row>
    <row r="875" spans="2:41" x14ac:dyDescent="0.2">
      <c r="B875" s="4" t="str">
        <f>'Flight Data'!$A873</f>
        <v>G872</v>
      </c>
      <c r="C875" s="4">
        <f>'Flight Data'!$B873</f>
        <v>4</v>
      </c>
      <c r="D875" s="4">
        <f>'Flight Data'!$C873</f>
        <v>106</v>
      </c>
      <c r="E875" s="4">
        <f>Capacity+[0]!One</f>
        <v>101</v>
      </c>
      <c r="F875" s="4">
        <f t="shared" si="65"/>
        <v>101</v>
      </c>
      <c r="G875" s="4">
        <f>IF(F875-C875&gt;' Inputs and Outputs Part A'!$D$4,[0]!One-C875,0)</f>
        <v>0</v>
      </c>
      <c r="H875" s="4">
        <f>F875*' Inputs and Outputs Part A'!$D$5-'Model Part A'!G875*' Inputs and Outputs Part A'!$D$6</f>
        <v>4040</v>
      </c>
      <c r="K875" s="4" t="str">
        <f>'Flight Data'!$A873</f>
        <v>G872</v>
      </c>
      <c r="L875" s="4">
        <f>'Flight Data'!$B873</f>
        <v>4</v>
      </c>
      <c r="M875" s="4">
        <f>'Flight Data'!$C873</f>
        <v>106</v>
      </c>
      <c r="N875" s="4">
        <f>' Inputs and Outputs Part A'!$D$4+' Inputs and Outputs Part A'!$D$12</f>
        <v>102</v>
      </c>
      <c r="O875" s="4">
        <f t="shared" si="66"/>
        <v>102</v>
      </c>
      <c r="P875" s="4">
        <f>IF(O875-L875&gt;' Inputs and Outputs Part A'!$D$4,[0]!Two-L875,0)</f>
        <v>0</v>
      </c>
      <c r="Q875" s="4">
        <f>O875*' Inputs and Outputs Part A'!$D$5-'Model Part A'!P875*' Inputs and Outputs Part A'!$D$6</f>
        <v>4080</v>
      </c>
      <c r="S875" s="4" t="str">
        <f>'Flight Data'!$A873</f>
        <v>G872</v>
      </c>
      <c r="T875" s="4">
        <f>'Flight Data'!$B873</f>
        <v>4</v>
      </c>
      <c r="U875" s="4">
        <f>'Flight Data'!$C873</f>
        <v>106</v>
      </c>
      <c r="V875" s="4">
        <f>' Inputs and Outputs Part A'!$D$4+[0]!Three</f>
        <v>103</v>
      </c>
      <c r="W875" s="4">
        <f t="shared" si="67"/>
        <v>103</v>
      </c>
      <c r="X875" s="4">
        <f>IF(W875-T875&gt;' Inputs and Outputs Part A'!$D$4,[0]!Three-T875,0)</f>
        <v>0</v>
      </c>
      <c r="Y875" s="4">
        <f>W875*' Inputs and Outputs Part A'!$D$5-'Model Part A'!X875*' Inputs and Outputs Part A'!$D$6</f>
        <v>4120</v>
      </c>
      <c r="AA875" s="4" t="str">
        <f>'Flight Data'!$A873</f>
        <v>G872</v>
      </c>
      <c r="AB875" s="4">
        <f>'Flight Data'!$B873</f>
        <v>4</v>
      </c>
      <c r="AC875" s="4">
        <f>'Flight Data'!$C873</f>
        <v>106</v>
      </c>
      <c r="AD875" s="4">
        <f>' Inputs and Outputs Part A'!$D$4+[0]!Four</f>
        <v>104</v>
      </c>
      <c r="AE875" s="4">
        <f t="shared" si="68"/>
        <v>104</v>
      </c>
      <c r="AF875" s="4">
        <f>IF(AE875-AB875&gt;' Inputs and Outputs Part A'!$D$4,[0]!Four-AB875,0)</f>
        <v>0</v>
      </c>
      <c r="AG875" s="4">
        <f>AE875*' Inputs and Outputs Part A'!$D$5-'Model Part A'!AF875*' Inputs and Outputs Part A'!$D$6</f>
        <v>4160</v>
      </c>
      <c r="AI875" s="4" t="str">
        <f>'Flight Data'!$A873</f>
        <v>G872</v>
      </c>
      <c r="AJ875" s="4">
        <f>'Flight Data'!$B873</f>
        <v>4</v>
      </c>
      <c r="AK875" s="4">
        <f>'Flight Data'!$C873</f>
        <v>106</v>
      </c>
      <c r="AL875" s="4">
        <f>' Inputs and Outputs Part A'!$D$4+[0]!Five</f>
        <v>105</v>
      </c>
      <c r="AM875" s="4">
        <f t="shared" si="69"/>
        <v>105</v>
      </c>
      <c r="AN875" s="4">
        <f>IF(AM875-AJ875&gt;' Inputs and Outputs Part A'!$D$4,[0]!Five-AJ875,0)</f>
        <v>1</v>
      </c>
      <c r="AO875" s="4">
        <f>AM875*' Inputs and Outputs Part A'!$D$5-'Model Part A'!AN875*' Inputs and Outputs Part A'!$D$6</f>
        <v>4100</v>
      </c>
    </row>
    <row r="876" spans="2:41" x14ac:dyDescent="0.2">
      <c r="B876" s="4" t="str">
        <f>'Flight Data'!$A874</f>
        <v>G873</v>
      </c>
      <c r="C876" s="4">
        <f>'Flight Data'!$B874</f>
        <v>0</v>
      </c>
      <c r="D876" s="4">
        <f>'Flight Data'!$C874</f>
        <v>101</v>
      </c>
      <c r="E876" s="4">
        <f>Capacity+[0]!One</f>
        <v>101</v>
      </c>
      <c r="F876" s="4">
        <f t="shared" si="65"/>
        <v>101</v>
      </c>
      <c r="G876" s="4">
        <f>IF(F876-C876&gt;' Inputs and Outputs Part A'!$D$4,[0]!One-C876,0)</f>
        <v>1</v>
      </c>
      <c r="H876" s="4">
        <f>F876*' Inputs and Outputs Part A'!$D$5-'Model Part A'!G876*' Inputs and Outputs Part A'!$D$6</f>
        <v>3940</v>
      </c>
      <c r="K876" s="4" t="str">
        <f>'Flight Data'!$A874</f>
        <v>G873</v>
      </c>
      <c r="L876" s="4">
        <f>'Flight Data'!$B874</f>
        <v>0</v>
      </c>
      <c r="M876" s="4">
        <f>'Flight Data'!$C874</f>
        <v>101</v>
      </c>
      <c r="N876" s="4">
        <f>' Inputs and Outputs Part A'!$D$4+' Inputs and Outputs Part A'!$D$12</f>
        <v>102</v>
      </c>
      <c r="O876" s="4">
        <f t="shared" si="66"/>
        <v>101</v>
      </c>
      <c r="P876" s="4">
        <f>IF(O876-L876&gt;' Inputs and Outputs Part A'!$D$4,[0]!Two-L876,0)</f>
        <v>2</v>
      </c>
      <c r="Q876" s="4">
        <f>O876*' Inputs and Outputs Part A'!$D$5-'Model Part A'!P876*' Inputs and Outputs Part A'!$D$6</f>
        <v>3840</v>
      </c>
      <c r="S876" s="4" t="str">
        <f>'Flight Data'!$A874</f>
        <v>G873</v>
      </c>
      <c r="T876" s="4">
        <f>'Flight Data'!$B874</f>
        <v>0</v>
      </c>
      <c r="U876" s="4">
        <f>'Flight Data'!$C874</f>
        <v>101</v>
      </c>
      <c r="V876" s="4">
        <f>' Inputs and Outputs Part A'!$D$4+[0]!Three</f>
        <v>103</v>
      </c>
      <c r="W876" s="4">
        <f t="shared" si="67"/>
        <v>101</v>
      </c>
      <c r="X876" s="4">
        <f>IF(W876-T876&gt;' Inputs and Outputs Part A'!$D$4,[0]!Three-T876,0)</f>
        <v>3</v>
      </c>
      <c r="Y876" s="4">
        <f>W876*' Inputs and Outputs Part A'!$D$5-'Model Part A'!X876*' Inputs and Outputs Part A'!$D$6</f>
        <v>3740</v>
      </c>
      <c r="AA876" s="4" t="str">
        <f>'Flight Data'!$A874</f>
        <v>G873</v>
      </c>
      <c r="AB876" s="4">
        <f>'Flight Data'!$B874</f>
        <v>0</v>
      </c>
      <c r="AC876" s="4">
        <f>'Flight Data'!$C874</f>
        <v>101</v>
      </c>
      <c r="AD876" s="4">
        <f>' Inputs and Outputs Part A'!$D$4+[0]!Four</f>
        <v>104</v>
      </c>
      <c r="AE876" s="4">
        <f t="shared" si="68"/>
        <v>101</v>
      </c>
      <c r="AF876" s="4">
        <f>IF(AE876-AB876&gt;' Inputs and Outputs Part A'!$D$4,[0]!Four-AB876,0)</f>
        <v>4</v>
      </c>
      <c r="AG876" s="4">
        <f>AE876*' Inputs and Outputs Part A'!$D$5-'Model Part A'!AF876*' Inputs and Outputs Part A'!$D$6</f>
        <v>3640</v>
      </c>
      <c r="AI876" s="4" t="str">
        <f>'Flight Data'!$A874</f>
        <v>G873</v>
      </c>
      <c r="AJ876" s="4">
        <f>'Flight Data'!$B874</f>
        <v>0</v>
      </c>
      <c r="AK876" s="4">
        <f>'Flight Data'!$C874</f>
        <v>101</v>
      </c>
      <c r="AL876" s="4">
        <f>' Inputs and Outputs Part A'!$D$4+[0]!Five</f>
        <v>105</v>
      </c>
      <c r="AM876" s="4">
        <f t="shared" si="69"/>
        <v>101</v>
      </c>
      <c r="AN876" s="4">
        <f>IF(AM876-AJ876&gt;' Inputs and Outputs Part A'!$D$4,[0]!Five-AJ876,0)</f>
        <v>5</v>
      </c>
      <c r="AO876" s="4">
        <f>AM876*' Inputs and Outputs Part A'!$D$5-'Model Part A'!AN876*' Inputs and Outputs Part A'!$D$6</f>
        <v>3540</v>
      </c>
    </row>
    <row r="877" spans="2:41" x14ac:dyDescent="0.2">
      <c r="B877" s="4" t="str">
        <f>'Flight Data'!$A875</f>
        <v>G874</v>
      </c>
      <c r="C877" s="4">
        <f>'Flight Data'!$B875</f>
        <v>6</v>
      </c>
      <c r="D877" s="4">
        <f>'Flight Data'!$C875</f>
        <v>102</v>
      </c>
      <c r="E877" s="4">
        <f>Capacity+[0]!One</f>
        <v>101</v>
      </c>
      <c r="F877" s="4">
        <f t="shared" si="65"/>
        <v>101</v>
      </c>
      <c r="G877" s="4">
        <f>IF(F877-C877&gt;' Inputs and Outputs Part A'!$D$4,[0]!One-C877,0)</f>
        <v>0</v>
      </c>
      <c r="H877" s="4">
        <f>F877*' Inputs and Outputs Part A'!$D$5-'Model Part A'!G877*' Inputs and Outputs Part A'!$D$6</f>
        <v>4040</v>
      </c>
      <c r="K877" s="4" t="str">
        <f>'Flight Data'!$A875</f>
        <v>G874</v>
      </c>
      <c r="L877" s="4">
        <f>'Flight Data'!$B875</f>
        <v>6</v>
      </c>
      <c r="M877" s="4">
        <f>'Flight Data'!$C875</f>
        <v>102</v>
      </c>
      <c r="N877" s="4">
        <f>' Inputs and Outputs Part A'!$D$4+' Inputs and Outputs Part A'!$D$12</f>
        <v>102</v>
      </c>
      <c r="O877" s="4">
        <f t="shared" si="66"/>
        <v>102</v>
      </c>
      <c r="P877" s="4">
        <f>IF(O877-L877&gt;' Inputs and Outputs Part A'!$D$4,[0]!Two-L877,0)</f>
        <v>0</v>
      </c>
      <c r="Q877" s="4">
        <f>O877*' Inputs and Outputs Part A'!$D$5-'Model Part A'!P877*' Inputs and Outputs Part A'!$D$6</f>
        <v>4080</v>
      </c>
      <c r="S877" s="4" t="str">
        <f>'Flight Data'!$A875</f>
        <v>G874</v>
      </c>
      <c r="T877" s="4">
        <f>'Flight Data'!$B875</f>
        <v>6</v>
      </c>
      <c r="U877" s="4">
        <f>'Flight Data'!$C875</f>
        <v>102</v>
      </c>
      <c r="V877" s="4">
        <f>' Inputs and Outputs Part A'!$D$4+[0]!Three</f>
        <v>103</v>
      </c>
      <c r="W877" s="4">
        <f t="shared" si="67"/>
        <v>102</v>
      </c>
      <c r="X877" s="4">
        <f>IF(W877-T877&gt;' Inputs and Outputs Part A'!$D$4,[0]!Three-T877,0)</f>
        <v>0</v>
      </c>
      <c r="Y877" s="4">
        <f>W877*' Inputs and Outputs Part A'!$D$5-'Model Part A'!X877*' Inputs and Outputs Part A'!$D$6</f>
        <v>4080</v>
      </c>
      <c r="AA877" s="4" t="str">
        <f>'Flight Data'!$A875</f>
        <v>G874</v>
      </c>
      <c r="AB877" s="4">
        <f>'Flight Data'!$B875</f>
        <v>6</v>
      </c>
      <c r="AC877" s="4">
        <f>'Flight Data'!$C875</f>
        <v>102</v>
      </c>
      <c r="AD877" s="4">
        <f>' Inputs and Outputs Part A'!$D$4+[0]!Four</f>
        <v>104</v>
      </c>
      <c r="AE877" s="4">
        <f t="shared" si="68"/>
        <v>102</v>
      </c>
      <c r="AF877" s="4">
        <f>IF(AE877-AB877&gt;' Inputs and Outputs Part A'!$D$4,[0]!Four-AB877,0)</f>
        <v>0</v>
      </c>
      <c r="AG877" s="4">
        <f>AE877*' Inputs and Outputs Part A'!$D$5-'Model Part A'!AF877*' Inputs and Outputs Part A'!$D$6</f>
        <v>4080</v>
      </c>
      <c r="AI877" s="4" t="str">
        <f>'Flight Data'!$A875</f>
        <v>G874</v>
      </c>
      <c r="AJ877" s="4">
        <f>'Flight Data'!$B875</f>
        <v>6</v>
      </c>
      <c r="AK877" s="4">
        <f>'Flight Data'!$C875</f>
        <v>102</v>
      </c>
      <c r="AL877" s="4">
        <f>' Inputs and Outputs Part A'!$D$4+[0]!Five</f>
        <v>105</v>
      </c>
      <c r="AM877" s="4">
        <f t="shared" si="69"/>
        <v>102</v>
      </c>
      <c r="AN877" s="4">
        <f>IF(AM877-AJ877&gt;' Inputs and Outputs Part A'!$D$4,[0]!Five-AJ877,0)</f>
        <v>0</v>
      </c>
      <c r="AO877" s="4">
        <f>AM877*' Inputs and Outputs Part A'!$D$5-'Model Part A'!AN877*' Inputs and Outputs Part A'!$D$6</f>
        <v>4080</v>
      </c>
    </row>
    <row r="878" spans="2:41" x14ac:dyDescent="0.2">
      <c r="B878" s="4" t="str">
        <f>'Flight Data'!$A876</f>
        <v>G875</v>
      </c>
      <c r="C878" s="4">
        <f>'Flight Data'!$B876</f>
        <v>2</v>
      </c>
      <c r="D878" s="4">
        <f>'Flight Data'!$C876</f>
        <v>86</v>
      </c>
      <c r="E878" s="4">
        <f>Capacity+[0]!One</f>
        <v>101</v>
      </c>
      <c r="F878" s="4">
        <f t="shared" si="65"/>
        <v>86</v>
      </c>
      <c r="G878" s="4">
        <f>IF(F878-C878&gt;' Inputs and Outputs Part A'!$D$4,[0]!One-C878,0)</f>
        <v>0</v>
      </c>
      <c r="H878" s="4">
        <f>F878*' Inputs and Outputs Part A'!$D$5-'Model Part A'!G878*' Inputs and Outputs Part A'!$D$6</f>
        <v>3440</v>
      </c>
      <c r="K878" s="4" t="str">
        <f>'Flight Data'!$A876</f>
        <v>G875</v>
      </c>
      <c r="L878" s="4">
        <f>'Flight Data'!$B876</f>
        <v>2</v>
      </c>
      <c r="M878" s="4">
        <f>'Flight Data'!$C876</f>
        <v>86</v>
      </c>
      <c r="N878" s="4">
        <f>' Inputs and Outputs Part A'!$D$4+' Inputs and Outputs Part A'!$D$12</f>
        <v>102</v>
      </c>
      <c r="O878" s="4">
        <f t="shared" si="66"/>
        <v>86</v>
      </c>
      <c r="P878" s="4">
        <f>IF(O878-L878&gt;' Inputs and Outputs Part A'!$D$4,[0]!Two-L878,0)</f>
        <v>0</v>
      </c>
      <c r="Q878" s="4">
        <f>O878*' Inputs and Outputs Part A'!$D$5-'Model Part A'!P878*' Inputs and Outputs Part A'!$D$6</f>
        <v>3440</v>
      </c>
      <c r="S878" s="4" t="str">
        <f>'Flight Data'!$A876</f>
        <v>G875</v>
      </c>
      <c r="T878" s="4">
        <f>'Flight Data'!$B876</f>
        <v>2</v>
      </c>
      <c r="U878" s="4">
        <f>'Flight Data'!$C876</f>
        <v>86</v>
      </c>
      <c r="V878" s="4">
        <f>' Inputs and Outputs Part A'!$D$4+[0]!Three</f>
        <v>103</v>
      </c>
      <c r="W878" s="4">
        <f t="shared" si="67"/>
        <v>86</v>
      </c>
      <c r="X878" s="4">
        <f>IF(W878-T878&gt;' Inputs and Outputs Part A'!$D$4,[0]!Three-T878,0)</f>
        <v>0</v>
      </c>
      <c r="Y878" s="4">
        <f>W878*' Inputs and Outputs Part A'!$D$5-'Model Part A'!X878*' Inputs and Outputs Part A'!$D$6</f>
        <v>3440</v>
      </c>
      <c r="AA878" s="4" t="str">
        <f>'Flight Data'!$A876</f>
        <v>G875</v>
      </c>
      <c r="AB878" s="4">
        <f>'Flight Data'!$B876</f>
        <v>2</v>
      </c>
      <c r="AC878" s="4">
        <f>'Flight Data'!$C876</f>
        <v>86</v>
      </c>
      <c r="AD878" s="4">
        <f>' Inputs and Outputs Part A'!$D$4+[0]!Four</f>
        <v>104</v>
      </c>
      <c r="AE878" s="4">
        <f t="shared" si="68"/>
        <v>86</v>
      </c>
      <c r="AF878" s="4">
        <f>IF(AE878-AB878&gt;' Inputs and Outputs Part A'!$D$4,[0]!Four-AB878,0)</f>
        <v>0</v>
      </c>
      <c r="AG878" s="4">
        <f>AE878*' Inputs and Outputs Part A'!$D$5-'Model Part A'!AF878*' Inputs and Outputs Part A'!$D$6</f>
        <v>3440</v>
      </c>
      <c r="AI878" s="4" t="str">
        <f>'Flight Data'!$A876</f>
        <v>G875</v>
      </c>
      <c r="AJ878" s="4">
        <f>'Flight Data'!$B876</f>
        <v>2</v>
      </c>
      <c r="AK878" s="4">
        <f>'Flight Data'!$C876</f>
        <v>86</v>
      </c>
      <c r="AL878" s="4">
        <f>' Inputs and Outputs Part A'!$D$4+[0]!Five</f>
        <v>105</v>
      </c>
      <c r="AM878" s="4">
        <f t="shared" si="69"/>
        <v>86</v>
      </c>
      <c r="AN878" s="4">
        <f>IF(AM878-AJ878&gt;' Inputs and Outputs Part A'!$D$4,[0]!Five-AJ878,0)</f>
        <v>0</v>
      </c>
      <c r="AO878" s="4">
        <f>AM878*' Inputs and Outputs Part A'!$D$5-'Model Part A'!AN878*' Inputs and Outputs Part A'!$D$6</f>
        <v>3440</v>
      </c>
    </row>
    <row r="879" spans="2:41" x14ac:dyDescent="0.2">
      <c r="B879" s="4" t="str">
        <f>'Flight Data'!$A877</f>
        <v>G876</v>
      </c>
      <c r="C879" s="4">
        <f>'Flight Data'!$B877</f>
        <v>0</v>
      </c>
      <c r="D879" s="4">
        <f>'Flight Data'!$C877</f>
        <v>102</v>
      </c>
      <c r="E879" s="4">
        <f>Capacity+[0]!One</f>
        <v>101</v>
      </c>
      <c r="F879" s="4">
        <f t="shared" si="65"/>
        <v>101</v>
      </c>
      <c r="G879" s="4">
        <f>IF(F879-C879&gt;' Inputs and Outputs Part A'!$D$4,[0]!One-C879,0)</f>
        <v>1</v>
      </c>
      <c r="H879" s="4">
        <f>F879*' Inputs and Outputs Part A'!$D$5-'Model Part A'!G879*' Inputs and Outputs Part A'!$D$6</f>
        <v>3940</v>
      </c>
      <c r="K879" s="4" t="str">
        <f>'Flight Data'!$A877</f>
        <v>G876</v>
      </c>
      <c r="L879" s="4">
        <f>'Flight Data'!$B877</f>
        <v>0</v>
      </c>
      <c r="M879" s="4">
        <f>'Flight Data'!$C877</f>
        <v>102</v>
      </c>
      <c r="N879" s="4">
        <f>' Inputs and Outputs Part A'!$D$4+' Inputs and Outputs Part A'!$D$12</f>
        <v>102</v>
      </c>
      <c r="O879" s="4">
        <f t="shared" si="66"/>
        <v>102</v>
      </c>
      <c r="P879" s="4">
        <f>IF(O879-L879&gt;' Inputs and Outputs Part A'!$D$4,[0]!Two-L879,0)</f>
        <v>2</v>
      </c>
      <c r="Q879" s="4">
        <f>O879*' Inputs and Outputs Part A'!$D$5-'Model Part A'!P879*' Inputs and Outputs Part A'!$D$6</f>
        <v>3880</v>
      </c>
      <c r="S879" s="4" t="str">
        <f>'Flight Data'!$A877</f>
        <v>G876</v>
      </c>
      <c r="T879" s="4">
        <f>'Flight Data'!$B877</f>
        <v>0</v>
      </c>
      <c r="U879" s="4">
        <f>'Flight Data'!$C877</f>
        <v>102</v>
      </c>
      <c r="V879" s="4">
        <f>' Inputs and Outputs Part A'!$D$4+[0]!Three</f>
        <v>103</v>
      </c>
      <c r="W879" s="4">
        <f t="shared" si="67"/>
        <v>102</v>
      </c>
      <c r="X879" s="4">
        <f>IF(W879-T879&gt;' Inputs and Outputs Part A'!$D$4,[0]!Three-T879,0)</f>
        <v>3</v>
      </c>
      <c r="Y879" s="4">
        <f>W879*' Inputs and Outputs Part A'!$D$5-'Model Part A'!X879*' Inputs and Outputs Part A'!$D$6</f>
        <v>3780</v>
      </c>
      <c r="AA879" s="4" t="str">
        <f>'Flight Data'!$A877</f>
        <v>G876</v>
      </c>
      <c r="AB879" s="4">
        <f>'Flight Data'!$B877</f>
        <v>0</v>
      </c>
      <c r="AC879" s="4">
        <f>'Flight Data'!$C877</f>
        <v>102</v>
      </c>
      <c r="AD879" s="4">
        <f>' Inputs and Outputs Part A'!$D$4+[0]!Four</f>
        <v>104</v>
      </c>
      <c r="AE879" s="4">
        <f t="shared" si="68"/>
        <v>102</v>
      </c>
      <c r="AF879" s="4">
        <f>IF(AE879-AB879&gt;' Inputs and Outputs Part A'!$D$4,[0]!Four-AB879,0)</f>
        <v>4</v>
      </c>
      <c r="AG879" s="4">
        <f>AE879*' Inputs and Outputs Part A'!$D$5-'Model Part A'!AF879*' Inputs and Outputs Part A'!$D$6</f>
        <v>3680</v>
      </c>
      <c r="AI879" s="4" t="str">
        <f>'Flight Data'!$A877</f>
        <v>G876</v>
      </c>
      <c r="AJ879" s="4">
        <f>'Flight Data'!$B877</f>
        <v>0</v>
      </c>
      <c r="AK879" s="4">
        <f>'Flight Data'!$C877</f>
        <v>102</v>
      </c>
      <c r="AL879" s="4">
        <f>' Inputs and Outputs Part A'!$D$4+[0]!Five</f>
        <v>105</v>
      </c>
      <c r="AM879" s="4">
        <f t="shared" si="69"/>
        <v>102</v>
      </c>
      <c r="AN879" s="4">
        <f>IF(AM879-AJ879&gt;' Inputs and Outputs Part A'!$D$4,[0]!Five-AJ879,0)</f>
        <v>5</v>
      </c>
      <c r="AO879" s="4">
        <f>AM879*' Inputs and Outputs Part A'!$D$5-'Model Part A'!AN879*' Inputs and Outputs Part A'!$D$6</f>
        <v>3580</v>
      </c>
    </row>
    <row r="880" spans="2:41" x14ac:dyDescent="0.2">
      <c r="B880" s="4" t="str">
        <f>'Flight Data'!$A878</f>
        <v>G877</v>
      </c>
      <c r="C880" s="4">
        <f>'Flight Data'!$B878</f>
        <v>5</v>
      </c>
      <c r="D880" s="4">
        <f>'Flight Data'!$C878</f>
        <v>103</v>
      </c>
      <c r="E880" s="4">
        <f>Capacity+[0]!One</f>
        <v>101</v>
      </c>
      <c r="F880" s="4">
        <f t="shared" si="65"/>
        <v>101</v>
      </c>
      <c r="G880" s="4">
        <f>IF(F880-C880&gt;' Inputs and Outputs Part A'!$D$4,[0]!One-C880,0)</f>
        <v>0</v>
      </c>
      <c r="H880" s="4">
        <f>F880*' Inputs and Outputs Part A'!$D$5-'Model Part A'!G880*' Inputs and Outputs Part A'!$D$6</f>
        <v>4040</v>
      </c>
      <c r="K880" s="4" t="str">
        <f>'Flight Data'!$A878</f>
        <v>G877</v>
      </c>
      <c r="L880" s="4">
        <f>'Flight Data'!$B878</f>
        <v>5</v>
      </c>
      <c r="M880" s="4">
        <f>'Flight Data'!$C878</f>
        <v>103</v>
      </c>
      <c r="N880" s="4">
        <f>' Inputs and Outputs Part A'!$D$4+' Inputs and Outputs Part A'!$D$12</f>
        <v>102</v>
      </c>
      <c r="O880" s="4">
        <f t="shared" si="66"/>
        <v>102</v>
      </c>
      <c r="P880" s="4">
        <f>IF(O880-L880&gt;' Inputs and Outputs Part A'!$D$4,[0]!Two-L880,0)</f>
        <v>0</v>
      </c>
      <c r="Q880" s="4">
        <f>O880*' Inputs and Outputs Part A'!$D$5-'Model Part A'!P880*' Inputs and Outputs Part A'!$D$6</f>
        <v>4080</v>
      </c>
      <c r="S880" s="4" t="str">
        <f>'Flight Data'!$A878</f>
        <v>G877</v>
      </c>
      <c r="T880" s="4">
        <f>'Flight Data'!$B878</f>
        <v>5</v>
      </c>
      <c r="U880" s="4">
        <f>'Flight Data'!$C878</f>
        <v>103</v>
      </c>
      <c r="V880" s="4">
        <f>' Inputs and Outputs Part A'!$D$4+[0]!Three</f>
        <v>103</v>
      </c>
      <c r="W880" s="4">
        <f t="shared" si="67"/>
        <v>103</v>
      </c>
      <c r="X880" s="4">
        <f>IF(W880-T880&gt;' Inputs and Outputs Part A'!$D$4,[0]!Three-T880,0)</f>
        <v>0</v>
      </c>
      <c r="Y880" s="4">
        <f>W880*' Inputs and Outputs Part A'!$D$5-'Model Part A'!X880*' Inputs and Outputs Part A'!$D$6</f>
        <v>4120</v>
      </c>
      <c r="AA880" s="4" t="str">
        <f>'Flight Data'!$A878</f>
        <v>G877</v>
      </c>
      <c r="AB880" s="4">
        <f>'Flight Data'!$B878</f>
        <v>5</v>
      </c>
      <c r="AC880" s="4">
        <f>'Flight Data'!$C878</f>
        <v>103</v>
      </c>
      <c r="AD880" s="4">
        <f>' Inputs and Outputs Part A'!$D$4+[0]!Four</f>
        <v>104</v>
      </c>
      <c r="AE880" s="4">
        <f t="shared" si="68"/>
        <v>103</v>
      </c>
      <c r="AF880" s="4">
        <f>IF(AE880-AB880&gt;' Inputs and Outputs Part A'!$D$4,[0]!Four-AB880,0)</f>
        <v>0</v>
      </c>
      <c r="AG880" s="4">
        <f>AE880*' Inputs and Outputs Part A'!$D$5-'Model Part A'!AF880*' Inputs and Outputs Part A'!$D$6</f>
        <v>4120</v>
      </c>
      <c r="AI880" s="4" t="str">
        <f>'Flight Data'!$A878</f>
        <v>G877</v>
      </c>
      <c r="AJ880" s="4">
        <f>'Flight Data'!$B878</f>
        <v>5</v>
      </c>
      <c r="AK880" s="4">
        <f>'Flight Data'!$C878</f>
        <v>103</v>
      </c>
      <c r="AL880" s="4">
        <f>' Inputs and Outputs Part A'!$D$4+[0]!Five</f>
        <v>105</v>
      </c>
      <c r="AM880" s="4">
        <f t="shared" si="69"/>
        <v>103</v>
      </c>
      <c r="AN880" s="4">
        <f>IF(AM880-AJ880&gt;' Inputs and Outputs Part A'!$D$4,[0]!Five-AJ880,0)</f>
        <v>0</v>
      </c>
      <c r="AO880" s="4">
        <f>AM880*' Inputs and Outputs Part A'!$D$5-'Model Part A'!AN880*' Inputs and Outputs Part A'!$D$6</f>
        <v>4120</v>
      </c>
    </row>
    <row r="881" spans="2:41" x14ac:dyDescent="0.2">
      <c r="B881" s="4" t="str">
        <f>'Flight Data'!$A879</f>
        <v>G878</v>
      </c>
      <c r="C881" s="4">
        <f>'Flight Data'!$B879</f>
        <v>2</v>
      </c>
      <c r="D881" s="4">
        <f>'Flight Data'!$C879</f>
        <v>93</v>
      </c>
      <c r="E881" s="4">
        <f>Capacity+[0]!One</f>
        <v>101</v>
      </c>
      <c r="F881" s="4">
        <f t="shared" si="65"/>
        <v>93</v>
      </c>
      <c r="G881" s="4">
        <f>IF(F881-C881&gt;' Inputs and Outputs Part A'!$D$4,[0]!One-C881,0)</f>
        <v>0</v>
      </c>
      <c r="H881" s="4">
        <f>F881*' Inputs and Outputs Part A'!$D$5-'Model Part A'!G881*' Inputs and Outputs Part A'!$D$6</f>
        <v>3720</v>
      </c>
      <c r="K881" s="4" t="str">
        <f>'Flight Data'!$A879</f>
        <v>G878</v>
      </c>
      <c r="L881" s="4">
        <f>'Flight Data'!$B879</f>
        <v>2</v>
      </c>
      <c r="M881" s="4">
        <f>'Flight Data'!$C879</f>
        <v>93</v>
      </c>
      <c r="N881" s="4">
        <f>' Inputs and Outputs Part A'!$D$4+' Inputs and Outputs Part A'!$D$12</f>
        <v>102</v>
      </c>
      <c r="O881" s="4">
        <f t="shared" si="66"/>
        <v>93</v>
      </c>
      <c r="P881" s="4">
        <f>IF(O881-L881&gt;' Inputs and Outputs Part A'!$D$4,[0]!Two-L881,0)</f>
        <v>0</v>
      </c>
      <c r="Q881" s="4">
        <f>O881*' Inputs and Outputs Part A'!$D$5-'Model Part A'!P881*' Inputs and Outputs Part A'!$D$6</f>
        <v>3720</v>
      </c>
      <c r="S881" s="4" t="str">
        <f>'Flight Data'!$A879</f>
        <v>G878</v>
      </c>
      <c r="T881" s="4">
        <f>'Flight Data'!$B879</f>
        <v>2</v>
      </c>
      <c r="U881" s="4">
        <f>'Flight Data'!$C879</f>
        <v>93</v>
      </c>
      <c r="V881" s="4">
        <f>' Inputs and Outputs Part A'!$D$4+[0]!Three</f>
        <v>103</v>
      </c>
      <c r="W881" s="4">
        <f t="shared" si="67"/>
        <v>93</v>
      </c>
      <c r="X881" s="4">
        <f>IF(W881-T881&gt;' Inputs and Outputs Part A'!$D$4,[0]!Three-T881,0)</f>
        <v>0</v>
      </c>
      <c r="Y881" s="4">
        <f>W881*' Inputs and Outputs Part A'!$D$5-'Model Part A'!X881*' Inputs and Outputs Part A'!$D$6</f>
        <v>3720</v>
      </c>
      <c r="AA881" s="4" t="str">
        <f>'Flight Data'!$A879</f>
        <v>G878</v>
      </c>
      <c r="AB881" s="4">
        <f>'Flight Data'!$B879</f>
        <v>2</v>
      </c>
      <c r="AC881" s="4">
        <f>'Flight Data'!$C879</f>
        <v>93</v>
      </c>
      <c r="AD881" s="4">
        <f>' Inputs and Outputs Part A'!$D$4+[0]!Four</f>
        <v>104</v>
      </c>
      <c r="AE881" s="4">
        <f t="shared" si="68"/>
        <v>93</v>
      </c>
      <c r="AF881" s="4">
        <f>IF(AE881-AB881&gt;' Inputs and Outputs Part A'!$D$4,[0]!Four-AB881,0)</f>
        <v>0</v>
      </c>
      <c r="AG881" s="4">
        <f>AE881*' Inputs and Outputs Part A'!$D$5-'Model Part A'!AF881*' Inputs and Outputs Part A'!$D$6</f>
        <v>3720</v>
      </c>
      <c r="AI881" s="4" t="str">
        <f>'Flight Data'!$A879</f>
        <v>G878</v>
      </c>
      <c r="AJ881" s="4">
        <f>'Flight Data'!$B879</f>
        <v>2</v>
      </c>
      <c r="AK881" s="4">
        <f>'Flight Data'!$C879</f>
        <v>93</v>
      </c>
      <c r="AL881" s="4">
        <f>' Inputs and Outputs Part A'!$D$4+[0]!Five</f>
        <v>105</v>
      </c>
      <c r="AM881" s="4">
        <f t="shared" si="69"/>
        <v>93</v>
      </c>
      <c r="AN881" s="4">
        <f>IF(AM881-AJ881&gt;' Inputs and Outputs Part A'!$D$4,[0]!Five-AJ881,0)</f>
        <v>0</v>
      </c>
      <c r="AO881" s="4">
        <f>AM881*' Inputs and Outputs Part A'!$D$5-'Model Part A'!AN881*' Inputs and Outputs Part A'!$D$6</f>
        <v>3720</v>
      </c>
    </row>
    <row r="882" spans="2:41" x14ac:dyDescent="0.2">
      <c r="B882" s="4" t="str">
        <f>'Flight Data'!$A880</f>
        <v>G879</v>
      </c>
      <c r="C882" s="4">
        <f>'Flight Data'!$B880</f>
        <v>0</v>
      </c>
      <c r="D882" s="4">
        <f>'Flight Data'!$C880</f>
        <v>106</v>
      </c>
      <c r="E882" s="4">
        <f>Capacity+[0]!One</f>
        <v>101</v>
      </c>
      <c r="F882" s="4">
        <f t="shared" si="65"/>
        <v>101</v>
      </c>
      <c r="G882" s="4">
        <f>IF(F882-C882&gt;' Inputs and Outputs Part A'!$D$4,[0]!One-C882,0)</f>
        <v>1</v>
      </c>
      <c r="H882" s="4">
        <f>F882*' Inputs and Outputs Part A'!$D$5-'Model Part A'!G882*' Inputs and Outputs Part A'!$D$6</f>
        <v>3940</v>
      </c>
      <c r="K882" s="4" t="str">
        <f>'Flight Data'!$A880</f>
        <v>G879</v>
      </c>
      <c r="L882" s="4">
        <f>'Flight Data'!$B880</f>
        <v>0</v>
      </c>
      <c r="M882" s="4">
        <f>'Flight Data'!$C880</f>
        <v>106</v>
      </c>
      <c r="N882" s="4">
        <f>' Inputs and Outputs Part A'!$D$4+' Inputs and Outputs Part A'!$D$12</f>
        <v>102</v>
      </c>
      <c r="O882" s="4">
        <f t="shared" si="66"/>
        <v>102</v>
      </c>
      <c r="P882" s="4">
        <f>IF(O882-L882&gt;' Inputs and Outputs Part A'!$D$4,[0]!Two-L882,0)</f>
        <v>2</v>
      </c>
      <c r="Q882" s="4">
        <f>O882*' Inputs and Outputs Part A'!$D$5-'Model Part A'!P882*' Inputs and Outputs Part A'!$D$6</f>
        <v>3880</v>
      </c>
      <c r="S882" s="4" t="str">
        <f>'Flight Data'!$A880</f>
        <v>G879</v>
      </c>
      <c r="T882" s="4">
        <f>'Flight Data'!$B880</f>
        <v>0</v>
      </c>
      <c r="U882" s="4">
        <f>'Flight Data'!$C880</f>
        <v>106</v>
      </c>
      <c r="V882" s="4">
        <f>' Inputs and Outputs Part A'!$D$4+[0]!Three</f>
        <v>103</v>
      </c>
      <c r="W882" s="4">
        <f t="shared" si="67"/>
        <v>103</v>
      </c>
      <c r="X882" s="4">
        <f>IF(W882-T882&gt;' Inputs and Outputs Part A'!$D$4,[0]!Three-T882,0)</f>
        <v>3</v>
      </c>
      <c r="Y882" s="4">
        <f>W882*' Inputs and Outputs Part A'!$D$5-'Model Part A'!X882*' Inputs and Outputs Part A'!$D$6</f>
        <v>3820</v>
      </c>
      <c r="AA882" s="4" t="str">
        <f>'Flight Data'!$A880</f>
        <v>G879</v>
      </c>
      <c r="AB882" s="4">
        <f>'Flight Data'!$B880</f>
        <v>0</v>
      </c>
      <c r="AC882" s="4">
        <f>'Flight Data'!$C880</f>
        <v>106</v>
      </c>
      <c r="AD882" s="4">
        <f>' Inputs and Outputs Part A'!$D$4+[0]!Four</f>
        <v>104</v>
      </c>
      <c r="AE882" s="4">
        <f t="shared" si="68"/>
        <v>104</v>
      </c>
      <c r="AF882" s="4">
        <f>IF(AE882-AB882&gt;' Inputs and Outputs Part A'!$D$4,[0]!Four-AB882,0)</f>
        <v>4</v>
      </c>
      <c r="AG882" s="4">
        <f>AE882*' Inputs and Outputs Part A'!$D$5-'Model Part A'!AF882*' Inputs and Outputs Part A'!$D$6</f>
        <v>3760</v>
      </c>
      <c r="AI882" s="4" t="str">
        <f>'Flight Data'!$A880</f>
        <v>G879</v>
      </c>
      <c r="AJ882" s="4">
        <f>'Flight Data'!$B880</f>
        <v>0</v>
      </c>
      <c r="AK882" s="4">
        <f>'Flight Data'!$C880</f>
        <v>106</v>
      </c>
      <c r="AL882" s="4">
        <f>' Inputs and Outputs Part A'!$D$4+[0]!Five</f>
        <v>105</v>
      </c>
      <c r="AM882" s="4">
        <f t="shared" si="69"/>
        <v>105</v>
      </c>
      <c r="AN882" s="4">
        <f>IF(AM882-AJ882&gt;' Inputs and Outputs Part A'!$D$4,[0]!Five-AJ882,0)</f>
        <v>5</v>
      </c>
      <c r="AO882" s="4">
        <f>AM882*' Inputs and Outputs Part A'!$D$5-'Model Part A'!AN882*' Inputs and Outputs Part A'!$D$6</f>
        <v>3700</v>
      </c>
    </row>
    <row r="883" spans="2:41" x14ac:dyDescent="0.2">
      <c r="B883" s="4" t="str">
        <f>'Flight Data'!$A881</f>
        <v>G880</v>
      </c>
      <c r="C883" s="4">
        <f>'Flight Data'!$B881</f>
        <v>4</v>
      </c>
      <c r="D883" s="4">
        <f>'Flight Data'!$C881</f>
        <v>102</v>
      </c>
      <c r="E883" s="4">
        <f>Capacity+[0]!One</f>
        <v>101</v>
      </c>
      <c r="F883" s="4">
        <f t="shared" si="65"/>
        <v>101</v>
      </c>
      <c r="G883" s="4">
        <f>IF(F883-C883&gt;' Inputs and Outputs Part A'!$D$4,[0]!One-C883,0)</f>
        <v>0</v>
      </c>
      <c r="H883" s="4">
        <f>F883*' Inputs and Outputs Part A'!$D$5-'Model Part A'!G883*' Inputs and Outputs Part A'!$D$6</f>
        <v>4040</v>
      </c>
      <c r="K883" s="4" t="str">
        <f>'Flight Data'!$A881</f>
        <v>G880</v>
      </c>
      <c r="L883" s="4">
        <f>'Flight Data'!$B881</f>
        <v>4</v>
      </c>
      <c r="M883" s="4">
        <f>'Flight Data'!$C881</f>
        <v>102</v>
      </c>
      <c r="N883" s="4">
        <f>' Inputs and Outputs Part A'!$D$4+' Inputs and Outputs Part A'!$D$12</f>
        <v>102</v>
      </c>
      <c r="O883" s="4">
        <f t="shared" si="66"/>
        <v>102</v>
      </c>
      <c r="P883" s="4">
        <f>IF(O883-L883&gt;' Inputs and Outputs Part A'!$D$4,[0]!Two-L883,0)</f>
        <v>0</v>
      </c>
      <c r="Q883" s="4">
        <f>O883*' Inputs and Outputs Part A'!$D$5-'Model Part A'!P883*' Inputs and Outputs Part A'!$D$6</f>
        <v>4080</v>
      </c>
      <c r="S883" s="4" t="str">
        <f>'Flight Data'!$A881</f>
        <v>G880</v>
      </c>
      <c r="T883" s="4">
        <f>'Flight Data'!$B881</f>
        <v>4</v>
      </c>
      <c r="U883" s="4">
        <f>'Flight Data'!$C881</f>
        <v>102</v>
      </c>
      <c r="V883" s="4">
        <f>' Inputs and Outputs Part A'!$D$4+[0]!Three</f>
        <v>103</v>
      </c>
      <c r="W883" s="4">
        <f t="shared" si="67"/>
        <v>102</v>
      </c>
      <c r="X883" s="4">
        <f>IF(W883-T883&gt;' Inputs and Outputs Part A'!$D$4,[0]!Three-T883,0)</f>
        <v>0</v>
      </c>
      <c r="Y883" s="4">
        <f>W883*' Inputs and Outputs Part A'!$D$5-'Model Part A'!X883*' Inputs and Outputs Part A'!$D$6</f>
        <v>4080</v>
      </c>
      <c r="AA883" s="4" t="str">
        <f>'Flight Data'!$A881</f>
        <v>G880</v>
      </c>
      <c r="AB883" s="4">
        <f>'Flight Data'!$B881</f>
        <v>4</v>
      </c>
      <c r="AC883" s="4">
        <f>'Flight Data'!$C881</f>
        <v>102</v>
      </c>
      <c r="AD883" s="4">
        <f>' Inputs and Outputs Part A'!$D$4+[0]!Four</f>
        <v>104</v>
      </c>
      <c r="AE883" s="4">
        <f t="shared" si="68"/>
        <v>102</v>
      </c>
      <c r="AF883" s="4">
        <f>IF(AE883-AB883&gt;' Inputs and Outputs Part A'!$D$4,[0]!Four-AB883,0)</f>
        <v>0</v>
      </c>
      <c r="AG883" s="4">
        <f>AE883*' Inputs and Outputs Part A'!$D$5-'Model Part A'!AF883*' Inputs and Outputs Part A'!$D$6</f>
        <v>4080</v>
      </c>
      <c r="AI883" s="4" t="str">
        <f>'Flight Data'!$A881</f>
        <v>G880</v>
      </c>
      <c r="AJ883" s="4">
        <f>'Flight Data'!$B881</f>
        <v>4</v>
      </c>
      <c r="AK883" s="4">
        <f>'Flight Data'!$C881</f>
        <v>102</v>
      </c>
      <c r="AL883" s="4">
        <f>' Inputs and Outputs Part A'!$D$4+[0]!Five</f>
        <v>105</v>
      </c>
      <c r="AM883" s="4">
        <f t="shared" si="69"/>
        <v>102</v>
      </c>
      <c r="AN883" s="4">
        <f>IF(AM883-AJ883&gt;' Inputs and Outputs Part A'!$D$4,[0]!Five-AJ883,0)</f>
        <v>0</v>
      </c>
      <c r="AO883" s="4">
        <f>AM883*' Inputs and Outputs Part A'!$D$5-'Model Part A'!AN883*' Inputs and Outputs Part A'!$D$6</f>
        <v>4080</v>
      </c>
    </row>
    <row r="884" spans="2:41" x14ac:dyDescent="0.2">
      <c r="B884" s="4" t="str">
        <f>'Flight Data'!$A882</f>
        <v>G881</v>
      </c>
      <c r="C884" s="4">
        <f>'Flight Data'!$B882</f>
        <v>5</v>
      </c>
      <c r="D884" s="4">
        <f>'Flight Data'!$C882</f>
        <v>98</v>
      </c>
      <c r="E884" s="4">
        <f>Capacity+[0]!One</f>
        <v>101</v>
      </c>
      <c r="F884" s="4">
        <f t="shared" si="65"/>
        <v>98</v>
      </c>
      <c r="G884" s="4">
        <f>IF(F884-C884&gt;' Inputs and Outputs Part A'!$D$4,[0]!One-C884,0)</f>
        <v>0</v>
      </c>
      <c r="H884" s="4">
        <f>F884*' Inputs and Outputs Part A'!$D$5-'Model Part A'!G884*' Inputs and Outputs Part A'!$D$6</f>
        <v>3920</v>
      </c>
      <c r="K884" s="4" t="str">
        <f>'Flight Data'!$A882</f>
        <v>G881</v>
      </c>
      <c r="L884" s="4">
        <f>'Flight Data'!$B882</f>
        <v>5</v>
      </c>
      <c r="M884" s="4">
        <f>'Flight Data'!$C882</f>
        <v>98</v>
      </c>
      <c r="N884" s="4">
        <f>' Inputs and Outputs Part A'!$D$4+' Inputs and Outputs Part A'!$D$12</f>
        <v>102</v>
      </c>
      <c r="O884" s="4">
        <f t="shared" si="66"/>
        <v>98</v>
      </c>
      <c r="P884" s="4">
        <f>IF(O884-L884&gt;' Inputs and Outputs Part A'!$D$4,[0]!Two-L884,0)</f>
        <v>0</v>
      </c>
      <c r="Q884" s="4">
        <f>O884*' Inputs and Outputs Part A'!$D$5-'Model Part A'!P884*' Inputs and Outputs Part A'!$D$6</f>
        <v>3920</v>
      </c>
      <c r="S884" s="4" t="str">
        <f>'Flight Data'!$A882</f>
        <v>G881</v>
      </c>
      <c r="T884" s="4">
        <f>'Flight Data'!$B882</f>
        <v>5</v>
      </c>
      <c r="U884" s="4">
        <f>'Flight Data'!$C882</f>
        <v>98</v>
      </c>
      <c r="V884" s="4">
        <f>' Inputs and Outputs Part A'!$D$4+[0]!Three</f>
        <v>103</v>
      </c>
      <c r="W884" s="4">
        <f t="shared" si="67"/>
        <v>98</v>
      </c>
      <c r="X884" s="4">
        <f>IF(W884-T884&gt;' Inputs and Outputs Part A'!$D$4,[0]!Three-T884,0)</f>
        <v>0</v>
      </c>
      <c r="Y884" s="4">
        <f>W884*' Inputs and Outputs Part A'!$D$5-'Model Part A'!X884*' Inputs and Outputs Part A'!$D$6</f>
        <v>3920</v>
      </c>
      <c r="AA884" s="4" t="str">
        <f>'Flight Data'!$A882</f>
        <v>G881</v>
      </c>
      <c r="AB884" s="4">
        <f>'Flight Data'!$B882</f>
        <v>5</v>
      </c>
      <c r="AC884" s="4">
        <f>'Flight Data'!$C882</f>
        <v>98</v>
      </c>
      <c r="AD884" s="4">
        <f>' Inputs and Outputs Part A'!$D$4+[0]!Four</f>
        <v>104</v>
      </c>
      <c r="AE884" s="4">
        <f t="shared" si="68"/>
        <v>98</v>
      </c>
      <c r="AF884" s="4">
        <f>IF(AE884-AB884&gt;' Inputs and Outputs Part A'!$D$4,[0]!Four-AB884,0)</f>
        <v>0</v>
      </c>
      <c r="AG884" s="4">
        <f>AE884*' Inputs and Outputs Part A'!$D$5-'Model Part A'!AF884*' Inputs and Outputs Part A'!$D$6</f>
        <v>3920</v>
      </c>
      <c r="AI884" s="4" t="str">
        <f>'Flight Data'!$A882</f>
        <v>G881</v>
      </c>
      <c r="AJ884" s="4">
        <f>'Flight Data'!$B882</f>
        <v>5</v>
      </c>
      <c r="AK884" s="4">
        <f>'Flight Data'!$C882</f>
        <v>98</v>
      </c>
      <c r="AL884" s="4">
        <f>' Inputs and Outputs Part A'!$D$4+[0]!Five</f>
        <v>105</v>
      </c>
      <c r="AM884" s="4">
        <f t="shared" si="69"/>
        <v>98</v>
      </c>
      <c r="AN884" s="4">
        <f>IF(AM884-AJ884&gt;' Inputs and Outputs Part A'!$D$4,[0]!Five-AJ884,0)</f>
        <v>0</v>
      </c>
      <c r="AO884" s="4">
        <f>AM884*' Inputs and Outputs Part A'!$D$5-'Model Part A'!AN884*' Inputs and Outputs Part A'!$D$6</f>
        <v>3920</v>
      </c>
    </row>
    <row r="885" spans="2:41" x14ac:dyDescent="0.2">
      <c r="B885" s="4" t="str">
        <f>'Flight Data'!$A883</f>
        <v>G882</v>
      </c>
      <c r="C885" s="4">
        <f>'Flight Data'!$B883</f>
        <v>0</v>
      </c>
      <c r="D885" s="4">
        <f>'Flight Data'!$C883</f>
        <v>98</v>
      </c>
      <c r="E885" s="4">
        <f>Capacity+[0]!One</f>
        <v>101</v>
      </c>
      <c r="F885" s="4">
        <f t="shared" si="65"/>
        <v>98</v>
      </c>
      <c r="G885" s="4">
        <f>IF(F885-C885&gt;' Inputs and Outputs Part A'!$D$4,[0]!One-C885,0)</f>
        <v>0</v>
      </c>
      <c r="H885" s="4">
        <f>F885*' Inputs and Outputs Part A'!$D$5-'Model Part A'!G885*' Inputs and Outputs Part A'!$D$6</f>
        <v>3920</v>
      </c>
      <c r="K885" s="4" t="str">
        <f>'Flight Data'!$A883</f>
        <v>G882</v>
      </c>
      <c r="L885" s="4">
        <f>'Flight Data'!$B883</f>
        <v>0</v>
      </c>
      <c r="M885" s="4">
        <f>'Flight Data'!$C883</f>
        <v>98</v>
      </c>
      <c r="N885" s="4">
        <f>' Inputs and Outputs Part A'!$D$4+' Inputs and Outputs Part A'!$D$12</f>
        <v>102</v>
      </c>
      <c r="O885" s="4">
        <f t="shared" si="66"/>
        <v>98</v>
      </c>
      <c r="P885" s="4">
        <f>IF(O885-L885&gt;' Inputs and Outputs Part A'!$D$4,[0]!Two-L885,0)</f>
        <v>0</v>
      </c>
      <c r="Q885" s="4">
        <f>O885*' Inputs and Outputs Part A'!$D$5-'Model Part A'!P885*' Inputs and Outputs Part A'!$D$6</f>
        <v>3920</v>
      </c>
      <c r="S885" s="4" t="str">
        <f>'Flight Data'!$A883</f>
        <v>G882</v>
      </c>
      <c r="T885" s="4">
        <f>'Flight Data'!$B883</f>
        <v>0</v>
      </c>
      <c r="U885" s="4">
        <f>'Flight Data'!$C883</f>
        <v>98</v>
      </c>
      <c r="V885" s="4">
        <f>' Inputs and Outputs Part A'!$D$4+[0]!Three</f>
        <v>103</v>
      </c>
      <c r="W885" s="4">
        <f t="shared" si="67"/>
        <v>98</v>
      </c>
      <c r="X885" s="4">
        <f>IF(W885-T885&gt;' Inputs and Outputs Part A'!$D$4,[0]!Three-T885,0)</f>
        <v>0</v>
      </c>
      <c r="Y885" s="4">
        <f>W885*' Inputs and Outputs Part A'!$D$5-'Model Part A'!X885*' Inputs and Outputs Part A'!$D$6</f>
        <v>3920</v>
      </c>
      <c r="AA885" s="4" t="str">
        <f>'Flight Data'!$A883</f>
        <v>G882</v>
      </c>
      <c r="AB885" s="4">
        <f>'Flight Data'!$B883</f>
        <v>0</v>
      </c>
      <c r="AC885" s="4">
        <f>'Flight Data'!$C883</f>
        <v>98</v>
      </c>
      <c r="AD885" s="4">
        <f>' Inputs and Outputs Part A'!$D$4+[0]!Four</f>
        <v>104</v>
      </c>
      <c r="AE885" s="4">
        <f t="shared" si="68"/>
        <v>98</v>
      </c>
      <c r="AF885" s="4">
        <f>IF(AE885-AB885&gt;' Inputs and Outputs Part A'!$D$4,[0]!Four-AB885,0)</f>
        <v>0</v>
      </c>
      <c r="AG885" s="4">
        <f>AE885*' Inputs and Outputs Part A'!$D$5-'Model Part A'!AF885*' Inputs and Outputs Part A'!$D$6</f>
        <v>3920</v>
      </c>
      <c r="AI885" s="4" t="str">
        <f>'Flight Data'!$A883</f>
        <v>G882</v>
      </c>
      <c r="AJ885" s="4">
        <f>'Flight Data'!$B883</f>
        <v>0</v>
      </c>
      <c r="AK885" s="4">
        <f>'Flight Data'!$C883</f>
        <v>98</v>
      </c>
      <c r="AL885" s="4">
        <f>' Inputs and Outputs Part A'!$D$4+[0]!Five</f>
        <v>105</v>
      </c>
      <c r="AM885" s="4">
        <f t="shared" si="69"/>
        <v>98</v>
      </c>
      <c r="AN885" s="4">
        <f>IF(AM885-AJ885&gt;' Inputs and Outputs Part A'!$D$4,[0]!Five-AJ885,0)</f>
        <v>0</v>
      </c>
      <c r="AO885" s="4">
        <f>AM885*' Inputs and Outputs Part A'!$D$5-'Model Part A'!AN885*' Inputs and Outputs Part A'!$D$6</f>
        <v>3920</v>
      </c>
    </row>
    <row r="886" spans="2:41" x14ac:dyDescent="0.2">
      <c r="B886" s="4" t="str">
        <f>'Flight Data'!$A884</f>
        <v>G883</v>
      </c>
      <c r="C886" s="4">
        <f>'Flight Data'!$B884</f>
        <v>6</v>
      </c>
      <c r="D886" s="4">
        <f>'Flight Data'!$C884</f>
        <v>100</v>
      </c>
      <c r="E886" s="4">
        <f>Capacity+[0]!One</f>
        <v>101</v>
      </c>
      <c r="F886" s="4">
        <f t="shared" si="65"/>
        <v>100</v>
      </c>
      <c r="G886" s="4">
        <f>IF(F886-C886&gt;' Inputs and Outputs Part A'!$D$4,[0]!One-C886,0)</f>
        <v>0</v>
      </c>
      <c r="H886" s="4">
        <f>F886*' Inputs and Outputs Part A'!$D$5-'Model Part A'!G886*' Inputs and Outputs Part A'!$D$6</f>
        <v>4000</v>
      </c>
      <c r="K886" s="4" t="str">
        <f>'Flight Data'!$A884</f>
        <v>G883</v>
      </c>
      <c r="L886" s="4">
        <f>'Flight Data'!$B884</f>
        <v>6</v>
      </c>
      <c r="M886" s="4">
        <f>'Flight Data'!$C884</f>
        <v>100</v>
      </c>
      <c r="N886" s="4">
        <f>' Inputs and Outputs Part A'!$D$4+' Inputs and Outputs Part A'!$D$12</f>
        <v>102</v>
      </c>
      <c r="O886" s="4">
        <f t="shared" si="66"/>
        <v>100</v>
      </c>
      <c r="P886" s="4">
        <f>IF(O886-L886&gt;' Inputs and Outputs Part A'!$D$4,[0]!Two-L886,0)</f>
        <v>0</v>
      </c>
      <c r="Q886" s="4">
        <f>O886*' Inputs and Outputs Part A'!$D$5-'Model Part A'!P886*' Inputs and Outputs Part A'!$D$6</f>
        <v>4000</v>
      </c>
      <c r="S886" s="4" t="str">
        <f>'Flight Data'!$A884</f>
        <v>G883</v>
      </c>
      <c r="T886" s="4">
        <f>'Flight Data'!$B884</f>
        <v>6</v>
      </c>
      <c r="U886" s="4">
        <f>'Flight Data'!$C884</f>
        <v>100</v>
      </c>
      <c r="V886" s="4">
        <f>' Inputs and Outputs Part A'!$D$4+[0]!Three</f>
        <v>103</v>
      </c>
      <c r="W886" s="4">
        <f t="shared" si="67"/>
        <v>100</v>
      </c>
      <c r="X886" s="4">
        <f>IF(W886-T886&gt;' Inputs and Outputs Part A'!$D$4,[0]!Three-T886,0)</f>
        <v>0</v>
      </c>
      <c r="Y886" s="4">
        <f>W886*' Inputs and Outputs Part A'!$D$5-'Model Part A'!X886*' Inputs and Outputs Part A'!$D$6</f>
        <v>4000</v>
      </c>
      <c r="AA886" s="4" t="str">
        <f>'Flight Data'!$A884</f>
        <v>G883</v>
      </c>
      <c r="AB886" s="4">
        <f>'Flight Data'!$B884</f>
        <v>6</v>
      </c>
      <c r="AC886" s="4">
        <f>'Flight Data'!$C884</f>
        <v>100</v>
      </c>
      <c r="AD886" s="4">
        <f>' Inputs and Outputs Part A'!$D$4+[0]!Four</f>
        <v>104</v>
      </c>
      <c r="AE886" s="4">
        <f t="shared" si="68"/>
        <v>100</v>
      </c>
      <c r="AF886" s="4">
        <f>IF(AE886-AB886&gt;' Inputs and Outputs Part A'!$D$4,[0]!Four-AB886,0)</f>
        <v>0</v>
      </c>
      <c r="AG886" s="4">
        <f>AE886*' Inputs and Outputs Part A'!$D$5-'Model Part A'!AF886*' Inputs and Outputs Part A'!$D$6</f>
        <v>4000</v>
      </c>
      <c r="AI886" s="4" t="str">
        <f>'Flight Data'!$A884</f>
        <v>G883</v>
      </c>
      <c r="AJ886" s="4">
        <f>'Flight Data'!$B884</f>
        <v>6</v>
      </c>
      <c r="AK886" s="4">
        <f>'Flight Data'!$C884</f>
        <v>100</v>
      </c>
      <c r="AL886" s="4">
        <f>' Inputs and Outputs Part A'!$D$4+[0]!Five</f>
        <v>105</v>
      </c>
      <c r="AM886" s="4">
        <f t="shared" si="69"/>
        <v>100</v>
      </c>
      <c r="AN886" s="4">
        <f>IF(AM886-AJ886&gt;' Inputs and Outputs Part A'!$D$4,[0]!Five-AJ886,0)</f>
        <v>0</v>
      </c>
      <c r="AO886" s="4">
        <f>AM886*' Inputs and Outputs Part A'!$D$5-'Model Part A'!AN886*' Inputs and Outputs Part A'!$D$6</f>
        <v>4000</v>
      </c>
    </row>
    <row r="887" spans="2:41" x14ac:dyDescent="0.2">
      <c r="B887" s="4" t="str">
        <f>'Flight Data'!$A885</f>
        <v>G884</v>
      </c>
      <c r="C887" s="4">
        <f>'Flight Data'!$B885</f>
        <v>1</v>
      </c>
      <c r="D887" s="4">
        <f>'Flight Data'!$C885</f>
        <v>106</v>
      </c>
      <c r="E887" s="4">
        <f>Capacity+[0]!One</f>
        <v>101</v>
      </c>
      <c r="F887" s="4">
        <f t="shared" si="65"/>
        <v>101</v>
      </c>
      <c r="G887" s="4">
        <f>IF(F887-C887&gt;' Inputs and Outputs Part A'!$D$4,[0]!One-C887,0)</f>
        <v>0</v>
      </c>
      <c r="H887" s="4">
        <f>F887*' Inputs and Outputs Part A'!$D$5-'Model Part A'!G887*' Inputs and Outputs Part A'!$D$6</f>
        <v>4040</v>
      </c>
      <c r="K887" s="4" t="str">
        <f>'Flight Data'!$A885</f>
        <v>G884</v>
      </c>
      <c r="L887" s="4">
        <f>'Flight Data'!$B885</f>
        <v>1</v>
      </c>
      <c r="M887" s="4">
        <f>'Flight Data'!$C885</f>
        <v>106</v>
      </c>
      <c r="N887" s="4">
        <f>' Inputs and Outputs Part A'!$D$4+' Inputs and Outputs Part A'!$D$12</f>
        <v>102</v>
      </c>
      <c r="O887" s="4">
        <f t="shared" si="66"/>
        <v>102</v>
      </c>
      <c r="P887" s="4">
        <f>IF(O887-L887&gt;' Inputs and Outputs Part A'!$D$4,[0]!Two-L887,0)</f>
        <v>1</v>
      </c>
      <c r="Q887" s="4">
        <f>O887*' Inputs and Outputs Part A'!$D$5-'Model Part A'!P887*' Inputs and Outputs Part A'!$D$6</f>
        <v>3980</v>
      </c>
      <c r="S887" s="4" t="str">
        <f>'Flight Data'!$A885</f>
        <v>G884</v>
      </c>
      <c r="T887" s="4">
        <f>'Flight Data'!$B885</f>
        <v>1</v>
      </c>
      <c r="U887" s="4">
        <f>'Flight Data'!$C885</f>
        <v>106</v>
      </c>
      <c r="V887" s="4">
        <f>' Inputs and Outputs Part A'!$D$4+[0]!Three</f>
        <v>103</v>
      </c>
      <c r="W887" s="4">
        <f t="shared" si="67"/>
        <v>103</v>
      </c>
      <c r="X887" s="4">
        <f>IF(W887-T887&gt;' Inputs and Outputs Part A'!$D$4,[0]!Three-T887,0)</f>
        <v>2</v>
      </c>
      <c r="Y887" s="4">
        <f>W887*' Inputs and Outputs Part A'!$D$5-'Model Part A'!X887*' Inputs and Outputs Part A'!$D$6</f>
        <v>3920</v>
      </c>
      <c r="AA887" s="4" t="str">
        <f>'Flight Data'!$A885</f>
        <v>G884</v>
      </c>
      <c r="AB887" s="4">
        <f>'Flight Data'!$B885</f>
        <v>1</v>
      </c>
      <c r="AC887" s="4">
        <f>'Flight Data'!$C885</f>
        <v>106</v>
      </c>
      <c r="AD887" s="4">
        <f>' Inputs and Outputs Part A'!$D$4+[0]!Four</f>
        <v>104</v>
      </c>
      <c r="AE887" s="4">
        <f t="shared" si="68"/>
        <v>104</v>
      </c>
      <c r="AF887" s="4">
        <f>IF(AE887-AB887&gt;' Inputs and Outputs Part A'!$D$4,[0]!Four-AB887,0)</f>
        <v>3</v>
      </c>
      <c r="AG887" s="4">
        <f>AE887*' Inputs and Outputs Part A'!$D$5-'Model Part A'!AF887*' Inputs and Outputs Part A'!$D$6</f>
        <v>3860</v>
      </c>
      <c r="AI887" s="4" t="str">
        <f>'Flight Data'!$A885</f>
        <v>G884</v>
      </c>
      <c r="AJ887" s="4">
        <f>'Flight Data'!$B885</f>
        <v>1</v>
      </c>
      <c r="AK887" s="4">
        <f>'Flight Data'!$C885</f>
        <v>106</v>
      </c>
      <c r="AL887" s="4">
        <f>' Inputs and Outputs Part A'!$D$4+[0]!Five</f>
        <v>105</v>
      </c>
      <c r="AM887" s="4">
        <f t="shared" si="69"/>
        <v>105</v>
      </c>
      <c r="AN887" s="4">
        <f>IF(AM887-AJ887&gt;' Inputs and Outputs Part A'!$D$4,[0]!Five-AJ887,0)</f>
        <v>4</v>
      </c>
      <c r="AO887" s="4">
        <f>AM887*' Inputs and Outputs Part A'!$D$5-'Model Part A'!AN887*' Inputs and Outputs Part A'!$D$6</f>
        <v>3800</v>
      </c>
    </row>
    <row r="888" spans="2:41" x14ac:dyDescent="0.2">
      <c r="B888" s="4" t="str">
        <f>'Flight Data'!$A886</f>
        <v>G885</v>
      </c>
      <c r="C888" s="4">
        <f>'Flight Data'!$B886</f>
        <v>1</v>
      </c>
      <c r="D888" s="4">
        <f>'Flight Data'!$C886</f>
        <v>106</v>
      </c>
      <c r="E888" s="4">
        <f>Capacity+[0]!One</f>
        <v>101</v>
      </c>
      <c r="F888" s="4">
        <f t="shared" si="65"/>
        <v>101</v>
      </c>
      <c r="G888" s="4">
        <f>IF(F888-C888&gt;' Inputs and Outputs Part A'!$D$4,[0]!One-C888,0)</f>
        <v>0</v>
      </c>
      <c r="H888" s="4">
        <f>F888*' Inputs and Outputs Part A'!$D$5-'Model Part A'!G888*' Inputs and Outputs Part A'!$D$6</f>
        <v>4040</v>
      </c>
      <c r="K888" s="4" t="str">
        <f>'Flight Data'!$A886</f>
        <v>G885</v>
      </c>
      <c r="L888" s="4">
        <f>'Flight Data'!$B886</f>
        <v>1</v>
      </c>
      <c r="M888" s="4">
        <f>'Flight Data'!$C886</f>
        <v>106</v>
      </c>
      <c r="N888" s="4">
        <f>' Inputs and Outputs Part A'!$D$4+' Inputs and Outputs Part A'!$D$12</f>
        <v>102</v>
      </c>
      <c r="O888" s="4">
        <f t="shared" si="66"/>
        <v>102</v>
      </c>
      <c r="P888" s="4">
        <f>IF(O888-L888&gt;' Inputs and Outputs Part A'!$D$4,[0]!Two-L888,0)</f>
        <v>1</v>
      </c>
      <c r="Q888" s="4">
        <f>O888*' Inputs and Outputs Part A'!$D$5-'Model Part A'!P888*' Inputs and Outputs Part A'!$D$6</f>
        <v>3980</v>
      </c>
      <c r="S888" s="4" t="str">
        <f>'Flight Data'!$A886</f>
        <v>G885</v>
      </c>
      <c r="T888" s="4">
        <f>'Flight Data'!$B886</f>
        <v>1</v>
      </c>
      <c r="U888" s="4">
        <f>'Flight Data'!$C886</f>
        <v>106</v>
      </c>
      <c r="V888" s="4">
        <f>' Inputs and Outputs Part A'!$D$4+[0]!Three</f>
        <v>103</v>
      </c>
      <c r="W888" s="4">
        <f t="shared" si="67"/>
        <v>103</v>
      </c>
      <c r="X888" s="4">
        <f>IF(W888-T888&gt;' Inputs and Outputs Part A'!$D$4,[0]!Three-T888,0)</f>
        <v>2</v>
      </c>
      <c r="Y888" s="4">
        <f>W888*' Inputs and Outputs Part A'!$D$5-'Model Part A'!X888*' Inputs and Outputs Part A'!$D$6</f>
        <v>3920</v>
      </c>
      <c r="AA888" s="4" t="str">
        <f>'Flight Data'!$A886</f>
        <v>G885</v>
      </c>
      <c r="AB888" s="4">
        <f>'Flight Data'!$B886</f>
        <v>1</v>
      </c>
      <c r="AC888" s="4">
        <f>'Flight Data'!$C886</f>
        <v>106</v>
      </c>
      <c r="AD888" s="4">
        <f>' Inputs and Outputs Part A'!$D$4+[0]!Four</f>
        <v>104</v>
      </c>
      <c r="AE888" s="4">
        <f t="shared" si="68"/>
        <v>104</v>
      </c>
      <c r="AF888" s="4">
        <f>IF(AE888-AB888&gt;' Inputs and Outputs Part A'!$D$4,[0]!Four-AB888,0)</f>
        <v>3</v>
      </c>
      <c r="AG888" s="4">
        <f>AE888*' Inputs and Outputs Part A'!$D$5-'Model Part A'!AF888*' Inputs and Outputs Part A'!$D$6</f>
        <v>3860</v>
      </c>
      <c r="AI888" s="4" t="str">
        <f>'Flight Data'!$A886</f>
        <v>G885</v>
      </c>
      <c r="AJ888" s="4">
        <f>'Flight Data'!$B886</f>
        <v>1</v>
      </c>
      <c r="AK888" s="4">
        <f>'Flight Data'!$C886</f>
        <v>106</v>
      </c>
      <c r="AL888" s="4">
        <f>' Inputs and Outputs Part A'!$D$4+[0]!Five</f>
        <v>105</v>
      </c>
      <c r="AM888" s="4">
        <f t="shared" si="69"/>
        <v>105</v>
      </c>
      <c r="AN888" s="4">
        <f>IF(AM888-AJ888&gt;' Inputs and Outputs Part A'!$D$4,[0]!Five-AJ888,0)</f>
        <v>4</v>
      </c>
      <c r="AO888" s="4">
        <f>AM888*' Inputs and Outputs Part A'!$D$5-'Model Part A'!AN888*' Inputs and Outputs Part A'!$D$6</f>
        <v>3800</v>
      </c>
    </row>
    <row r="889" spans="2:41" x14ac:dyDescent="0.2">
      <c r="B889" s="4" t="str">
        <f>'Flight Data'!$A887</f>
        <v>G886</v>
      </c>
      <c r="C889" s="4">
        <f>'Flight Data'!$B887</f>
        <v>5</v>
      </c>
      <c r="D889" s="4">
        <f>'Flight Data'!$C887</f>
        <v>111</v>
      </c>
      <c r="E889" s="4">
        <f>Capacity+[0]!One</f>
        <v>101</v>
      </c>
      <c r="F889" s="4">
        <f t="shared" si="65"/>
        <v>101</v>
      </c>
      <c r="G889" s="4">
        <f>IF(F889-C889&gt;' Inputs and Outputs Part A'!$D$4,[0]!One-C889,0)</f>
        <v>0</v>
      </c>
      <c r="H889" s="4">
        <f>F889*' Inputs and Outputs Part A'!$D$5-'Model Part A'!G889*' Inputs and Outputs Part A'!$D$6</f>
        <v>4040</v>
      </c>
      <c r="K889" s="4" t="str">
        <f>'Flight Data'!$A887</f>
        <v>G886</v>
      </c>
      <c r="L889" s="4">
        <f>'Flight Data'!$B887</f>
        <v>5</v>
      </c>
      <c r="M889" s="4">
        <f>'Flight Data'!$C887</f>
        <v>111</v>
      </c>
      <c r="N889" s="4">
        <f>' Inputs and Outputs Part A'!$D$4+' Inputs and Outputs Part A'!$D$12</f>
        <v>102</v>
      </c>
      <c r="O889" s="4">
        <f t="shared" si="66"/>
        <v>102</v>
      </c>
      <c r="P889" s="4">
        <f>IF(O889-L889&gt;' Inputs and Outputs Part A'!$D$4,[0]!Two-L889,0)</f>
        <v>0</v>
      </c>
      <c r="Q889" s="4">
        <f>O889*' Inputs and Outputs Part A'!$D$5-'Model Part A'!P889*' Inputs and Outputs Part A'!$D$6</f>
        <v>4080</v>
      </c>
      <c r="S889" s="4" t="str">
        <f>'Flight Data'!$A887</f>
        <v>G886</v>
      </c>
      <c r="T889" s="4">
        <f>'Flight Data'!$B887</f>
        <v>5</v>
      </c>
      <c r="U889" s="4">
        <f>'Flight Data'!$C887</f>
        <v>111</v>
      </c>
      <c r="V889" s="4">
        <f>' Inputs and Outputs Part A'!$D$4+[0]!Three</f>
        <v>103</v>
      </c>
      <c r="W889" s="4">
        <f t="shared" si="67"/>
        <v>103</v>
      </c>
      <c r="X889" s="4">
        <f>IF(W889-T889&gt;' Inputs and Outputs Part A'!$D$4,[0]!Three-T889,0)</f>
        <v>0</v>
      </c>
      <c r="Y889" s="4">
        <f>W889*' Inputs and Outputs Part A'!$D$5-'Model Part A'!X889*' Inputs and Outputs Part A'!$D$6</f>
        <v>4120</v>
      </c>
      <c r="AA889" s="4" t="str">
        <f>'Flight Data'!$A887</f>
        <v>G886</v>
      </c>
      <c r="AB889" s="4">
        <f>'Flight Data'!$B887</f>
        <v>5</v>
      </c>
      <c r="AC889" s="4">
        <f>'Flight Data'!$C887</f>
        <v>111</v>
      </c>
      <c r="AD889" s="4">
        <f>' Inputs and Outputs Part A'!$D$4+[0]!Four</f>
        <v>104</v>
      </c>
      <c r="AE889" s="4">
        <f t="shared" si="68"/>
        <v>104</v>
      </c>
      <c r="AF889" s="4">
        <f>IF(AE889-AB889&gt;' Inputs and Outputs Part A'!$D$4,[0]!Four-AB889,0)</f>
        <v>0</v>
      </c>
      <c r="AG889" s="4">
        <f>AE889*' Inputs and Outputs Part A'!$D$5-'Model Part A'!AF889*' Inputs and Outputs Part A'!$D$6</f>
        <v>4160</v>
      </c>
      <c r="AI889" s="4" t="str">
        <f>'Flight Data'!$A887</f>
        <v>G886</v>
      </c>
      <c r="AJ889" s="4">
        <f>'Flight Data'!$B887</f>
        <v>5</v>
      </c>
      <c r="AK889" s="4">
        <f>'Flight Data'!$C887</f>
        <v>111</v>
      </c>
      <c r="AL889" s="4">
        <f>' Inputs and Outputs Part A'!$D$4+[0]!Five</f>
        <v>105</v>
      </c>
      <c r="AM889" s="4">
        <f t="shared" si="69"/>
        <v>105</v>
      </c>
      <c r="AN889" s="4">
        <f>IF(AM889-AJ889&gt;' Inputs and Outputs Part A'!$D$4,[0]!Five-AJ889,0)</f>
        <v>0</v>
      </c>
      <c r="AO889" s="4">
        <f>AM889*' Inputs and Outputs Part A'!$D$5-'Model Part A'!AN889*' Inputs and Outputs Part A'!$D$6</f>
        <v>4200</v>
      </c>
    </row>
    <row r="890" spans="2:41" x14ac:dyDescent="0.2">
      <c r="B890" s="4" t="str">
        <f>'Flight Data'!$A888</f>
        <v>G887</v>
      </c>
      <c r="C890" s="4">
        <f>'Flight Data'!$B888</f>
        <v>4</v>
      </c>
      <c r="D890" s="4">
        <f>'Flight Data'!$C888</f>
        <v>108</v>
      </c>
      <c r="E890" s="4">
        <f>Capacity+[0]!One</f>
        <v>101</v>
      </c>
      <c r="F890" s="4">
        <f t="shared" si="65"/>
        <v>101</v>
      </c>
      <c r="G890" s="4">
        <f>IF(F890-C890&gt;' Inputs and Outputs Part A'!$D$4,[0]!One-C890,0)</f>
        <v>0</v>
      </c>
      <c r="H890" s="4">
        <f>F890*' Inputs and Outputs Part A'!$D$5-'Model Part A'!G890*' Inputs and Outputs Part A'!$D$6</f>
        <v>4040</v>
      </c>
      <c r="K890" s="4" t="str">
        <f>'Flight Data'!$A888</f>
        <v>G887</v>
      </c>
      <c r="L890" s="4">
        <f>'Flight Data'!$B888</f>
        <v>4</v>
      </c>
      <c r="M890" s="4">
        <f>'Flight Data'!$C888</f>
        <v>108</v>
      </c>
      <c r="N890" s="4">
        <f>' Inputs and Outputs Part A'!$D$4+' Inputs and Outputs Part A'!$D$12</f>
        <v>102</v>
      </c>
      <c r="O890" s="4">
        <f t="shared" si="66"/>
        <v>102</v>
      </c>
      <c r="P890" s="4">
        <f>IF(O890-L890&gt;' Inputs and Outputs Part A'!$D$4,[0]!Two-L890,0)</f>
        <v>0</v>
      </c>
      <c r="Q890" s="4">
        <f>O890*' Inputs and Outputs Part A'!$D$5-'Model Part A'!P890*' Inputs and Outputs Part A'!$D$6</f>
        <v>4080</v>
      </c>
      <c r="S890" s="4" t="str">
        <f>'Flight Data'!$A888</f>
        <v>G887</v>
      </c>
      <c r="T890" s="4">
        <f>'Flight Data'!$B888</f>
        <v>4</v>
      </c>
      <c r="U890" s="4">
        <f>'Flight Data'!$C888</f>
        <v>108</v>
      </c>
      <c r="V890" s="4">
        <f>' Inputs and Outputs Part A'!$D$4+[0]!Three</f>
        <v>103</v>
      </c>
      <c r="W890" s="4">
        <f t="shared" si="67"/>
        <v>103</v>
      </c>
      <c r="X890" s="4">
        <f>IF(W890-T890&gt;' Inputs and Outputs Part A'!$D$4,[0]!Three-T890,0)</f>
        <v>0</v>
      </c>
      <c r="Y890" s="4">
        <f>W890*' Inputs and Outputs Part A'!$D$5-'Model Part A'!X890*' Inputs and Outputs Part A'!$D$6</f>
        <v>4120</v>
      </c>
      <c r="AA890" s="4" t="str">
        <f>'Flight Data'!$A888</f>
        <v>G887</v>
      </c>
      <c r="AB890" s="4">
        <f>'Flight Data'!$B888</f>
        <v>4</v>
      </c>
      <c r="AC890" s="4">
        <f>'Flight Data'!$C888</f>
        <v>108</v>
      </c>
      <c r="AD890" s="4">
        <f>' Inputs and Outputs Part A'!$D$4+[0]!Four</f>
        <v>104</v>
      </c>
      <c r="AE890" s="4">
        <f t="shared" si="68"/>
        <v>104</v>
      </c>
      <c r="AF890" s="4">
        <f>IF(AE890-AB890&gt;' Inputs and Outputs Part A'!$D$4,[0]!Four-AB890,0)</f>
        <v>0</v>
      </c>
      <c r="AG890" s="4">
        <f>AE890*' Inputs and Outputs Part A'!$D$5-'Model Part A'!AF890*' Inputs and Outputs Part A'!$D$6</f>
        <v>4160</v>
      </c>
      <c r="AI890" s="4" t="str">
        <f>'Flight Data'!$A888</f>
        <v>G887</v>
      </c>
      <c r="AJ890" s="4">
        <f>'Flight Data'!$B888</f>
        <v>4</v>
      </c>
      <c r="AK890" s="4">
        <f>'Flight Data'!$C888</f>
        <v>108</v>
      </c>
      <c r="AL890" s="4">
        <f>' Inputs and Outputs Part A'!$D$4+[0]!Five</f>
        <v>105</v>
      </c>
      <c r="AM890" s="4">
        <f t="shared" si="69"/>
        <v>105</v>
      </c>
      <c r="AN890" s="4">
        <f>IF(AM890-AJ890&gt;' Inputs and Outputs Part A'!$D$4,[0]!Five-AJ890,0)</f>
        <v>1</v>
      </c>
      <c r="AO890" s="4">
        <f>AM890*' Inputs and Outputs Part A'!$D$5-'Model Part A'!AN890*' Inputs and Outputs Part A'!$D$6</f>
        <v>4100</v>
      </c>
    </row>
    <row r="891" spans="2:41" x14ac:dyDescent="0.2">
      <c r="B891" s="4" t="str">
        <f>'Flight Data'!$A889</f>
        <v>G888</v>
      </c>
      <c r="C891" s="4">
        <f>'Flight Data'!$B889</f>
        <v>1</v>
      </c>
      <c r="D891" s="4">
        <f>'Flight Data'!$C889</f>
        <v>99</v>
      </c>
      <c r="E891" s="4">
        <f>Capacity+[0]!One</f>
        <v>101</v>
      </c>
      <c r="F891" s="4">
        <f t="shared" si="65"/>
        <v>99</v>
      </c>
      <c r="G891" s="4">
        <f>IF(F891-C891&gt;' Inputs and Outputs Part A'!$D$4,[0]!One-C891,0)</f>
        <v>0</v>
      </c>
      <c r="H891" s="4">
        <f>F891*' Inputs and Outputs Part A'!$D$5-'Model Part A'!G891*' Inputs and Outputs Part A'!$D$6</f>
        <v>3960</v>
      </c>
      <c r="K891" s="4" t="str">
        <f>'Flight Data'!$A889</f>
        <v>G888</v>
      </c>
      <c r="L891" s="4">
        <f>'Flight Data'!$B889</f>
        <v>1</v>
      </c>
      <c r="M891" s="4">
        <f>'Flight Data'!$C889</f>
        <v>99</v>
      </c>
      <c r="N891" s="4">
        <f>' Inputs and Outputs Part A'!$D$4+' Inputs and Outputs Part A'!$D$12</f>
        <v>102</v>
      </c>
      <c r="O891" s="4">
        <f t="shared" si="66"/>
        <v>99</v>
      </c>
      <c r="P891" s="4">
        <f>IF(O891-L891&gt;' Inputs and Outputs Part A'!$D$4,[0]!Two-L891,0)</f>
        <v>0</v>
      </c>
      <c r="Q891" s="4">
        <f>O891*' Inputs and Outputs Part A'!$D$5-'Model Part A'!P891*' Inputs and Outputs Part A'!$D$6</f>
        <v>3960</v>
      </c>
      <c r="S891" s="4" t="str">
        <f>'Flight Data'!$A889</f>
        <v>G888</v>
      </c>
      <c r="T891" s="4">
        <f>'Flight Data'!$B889</f>
        <v>1</v>
      </c>
      <c r="U891" s="4">
        <f>'Flight Data'!$C889</f>
        <v>99</v>
      </c>
      <c r="V891" s="4">
        <f>' Inputs and Outputs Part A'!$D$4+[0]!Three</f>
        <v>103</v>
      </c>
      <c r="W891" s="4">
        <f t="shared" si="67"/>
        <v>99</v>
      </c>
      <c r="X891" s="4">
        <f>IF(W891-T891&gt;' Inputs and Outputs Part A'!$D$4,[0]!Three-T891,0)</f>
        <v>0</v>
      </c>
      <c r="Y891" s="4">
        <f>W891*' Inputs and Outputs Part A'!$D$5-'Model Part A'!X891*' Inputs and Outputs Part A'!$D$6</f>
        <v>3960</v>
      </c>
      <c r="AA891" s="4" t="str">
        <f>'Flight Data'!$A889</f>
        <v>G888</v>
      </c>
      <c r="AB891" s="4">
        <f>'Flight Data'!$B889</f>
        <v>1</v>
      </c>
      <c r="AC891" s="4">
        <f>'Flight Data'!$C889</f>
        <v>99</v>
      </c>
      <c r="AD891" s="4">
        <f>' Inputs and Outputs Part A'!$D$4+[0]!Four</f>
        <v>104</v>
      </c>
      <c r="AE891" s="4">
        <f t="shared" si="68"/>
        <v>99</v>
      </c>
      <c r="AF891" s="4">
        <f>IF(AE891-AB891&gt;' Inputs and Outputs Part A'!$D$4,[0]!Four-AB891,0)</f>
        <v>0</v>
      </c>
      <c r="AG891" s="4">
        <f>AE891*' Inputs and Outputs Part A'!$D$5-'Model Part A'!AF891*' Inputs and Outputs Part A'!$D$6</f>
        <v>3960</v>
      </c>
      <c r="AI891" s="4" t="str">
        <f>'Flight Data'!$A889</f>
        <v>G888</v>
      </c>
      <c r="AJ891" s="4">
        <f>'Flight Data'!$B889</f>
        <v>1</v>
      </c>
      <c r="AK891" s="4">
        <f>'Flight Data'!$C889</f>
        <v>99</v>
      </c>
      <c r="AL891" s="4">
        <f>' Inputs and Outputs Part A'!$D$4+[0]!Five</f>
        <v>105</v>
      </c>
      <c r="AM891" s="4">
        <f t="shared" si="69"/>
        <v>99</v>
      </c>
      <c r="AN891" s="4">
        <f>IF(AM891-AJ891&gt;' Inputs and Outputs Part A'!$D$4,[0]!Five-AJ891,0)</f>
        <v>0</v>
      </c>
      <c r="AO891" s="4">
        <f>AM891*' Inputs and Outputs Part A'!$D$5-'Model Part A'!AN891*' Inputs and Outputs Part A'!$D$6</f>
        <v>3960</v>
      </c>
    </row>
    <row r="892" spans="2:41" x14ac:dyDescent="0.2">
      <c r="B892" s="4" t="str">
        <f>'Flight Data'!$A890</f>
        <v>G889</v>
      </c>
      <c r="C892" s="4">
        <f>'Flight Data'!$B890</f>
        <v>2</v>
      </c>
      <c r="D892" s="4">
        <f>'Flight Data'!$C890</f>
        <v>111</v>
      </c>
      <c r="E892" s="4">
        <f>Capacity+[0]!One</f>
        <v>101</v>
      </c>
      <c r="F892" s="4">
        <f t="shared" si="65"/>
        <v>101</v>
      </c>
      <c r="G892" s="4">
        <f>IF(F892-C892&gt;' Inputs and Outputs Part A'!$D$4,[0]!One-C892,0)</f>
        <v>0</v>
      </c>
      <c r="H892" s="4">
        <f>F892*' Inputs and Outputs Part A'!$D$5-'Model Part A'!G892*' Inputs and Outputs Part A'!$D$6</f>
        <v>4040</v>
      </c>
      <c r="K892" s="4" t="str">
        <f>'Flight Data'!$A890</f>
        <v>G889</v>
      </c>
      <c r="L892" s="4">
        <f>'Flight Data'!$B890</f>
        <v>2</v>
      </c>
      <c r="M892" s="4">
        <f>'Flight Data'!$C890</f>
        <v>111</v>
      </c>
      <c r="N892" s="4">
        <f>' Inputs and Outputs Part A'!$D$4+' Inputs and Outputs Part A'!$D$12</f>
        <v>102</v>
      </c>
      <c r="O892" s="4">
        <f t="shared" si="66"/>
        <v>102</v>
      </c>
      <c r="P892" s="4">
        <f>IF(O892-L892&gt;' Inputs and Outputs Part A'!$D$4,[0]!Two-L892,0)</f>
        <v>0</v>
      </c>
      <c r="Q892" s="4">
        <f>O892*' Inputs and Outputs Part A'!$D$5-'Model Part A'!P892*' Inputs and Outputs Part A'!$D$6</f>
        <v>4080</v>
      </c>
      <c r="S892" s="4" t="str">
        <f>'Flight Data'!$A890</f>
        <v>G889</v>
      </c>
      <c r="T892" s="4">
        <f>'Flight Data'!$B890</f>
        <v>2</v>
      </c>
      <c r="U892" s="4">
        <f>'Flight Data'!$C890</f>
        <v>111</v>
      </c>
      <c r="V892" s="4">
        <f>' Inputs and Outputs Part A'!$D$4+[0]!Three</f>
        <v>103</v>
      </c>
      <c r="W892" s="4">
        <f t="shared" si="67"/>
        <v>103</v>
      </c>
      <c r="X892" s="4">
        <f>IF(W892-T892&gt;' Inputs and Outputs Part A'!$D$4,[0]!Three-T892,0)</f>
        <v>1</v>
      </c>
      <c r="Y892" s="4">
        <f>W892*' Inputs and Outputs Part A'!$D$5-'Model Part A'!X892*' Inputs and Outputs Part A'!$D$6</f>
        <v>4020</v>
      </c>
      <c r="AA892" s="4" t="str">
        <f>'Flight Data'!$A890</f>
        <v>G889</v>
      </c>
      <c r="AB892" s="4">
        <f>'Flight Data'!$B890</f>
        <v>2</v>
      </c>
      <c r="AC892" s="4">
        <f>'Flight Data'!$C890</f>
        <v>111</v>
      </c>
      <c r="AD892" s="4">
        <f>' Inputs and Outputs Part A'!$D$4+[0]!Four</f>
        <v>104</v>
      </c>
      <c r="AE892" s="4">
        <f t="shared" si="68"/>
        <v>104</v>
      </c>
      <c r="AF892" s="4">
        <f>IF(AE892-AB892&gt;' Inputs and Outputs Part A'!$D$4,[0]!Four-AB892,0)</f>
        <v>2</v>
      </c>
      <c r="AG892" s="4">
        <f>AE892*' Inputs and Outputs Part A'!$D$5-'Model Part A'!AF892*' Inputs and Outputs Part A'!$D$6</f>
        <v>3960</v>
      </c>
      <c r="AI892" s="4" t="str">
        <f>'Flight Data'!$A890</f>
        <v>G889</v>
      </c>
      <c r="AJ892" s="4">
        <f>'Flight Data'!$B890</f>
        <v>2</v>
      </c>
      <c r="AK892" s="4">
        <f>'Flight Data'!$C890</f>
        <v>111</v>
      </c>
      <c r="AL892" s="4">
        <f>' Inputs and Outputs Part A'!$D$4+[0]!Five</f>
        <v>105</v>
      </c>
      <c r="AM892" s="4">
        <f t="shared" si="69"/>
        <v>105</v>
      </c>
      <c r="AN892" s="4">
        <f>IF(AM892-AJ892&gt;' Inputs and Outputs Part A'!$D$4,[0]!Five-AJ892,0)</f>
        <v>3</v>
      </c>
      <c r="AO892" s="4">
        <f>AM892*' Inputs and Outputs Part A'!$D$5-'Model Part A'!AN892*' Inputs and Outputs Part A'!$D$6</f>
        <v>3900</v>
      </c>
    </row>
    <row r="893" spans="2:41" x14ac:dyDescent="0.2">
      <c r="B893" s="4" t="str">
        <f>'Flight Data'!$A891</f>
        <v>G890</v>
      </c>
      <c r="C893" s="4">
        <f>'Flight Data'!$B891</f>
        <v>3</v>
      </c>
      <c r="D893" s="4">
        <f>'Flight Data'!$C891</f>
        <v>99</v>
      </c>
      <c r="E893" s="4">
        <f>Capacity+[0]!One</f>
        <v>101</v>
      </c>
      <c r="F893" s="4">
        <f t="shared" si="65"/>
        <v>99</v>
      </c>
      <c r="G893" s="4">
        <f>IF(F893-C893&gt;' Inputs and Outputs Part A'!$D$4,[0]!One-C893,0)</f>
        <v>0</v>
      </c>
      <c r="H893" s="4">
        <f>F893*' Inputs and Outputs Part A'!$D$5-'Model Part A'!G893*' Inputs and Outputs Part A'!$D$6</f>
        <v>3960</v>
      </c>
      <c r="K893" s="4" t="str">
        <f>'Flight Data'!$A891</f>
        <v>G890</v>
      </c>
      <c r="L893" s="4">
        <f>'Flight Data'!$B891</f>
        <v>3</v>
      </c>
      <c r="M893" s="4">
        <f>'Flight Data'!$C891</f>
        <v>99</v>
      </c>
      <c r="N893" s="4">
        <f>' Inputs and Outputs Part A'!$D$4+' Inputs and Outputs Part A'!$D$12</f>
        <v>102</v>
      </c>
      <c r="O893" s="4">
        <f t="shared" si="66"/>
        <v>99</v>
      </c>
      <c r="P893" s="4">
        <f>IF(O893-L893&gt;' Inputs and Outputs Part A'!$D$4,[0]!Two-L893,0)</f>
        <v>0</v>
      </c>
      <c r="Q893" s="4">
        <f>O893*' Inputs and Outputs Part A'!$D$5-'Model Part A'!P893*' Inputs and Outputs Part A'!$D$6</f>
        <v>3960</v>
      </c>
      <c r="S893" s="4" t="str">
        <f>'Flight Data'!$A891</f>
        <v>G890</v>
      </c>
      <c r="T893" s="4">
        <f>'Flight Data'!$B891</f>
        <v>3</v>
      </c>
      <c r="U893" s="4">
        <f>'Flight Data'!$C891</f>
        <v>99</v>
      </c>
      <c r="V893" s="4">
        <f>' Inputs and Outputs Part A'!$D$4+[0]!Three</f>
        <v>103</v>
      </c>
      <c r="W893" s="4">
        <f t="shared" si="67"/>
        <v>99</v>
      </c>
      <c r="X893" s="4">
        <f>IF(W893-T893&gt;' Inputs and Outputs Part A'!$D$4,[0]!Three-T893,0)</f>
        <v>0</v>
      </c>
      <c r="Y893" s="4">
        <f>W893*' Inputs and Outputs Part A'!$D$5-'Model Part A'!X893*' Inputs and Outputs Part A'!$D$6</f>
        <v>3960</v>
      </c>
      <c r="AA893" s="4" t="str">
        <f>'Flight Data'!$A891</f>
        <v>G890</v>
      </c>
      <c r="AB893" s="4">
        <f>'Flight Data'!$B891</f>
        <v>3</v>
      </c>
      <c r="AC893" s="4">
        <f>'Flight Data'!$C891</f>
        <v>99</v>
      </c>
      <c r="AD893" s="4">
        <f>' Inputs and Outputs Part A'!$D$4+[0]!Four</f>
        <v>104</v>
      </c>
      <c r="AE893" s="4">
        <f t="shared" si="68"/>
        <v>99</v>
      </c>
      <c r="AF893" s="4">
        <f>IF(AE893-AB893&gt;' Inputs and Outputs Part A'!$D$4,[0]!Four-AB893,0)</f>
        <v>0</v>
      </c>
      <c r="AG893" s="4">
        <f>AE893*' Inputs and Outputs Part A'!$D$5-'Model Part A'!AF893*' Inputs and Outputs Part A'!$D$6</f>
        <v>3960</v>
      </c>
      <c r="AI893" s="4" t="str">
        <f>'Flight Data'!$A891</f>
        <v>G890</v>
      </c>
      <c r="AJ893" s="4">
        <f>'Flight Data'!$B891</f>
        <v>3</v>
      </c>
      <c r="AK893" s="4">
        <f>'Flight Data'!$C891</f>
        <v>99</v>
      </c>
      <c r="AL893" s="4">
        <f>' Inputs and Outputs Part A'!$D$4+[0]!Five</f>
        <v>105</v>
      </c>
      <c r="AM893" s="4">
        <f t="shared" si="69"/>
        <v>99</v>
      </c>
      <c r="AN893" s="4">
        <f>IF(AM893-AJ893&gt;' Inputs and Outputs Part A'!$D$4,[0]!Five-AJ893,0)</f>
        <v>0</v>
      </c>
      <c r="AO893" s="4">
        <f>AM893*' Inputs and Outputs Part A'!$D$5-'Model Part A'!AN893*' Inputs and Outputs Part A'!$D$6</f>
        <v>3960</v>
      </c>
    </row>
    <row r="894" spans="2:41" x14ac:dyDescent="0.2">
      <c r="B894" s="4" t="str">
        <f>'Flight Data'!$A892</f>
        <v>G891</v>
      </c>
      <c r="C894" s="4">
        <f>'Flight Data'!$B892</f>
        <v>2</v>
      </c>
      <c r="D894" s="4">
        <f>'Flight Data'!$C892</f>
        <v>106</v>
      </c>
      <c r="E894" s="4">
        <f>Capacity+[0]!One</f>
        <v>101</v>
      </c>
      <c r="F894" s="4">
        <f t="shared" si="65"/>
        <v>101</v>
      </c>
      <c r="G894" s="4">
        <f>IF(F894-C894&gt;' Inputs and Outputs Part A'!$D$4,[0]!One-C894,0)</f>
        <v>0</v>
      </c>
      <c r="H894" s="4">
        <f>F894*' Inputs and Outputs Part A'!$D$5-'Model Part A'!G894*' Inputs and Outputs Part A'!$D$6</f>
        <v>4040</v>
      </c>
      <c r="K894" s="4" t="str">
        <f>'Flight Data'!$A892</f>
        <v>G891</v>
      </c>
      <c r="L894" s="4">
        <f>'Flight Data'!$B892</f>
        <v>2</v>
      </c>
      <c r="M894" s="4">
        <f>'Flight Data'!$C892</f>
        <v>106</v>
      </c>
      <c r="N894" s="4">
        <f>' Inputs and Outputs Part A'!$D$4+' Inputs and Outputs Part A'!$D$12</f>
        <v>102</v>
      </c>
      <c r="O894" s="4">
        <f t="shared" si="66"/>
        <v>102</v>
      </c>
      <c r="P894" s="4">
        <f>IF(O894-L894&gt;' Inputs and Outputs Part A'!$D$4,[0]!Two-L894,0)</f>
        <v>0</v>
      </c>
      <c r="Q894" s="4">
        <f>O894*' Inputs and Outputs Part A'!$D$5-'Model Part A'!P894*' Inputs and Outputs Part A'!$D$6</f>
        <v>4080</v>
      </c>
      <c r="S894" s="4" t="str">
        <f>'Flight Data'!$A892</f>
        <v>G891</v>
      </c>
      <c r="T894" s="4">
        <f>'Flight Data'!$B892</f>
        <v>2</v>
      </c>
      <c r="U894" s="4">
        <f>'Flight Data'!$C892</f>
        <v>106</v>
      </c>
      <c r="V894" s="4">
        <f>' Inputs and Outputs Part A'!$D$4+[0]!Three</f>
        <v>103</v>
      </c>
      <c r="W894" s="4">
        <f t="shared" si="67"/>
        <v>103</v>
      </c>
      <c r="X894" s="4">
        <f>IF(W894-T894&gt;' Inputs and Outputs Part A'!$D$4,[0]!Three-T894,0)</f>
        <v>1</v>
      </c>
      <c r="Y894" s="4">
        <f>W894*' Inputs and Outputs Part A'!$D$5-'Model Part A'!X894*' Inputs and Outputs Part A'!$D$6</f>
        <v>4020</v>
      </c>
      <c r="AA894" s="4" t="str">
        <f>'Flight Data'!$A892</f>
        <v>G891</v>
      </c>
      <c r="AB894" s="4">
        <f>'Flight Data'!$B892</f>
        <v>2</v>
      </c>
      <c r="AC894" s="4">
        <f>'Flight Data'!$C892</f>
        <v>106</v>
      </c>
      <c r="AD894" s="4">
        <f>' Inputs and Outputs Part A'!$D$4+[0]!Four</f>
        <v>104</v>
      </c>
      <c r="AE894" s="4">
        <f t="shared" si="68"/>
        <v>104</v>
      </c>
      <c r="AF894" s="4">
        <f>IF(AE894-AB894&gt;' Inputs and Outputs Part A'!$D$4,[0]!Four-AB894,0)</f>
        <v>2</v>
      </c>
      <c r="AG894" s="4">
        <f>AE894*' Inputs and Outputs Part A'!$D$5-'Model Part A'!AF894*' Inputs and Outputs Part A'!$D$6</f>
        <v>3960</v>
      </c>
      <c r="AI894" s="4" t="str">
        <f>'Flight Data'!$A892</f>
        <v>G891</v>
      </c>
      <c r="AJ894" s="4">
        <f>'Flight Data'!$B892</f>
        <v>2</v>
      </c>
      <c r="AK894" s="4">
        <f>'Flight Data'!$C892</f>
        <v>106</v>
      </c>
      <c r="AL894" s="4">
        <f>' Inputs and Outputs Part A'!$D$4+[0]!Five</f>
        <v>105</v>
      </c>
      <c r="AM894" s="4">
        <f t="shared" si="69"/>
        <v>105</v>
      </c>
      <c r="AN894" s="4">
        <f>IF(AM894-AJ894&gt;' Inputs and Outputs Part A'!$D$4,[0]!Five-AJ894,0)</f>
        <v>3</v>
      </c>
      <c r="AO894" s="4">
        <f>AM894*' Inputs and Outputs Part A'!$D$5-'Model Part A'!AN894*' Inputs and Outputs Part A'!$D$6</f>
        <v>3900</v>
      </c>
    </row>
    <row r="895" spans="2:41" x14ac:dyDescent="0.2">
      <c r="B895" s="4" t="str">
        <f>'Flight Data'!$A893</f>
        <v>G892</v>
      </c>
      <c r="C895" s="4">
        <f>'Flight Data'!$B893</f>
        <v>2</v>
      </c>
      <c r="D895" s="4">
        <f>'Flight Data'!$C893</f>
        <v>95</v>
      </c>
      <c r="E895" s="4">
        <f>Capacity+[0]!One</f>
        <v>101</v>
      </c>
      <c r="F895" s="4">
        <f t="shared" si="65"/>
        <v>95</v>
      </c>
      <c r="G895" s="4">
        <f>IF(F895-C895&gt;' Inputs and Outputs Part A'!$D$4,[0]!One-C895,0)</f>
        <v>0</v>
      </c>
      <c r="H895" s="4">
        <f>F895*' Inputs and Outputs Part A'!$D$5-'Model Part A'!G895*' Inputs and Outputs Part A'!$D$6</f>
        <v>3800</v>
      </c>
      <c r="K895" s="4" t="str">
        <f>'Flight Data'!$A893</f>
        <v>G892</v>
      </c>
      <c r="L895" s="4">
        <f>'Flight Data'!$B893</f>
        <v>2</v>
      </c>
      <c r="M895" s="4">
        <f>'Flight Data'!$C893</f>
        <v>95</v>
      </c>
      <c r="N895" s="4">
        <f>' Inputs and Outputs Part A'!$D$4+' Inputs and Outputs Part A'!$D$12</f>
        <v>102</v>
      </c>
      <c r="O895" s="4">
        <f t="shared" si="66"/>
        <v>95</v>
      </c>
      <c r="P895" s="4">
        <f>IF(O895-L895&gt;' Inputs and Outputs Part A'!$D$4,[0]!Two-L895,0)</f>
        <v>0</v>
      </c>
      <c r="Q895" s="4">
        <f>O895*' Inputs and Outputs Part A'!$D$5-'Model Part A'!P895*' Inputs and Outputs Part A'!$D$6</f>
        <v>3800</v>
      </c>
      <c r="S895" s="4" t="str">
        <f>'Flight Data'!$A893</f>
        <v>G892</v>
      </c>
      <c r="T895" s="4">
        <f>'Flight Data'!$B893</f>
        <v>2</v>
      </c>
      <c r="U895" s="4">
        <f>'Flight Data'!$C893</f>
        <v>95</v>
      </c>
      <c r="V895" s="4">
        <f>' Inputs and Outputs Part A'!$D$4+[0]!Three</f>
        <v>103</v>
      </c>
      <c r="W895" s="4">
        <f t="shared" si="67"/>
        <v>95</v>
      </c>
      <c r="X895" s="4">
        <f>IF(W895-T895&gt;' Inputs and Outputs Part A'!$D$4,[0]!Three-T895,0)</f>
        <v>0</v>
      </c>
      <c r="Y895" s="4">
        <f>W895*' Inputs and Outputs Part A'!$D$5-'Model Part A'!X895*' Inputs and Outputs Part A'!$D$6</f>
        <v>3800</v>
      </c>
      <c r="AA895" s="4" t="str">
        <f>'Flight Data'!$A893</f>
        <v>G892</v>
      </c>
      <c r="AB895" s="4">
        <f>'Flight Data'!$B893</f>
        <v>2</v>
      </c>
      <c r="AC895" s="4">
        <f>'Flight Data'!$C893</f>
        <v>95</v>
      </c>
      <c r="AD895" s="4">
        <f>' Inputs and Outputs Part A'!$D$4+[0]!Four</f>
        <v>104</v>
      </c>
      <c r="AE895" s="4">
        <f t="shared" si="68"/>
        <v>95</v>
      </c>
      <c r="AF895" s="4">
        <f>IF(AE895-AB895&gt;' Inputs and Outputs Part A'!$D$4,[0]!Four-AB895,0)</f>
        <v>0</v>
      </c>
      <c r="AG895" s="4">
        <f>AE895*' Inputs and Outputs Part A'!$D$5-'Model Part A'!AF895*' Inputs and Outputs Part A'!$D$6</f>
        <v>3800</v>
      </c>
      <c r="AI895" s="4" t="str">
        <f>'Flight Data'!$A893</f>
        <v>G892</v>
      </c>
      <c r="AJ895" s="4">
        <f>'Flight Data'!$B893</f>
        <v>2</v>
      </c>
      <c r="AK895" s="4">
        <f>'Flight Data'!$C893</f>
        <v>95</v>
      </c>
      <c r="AL895" s="4">
        <f>' Inputs and Outputs Part A'!$D$4+[0]!Five</f>
        <v>105</v>
      </c>
      <c r="AM895" s="4">
        <f t="shared" si="69"/>
        <v>95</v>
      </c>
      <c r="AN895" s="4">
        <f>IF(AM895-AJ895&gt;' Inputs and Outputs Part A'!$D$4,[0]!Five-AJ895,0)</f>
        <v>0</v>
      </c>
      <c r="AO895" s="4">
        <f>AM895*' Inputs and Outputs Part A'!$D$5-'Model Part A'!AN895*' Inputs and Outputs Part A'!$D$6</f>
        <v>3800</v>
      </c>
    </row>
    <row r="896" spans="2:41" x14ac:dyDescent="0.2">
      <c r="B896" s="4" t="str">
        <f>'Flight Data'!$A894</f>
        <v>G893</v>
      </c>
      <c r="C896" s="4">
        <f>'Flight Data'!$B894</f>
        <v>4</v>
      </c>
      <c r="D896" s="4">
        <f>'Flight Data'!$C894</f>
        <v>101</v>
      </c>
      <c r="E896" s="4">
        <f>Capacity+[0]!One</f>
        <v>101</v>
      </c>
      <c r="F896" s="4">
        <f t="shared" si="65"/>
        <v>101</v>
      </c>
      <c r="G896" s="4">
        <f>IF(F896-C896&gt;' Inputs and Outputs Part A'!$D$4,[0]!One-C896,0)</f>
        <v>0</v>
      </c>
      <c r="H896" s="4">
        <f>F896*' Inputs and Outputs Part A'!$D$5-'Model Part A'!G896*' Inputs and Outputs Part A'!$D$6</f>
        <v>4040</v>
      </c>
      <c r="K896" s="4" t="str">
        <f>'Flight Data'!$A894</f>
        <v>G893</v>
      </c>
      <c r="L896" s="4">
        <f>'Flight Data'!$B894</f>
        <v>4</v>
      </c>
      <c r="M896" s="4">
        <f>'Flight Data'!$C894</f>
        <v>101</v>
      </c>
      <c r="N896" s="4">
        <f>' Inputs and Outputs Part A'!$D$4+' Inputs and Outputs Part A'!$D$12</f>
        <v>102</v>
      </c>
      <c r="O896" s="4">
        <f t="shared" si="66"/>
        <v>101</v>
      </c>
      <c r="P896" s="4">
        <f>IF(O896-L896&gt;' Inputs and Outputs Part A'!$D$4,[0]!Two-L896,0)</f>
        <v>0</v>
      </c>
      <c r="Q896" s="4">
        <f>O896*' Inputs and Outputs Part A'!$D$5-'Model Part A'!P896*' Inputs and Outputs Part A'!$D$6</f>
        <v>4040</v>
      </c>
      <c r="S896" s="4" t="str">
        <f>'Flight Data'!$A894</f>
        <v>G893</v>
      </c>
      <c r="T896" s="4">
        <f>'Flight Data'!$B894</f>
        <v>4</v>
      </c>
      <c r="U896" s="4">
        <f>'Flight Data'!$C894</f>
        <v>101</v>
      </c>
      <c r="V896" s="4">
        <f>' Inputs and Outputs Part A'!$D$4+[0]!Three</f>
        <v>103</v>
      </c>
      <c r="W896" s="4">
        <f t="shared" si="67"/>
        <v>101</v>
      </c>
      <c r="X896" s="4">
        <f>IF(W896-T896&gt;' Inputs and Outputs Part A'!$D$4,[0]!Three-T896,0)</f>
        <v>0</v>
      </c>
      <c r="Y896" s="4">
        <f>W896*' Inputs and Outputs Part A'!$D$5-'Model Part A'!X896*' Inputs and Outputs Part A'!$D$6</f>
        <v>4040</v>
      </c>
      <c r="AA896" s="4" t="str">
        <f>'Flight Data'!$A894</f>
        <v>G893</v>
      </c>
      <c r="AB896" s="4">
        <f>'Flight Data'!$B894</f>
        <v>4</v>
      </c>
      <c r="AC896" s="4">
        <f>'Flight Data'!$C894</f>
        <v>101</v>
      </c>
      <c r="AD896" s="4">
        <f>' Inputs and Outputs Part A'!$D$4+[0]!Four</f>
        <v>104</v>
      </c>
      <c r="AE896" s="4">
        <f t="shared" si="68"/>
        <v>101</v>
      </c>
      <c r="AF896" s="4">
        <f>IF(AE896-AB896&gt;' Inputs and Outputs Part A'!$D$4,[0]!Four-AB896,0)</f>
        <v>0</v>
      </c>
      <c r="AG896" s="4">
        <f>AE896*' Inputs and Outputs Part A'!$D$5-'Model Part A'!AF896*' Inputs and Outputs Part A'!$D$6</f>
        <v>4040</v>
      </c>
      <c r="AI896" s="4" t="str">
        <f>'Flight Data'!$A894</f>
        <v>G893</v>
      </c>
      <c r="AJ896" s="4">
        <f>'Flight Data'!$B894</f>
        <v>4</v>
      </c>
      <c r="AK896" s="4">
        <f>'Flight Data'!$C894</f>
        <v>101</v>
      </c>
      <c r="AL896" s="4">
        <f>' Inputs and Outputs Part A'!$D$4+[0]!Five</f>
        <v>105</v>
      </c>
      <c r="AM896" s="4">
        <f t="shared" si="69"/>
        <v>101</v>
      </c>
      <c r="AN896" s="4">
        <f>IF(AM896-AJ896&gt;' Inputs and Outputs Part A'!$D$4,[0]!Five-AJ896,0)</f>
        <v>0</v>
      </c>
      <c r="AO896" s="4">
        <f>AM896*' Inputs and Outputs Part A'!$D$5-'Model Part A'!AN896*' Inputs and Outputs Part A'!$D$6</f>
        <v>4040</v>
      </c>
    </row>
    <row r="897" spans="2:41" x14ac:dyDescent="0.2">
      <c r="B897" s="4" t="str">
        <f>'Flight Data'!$A895</f>
        <v>G894</v>
      </c>
      <c r="C897" s="4">
        <f>'Flight Data'!$B895</f>
        <v>1</v>
      </c>
      <c r="D897" s="4">
        <f>'Flight Data'!$C895</f>
        <v>105</v>
      </c>
      <c r="E897" s="4">
        <f>Capacity+[0]!One</f>
        <v>101</v>
      </c>
      <c r="F897" s="4">
        <f t="shared" si="65"/>
        <v>101</v>
      </c>
      <c r="G897" s="4">
        <f>IF(F897-C897&gt;' Inputs and Outputs Part A'!$D$4,[0]!One-C897,0)</f>
        <v>0</v>
      </c>
      <c r="H897" s="4">
        <f>F897*' Inputs and Outputs Part A'!$D$5-'Model Part A'!G897*' Inputs and Outputs Part A'!$D$6</f>
        <v>4040</v>
      </c>
      <c r="K897" s="4" t="str">
        <f>'Flight Data'!$A895</f>
        <v>G894</v>
      </c>
      <c r="L897" s="4">
        <f>'Flight Data'!$B895</f>
        <v>1</v>
      </c>
      <c r="M897" s="4">
        <f>'Flight Data'!$C895</f>
        <v>105</v>
      </c>
      <c r="N897" s="4">
        <f>' Inputs and Outputs Part A'!$D$4+' Inputs and Outputs Part A'!$D$12</f>
        <v>102</v>
      </c>
      <c r="O897" s="4">
        <f t="shared" si="66"/>
        <v>102</v>
      </c>
      <c r="P897" s="4">
        <f>IF(O897-L897&gt;' Inputs and Outputs Part A'!$D$4,[0]!Two-L897,0)</f>
        <v>1</v>
      </c>
      <c r="Q897" s="4">
        <f>O897*' Inputs and Outputs Part A'!$D$5-'Model Part A'!P897*' Inputs and Outputs Part A'!$D$6</f>
        <v>3980</v>
      </c>
      <c r="S897" s="4" t="str">
        <f>'Flight Data'!$A895</f>
        <v>G894</v>
      </c>
      <c r="T897" s="4">
        <f>'Flight Data'!$B895</f>
        <v>1</v>
      </c>
      <c r="U897" s="4">
        <f>'Flight Data'!$C895</f>
        <v>105</v>
      </c>
      <c r="V897" s="4">
        <f>' Inputs and Outputs Part A'!$D$4+[0]!Three</f>
        <v>103</v>
      </c>
      <c r="W897" s="4">
        <f t="shared" si="67"/>
        <v>103</v>
      </c>
      <c r="X897" s="4">
        <f>IF(W897-T897&gt;' Inputs and Outputs Part A'!$D$4,[0]!Three-T897,0)</f>
        <v>2</v>
      </c>
      <c r="Y897" s="4">
        <f>W897*' Inputs and Outputs Part A'!$D$5-'Model Part A'!X897*' Inputs and Outputs Part A'!$D$6</f>
        <v>3920</v>
      </c>
      <c r="AA897" s="4" t="str">
        <f>'Flight Data'!$A895</f>
        <v>G894</v>
      </c>
      <c r="AB897" s="4">
        <f>'Flight Data'!$B895</f>
        <v>1</v>
      </c>
      <c r="AC897" s="4">
        <f>'Flight Data'!$C895</f>
        <v>105</v>
      </c>
      <c r="AD897" s="4">
        <f>' Inputs and Outputs Part A'!$D$4+[0]!Four</f>
        <v>104</v>
      </c>
      <c r="AE897" s="4">
        <f t="shared" si="68"/>
        <v>104</v>
      </c>
      <c r="AF897" s="4">
        <f>IF(AE897-AB897&gt;' Inputs and Outputs Part A'!$D$4,[0]!Four-AB897,0)</f>
        <v>3</v>
      </c>
      <c r="AG897" s="4">
        <f>AE897*' Inputs and Outputs Part A'!$D$5-'Model Part A'!AF897*' Inputs and Outputs Part A'!$D$6</f>
        <v>3860</v>
      </c>
      <c r="AI897" s="4" t="str">
        <f>'Flight Data'!$A895</f>
        <v>G894</v>
      </c>
      <c r="AJ897" s="4">
        <f>'Flight Data'!$B895</f>
        <v>1</v>
      </c>
      <c r="AK897" s="4">
        <f>'Flight Data'!$C895</f>
        <v>105</v>
      </c>
      <c r="AL897" s="4">
        <f>' Inputs and Outputs Part A'!$D$4+[0]!Five</f>
        <v>105</v>
      </c>
      <c r="AM897" s="4">
        <f t="shared" si="69"/>
        <v>105</v>
      </c>
      <c r="AN897" s="4">
        <f>IF(AM897-AJ897&gt;' Inputs and Outputs Part A'!$D$4,[0]!Five-AJ897,0)</f>
        <v>4</v>
      </c>
      <c r="AO897" s="4">
        <f>AM897*' Inputs and Outputs Part A'!$D$5-'Model Part A'!AN897*' Inputs and Outputs Part A'!$D$6</f>
        <v>3800</v>
      </c>
    </row>
    <row r="898" spans="2:41" x14ac:dyDescent="0.2">
      <c r="B898" s="4" t="str">
        <f>'Flight Data'!$A896</f>
        <v>G895</v>
      </c>
      <c r="C898" s="4">
        <f>'Flight Data'!$B896</f>
        <v>2</v>
      </c>
      <c r="D898" s="4">
        <f>'Flight Data'!$C896</f>
        <v>101</v>
      </c>
      <c r="E898" s="4">
        <f>Capacity+[0]!One</f>
        <v>101</v>
      </c>
      <c r="F898" s="4">
        <f t="shared" si="65"/>
        <v>101</v>
      </c>
      <c r="G898" s="4">
        <f>IF(F898-C898&gt;' Inputs and Outputs Part A'!$D$4,[0]!One-C898,0)</f>
        <v>0</v>
      </c>
      <c r="H898" s="4">
        <f>F898*' Inputs and Outputs Part A'!$D$5-'Model Part A'!G898*' Inputs and Outputs Part A'!$D$6</f>
        <v>4040</v>
      </c>
      <c r="K898" s="4" t="str">
        <f>'Flight Data'!$A896</f>
        <v>G895</v>
      </c>
      <c r="L898" s="4">
        <f>'Flight Data'!$B896</f>
        <v>2</v>
      </c>
      <c r="M898" s="4">
        <f>'Flight Data'!$C896</f>
        <v>101</v>
      </c>
      <c r="N898" s="4">
        <f>' Inputs and Outputs Part A'!$D$4+' Inputs and Outputs Part A'!$D$12</f>
        <v>102</v>
      </c>
      <c r="O898" s="4">
        <f t="shared" si="66"/>
        <v>101</v>
      </c>
      <c r="P898" s="4">
        <f>IF(O898-L898&gt;' Inputs and Outputs Part A'!$D$4,[0]!Two-L898,0)</f>
        <v>0</v>
      </c>
      <c r="Q898" s="4">
        <f>O898*' Inputs and Outputs Part A'!$D$5-'Model Part A'!P898*' Inputs and Outputs Part A'!$D$6</f>
        <v>4040</v>
      </c>
      <c r="S898" s="4" t="str">
        <f>'Flight Data'!$A896</f>
        <v>G895</v>
      </c>
      <c r="T898" s="4">
        <f>'Flight Data'!$B896</f>
        <v>2</v>
      </c>
      <c r="U898" s="4">
        <f>'Flight Data'!$C896</f>
        <v>101</v>
      </c>
      <c r="V898" s="4">
        <f>' Inputs and Outputs Part A'!$D$4+[0]!Three</f>
        <v>103</v>
      </c>
      <c r="W898" s="4">
        <f t="shared" si="67"/>
        <v>101</v>
      </c>
      <c r="X898" s="4">
        <f>IF(W898-T898&gt;' Inputs and Outputs Part A'!$D$4,[0]!Three-T898,0)</f>
        <v>0</v>
      </c>
      <c r="Y898" s="4">
        <f>W898*' Inputs and Outputs Part A'!$D$5-'Model Part A'!X898*' Inputs and Outputs Part A'!$D$6</f>
        <v>4040</v>
      </c>
      <c r="AA898" s="4" t="str">
        <f>'Flight Data'!$A896</f>
        <v>G895</v>
      </c>
      <c r="AB898" s="4">
        <f>'Flight Data'!$B896</f>
        <v>2</v>
      </c>
      <c r="AC898" s="4">
        <f>'Flight Data'!$C896</f>
        <v>101</v>
      </c>
      <c r="AD898" s="4">
        <f>' Inputs and Outputs Part A'!$D$4+[0]!Four</f>
        <v>104</v>
      </c>
      <c r="AE898" s="4">
        <f t="shared" si="68"/>
        <v>101</v>
      </c>
      <c r="AF898" s="4">
        <f>IF(AE898-AB898&gt;' Inputs and Outputs Part A'!$D$4,[0]!Four-AB898,0)</f>
        <v>0</v>
      </c>
      <c r="AG898" s="4">
        <f>AE898*' Inputs and Outputs Part A'!$D$5-'Model Part A'!AF898*' Inputs and Outputs Part A'!$D$6</f>
        <v>4040</v>
      </c>
      <c r="AI898" s="4" t="str">
        <f>'Flight Data'!$A896</f>
        <v>G895</v>
      </c>
      <c r="AJ898" s="4">
        <f>'Flight Data'!$B896</f>
        <v>2</v>
      </c>
      <c r="AK898" s="4">
        <f>'Flight Data'!$C896</f>
        <v>101</v>
      </c>
      <c r="AL898" s="4">
        <f>' Inputs and Outputs Part A'!$D$4+[0]!Five</f>
        <v>105</v>
      </c>
      <c r="AM898" s="4">
        <f t="shared" si="69"/>
        <v>101</v>
      </c>
      <c r="AN898" s="4">
        <f>IF(AM898-AJ898&gt;' Inputs and Outputs Part A'!$D$4,[0]!Five-AJ898,0)</f>
        <v>0</v>
      </c>
      <c r="AO898" s="4">
        <f>AM898*' Inputs and Outputs Part A'!$D$5-'Model Part A'!AN898*' Inputs and Outputs Part A'!$D$6</f>
        <v>4040</v>
      </c>
    </row>
    <row r="899" spans="2:41" x14ac:dyDescent="0.2">
      <c r="B899" s="4" t="str">
        <f>'Flight Data'!$A897</f>
        <v>G896</v>
      </c>
      <c r="C899" s="4">
        <f>'Flight Data'!$B897</f>
        <v>1</v>
      </c>
      <c r="D899" s="4">
        <f>'Flight Data'!$C897</f>
        <v>97</v>
      </c>
      <c r="E899" s="4">
        <f>Capacity+[0]!One</f>
        <v>101</v>
      </c>
      <c r="F899" s="4">
        <f t="shared" si="65"/>
        <v>97</v>
      </c>
      <c r="G899" s="4">
        <f>IF(F899-C899&gt;' Inputs and Outputs Part A'!$D$4,[0]!One-C899,0)</f>
        <v>0</v>
      </c>
      <c r="H899" s="4">
        <f>F899*' Inputs and Outputs Part A'!$D$5-'Model Part A'!G899*' Inputs and Outputs Part A'!$D$6</f>
        <v>3880</v>
      </c>
      <c r="K899" s="4" t="str">
        <f>'Flight Data'!$A897</f>
        <v>G896</v>
      </c>
      <c r="L899" s="4">
        <f>'Flight Data'!$B897</f>
        <v>1</v>
      </c>
      <c r="M899" s="4">
        <f>'Flight Data'!$C897</f>
        <v>97</v>
      </c>
      <c r="N899" s="4">
        <f>' Inputs and Outputs Part A'!$D$4+' Inputs and Outputs Part A'!$D$12</f>
        <v>102</v>
      </c>
      <c r="O899" s="4">
        <f t="shared" si="66"/>
        <v>97</v>
      </c>
      <c r="P899" s="4">
        <f>IF(O899-L899&gt;' Inputs and Outputs Part A'!$D$4,[0]!Two-L899,0)</f>
        <v>0</v>
      </c>
      <c r="Q899" s="4">
        <f>O899*' Inputs and Outputs Part A'!$D$5-'Model Part A'!P899*' Inputs and Outputs Part A'!$D$6</f>
        <v>3880</v>
      </c>
      <c r="S899" s="4" t="str">
        <f>'Flight Data'!$A897</f>
        <v>G896</v>
      </c>
      <c r="T899" s="4">
        <f>'Flight Data'!$B897</f>
        <v>1</v>
      </c>
      <c r="U899" s="4">
        <f>'Flight Data'!$C897</f>
        <v>97</v>
      </c>
      <c r="V899" s="4">
        <f>' Inputs and Outputs Part A'!$D$4+[0]!Three</f>
        <v>103</v>
      </c>
      <c r="W899" s="4">
        <f t="shared" si="67"/>
        <v>97</v>
      </c>
      <c r="X899" s="4">
        <f>IF(W899-T899&gt;' Inputs and Outputs Part A'!$D$4,[0]!Three-T899,0)</f>
        <v>0</v>
      </c>
      <c r="Y899" s="4">
        <f>W899*' Inputs and Outputs Part A'!$D$5-'Model Part A'!X899*' Inputs and Outputs Part A'!$D$6</f>
        <v>3880</v>
      </c>
      <c r="AA899" s="4" t="str">
        <f>'Flight Data'!$A897</f>
        <v>G896</v>
      </c>
      <c r="AB899" s="4">
        <f>'Flight Data'!$B897</f>
        <v>1</v>
      </c>
      <c r="AC899" s="4">
        <f>'Flight Data'!$C897</f>
        <v>97</v>
      </c>
      <c r="AD899" s="4">
        <f>' Inputs and Outputs Part A'!$D$4+[0]!Four</f>
        <v>104</v>
      </c>
      <c r="AE899" s="4">
        <f t="shared" si="68"/>
        <v>97</v>
      </c>
      <c r="AF899" s="4">
        <f>IF(AE899-AB899&gt;' Inputs and Outputs Part A'!$D$4,[0]!Four-AB899,0)</f>
        <v>0</v>
      </c>
      <c r="AG899" s="4">
        <f>AE899*' Inputs and Outputs Part A'!$D$5-'Model Part A'!AF899*' Inputs and Outputs Part A'!$D$6</f>
        <v>3880</v>
      </c>
      <c r="AI899" s="4" t="str">
        <f>'Flight Data'!$A897</f>
        <v>G896</v>
      </c>
      <c r="AJ899" s="4">
        <f>'Flight Data'!$B897</f>
        <v>1</v>
      </c>
      <c r="AK899" s="4">
        <f>'Flight Data'!$C897</f>
        <v>97</v>
      </c>
      <c r="AL899" s="4">
        <f>' Inputs and Outputs Part A'!$D$4+[0]!Five</f>
        <v>105</v>
      </c>
      <c r="AM899" s="4">
        <f t="shared" si="69"/>
        <v>97</v>
      </c>
      <c r="AN899" s="4">
        <f>IF(AM899-AJ899&gt;' Inputs and Outputs Part A'!$D$4,[0]!Five-AJ899,0)</f>
        <v>0</v>
      </c>
      <c r="AO899" s="4">
        <f>AM899*' Inputs and Outputs Part A'!$D$5-'Model Part A'!AN899*' Inputs and Outputs Part A'!$D$6</f>
        <v>3880</v>
      </c>
    </row>
    <row r="900" spans="2:41" x14ac:dyDescent="0.2">
      <c r="B900" s="4" t="str">
        <f>'Flight Data'!$A898</f>
        <v>G897</v>
      </c>
      <c r="C900" s="4">
        <f>'Flight Data'!$B898</f>
        <v>1</v>
      </c>
      <c r="D900" s="4">
        <f>'Flight Data'!$C898</f>
        <v>105</v>
      </c>
      <c r="E900" s="4">
        <f>Capacity+[0]!One</f>
        <v>101</v>
      </c>
      <c r="F900" s="4">
        <f t="shared" ref="F900:F963" si="70">MIN(D900,E900)</f>
        <v>101</v>
      </c>
      <c r="G900" s="4">
        <f>IF(F900-C900&gt;' Inputs and Outputs Part A'!$D$4,[0]!One-C900,0)</f>
        <v>0</v>
      </c>
      <c r="H900" s="4">
        <f>F900*' Inputs and Outputs Part A'!$D$5-'Model Part A'!G900*' Inputs and Outputs Part A'!$D$6</f>
        <v>4040</v>
      </c>
      <c r="K900" s="4" t="str">
        <f>'Flight Data'!$A898</f>
        <v>G897</v>
      </c>
      <c r="L900" s="4">
        <f>'Flight Data'!$B898</f>
        <v>1</v>
      </c>
      <c r="M900" s="4">
        <f>'Flight Data'!$C898</f>
        <v>105</v>
      </c>
      <c r="N900" s="4">
        <f>' Inputs and Outputs Part A'!$D$4+' Inputs and Outputs Part A'!$D$12</f>
        <v>102</v>
      </c>
      <c r="O900" s="4">
        <f t="shared" ref="O900:O963" si="71">MIN(M900,N900)</f>
        <v>102</v>
      </c>
      <c r="P900" s="4">
        <f>IF(O900-L900&gt;' Inputs and Outputs Part A'!$D$4,[0]!Two-L900,0)</f>
        <v>1</v>
      </c>
      <c r="Q900" s="4">
        <f>O900*' Inputs and Outputs Part A'!$D$5-'Model Part A'!P900*' Inputs and Outputs Part A'!$D$6</f>
        <v>3980</v>
      </c>
      <c r="S900" s="4" t="str">
        <f>'Flight Data'!$A898</f>
        <v>G897</v>
      </c>
      <c r="T900" s="4">
        <f>'Flight Data'!$B898</f>
        <v>1</v>
      </c>
      <c r="U900" s="4">
        <f>'Flight Data'!$C898</f>
        <v>105</v>
      </c>
      <c r="V900" s="4">
        <f>' Inputs and Outputs Part A'!$D$4+[0]!Three</f>
        <v>103</v>
      </c>
      <c r="W900" s="4">
        <f t="shared" ref="W900:W963" si="72">MIN(U900,V900)</f>
        <v>103</v>
      </c>
      <c r="X900" s="4">
        <f>IF(W900-T900&gt;' Inputs and Outputs Part A'!$D$4,[0]!Three-T900,0)</f>
        <v>2</v>
      </c>
      <c r="Y900" s="4">
        <f>W900*' Inputs and Outputs Part A'!$D$5-'Model Part A'!X900*' Inputs and Outputs Part A'!$D$6</f>
        <v>3920</v>
      </c>
      <c r="AA900" s="4" t="str">
        <f>'Flight Data'!$A898</f>
        <v>G897</v>
      </c>
      <c r="AB900" s="4">
        <f>'Flight Data'!$B898</f>
        <v>1</v>
      </c>
      <c r="AC900" s="4">
        <f>'Flight Data'!$C898</f>
        <v>105</v>
      </c>
      <c r="AD900" s="4">
        <f>' Inputs and Outputs Part A'!$D$4+[0]!Four</f>
        <v>104</v>
      </c>
      <c r="AE900" s="4">
        <f t="shared" ref="AE900:AE963" si="73">MIN(AC900,AD900)</f>
        <v>104</v>
      </c>
      <c r="AF900" s="4">
        <f>IF(AE900-AB900&gt;' Inputs and Outputs Part A'!$D$4,[0]!Four-AB900,0)</f>
        <v>3</v>
      </c>
      <c r="AG900" s="4">
        <f>AE900*' Inputs and Outputs Part A'!$D$5-'Model Part A'!AF900*' Inputs and Outputs Part A'!$D$6</f>
        <v>3860</v>
      </c>
      <c r="AI900" s="4" t="str">
        <f>'Flight Data'!$A898</f>
        <v>G897</v>
      </c>
      <c r="AJ900" s="4">
        <f>'Flight Data'!$B898</f>
        <v>1</v>
      </c>
      <c r="AK900" s="4">
        <f>'Flight Data'!$C898</f>
        <v>105</v>
      </c>
      <c r="AL900" s="4">
        <f>' Inputs and Outputs Part A'!$D$4+[0]!Five</f>
        <v>105</v>
      </c>
      <c r="AM900" s="4">
        <f t="shared" ref="AM900:AM963" si="74">MIN(AK900,AL900)</f>
        <v>105</v>
      </c>
      <c r="AN900" s="4">
        <f>IF(AM900-AJ900&gt;' Inputs and Outputs Part A'!$D$4,[0]!Five-AJ900,0)</f>
        <v>4</v>
      </c>
      <c r="AO900" s="4">
        <f>AM900*' Inputs and Outputs Part A'!$D$5-'Model Part A'!AN900*' Inputs and Outputs Part A'!$D$6</f>
        <v>3800</v>
      </c>
    </row>
    <row r="901" spans="2:41" x14ac:dyDescent="0.2">
      <c r="B901" s="4" t="str">
        <f>'Flight Data'!$A899</f>
        <v>G898</v>
      </c>
      <c r="C901" s="4">
        <f>'Flight Data'!$B899</f>
        <v>2</v>
      </c>
      <c r="D901" s="4">
        <f>'Flight Data'!$C899</f>
        <v>113</v>
      </c>
      <c r="E901" s="4">
        <f>Capacity+[0]!One</f>
        <v>101</v>
      </c>
      <c r="F901" s="4">
        <f t="shared" si="70"/>
        <v>101</v>
      </c>
      <c r="G901" s="4">
        <f>IF(F901-C901&gt;' Inputs and Outputs Part A'!$D$4,[0]!One-C901,0)</f>
        <v>0</v>
      </c>
      <c r="H901" s="4">
        <f>F901*' Inputs and Outputs Part A'!$D$5-'Model Part A'!G901*' Inputs and Outputs Part A'!$D$6</f>
        <v>4040</v>
      </c>
      <c r="K901" s="4" t="str">
        <f>'Flight Data'!$A899</f>
        <v>G898</v>
      </c>
      <c r="L901" s="4">
        <f>'Flight Data'!$B899</f>
        <v>2</v>
      </c>
      <c r="M901" s="4">
        <f>'Flight Data'!$C899</f>
        <v>113</v>
      </c>
      <c r="N901" s="4">
        <f>' Inputs and Outputs Part A'!$D$4+' Inputs and Outputs Part A'!$D$12</f>
        <v>102</v>
      </c>
      <c r="O901" s="4">
        <f t="shared" si="71"/>
        <v>102</v>
      </c>
      <c r="P901" s="4">
        <f>IF(O901-L901&gt;' Inputs and Outputs Part A'!$D$4,[0]!Two-L901,0)</f>
        <v>0</v>
      </c>
      <c r="Q901" s="4">
        <f>O901*' Inputs and Outputs Part A'!$D$5-'Model Part A'!P901*' Inputs and Outputs Part A'!$D$6</f>
        <v>4080</v>
      </c>
      <c r="S901" s="4" t="str">
        <f>'Flight Data'!$A899</f>
        <v>G898</v>
      </c>
      <c r="T901" s="4">
        <f>'Flight Data'!$B899</f>
        <v>2</v>
      </c>
      <c r="U901" s="4">
        <f>'Flight Data'!$C899</f>
        <v>113</v>
      </c>
      <c r="V901" s="4">
        <f>' Inputs and Outputs Part A'!$D$4+[0]!Three</f>
        <v>103</v>
      </c>
      <c r="W901" s="4">
        <f t="shared" si="72"/>
        <v>103</v>
      </c>
      <c r="X901" s="4">
        <f>IF(W901-T901&gt;' Inputs and Outputs Part A'!$D$4,[0]!Three-T901,0)</f>
        <v>1</v>
      </c>
      <c r="Y901" s="4">
        <f>W901*' Inputs and Outputs Part A'!$D$5-'Model Part A'!X901*' Inputs and Outputs Part A'!$D$6</f>
        <v>4020</v>
      </c>
      <c r="AA901" s="4" t="str">
        <f>'Flight Data'!$A899</f>
        <v>G898</v>
      </c>
      <c r="AB901" s="4">
        <f>'Flight Data'!$B899</f>
        <v>2</v>
      </c>
      <c r="AC901" s="4">
        <f>'Flight Data'!$C899</f>
        <v>113</v>
      </c>
      <c r="AD901" s="4">
        <f>' Inputs and Outputs Part A'!$D$4+[0]!Four</f>
        <v>104</v>
      </c>
      <c r="AE901" s="4">
        <f t="shared" si="73"/>
        <v>104</v>
      </c>
      <c r="AF901" s="4">
        <f>IF(AE901-AB901&gt;' Inputs and Outputs Part A'!$D$4,[0]!Four-AB901,0)</f>
        <v>2</v>
      </c>
      <c r="AG901" s="4">
        <f>AE901*' Inputs and Outputs Part A'!$D$5-'Model Part A'!AF901*' Inputs and Outputs Part A'!$D$6</f>
        <v>3960</v>
      </c>
      <c r="AI901" s="4" t="str">
        <f>'Flight Data'!$A899</f>
        <v>G898</v>
      </c>
      <c r="AJ901" s="4">
        <f>'Flight Data'!$B899</f>
        <v>2</v>
      </c>
      <c r="AK901" s="4">
        <f>'Flight Data'!$C899</f>
        <v>113</v>
      </c>
      <c r="AL901" s="4">
        <f>' Inputs and Outputs Part A'!$D$4+[0]!Five</f>
        <v>105</v>
      </c>
      <c r="AM901" s="4">
        <f t="shared" si="74"/>
        <v>105</v>
      </c>
      <c r="AN901" s="4">
        <f>IF(AM901-AJ901&gt;' Inputs and Outputs Part A'!$D$4,[0]!Five-AJ901,0)</f>
        <v>3</v>
      </c>
      <c r="AO901" s="4">
        <f>AM901*' Inputs and Outputs Part A'!$D$5-'Model Part A'!AN901*' Inputs and Outputs Part A'!$D$6</f>
        <v>3900</v>
      </c>
    </row>
    <row r="902" spans="2:41" x14ac:dyDescent="0.2">
      <c r="B902" s="4" t="str">
        <f>'Flight Data'!$A900</f>
        <v>G899</v>
      </c>
      <c r="C902" s="4">
        <f>'Flight Data'!$B900</f>
        <v>2</v>
      </c>
      <c r="D902" s="4">
        <f>'Flight Data'!$C900</f>
        <v>102</v>
      </c>
      <c r="E902" s="4">
        <f>Capacity+[0]!One</f>
        <v>101</v>
      </c>
      <c r="F902" s="4">
        <f t="shared" si="70"/>
        <v>101</v>
      </c>
      <c r="G902" s="4">
        <f>IF(F902-C902&gt;' Inputs and Outputs Part A'!$D$4,[0]!One-C902,0)</f>
        <v>0</v>
      </c>
      <c r="H902" s="4">
        <f>F902*' Inputs and Outputs Part A'!$D$5-'Model Part A'!G902*' Inputs and Outputs Part A'!$D$6</f>
        <v>4040</v>
      </c>
      <c r="K902" s="4" t="str">
        <f>'Flight Data'!$A900</f>
        <v>G899</v>
      </c>
      <c r="L902" s="4">
        <f>'Flight Data'!$B900</f>
        <v>2</v>
      </c>
      <c r="M902" s="4">
        <f>'Flight Data'!$C900</f>
        <v>102</v>
      </c>
      <c r="N902" s="4">
        <f>' Inputs and Outputs Part A'!$D$4+' Inputs and Outputs Part A'!$D$12</f>
        <v>102</v>
      </c>
      <c r="O902" s="4">
        <f t="shared" si="71"/>
        <v>102</v>
      </c>
      <c r="P902" s="4">
        <f>IF(O902-L902&gt;' Inputs and Outputs Part A'!$D$4,[0]!Two-L902,0)</f>
        <v>0</v>
      </c>
      <c r="Q902" s="4">
        <f>O902*' Inputs and Outputs Part A'!$D$5-'Model Part A'!P902*' Inputs and Outputs Part A'!$D$6</f>
        <v>4080</v>
      </c>
      <c r="S902" s="4" t="str">
        <f>'Flight Data'!$A900</f>
        <v>G899</v>
      </c>
      <c r="T902" s="4">
        <f>'Flight Data'!$B900</f>
        <v>2</v>
      </c>
      <c r="U902" s="4">
        <f>'Flight Data'!$C900</f>
        <v>102</v>
      </c>
      <c r="V902" s="4">
        <f>' Inputs and Outputs Part A'!$D$4+[0]!Three</f>
        <v>103</v>
      </c>
      <c r="W902" s="4">
        <f t="shared" si="72"/>
        <v>102</v>
      </c>
      <c r="X902" s="4">
        <f>IF(W902-T902&gt;' Inputs and Outputs Part A'!$D$4,[0]!Three-T902,0)</f>
        <v>0</v>
      </c>
      <c r="Y902" s="4">
        <f>W902*' Inputs and Outputs Part A'!$D$5-'Model Part A'!X902*' Inputs and Outputs Part A'!$D$6</f>
        <v>4080</v>
      </c>
      <c r="AA902" s="4" t="str">
        <f>'Flight Data'!$A900</f>
        <v>G899</v>
      </c>
      <c r="AB902" s="4">
        <f>'Flight Data'!$B900</f>
        <v>2</v>
      </c>
      <c r="AC902" s="4">
        <f>'Flight Data'!$C900</f>
        <v>102</v>
      </c>
      <c r="AD902" s="4">
        <f>' Inputs and Outputs Part A'!$D$4+[0]!Four</f>
        <v>104</v>
      </c>
      <c r="AE902" s="4">
        <f t="shared" si="73"/>
        <v>102</v>
      </c>
      <c r="AF902" s="4">
        <f>IF(AE902-AB902&gt;' Inputs and Outputs Part A'!$D$4,[0]!Four-AB902,0)</f>
        <v>0</v>
      </c>
      <c r="AG902" s="4">
        <f>AE902*' Inputs and Outputs Part A'!$D$5-'Model Part A'!AF902*' Inputs and Outputs Part A'!$D$6</f>
        <v>4080</v>
      </c>
      <c r="AI902" s="4" t="str">
        <f>'Flight Data'!$A900</f>
        <v>G899</v>
      </c>
      <c r="AJ902" s="4">
        <f>'Flight Data'!$B900</f>
        <v>2</v>
      </c>
      <c r="AK902" s="4">
        <f>'Flight Data'!$C900</f>
        <v>102</v>
      </c>
      <c r="AL902" s="4">
        <f>' Inputs and Outputs Part A'!$D$4+[0]!Five</f>
        <v>105</v>
      </c>
      <c r="AM902" s="4">
        <f t="shared" si="74"/>
        <v>102</v>
      </c>
      <c r="AN902" s="4">
        <f>IF(AM902-AJ902&gt;' Inputs and Outputs Part A'!$D$4,[0]!Five-AJ902,0)</f>
        <v>0</v>
      </c>
      <c r="AO902" s="4">
        <f>AM902*' Inputs and Outputs Part A'!$D$5-'Model Part A'!AN902*' Inputs and Outputs Part A'!$D$6</f>
        <v>4080</v>
      </c>
    </row>
    <row r="903" spans="2:41" x14ac:dyDescent="0.2">
      <c r="B903" s="4" t="str">
        <f>'Flight Data'!$A901</f>
        <v>G900</v>
      </c>
      <c r="C903" s="4">
        <f>'Flight Data'!$B901</f>
        <v>1</v>
      </c>
      <c r="D903" s="4">
        <f>'Flight Data'!$C901</f>
        <v>106</v>
      </c>
      <c r="E903" s="4">
        <f>Capacity+[0]!One</f>
        <v>101</v>
      </c>
      <c r="F903" s="4">
        <f t="shared" si="70"/>
        <v>101</v>
      </c>
      <c r="G903" s="4">
        <f>IF(F903-C903&gt;' Inputs and Outputs Part A'!$D$4,[0]!One-C903,0)</f>
        <v>0</v>
      </c>
      <c r="H903" s="4">
        <f>F903*' Inputs and Outputs Part A'!$D$5-'Model Part A'!G903*' Inputs and Outputs Part A'!$D$6</f>
        <v>4040</v>
      </c>
      <c r="K903" s="4" t="str">
        <f>'Flight Data'!$A901</f>
        <v>G900</v>
      </c>
      <c r="L903" s="4">
        <f>'Flight Data'!$B901</f>
        <v>1</v>
      </c>
      <c r="M903" s="4">
        <f>'Flight Data'!$C901</f>
        <v>106</v>
      </c>
      <c r="N903" s="4">
        <f>' Inputs and Outputs Part A'!$D$4+' Inputs and Outputs Part A'!$D$12</f>
        <v>102</v>
      </c>
      <c r="O903" s="4">
        <f t="shared" si="71"/>
        <v>102</v>
      </c>
      <c r="P903" s="4">
        <f>IF(O903-L903&gt;' Inputs and Outputs Part A'!$D$4,[0]!Two-L903,0)</f>
        <v>1</v>
      </c>
      <c r="Q903" s="4">
        <f>O903*' Inputs and Outputs Part A'!$D$5-'Model Part A'!P903*' Inputs and Outputs Part A'!$D$6</f>
        <v>3980</v>
      </c>
      <c r="S903" s="4" t="str">
        <f>'Flight Data'!$A901</f>
        <v>G900</v>
      </c>
      <c r="T903" s="4">
        <f>'Flight Data'!$B901</f>
        <v>1</v>
      </c>
      <c r="U903" s="4">
        <f>'Flight Data'!$C901</f>
        <v>106</v>
      </c>
      <c r="V903" s="4">
        <f>' Inputs and Outputs Part A'!$D$4+[0]!Three</f>
        <v>103</v>
      </c>
      <c r="W903" s="4">
        <f t="shared" si="72"/>
        <v>103</v>
      </c>
      <c r="X903" s="4">
        <f>IF(W903-T903&gt;' Inputs and Outputs Part A'!$D$4,[0]!Three-T903,0)</f>
        <v>2</v>
      </c>
      <c r="Y903" s="4">
        <f>W903*' Inputs and Outputs Part A'!$D$5-'Model Part A'!X903*' Inputs and Outputs Part A'!$D$6</f>
        <v>3920</v>
      </c>
      <c r="AA903" s="4" t="str">
        <f>'Flight Data'!$A901</f>
        <v>G900</v>
      </c>
      <c r="AB903" s="4">
        <f>'Flight Data'!$B901</f>
        <v>1</v>
      </c>
      <c r="AC903" s="4">
        <f>'Flight Data'!$C901</f>
        <v>106</v>
      </c>
      <c r="AD903" s="4">
        <f>' Inputs and Outputs Part A'!$D$4+[0]!Four</f>
        <v>104</v>
      </c>
      <c r="AE903" s="4">
        <f t="shared" si="73"/>
        <v>104</v>
      </c>
      <c r="AF903" s="4">
        <f>IF(AE903-AB903&gt;' Inputs and Outputs Part A'!$D$4,[0]!Four-AB903,0)</f>
        <v>3</v>
      </c>
      <c r="AG903" s="4">
        <f>AE903*' Inputs and Outputs Part A'!$D$5-'Model Part A'!AF903*' Inputs and Outputs Part A'!$D$6</f>
        <v>3860</v>
      </c>
      <c r="AI903" s="4" t="str">
        <f>'Flight Data'!$A901</f>
        <v>G900</v>
      </c>
      <c r="AJ903" s="4">
        <f>'Flight Data'!$B901</f>
        <v>1</v>
      </c>
      <c r="AK903" s="4">
        <f>'Flight Data'!$C901</f>
        <v>106</v>
      </c>
      <c r="AL903" s="4">
        <f>' Inputs and Outputs Part A'!$D$4+[0]!Five</f>
        <v>105</v>
      </c>
      <c r="AM903" s="4">
        <f t="shared" si="74"/>
        <v>105</v>
      </c>
      <c r="AN903" s="4">
        <f>IF(AM903-AJ903&gt;' Inputs and Outputs Part A'!$D$4,[0]!Five-AJ903,0)</f>
        <v>4</v>
      </c>
      <c r="AO903" s="4">
        <f>AM903*' Inputs and Outputs Part A'!$D$5-'Model Part A'!AN903*' Inputs and Outputs Part A'!$D$6</f>
        <v>3800</v>
      </c>
    </row>
    <row r="904" spans="2:41" x14ac:dyDescent="0.2">
      <c r="B904" s="4" t="str">
        <f>'Flight Data'!$A902</f>
        <v>G901</v>
      </c>
      <c r="C904" s="4">
        <f>'Flight Data'!$B902</f>
        <v>3</v>
      </c>
      <c r="D904" s="4">
        <f>'Flight Data'!$C902</f>
        <v>100</v>
      </c>
      <c r="E904" s="4">
        <f>Capacity+[0]!One</f>
        <v>101</v>
      </c>
      <c r="F904" s="4">
        <f t="shared" si="70"/>
        <v>100</v>
      </c>
      <c r="G904" s="4">
        <f>IF(F904-C904&gt;' Inputs and Outputs Part A'!$D$4,[0]!One-C904,0)</f>
        <v>0</v>
      </c>
      <c r="H904" s="4">
        <f>F904*' Inputs and Outputs Part A'!$D$5-'Model Part A'!G904*' Inputs and Outputs Part A'!$D$6</f>
        <v>4000</v>
      </c>
      <c r="K904" s="4" t="str">
        <f>'Flight Data'!$A902</f>
        <v>G901</v>
      </c>
      <c r="L904" s="4">
        <f>'Flight Data'!$B902</f>
        <v>3</v>
      </c>
      <c r="M904" s="4">
        <f>'Flight Data'!$C902</f>
        <v>100</v>
      </c>
      <c r="N904" s="4">
        <f>' Inputs and Outputs Part A'!$D$4+' Inputs and Outputs Part A'!$D$12</f>
        <v>102</v>
      </c>
      <c r="O904" s="4">
        <f t="shared" si="71"/>
        <v>100</v>
      </c>
      <c r="P904" s="4">
        <f>IF(O904-L904&gt;' Inputs and Outputs Part A'!$D$4,[0]!Two-L904,0)</f>
        <v>0</v>
      </c>
      <c r="Q904" s="4">
        <f>O904*' Inputs and Outputs Part A'!$D$5-'Model Part A'!P904*' Inputs and Outputs Part A'!$D$6</f>
        <v>4000</v>
      </c>
      <c r="S904" s="4" t="str">
        <f>'Flight Data'!$A902</f>
        <v>G901</v>
      </c>
      <c r="T904" s="4">
        <f>'Flight Data'!$B902</f>
        <v>3</v>
      </c>
      <c r="U904" s="4">
        <f>'Flight Data'!$C902</f>
        <v>100</v>
      </c>
      <c r="V904" s="4">
        <f>' Inputs and Outputs Part A'!$D$4+[0]!Three</f>
        <v>103</v>
      </c>
      <c r="W904" s="4">
        <f t="shared" si="72"/>
        <v>100</v>
      </c>
      <c r="X904" s="4">
        <f>IF(W904-T904&gt;' Inputs and Outputs Part A'!$D$4,[0]!Three-T904,0)</f>
        <v>0</v>
      </c>
      <c r="Y904" s="4">
        <f>W904*' Inputs and Outputs Part A'!$D$5-'Model Part A'!X904*' Inputs and Outputs Part A'!$D$6</f>
        <v>4000</v>
      </c>
      <c r="AA904" s="4" t="str">
        <f>'Flight Data'!$A902</f>
        <v>G901</v>
      </c>
      <c r="AB904" s="4">
        <f>'Flight Data'!$B902</f>
        <v>3</v>
      </c>
      <c r="AC904" s="4">
        <f>'Flight Data'!$C902</f>
        <v>100</v>
      </c>
      <c r="AD904" s="4">
        <f>' Inputs and Outputs Part A'!$D$4+[0]!Four</f>
        <v>104</v>
      </c>
      <c r="AE904" s="4">
        <f t="shared" si="73"/>
        <v>100</v>
      </c>
      <c r="AF904" s="4">
        <f>IF(AE904-AB904&gt;' Inputs and Outputs Part A'!$D$4,[0]!Four-AB904,0)</f>
        <v>0</v>
      </c>
      <c r="AG904" s="4">
        <f>AE904*' Inputs and Outputs Part A'!$D$5-'Model Part A'!AF904*' Inputs and Outputs Part A'!$D$6</f>
        <v>4000</v>
      </c>
      <c r="AI904" s="4" t="str">
        <f>'Flight Data'!$A902</f>
        <v>G901</v>
      </c>
      <c r="AJ904" s="4">
        <f>'Flight Data'!$B902</f>
        <v>3</v>
      </c>
      <c r="AK904" s="4">
        <f>'Flight Data'!$C902</f>
        <v>100</v>
      </c>
      <c r="AL904" s="4">
        <f>' Inputs and Outputs Part A'!$D$4+[0]!Five</f>
        <v>105</v>
      </c>
      <c r="AM904" s="4">
        <f t="shared" si="74"/>
        <v>100</v>
      </c>
      <c r="AN904" s="4">
        <f>IF(AM904-AJ904&gt;' Inputs and Outputs Part A'!$D$4,[0]!Five-AJ904,0)</f>
        <v>0</v>
      </c>
      <c r="AO904" s="4">
        <f>AM904*' Inputs and Outputs Part A'!$D$5-'Model Part A'!AN904*' Inputs and Outputs Part A'!$D$6</f>
        <v>4000</v>
      </c>
    </row>
    <row r="905" spans="2:41" x14ac:dyDescent="0.2">
      <c r="B905" s="4" t="str">
        <f>'Flight Data'!$A903</f>
        <v>G902</v>
      </c>
      <c r="C905" s="4">
        <f>'Flight Data'!$B903</f>
        <v>1</v>
      </c>
      <c r="D905" s="4">
        <f>'Flight Data'!$C903</f>
        <v>99</v>
      </c>
      <c r="E905" s="4">
        <f>Capacity+[0]!One</f>
        <v>101</v>
      </c>
      <c r="F905" s="4">
        <f t="shared" si="70"/>
        <v>99</v>
      </c>
      <c r="G905" s="4">
        <f>IF(F905-C905&gt;' Inputs and Outputs Part A'!$D$4,[0]!One-C905,0)</f>
        <v>0</v>
      </c>
      <c r="H905" s="4">
        <f>F905*' Inputs and Outputs Part A'!$D$5-'Model Part A'!G905*' Inputs and Outputs Part A'!$D$6</f>
        <v>3960</v>
      </c>
      <c r="K905" s="4" t="str">
        <f>'Flight Data'!$A903</f>
        <v>G902</v>
      </c>
      <c r="L905" s="4">
        <f>'Flight Data'!$B903</f>
        <v>1</v>
      </c>
      <c r="M905" s="4">
        <f>'Flight Data'!$C903</f>
        <v>99</v>
      </c>
      <c r="N905" s="4">
        <f>' Inputs and Outputs Part A'!$D$4+' Inputs and Outputs Part A'!$D$12</f>
        <v>102</v>
      </c>
      <c r="O905" s="4">
        <f t="shared" si="71"/>
        <v>99</v>
      </c>
      <c r="P905" s="4">
        <f>IF(O905-L905&gt;' Inputs and Outputs Part A'!$D$4,[0]!Two-L905,0)</f>
        <v>0</v>
      </c>
      <c r="Q905" s="4">
        <f>O905*' Inputs and Outputs Part A'!$D$5-'Model Part A'!P905*' Inputs and Outputs Part A'!$D$6</f>
        <v>3960</v>
      </c>
      <c r="S905" s="4" t="str">
        <f>'Flight Data'!$A903</f>
        <v>G902</v>
      </c>
      <c r="T905" s="4">
        <f>'Flight Data'!$B903</f>
        <v>1</v>
      </c>
      <c r="U905" s="4">
        <f>'Flight Data'!$C903</f>
        <v>99</v>
      </c>
      <c r="V905" s="4">
        <f>' Inputs and Outputs Part A'!$D$4+[0]!Three</f>
        <v>103</v>
      </c>
      <c r="W905" s="4">
        <f t="shared" si="72"/>
        <v>99</v>
      </c>
      <c r="X905" s="4">
        <f>IF(W905-T905&gt;' Inputs and Outputs Part A'!$D$4,[0]!Three-T905,0)</f>
        <v>0</v>
      </c>
      <c r="Y905" s="4">
        <f>W905*' Inputs and Outputs Part A'!$D$5-'Model Part A'!X905*' Inputs and Outputs Part A'!$D$6</f>
        <v>3960</v>
      </c>
      <c r="AA905" s="4" t="str">
        <f>'Flight Data'!$A903</f>
        <v>G902</v>
      </c>
      <c r="AB905" s="4">
        <f>'Flight Data'!$B903</f>
        <v>1</v>
      </c>
      <c r="AC905" s="4">
        <f>'Flight Data'!$C903</f>
        <v>99</v>
      </c>
      <c r="AD905" s="4">
        <f>' Inputs and Outputs Part A'!$D$4+[0]!Four</f>
        <v>104</v>
      </c>
      <c r="AE905" s="4">
        <f t="shared" si="73"/>
        <v>99</v>
      </c>
      <c r="AF905" s="4">
        <f>IF(AE905-AB905&gt;' Inputs and Outputs Part A'!$D$4,[0]!Four-AB905,0)</f>
        <v>0</v>
      </c>
      <c r="AG905" s="4">
        <f>AE905*' Inputs and Outputs Part A'!$D$5-'Model Part A'!AF905*' Inputs and Outputs Part A'!$D$6</f>
        <v>3960</v>
      </c>
      <c r="AI905" s="4" t="str">
        <f>'Flight Data'!$A903</f>
        <v>G902</v>
      </c>
      <c r="AJ905" s="4">
        <f>'Flight Data'!$B903</f>
        <v>1</v>
      </c>
      <c r="AK905" s="4">
        <f>'Flight Data'!$C903</f>
        <v>99</v>
      </c>
      <c r="AL905" s="4">
        <f>' Inputs and Outputs Part A'!$D$4+[0]!Five</f>
        <v>105</v>
      </c>
      <c r="AM905" s="4">
        <f t="shared" si="74"/>
        <v>99</v>
      </c>
      <c r="AN905" s="4">
        <f>IF(AM905-AJ905&gt;' Inputs and Outputs Part A'!$D$4,[0]!Five-AJ905,0)</f>
        <v>0</v>
      </c>
      <c r="AO905" s="4">
        <f>AM905*' Inputs and Outputs Part A'!$D$5-'Model Part A'!AN905*' Inputs and Outputs Part A'!$D$6</f>
        <v>3960</v>
      </c>
    </row>
    <row r="906" spans="2:41" x14ac:dyDescent="0.2">
      <c r="B906" s="4" t="str">
        <f>'Flight Data'!$A904</f>
        <v>G903</v>
      </c>
      <c r="C906" s="4">
        <f>'Flight Data'!$B904</f>
        <v>1</v>
      </c>
      <c r="D906" s="4">
        <f>'Flight Data'!$C904</f>
        <v>106</v>
      </c>
      <c r="E906" s="4">
        <f>Capacity+[0]!One</f>
        <v>101</v>
      </c>
      <c r="F906" s="4">
        <f t="shared" si="70"/>
        <v>101</v>
      </c>
      <c r="G906" s="4">
        <f>IF(F906-C906&gt;' Inputs and Outputs Part A'!$D$4,[0]!One-C906,0)</f>
        <v>0</v>
      </c>
      <c r="H906" s="4">
        <f>F906*' Inputs and Outputs Part A'!$D$5-'Model Part A'!G906*' Inputs and Outputs Part A'!$D$6</f>
        <v>4040</v>
      </c>
      <c r="K906" s="4" t="str">
        <f>'Flight Data'!$A904</f>
        <v>G903</v>
      </c>
      <c r="L906" s="4">
        <f>'Flight Data'!$B904</f>
        <v>1</v>
      </c>
      <c r="M906" s="4">
        <f>'Flight Data'!$C904</f>
        <v>106</v>
      </c>
      <c r="N906" s="4">
        <f>' Inputs and Outputs Part A'!$D$4+' Inputs and Outputs Part A'!$D$12</f>
        <v>102</v>
      </c>
      <c r="O906" s="4">
        <f t="shared" si="71"/>
        <v>102</v>
      </c>
      <c r="P906" s="4">
        <f>IF(O906-L906&gt;' Inputs and Outputs Part A'!$D$4,[0]!Two-L906,0)</f>
        <v>1</v>
      </c>
      <c r="Q906" s="4">
        <f>O906*' Inputs and Outputs Part A'!$D$5-'Model Part A'!P906*' Inputs and Outputs Part A'!$D$6</f>
        <v>3980</v>
      </c>
      <c r="S906" s="4" t="str">
        <f>'Flight Data'!$A904</f>
        <v>G903</v>
      </c>
      <c r="T906" s="4">
        <f>'Flight Data'!$B904</f>
        <v>1</v>
      </c>
      <c r="U906" s="4">
        <f>'Flight Data'!$C904</f>
        <v>106</v>
      </c>
      <c r="V906" s="4">
        <f>' Inputs and Outputs Part A'!$D$4+[0]!Three</f>
        <v>103</v>
      </c>
      <c r="W906" s="4">
        <f t="shared" si="72"/>
        <v>103</v>
      </c>
      <c r="X906" s="4">
        <f>IF(W906-T906&gt;' Inputs and Outputs Part A'!$D$4,[0]!Three-T906,0)</f>
        <v>2</v>
      </c>
      <c r="Y906" s="4">
        <f>W906*' Inputs and Outputs Part A'!$D$5-'Model Part A'!X906*' Inputs and Outputs Part A'!$D$6</f>
        <v>3920</v>
      </c>
      <c r="AA906" s="4" t="str">
        <f>'Flight Data'!$A904</f>
        <v>G903</v>
      </c>
      <c r="AB906" s="4">
        <f>'Flight Data'!$B904</f>
        <v>1</v>
      </c>
      <c r="AC906" s="4">
        <f>'Flight Data'!$C904</f>
        <v>106</v>
      </c>
      <c r="AD906" s="4">
        <f>' Inputs and Outputs Part A'!$D$4+[0]!Four</f>
        <v>104</v>
      </c>
      <c r="AE906" s="4">
        <f t="shared" si="73"/>
        <v>104</v>
      </c>
      <c r="AF906" s="4">
        <f>IF(AE906-AB906&gt;' Inputs and Outputs Part A'!$D$4,[0]!Four-AB906,0)</f>
        <v>3</v>
      </c>
      <c r="AG906" s="4">
        <f>AE906*' Inputs and Outputs Part A'!$D$5-'Model Part A'!AF906*' Inputs and Outputs Part A'!$D$6</f>
        <v>3860</v>
      </c>
      <c r="AI906" s="4" t="str">
        <f>'Flight Data'!$A904</f>
        <v>G903</v>
      </c>
      <c r="AJ906" s="4">
        <f>'Flight Data'!$B904</f>
        <v>1</v>
      </c>
      <c r="AK906" s="4">
        <f>'Flight Data'!$C904</f>
        <v>106</v>
      </c>
      <c r="AL906" s="4">
        <f>' Inputs and Outputs Part A'!$D$4+[0]!Five</f>
        <v>105</v>
      </c>
      <c r="AM906" s="4">
        <f t="shared" si="74"/>
        <v>105</v>
      </c>
      <c r="AN906" s="4">
        <f>IF(AM906-AJ906&gt;' Inputs and Outputs Part A'!$D$4,[0]!Five-AJ906,0)</f>
        <v>4</v>
      </c>
      <c r="AO906" s="4">
        <f>AM906*' Inputs and Outputs Part A'!$D$5-'Model Part A'!AN906*' Inputs and Outputs Part A'!$D$6</f>
        <v>3800</v>
      </c>
    </row>
    <row r="907" spans="2:41" x14ac:dyDescent="0.2">
      <c r="B907" s="4" t="str">
        <f>'Flight Data'!$A905</f>
        <v>G904</v>
      </c>
      <c r="C907" s="4">
        <f>'Flight Data'!$B905</f>
        <v>5</v>
      </c>
      <c r="D907" s="4">
        <f>'Flight Data'!$C905</f>
        <v>109</v>
      </c>
      <c r="E907" s="4">
        <f>Capacity+[0]!One</f>
        <v>101</v>
      </c>
      <c r="F907" s="4">
        <f t="shared" si="70"/>
        <v>101</v>
      </c>
      <c r="G907" s="4">
        <f>IF(F907-C907&gt;' Inputs and Outputs Part A'!$D$4,[0]!One-C907,0)</f>
        <v>0</v>
      </c>
      <c r="H907" s="4">
        <f>F907*' Inputs and Outputs Part A'!$D$5-'Model Part A'!G907*' Inputs and Outputs Part A'!$D$6</f>
        <v>4040</v>
      </c>
      <c r="K907" s="4" t="str">
        <f>'Flight Data'!$A905</f>
        <v>G904</v>
      </c>
      <c r="L907" s="4">
        <f>'Flight Data'!$B905</f>
        <v>5</v>
      </c>
      <c r="M907" s="4">
        <f>'Flight Data'!$C905</f>
        <v>109</v>
      </c>
      <c r="N907" s="4">
        <f>' Inputs and Outputs Part A'!$D$4+' Inputs and Outputs Part A'!$D$12</f>
        <v>102</v>
      </c>
      <c r="O907" s="4">
        <f t="shared" si="71"/>
        <v>102</v>
      </c>
      <c r="P907" s="4">
        <f>IF(O907-L907&gt;' Inputs and Outputs Part A'!$D$4,[0]!Two-L907,0)</f>
        <v>0</v>
      </c>
      <c r="Q907" s="4">
        <f>O907*' Inputs and Outputs Part A'!$D$5-'Model Part A'!P907*' Inputs and Outputs Part A'!$D$6</f>
        <v>4080</v>
      </c>
      <c r="S907" s="4" t="str">
        <f>'Flight Data'!$A905</f>
        <v>G904</v>
      </c>
      <c r="T907" s="4">
        <f>'Flight Data'!$B905</f>
        <v>5</v>
      </c>
      <c r="U907" s="4">
        <f>'Flight Data'!$C905</f>
        <v>109</v>
      </c>
      <c r="V907" s="4">
        <f>' Inputs and Outputs Part A'!$D$4+[0]!Three</f>
        <v>103</v>
      </c>
      <c r="W907" s="4">
        <f t="shared" si="72"/>
        <v>103</v>
      </c>
      <c r="X907" s="4">
        <f>IF(W907-T907&gt;' Inputs and Outputs Part A'!$D$4,[0]!Three-T907,0)</f>
        <v>0</v>
      </c>
      <c r="Y907" s="4">
        <f>W907*' Inputs and Outputs Part A'!$D$5-'Model Part A'!X907*' Inputs and Outputs Part A'!$D$6</f>
        <v>4120</v>
      </c>
      <c r="AA907" s="4" t="str">
        <f>'Flight Data'!$A905</f>
        <v>G904</v>
      </c>
      <c r="AB907" s="4">
        <f>'Flight Data'!$B905</f>
        <v>5</v>
      </c>
      <c r="AC907" s="4">
        <f>'Flight Data'!$C905</f>
        <v>109</v>
      </c>
      <c r="AD907" s="4">
        <f>' Inputs and Outputs Part A'!$D$4+[0]!Four</f>
        <v>104</v>
      </c>
      <c r="AE907" s="4">
        <f t="shared" si="73"/>
        <v>104</v>
      </c>
      <c r="AF907" s="4">
        <f>IF(AE907-AB907&gt;' Inputs and Outputs Part A'!$D$4,[0]!Four-AB907,0)</f>
        <v>0</v>
      </c>
      <c r="AG907" s="4">
        <f>AE907*' Inputs and Outputs Part A'!$D$5-'Model Part A'!AF907*' Inputs and Outputs Part A'!$D$6</f>
        <v>4160</v>
      </c>
      <c r="AI907" s="4" t="str">
        <f>'Flight Data'!$A905</f>
        <v>G904</v>
      </c>
      <c r="AJ907" s="4">
        <f>'Flight Data'!$B905</f>
        <v>5</v>
      </c>
      <c r="AK907" s="4">
        <f>'Flight Data'!$C905</f>
        <v>109</v>
      </c>
      <c r="AL907" s="4">
        <f>' Inputs and Outputs Part A'!$D$4+[0]!Five</f>
        <v>105</v>
      </c>
      <c r="AM907" s="4">
        <f t="shared" si="74"/>
        <v>105</v>
      </c>
      <c r="AN907" s="4">
        <f>IF(AM907-AJ907&gt;' Inputs and Outputs Part A'!$D$4,[0]!Five-AJ907,0)</f>
        <v>0</v>
      </c>
      <c r="AO907" s="4">
        <f>AM907*' Inputs and Outputs Part A'!$D$5-'Model Part A'!AN907*' Inputs and Outputs Part A'!$D$6</f>
        <v>4200</v>
      </c>
    </row>
    <row r="908" spans="2:41" x14ac:dyDescent="0.2">
      <c r="B908" s="4" t="str">
        <f>'Flight Data'!$A906</f>
        <v>G905</v>
      </c>
      <c r="C908" s="4">
        <f>'Flight Data'!$B906</f>
        <v>3</v>
      </c>
      <c r="D908" s="4">
        <f>'Flight Data'!$C906</f>
        <v>106</v>
      </c>
      <c r="E908" s="4">
        <f>Capacity+[0]!One</f>
        <v>101</v>
      </c>
      <c r="F908" s="4">
        <f t="shared" si="70"/>
        <v>101</v>
      </c>
      <c r="G908" s="4">
        <f>IF(F908-C908&gt;' Inputs and Outputs Part A'!$D$4,[0]!One-C908,0)</f>
        <v>0</v>
      </c>
      <c r="H908" s="4">
        <f>F908*' Inputs and Outputs Part A'!$D$5-'Model Part A'!G908*' Inputs and Outputs Part A'!$D$6</f>
        <v>4040</v>
      </c>
      <c r="K908" s="4" t="str">
        <f>'Flight Data'!$A906</f>
        <v>G905</v>
      </c>
      <c r="L908" s="4">
        <f>'Flight Data'!$B906</f>
        <v>3</v>
      </c>
      <c r="M908" s="4">
        <f>'Flight Data'!$C906</f>
        <v>106</v>
      </c>
      <c r="N908" s="4">
        <f>' Inputs and Outputs Part A'!$D$4+' Inputs and Outputs Part A'!$D$12</f>
        <v>102</v>
      </c>
      <c r="O908" s="4">
        <f t="shared" si="71"/>
        <v>102</v>
      </c>
      <c r="P908" s="4">
        <f>IF(O908-L908&gt;' Inputs and Outputs Part A'!$D$4,[0]!Two-L908,0)</f>
        <v>0</v>
      </c>
      <c r="Q908" s="4">
        <f>O908*' Inputs and Outputs Part A'!$D$5-'Model Part A'!P908*' Inputs and Outputs Part A'!$D$6</f>
        <v>4080</v>
      </c>
      <c r="S908" s="4" t="str">
        <f>'Flight Data'!$A906</f>
        <v>G905</v>
      </c>
      <c r="T908" s="4">
        <f>'Flight Data'!$B906</f>
        <v>3</v>
      </c>
      <c r="U908" s="4">
        <f>'Flight Data'!$C906</f>
        <v>106</v>
      </c>
      <c r="V908" s="4">
        <f>' Inputs and Outputs Part A'!$D$4+[0]!Three</f>
        <v>103</v>
      </c>
      <c r="W908" s="4">
        <f t="shared" si="72"/>
        <v>103</v>
      </c>
      <c r="X908" s="4">
        <f>IF(W908-T908&gt;' Inputs and Outputs Part A'!$D$4,[0]!Three-T908,0)</f>
        <v>0</v>
      </c>
      <c r="Y908" s="4">
        <f>W908*' Inputs and Outputs Part A'!$D$5-'Model Part A'!X908*' Inputs and Outputs Part A'!$D$6</f>
        <v>4120</v>
      </c>
      <c r="AA908" s="4" t="str">
        <f>'Flight Data'!$A906</f>
        <v>G905</v>
      </c>
      <c r="AB908" s="4">
        <f>'Flight Data'!$B906</f>
        <v>3</v>
      </c>
      <c r="AC908" s="4">
        <f>'Flight Data'!$C906</f>
        <v>106</v>
      </c>
      <c r="AD908" s="4">
        <f>' Inputs and Outputs Part A'!$D$4+[0]!Four</f>
        <v>104</v>
      </c>
      <c r="AE908" s="4">
        <f t="shared" si="73"/>
        <v>104</v>
      </c>
      <c r="AF908" s="4">
        <f>IF(AE908-AB908&gt;' Inputs and Outputs Part A'!$D$4,[0]!Four-AB908,0)</f>
        <v>1</v>
      </c>
      <c r="AG908" s="4">
        <f>AE908*' Inputs and Outputs Part A'!$D$5-'Model Part A'!AF908*' Inputs and Outputs Part A'!$D$6</f>
        <v>4060</v>
      </c>
      <c r="AI908" s="4" t="str">
        <f>'Flight Data'!$A906</f>
        <v>G905</v>
      </c>
      <c r="AJ908" s="4">
        <f>'Flight Data'!$B906</f>
        <v>3</v>
      </c>
      <c r="AK908" s="4">
        <f>'Flight Data'!$C906</f>
        <v>106</v>
      </c>
      <c r="AL908" s="4">
        <f>' Inputs and Outputs Part A'!$D$4+[0]!Five</f>
        <v>105</v>
      </c>
      <c r="AM908" s="4">
        <f t="shared" si="74"/>
        <v>105</v>
      </c>
      <c r="AN908" s="4">
        <f>IF(AM908-AJ908&gt;' Inputs and Outputs Part A'!$D$4,[0]!Five-AJ908,0)</f>
        <v>2</v>
      </c>
      <c r="AO908" s="4">
        <f>AM908*' Inputs and Outputs Part A'!$D$5-'Model Part A'!AN908*' Inputs and Outputs Part A'!$D$6</f>
        <v>4000</v>
      </c>
    </row>
    <row r="909" spans="2:41" x14ac:dyDescent="0.2">
      <c r="B909" s="4" t="str">
        <f>'Flight Data'!$A907</f>
        <v>G906</v>
      </c>
      <c r="C909" s="4">
        <f>'Flight Data'!$B907</f>
        <v>1</v>
      </c>
      <c r="D909" s="4">
        <f>'Flight Data'!$C907</f>
        <v>114</v>
      </c>
      <c r="E909" s="4">
        <f>Capacity+[0]!One</f>
        <v>101</v>
      </c>
      <c r="F909" s="4">
        <f t="shared" si="70"/>
        <v>101</v>
      </c>
      <c r="G909" s="4">
        <f>IF(F909-C909&gt;' Inputs and Outputs Part A'!$D$4,[0]!One-C909,0)</f>
        <v>0</v>
      </c>
      <c r="H909" s="4">
        <f>F909*' Inputs and Outputs Part A'!$D$5-'Model Part A'!G909*' Inputs and Outputs Part A'!$D$6</f>
        <v>4040</v>
      </c>
      <c r="K909" s="4" t="str">
        <f>'Flight Data'!$A907</f>
        <v>G906</v>
      </c>
      <c r="L909" s="4">
        <f>'Flight Data'!$B907</f>
        <v>1</v>
      </c>
      <c r="M909" s="4">
        <f>'Flight Data'!$C907</f>
        <v>114</v>
      </c>
      <c r="N909" s="4">
        <f>' Inputs and Outputs Part A'!$D$4+' Inputs and Outputs Part A'!$D$12</f>
        <v>102</v>
      </c>
      <c r="O909" s="4">
        <f t="shared" si="71"/>
        <v>102</v>
      </c>
      <c r="P909" s="4">
        <f>IF(O909-L909&gt;' Inputs and Outputs Part A'!$D$4,[0]!Two-L909,0)</f>
        <v>1</v>
      </c>
      <c r="Q909" s="4">
        <f>O909*' Inputs and Outputs Part A'!$D$5-'Model Part A'!P909*' Inputs and Outputs Part A'!$D$6</f>
        <v>3980</v>
      </c>
      <c r="S909" s="4" t="str">
        <f>'Flight Data'!$A907</f>
        <v>G906</v>
      </c>
      <c r="T909" s="4">
        <f>'Flight Data'!$B907</f>
        <v>1</v>
      </c>
      <c r="U909" s="4">
        <f>'Flight Data'!$C907</f>
        <v>114</v>
      </c>
      <c r="V909" s="4">
        <f>' Inputs and Outputs Part A'!$D$4+[0]!Three</f>
        <v>103</v>
      </c>
      <c r="W909" s="4">
        <f t="shared" si="72"/>
        <v>103</v>
      </c>
      <c r="X909" s="4">
        <f>IF(W909-T909&gt;' Inputs and Outputs Part A'!$D$4,[0]!Three-T909,0)</f>
        <v>2</v>
      </c>
      <c r="Y909" s="4">
        <f>W909*' Inputs and Outputs Part A'!$D$5-'Model Part A'!X909*' Inputs and Outputs Part A'!$D$6</f>
        <v>3920</v>
      </c>
      <c r="AA909" s="4" t="str">
        <f>'Flight Data'!$A907</f>
        <v>G906</v>
      </c>
      <c r="AB909" s="4">
        <f>'Flight Data'!$B907</f>
        <v>1</v>
      </c>
      <c r="AC909" s="4">
        <f>'Flight Data'!$C907</f>
        <v>114</v>
      </c>
      <c r="AD909" s="4">
        <f>' Inputs and Outputs Part A'!$D$4+[0]!Four</f>
        <v>104</v>
      </c>
      <c r="AE909" s="4">
        <f t="shared" si="73"/>
        <v>104</v>
      </c>
      <c r="AF909" s="4">
        <f>IF(AE909-AB909&gt;' Inputs and Outputs Part A'!$D$4,[0]!Four-AB909,0)</f>
        <v>3</v>
      </c>
      <c r="AG909" s="4">
        <f>AE909*' Inputs and Outputs Part A'!$D$5-'Model Part A'!AF909*' Inputs and Outputs Part A'!$D$6</f>
        <v>3860</v>
      </c>
      <c r="AI909" s="4" t="str">
        <f>'Flight Data'!$A907</f>
        <v>G906</v>
      </c>
      <c r="AJ909" s="4">
        <f>'Flight Data'!$B907</f>
        <v>1</v>
      </c>
      <c r="AK909" s="4">
        <f>'Flight Data'!$C907</f>
        <v>114</v>
      </c>
      <c r="AL909" s="4">
        <f>' Inputs and Outputs Part A'!$D$4+[0]!Five</f>
        <v>105</v>
      </c>
      <c r="AM909" s="4">
        <f t="shared" si="74"/>
        <v>105</v>
      </c>
      <c r="AN909" s="4">
        <f>IF(AM909-AJ909&gt;' Inputs and Outputs Part A'!$D$4,[0]!Five-AJ909,0)</f>
        <v>4</v>
      </c>
      <c r="AO909" s="4">
        <f>AM909*' Inputs and Outputs Part A'!$D$5-'Model Part A'!AN909*' Inputs and Outputs Part A'!$D$6</f>
        <v>3800</v>
      </c>
    </row>
    <row r="910" spans="2:41" x14ac:dyDescent="0.2">
      <c r="B910" s="4" t="str">
        <f>'Flight Data'!$A908</f>
        <v>G907</v>
      </c>
      <c r="C910" s="4">
        <f>'Flight Data'!$B908</f>
        <v>4</v>
      </c>
      <c r="D910" s="4">
        <f>'Flight Data'!$C908</f>
        <v>103</v>
      </c>
      <c r="E910" s="4">
        <f>Capacity+[0]!One</f>
        <v>101</v>
      </c>
      <c r="F910" s="4">
        <f t="shared" si="70"/>
        <v>101</v>
      </c>
      <c r="G910" s="4">
        <f>IF(F910-C910&gt;' Inputs and Outputs Part A'!$D$4,[0]!One-C910,0)</f>
        <v>0</v>
      </c>
      <c r="H910" s="4">
        <f>F910*' Inputs and Outputs Part A'!$D$5-'Model Part A'!G910*' Inputs and Outputs Part A'!$D$6</f>
        <v>4040</v>
      </c>
      <c r="K910" s="4" t="str">
        <f>'Flight Data'!$A908</f>
        <v>G907</v>
      </c>
      <c r="L910" s="4">
        <f>'Flight Data'!$B908</f>
        <v>4</v>
      </c>
      <c r="M910" s="4">
        <f>'Flight Data'!$C908</f>
        <v>103</v>
      </c>
      <c r="N910" s="4">
        <f>' Inputs and Outputs Part A'!$D$4+' Inputs and Outputs Part A'!$D$12</f>
        <v>102</v>
      </c>
      <c r="O910" s="4">
        <f t="shared" si="71"/>
        <v>102</v>
      </c>
      <c r="P910" s="4">
        <f>IF(O910-L910&gt;' Inputs and Outputs Part A'!$D$4,[0]!Two-L910,0)</f>
        <v>0</v>
      </c>
      <c r="Q910" s="4">
        <f>O910*' Inputs and Outputs Part A'!$D$5-'Model Part A'!P910*' Inputs and Outputs Part A'!$D$6</f>
        <v>4080</v>
      </c>
      <c r="S910" s="4" t="str">
        <f>'Flight Data'!$A908</f>
        <v>G907</v>
      </c>
      <c r="T910" s="4">
        <f>'Flight Data'!$B908</f>
        <v>4</v>
      </c>
      <c r="U910" s="4">
        <f>'Flight Data'!$C908</f>
        <v>103</v>
      </c>
      <c r="V910" s="4">
        <f>' Inputs and Outputs Part A'!$D$4+[0]!Three</f>
        <v>103</v>
      </c>
      <c r="W910" s="4">
        <f t="shared" si="72"/>
        <v>103</v>
      </c>
      <c r="X910" s="4">
        <f>IF(W910-T910&gt;' Inputs and Outputs Part A'!$D$4,[0]!Three-T910,0)</f>
        <v>0</v>
      </c>
      <c r="Y910" s="4">
        <f>W910*' Inputs and Outputs Part A'!$D$5-'Model Part A'!X910*' Inputs and Outputs Part A'!$D$6</f>
        <v>4120</v>
      </c>
      <c r="AA910" s="4" t="str">
        <f>'Flight Data'!$A908</f>
        <v>G907</v>
      </c>
      <c r="AB910" s="4">
        <f>'Flight Data'!$B908</f>
        <v>4</v>
      </c>
      <c r="AC910" s="4">
        <f>'Flight Data'!$C908</f>
        <v>103</v>
      </c>
      <c r="AD910" s="4">
        <f>' Inputs and Outputs Part A'!$D$4+[0]!Four</f>
        <v>104</v>
      </c>
      <c r="AE910" s="4">
        <f t="shared" si="73"/>
        <v>103</v>
      </c>
      <c r="AF910" s="4">
        <f>IF(AE910-AB910&gt;' Inputs and Outputs Part A'!$D$4,[0]!Four-AB910,0)</f>
        <v>0</v>
      </c>
      <c r="AG910" s="4">
        <f>AE910*' Inputs and Outputs Part A'!$D$5-'Model Part A'!AF910*' Inputs and Outputs Part A'!$D$6</f>
        <v>4120</v>
      </c>
      <c r="AI910" s="4" t="str">
        <f>'Flight Data'!$A908</f>
        <v>G907</v>
      </c>
      <c r="AJ910" s="4">
        <f>'Flight Data'!$B908</f>
        <v>4</v>
      </c>
      <c r="AK910" s="4">
        <f>'Flight Data'!$C908</f>
        <v>103</v>
      </c>
      <c r="AL910" s="4">
        <f>' Inputs and Outputs Part A'!$D$4+[0]!Five</f>
        <v>105</v>
      </c>
      <c r="AM910" s="4">
        <f t="shared" si="74"/>
        <v>103</v>
      </c>
      <c r="AN910" s="4">
        <f>IF(AM910-AJ910&gt;' Inputs and Outputs Part A'!$D$4,[0]!Five-AJ910,0)</f>
        <v>0</v>
      </c>
      <c r="AO910" s="4">
        <f>AM910*' Inputs and Outputs Part A'!$D$5-'Model Part A'!AN910*' Inputs and Outputs Part A'!$D$6</f>
        <v>4120</v>
      </c>
    </row>
    <row r="911" spans="2:41" x14ac:dyDescent="0.2">
      <c r="B911" s="4" t="str">
        <f>'Flight Data'!$A909</f>
        <v>G908</v>
      </c>
      <c r="C911" s="4">
        <f>'Flight Data'!$B909</f>
        <v>1</v>
      </c>
      <c r="D911" s="4">
        <f>'Flight Data'!$C909</f>
        <v>102</v>
      </c>
      <c r="E911" s="4">
        <f>Capacity+[0]!One</f>
        <v>101</v>
      </c>
      <c r="F911" s="4">
        <f t="shared" si="70"/>
        <v>101</v>
      </c>
      <c r="G911" s="4">
        <f>IF(F911-C911&gt;' Inputs and Outputs Part A'!$D$4,[0]!One-C911,0)</f>
        <v>0</v>
      </c>
      <c r="H911" s="4">
        <f>F911*' Inputs and Outputs Part A'!$D$5-'Model Part A'!G911*' Inputs and Outputs Part A'!$D$6</f>
        <v>4040</v>
      </c>
      <c r="K911" s="4" t="str">
        <f>'Flight Data'!$A909</f>
        <v>G908</v>
      </c>
      <c r="L911" s="4">
        <f>'Flight Data'!$B909</f>
        <v>1</v>
      </c>
      <c r="M911" s="4">
        <f>'Flight Data'!$C909</f>
        <v>102</v>
      </c>
      <c r="N911" s="4">
        <f>' Inputs and Outputs Part A'!$D$4+' Inputs and Outputs Part A'!$D$12</f>
        <v>102</v>
      </c>
      <c r="O911" s="4">
        <f t="shared" si="71"/>
        <v>102</v>
      </c>
      <c r="P911" s="4">
        <f>IF(O911-L911&gt;' Inputs and Outputs Part A'!$D$4,[0]!Two-L911,0)</f>
        <v>1</v>
      </c>
      <c r="Q911" s="4">
        <f>O911*' Inputs and Outputs Part A'!$D$5-'Model Part A'!P911*' Inputs and Outputs Part A'!$D$6</f>
        <v>3980</v>
      </c>
      <c r="S911" s="4" t="str">
        <f>'Flight Data'!$A909</f>
        <v>G908</v>
      </c>
      <c r="T911" s="4">
        <f>'Flight Data'!$B909</f>
        <v>1</v>
      </c>
      <c r="U911" s="4">
        <f>'Flight Data'!$C909</f>
        <v>102</v>
      </c>
      <c r="V911" s="4">
        <f>' Inputs and Outputs Part A'!$D$4+[0]!Three</f>
        <v>103</v>
      </c>
      <c r="W911" s="4">
        <f t="shared" si="72"/>
        <v>102</v>
      </c>
      <c r="X911" s="4">
        <f>IF(W911-T911&gt;' Inputs and Outputs Part A'!$D$4,[0]!Three-T911,0)</f>
        <v>2</v>
      </c>
      <c r="Y911" s="4">
        <f>W911*' Inputs and Outputs Part A'!$D$5-'Model Part A'!X911*' Inputs and Outputs Part A'!$D$6</f>
        <v>3880</v>
      </c>
      <c r="AA911" s="4" t="str">
        <f>'Flight Data'!$A909</f>
        <v>G908</v>
      </c>
      <c r="AB911" s="4">
        <f>'Flight Data'!$B909</f>
        <v>1</v>
      </c>
      <c r="AC911" s="4">
        <f>'Flight Data'!$C909</f>
        <v>102</v>
      </c>
      <c r="AD911" s="4">
        <f>' Inputs and Outputs Part A'!$D$4+[0]!Four</f>
        <v>104</v>
      </c>
      <c r="AE911" s="4">
        <f t="shared" si="73"/>
        <v>102</v>
      </c>
      <c r="AF911" s="4">
        <f>IF(AE911-AB911&gt;' Inputs and Outputs Part A'!$D$4,[0]!Four-AB911,0)</f>
        <v>3</v>
      </c>
      <c r="AG911" s="4">
        <f>AE911*' Inputs and Outputs Part A'!$D$5-'Model Part A'!AF911*' Inputs and Outputs Part A'!$D$6</f>
        <v>3780</v>
      </c>
      <c r="AI911" s="4" t="str">
        <f>'Flight Data'!$A909</f>
        <v>G908</v>
      </c>
      <c r="AJ911" s="4">
        <f>'Flight Data'!$B909</f>
        <v>1</v>
      </c>
      <c r="AK911" s="4">
        <f>'Flight Data'!$C909</f>
        <v>102</v>
      </c>
      <c r="AL911" s="4">
        <f>' Inputs and Outputs Part A'!$D$4+[0]!Five</f>
        <v>105</v>
      </c>
      <c r="AM911" s="4">
        <f t="shared" si="74"/>
        <v>102</v>
      </c>
      <c r="AN911" s="4">
        <f>IF(AM911-AJ911&gt;' Inputs and Outputs Part A'!$D$4,[0]!Five-AJ911,0)</f>
        <v>4</v>
      </c>
      <c r="AO911" s="4">
        <f>AM911*' Inputs and Outputs Part A'!$D$5-'Model Part A'!AN911*' Inputs and Outputs Part A'!$D$6</f>
        <v>3680</v>
      </c>
    </row>
    <row r="912" spans="2:41" x14ac:dyDescent="0.2">
      <c r="B912" s="4" t="str">
        <f>'Flight Data'!$A910</f>
        <v>G909</v>
      </c>
      <c r="C912" s="4">
        <f>'Flight Data'!$B910</f>
        <v>1</v>
      </c>
      <c r="D912" s="4">
        <f>'Flight Data'!$C910</f>
        <v>106</v>
      </c>
      <c r="E912" s="4">
        <f>Capacity+[0]!One</f>
        <v>101</v>
      </c>
      <c r="F912" s="4">
        <f t="shared" si="70"/>
        <v>101</v>
      </c>
      <c r="G912" s="4">
        <f>IF(F912-C912&gt;' Inputs and Outputs Part A'!$D$4,[0]!One-C912,0)</f>
        <v>0</v>
      </c>
      <c r="H912" s="4">
        <f>F912*' Inputs and Outputs Part A'!$D$5-'Model Part A'!G912*' Inputs and Outputs Part A'!$D$6</f>
        <v>4040</v>
      </c>
      <c r="K912" s="4" t="str">
        <f>'Flight Data'!$A910</f>
        <v>G909</v>
      </c>
      <c r="L912" s="4">
        <f>'Flight Data'!$B910</f>
        <v>1</v>
      </c>
      <c r="M912" s="4">
        <f>'Flight Data'!$C910</f>
        <v>106</v>
      </c>
      <c r="N912" s="4">
        <f>' Inputs and Outputs Part A'!$D$4+' Inputs and Outputs Part A'!$D$12</f>
        <v>102</v>
      </c>
      <c r="O912" s="4">
        <f t="shared" si="71"/>
        <v>102</v>
      </c>
      <c r="P912" s="4">
        <f>IF(O912-L912&gt;' Inputs and Outputs Part A'!$D$4,[0]!Two-L912,0)</f>
        <v>1</v>
      </c>
      <c r="Q912" s="4">
        <f>O912*' Inputs and Outputs Part A'!$D$5-'Model Part A'!P912*' Inputs and Outputs Part A'!$D$6</f>
        <v>3980</v>
      </c>
      <c r="S912" s="4" t="str">
        <f>'Flight Data'!$A910</f>
        <v>G909</v>
      </c>
      <c r="T912" s="4">
        <f>'Flight Data'!$B910</f>
        <v>1</v>
      </c>
      <c r="U912" s="4">
        <f>'Flight Data'!$C910</f>
        <v>106</v>
      </c>
      <c r="V912" s="4">
        <f>' Inputs and Outputs Part A'!$D$4+[0]!Three</f>
        <v>103</v>
      </c>
      <c r="W912" s="4">
        <f t="shared" si="72"/>
        <v>103</v>
      </c>
      <c r="X912" s="4">
        <f>IF(W912-T912&gt;' Inputs and Outputs Part A'!$D$4,[0]!Three-T912,0)</f>
        <v>2</v>
      </c>
      <c r="Y912" s="4">
        <f>W912*' Inputs and Outputs Part A'!$D$5-'Model Part A'!X912*' Inputs and Outputs Part A'!$D$6</f>
        <v>3920</v>
      </c>
      <c r="AA912" s="4" t="str">
        <f>'Flight Data'!$A910</f>
        <v>G909</v>
      </c>
      <c r="AB912" s="4">
        <f>'Flight Data'!$B910</f>
        <v>1</v>
      </c>
      <c r="AC912" s="4">
        <f>'Flight Data'!$C910</f>
        <v>106</v>
      </c>
      <c r="AD912" s="4">
        <f>' Inputs and Outputs Part A'!$D$4+[0]!Four</f>
        <v>104</v>
      </c>
      <c r="AE912" s="4">
        <f t="shared" si="73"/>
        <v>104</v>
      </c>
      <c r="AF912" s="4">
        <f>IF(AE912-AB912&gt;' Inputs and Outputs Part A'!$D$4,[0]!Four-AB912,0)</f>
        <v>3</v>
      </c>
      <c r="AG912" s="4">
        <f>AE912*' Inputs and Outputs Part A'!$D$5-'Model Part A'!AF912*' Inputs and Outputs Part A'!$D$6</f>
        <v>3860</v>
      </c>
      <c r="AI912" s="4" t="str">
        <f>'Flight Data'!$A910</f>
        <v>G909</v>
      </c>
      <c r="AJ912" s="4">
        <f>'Flight Data'!$B910</f>
        <v>1</v>
      </c>
      <c r="AK912" s="4">
        <f>'Flight Data'!$C910</f>
        <v>106</v>
      </c>
      <c r="AL912" s="4">
        <f>' Inputs and Outputs Part A'!$D$4+[0]!Five</f>
        <v>105</v>
      </c>
      <c r="AM912" s="4">
        <f t="shared" si="74"/>
        <v>105</v>
      </c>
      <c r="AN912" s="4">
        <f>IF(AM912-AJ912&gt;' Inputs and Outputs Part A'!$D$4,[0]!Five-AJ912,0)</f>
        <v>4</v>
      </c>
      <c r="AO912" s="4">
        <f>AM912*' Inputs and Outputs Part A'!$D$5-'Model Part A'!AN912*' Inputs and Outputs Part A'!$D$6</f>
        <v>3800</v>
      </c>
    </row>
    <row r="913" spans="2:41" x14ac:dyDescent="0.2">
      <c r="B913" s="4" t="str">
        <f>'Flight Data'!$A911</f>
        <v>G910</v>
      </c>
      <c r="C913" s="4">
        <f>'Flight Data'!$B911</f>
        <v>2</v>
      </c>
      <c r="D913" s="4">
        <f>'Flight Data'!$C911</f>
        <v>103</v>
      </c>
      <c r="E913" s="4">
        <f>Capacity+[0]!One</f>
        <v>101</v>
      </c>
      <c r="F913" s="4">
        <f t="shared" si="70"/>
        <v>101</v>
      </c>
      <c r="G913" s="4">
        <f>IF(F913-C913&gt;' Inputs and Outputs Part A'!$D$4,[0]!One-C913,0)</f>
        <v>0</v>
      </c>
      <c r="H913" s="4">
        <f>F913*' Inputs and Outputs Part A'!$D$5-'Model Part A'!G913*' Inputs and Outputs Part A'!$D$6</f>
        <v>4040</v>
      </c>
      <c r="K913" s="4" t="str">
        <f>'Flight Data'!$A911</f>
        <v>G910</v>
      </c>
      <c r="L913" s="4">
        <f>'Flight Data'!$B911</f>
        <v>2</v>
      </c>
      <c r="M913" s="4">
        <f>'Flight Data'!$C911</f>
        <v>103</v>
      </c>
      <c r="N913" s="4">
        <f>' Inputs and Outputs Part A'!$D$4+' Inputs and Outputs Part A'!$D$12</f>
        <v>102</v>
      </c>
      <c r="O913" s="4">
        <f t="shared" si="71"/>
        <v>102</v>
      </c>
      <c r="P913" s="4">
        <f>IF(O913-L913&gt;' Inputs and Outputs Part A'!$D$4,[0]!Two-L913,0)</f>
        <v>0</v>
      </c>
      <c r="Q913" s="4">
        <f>O913*' Inputs and Outputs Part A'!$D$5-'Model Part A'!P913*' Inputs and Outputs Part A'!$D$6</f>
        <v>4080</v>
      </c>
      <c r="S913" s="4" t="str">
        <f>'Flight Data'!$A911</f>
        <v>G910</v>
      </c>
      <c r="T913" s="4">
        <f>'Flight Data'!$B911</f>
        <v>2</v>
      </c>
      <c r="U913" s="4">
        <f>'Flight Data'!$C911</f>
        <v>103</v>
      </c>
      <c r="V913" s="4">
        <f>' Inputs and Outputs Part A'!$D$4+[0]!Three</f>
        <v>103</v>
      </c>
      <c r="W913" s="4">
        <f t="shared" si="72"/>
        <v>103</v>
      </c>
      <c r="X913" s="4">
        <f>IF(W913-T913&gt;' Inputs and Outputs Part A'!$D$4,[0]!Three-T913,0)</f>
        <v>1</v>
      </c>
      <c r="Y913" s="4">
        <f>W913*' Inputs and Outputs Part A'!$D$5-'Model Part A'!X913*' Inputs and Outputs Part A'!$D$6</f>
        <v>4020</v>
      </c>
      <c r="AA913" s="4" t="str">
        <f>'Flight Data'!$A911</f>
        <v>G910</v>
      </c>
      <c r="AB913" s="4">
        <f>'Flight Data'!$B911</f>
        <v>2</v>
      </c>
      <c r="AC913" s="4">
        <f>'Flight Data'!$C911</f>
        <v>103</v>
      </c>
      <c r="AD913" s="4">
        <f>' Inputs and Outputs Part A'!$D$4+[0]!Four</f>
        <v>104</v>
      </c>
      <c r="AE913" s="4">
        <f t="shared" si="73"/>
        <v>103</v>
      </c>
      <c r="AF913" s="4">
        <f>IF(AE913-AB913&gt;' Inputs and Outputs Part A'!$D$4,[0]!Four-AB913,0)</f>
        <v>2</v>
      </c>
      <c r="AG913" s="4">
        <f>AE913*' Inputs and Outputs Part A'!$D$5-'Model Part A'!AF913*' Inputs and Outputs Part A'!$D$6</f>
        <v>3920</v>
      </c>
      <c r="AI913" s="4" t="str">
        <f>'Flight Data'!$A911</f>
        <v>G910</v>
      </c>
      <c r="AJ913" s="4">
        <f>'Flight Data'!$B911</f>
        <v>2</v>
      </c>
      <c r="AK913" s="4">
        <f>'Flight Data'!$C911</f>
        <v>103</v>
      </c>
      <c r="AL913" s="4">
        <f>' Inputs and Outputs Part A'!$D$4+[0]!Five</f>
        <v>105</v>
      </c>
      <c r="AM913" s="4">
        <f t="shared" si="74"/>
        <v>103</v>
      </c>
      <c r="AN913" s="4">
        <f>IF(AM913-AJ913&gt;' Inputs and Outputs Part A'!$D$4,[0]!Five-AJ913,0)</f>
        <v>3</v>
      </c>
      <c r="AO913" s="4">
        <f>AM913*' Inputs and Outputs Part A'!$D$5-'Model Part A'!AN913*' Inputs and Outputs Part A'!$D$6</f>
        <v>3820</v>
      </c>
    </row>
    <row r="914" spans="2:41" x14ac:dyDescent="0.2">
      <c r="B914" s="4" t="str">
        <f>'Flight Data'!$A912</f>
        <v>G911</v>
      </c>
      <c r="C914" s="4">
        <f>'Flight Data'!$B912</f>
        <v>1</v>
      </c>
      <c r="D914" s="4">
        <f>'Flight Data'!$C912</f>
        <v>114</v>
      </c>
      <c r="E914" s="4">
        <f>Capacity+[0]!One</f>
        <v>101</v>
      </c>
      <c r="F914" s="4">
        <f t="shared" si="70"/>
        <v>101</v>
      </c>
      <c r="G914" s="4">
        <f>IF(F914-C914&gt;' Inputs and Outputs Part A'!$D$4,[0]!One-C914,0)</f>
        <v>0</v>
      </c>
      <c r="H914" s="4">
        <f>F914*' Inputs and Outputs Part A'!$D$5-'Model Part A'!G914*' Inputs and Outputs Part A'!$D$6</f>
        <v>4040</v>
      </c>
      <c r="K914" s="4" t="str">
        <f>'Flight Data'!$A912</f>
        <v>G911</v>
      </c>
      <c r="L914" s="4">
        <f>'Flight Data'!$B912</f>
        <v>1</v>
      </c>
      <c r="M914" s="4">
        <f>'Flight Data'!$C912</f>
        <v>114</v>
      </c>
      <c r="N914" s="4">
        <f>' Inputs and Outputs Part A'!$D$4+' Inputs and Outputs Part A'!$D$12</f>
        <v>102</v>
      </c>
      <c r="O914" s="4">
        <f t="shared" si="71"/>
        <v>102</v>
      </c>
      <c r="P914" s="4">
        <f>IF(O914-L914&gt;' Inputs and Outputs Part A'!$D$4,[0]!Two-L914,0)</f>
        <v>1</v>
      </c>
      <c r="Q914" s="4">
        <f>O914*' Inputs and Outputs Part A'!$D$5-'Model Part A'!P914*' Inputs and Outputs Part A'!$D$6</f>
        <v>3980</v>
      </c>
      <c r="S914" s="4" t="str">
        <f>'Flight Data'!$A912</f>
        <v>G911</v>
      </c>
      <c r="T914" s="4">
        <f>'Flight Data'!$B912</f>
        <v>1</v>
      </c>
      <c r="U914" s="4">
        <f>'Flight Data'!$C912</f>
        <v>114</v>
      </c>
      <c r="V914" s="4">
        <f>' Inputs and Outputs Part A'!$D$4+[0]!Three</f>
        <v>103</v>
      </c>
      <c r="W914" s="4">
        <f t="shared" si="72"/>
        <v>103</v>
      </c>
      <c r="X914" s="4">
        <f>IF(W914-T914&gt;' Inputs and Outputs Part A'!$D$4,[0]!Three-T914,0)</f>
        <v>2</v>
      </c>
      <c r="Y914" s="4">
        <f>W914*' Inputs and Outputs Part A'!$D$5-'Model Part A'!X914*' Inputs and Outputs Part A'!$D$6</f>
        <v>3920</v>
      </c>
      <c r="AA914" s="4" t="str">
        <f>'Flight Data'!$A912</f>
        <v>G911</v>
      </c>
      <c r="AB914" s="4">
        <f>'Flight Data'!$B912</f>
        <v>1</v>
      </c>
      <c r="AC914" s="4">
        <f>'Flight Data'!$C912</f>
        <v>114</v>
      </c>
      <c r="AD914" s="4">
        <f>' Inputs and Outputs Part A'!$D$4+[0]!Four</f>
        <v>104</v>
      </c>
      <c r="AE914" s="4">
        <f t="shared" si="73"/>
        <v>104</v>
      </c>
      <c r="AF914" s="4">
        <f>IF(AE914-AB914&gt;' Inputs and Outputs Part A'!$D$4,[0]!Four-AB914,0)</f>
        <v>3</v>
      </c>
      <c r="AG914" s="4">
        <f>AE914*' Inputs and Outputs Part A'!$D$5-'Model Part A'!AF914*' Inputs and Outputs Part A'!$D$6</f>
        <v>3860</v>
      </c>
      <c r="AI914" s="4" t="str">
        <f>'Flight Data'!$A912</f>
        <v>G911</v>
      </c>
      <c r="AJ914" s="4">
        <f>'Flight Data'!$B912</f>
        <v>1</v>
      </c>
      <c r="AK914" s="4">
        <f>'Flight Data'!$C912</f>
        <v>114</v>
      </c>
      <c r="AL914" s="4">
        <f>' Inputs and Outputs Part A'!$D$4+[0]!Five</f>
        <v>105</v>
      </c>
      <c r="AM914" s="4">
        <f t="shared" si="74"/>
        <v>105</v>
      </c>
      <c r="AN914" s="4">
        <f>IF(AM914-AJ914&gt;' Inputs and Outputs Part A'!$D$4,[0]!Five-AJ914,0)</f>
        <v>4</v>
      </c>
      <c r="AO914" s="4">
        <f>AM914*' Inputs and Outputs Part A'!$D$5-'Model Part A'!AN914*' Inputs and Outputs Part A'!$D$6</f>
        <v>3800</v>
      </c>
    </row>
    <row r="915" spans="2:41" x14ac:dyDescent="0.2">
      <c r="B915" s="4" t="str">
        <f>'Flight Data'!$A913</f>
        <v>G912</v>
      </c>
      <c r="C915" s="4">
        <f>'Flight Data'!$B913</f>
        <v>1</v>
      </c>
      <c r="D915" s="4">
        <f>'Flight Data'!$C913</f>
        <v>107</v>
      </c>
      <c r="E915" s="4">
        <f>Capacity+[0]!One</f>
        <v>101</v>
      </c>
      <c r="F915" s="4">
        <f t="shared" si="70"/>
        <v>101</v>
      </c>
      <c r="G915" s="4">
        <f>IF(F915-C915&gt;' Inputs and Outputs Part A'!$D$4,[0]!One-C915,0)</f>
        <v>0</v>
      </c>
      <c r="H915" s="4">
        <f>F915*' Inputs and Outputs Part A'!$D$5-'Model Part A'!G915*' Inputs and Outputs Part A'!$D$6</f>
        <v>4040</v>
      </c>
      <c r="K915" s="4" t="str">
        <f>'Flight Data'!$A913</f>
        <v>G912</v>
      </c>
      <c r="L915" s="4">
        <f>'Flight Data'!$B913</f>
        <v>1</v>
      </c>
      <c r="M915" s="4">
        <f>'Flight Data'!$C913</f>
        <v>107</v>
      </c>
      <c r="N915" s="4">
        <f>' Inputs and Outputs Part A'!$D$4+' Inputs and Outputs Part A'!$D$12</f>
        <v>102</v>
      </c>
      <c r="O915" s="4">
        <f t="shared" si="71"/>
        <v>102</v>
      </c>
      <c r="P915" s="4">
        <f>IF(O915-L915&gt;' Inputs and Outputs Part A'!$D$4,[0]!Two-L915,0)</f>
        <v>1</v>
      </c>
      <c r="Q915" s="4">
        <f>O915*' Inputs and Outputs Part A'!$D$5-'Model Part A'!P915*' Inputs and Outputs Part A'!$D$6</f>
        <v>3980</v>
      </c>
      <c r="S915" s="4" t="str">
        <f>'Flight Data'!$A913</f>
        <v>G912</v>
      </c>
      <c r="T915" s="4">
        <f>'Flight Data'!$B913</f>
        <v>1</v>
      </c>
      <c r="U915" s="4">
        <f>'Flight Data'!$C913</f>
        <v>107</v>
      </c>
      <c r="V915" s="4">
        <f>' Inputs and Outputs Part A'!$D$4+[0]!Three</f>
        <v>103</v>
      </c>
      <c r="W915" s="4">
        <f t="shared" si="72"/>
        <v>103</v>
      </c>
      <c r="X915" s="4">
        <f>IF(W915-T915&gt;' Inputs and Outputs Part A'!$D$4,[0]!Three-T915,0)</f>
        <v>2</v>
      </c>
      <c r="Y915" s="4">
        <f>W915*' Inputs and Outputs Part A'!$D$5-'Model Part A'!X915*' Inputs and Outputs Part A'!$D$6</f>
        <v>3920</v>
      </c>
      <c r="AA915" s="4" t="str">
        <f>'Flight Data'!$A913</f>
        <v>G912</v>
      </c>
      <c r="AB915" s="4">
        <f>'Flight Data'!$B913</f>
        <v>1</v>
      </c>
      <c r="AC915" s="4">
        <f>'Flight Data'!$C913</f>
        <v>107</v>
      </c>
      <c r="AD915" s="4">
        <f>' Inputs and Outputs Part A'!$D$4+[0]!Four</f>
        <v>104</v>
      </c>
      <c r="AE915" s="4">
        <f t="shared" si="73"/>
        <v>104</v>
      </c>
      <c r="AF915" s="4">
        <f>IF(AE915-AB915&gt;' Inputs and Outputs Part A'!$D$4,[0]!Four-AB915,0)</f>
        <v>3</v>
      </c>
      <c r="AG915" s="4">
        <f>AE915*' Inputs and Outputs Part A'!$D$5-'Model Part A'!AF915*' Inputs and Outputs Part A'!$D$6</f>
        <v>3860</v>
      </c>
      <c r="AI915" s="4" t="str">
        <f>'Flight Data'!$A913</f>
        <v>G912</v>
      </c>
      <c r="AJ915" s="4">
        <f>'Flight Data'!$B913</f>
        <v>1</v>
      </c>
      <c r="AK915" s="4">
        <f>'Flight Data'!$C913</f>
        <v>107</v>
      </c>
      <c r="AL915" s="4">
        <f>' Inputs and Outputs Part A'!$D$4+[0]!Five</f>
        <v>105</v>
      </c>
      <c r="AM915" s="4">
        <f t="shared" si="74"/>
        <v>105</v>
      </c>
      <c r="AN915" s="4">
        <f>IF(AM915-AJ915&gt;' Inputs and Outputs Part A'!$D$4,[0]!Five-AJ915,0)</f>
        <v>4</v>
      </c>
      <c r="AO915" s="4">
        <f>AM915*' Inputs and Outputs Part A'!$D$5-'Model Part A'!AN915*' Inputs and Outputs Part A'!$D$6</f>
        <v>3800</v>
      </c>
    </row>
    <row r="916" spans="2:41" x14ac:dyDescent="0.2">
      <c r="B916" s="4" t="str">
        <f>'Flight Data'!$A914</f>
        <v>G913</v>
      </c>
      <c r="C916" s="4">
        <f>'Flight Data'!$B914</f>
        <v>2</v>
      </c>
      <c r="D916" s="4">
        <f>'Flight Data'!$C914</f>
        <v>100</v>
      </c>
      <c r="E916" s="4">
        <f>Capacity+[0]!One</f>
        <v>101</v>
      </c>
      <c r="F916" s="4">
        <f t="shared" si="70"/>
        <v>100</v>
      </c>
      <c r="G916" s="4">
        <f>IF(F916-C916&gt;' Inputs and Outputs Part A'!$D$4,[0]!One-C916,0)</f>
        <v>0</v>
      </c>
      <c r="H916" s="4">
        <f>F916*' Inputs and Outputs Part A'!$D$5-'Model Part A'!G916*' Inputs and Outputs Part A'!$D$6</f>
        <v>4000</v>
      </c>
      <c r="K916" s="4" t="str">
        <f>'Flight Data'!$A914</f>
        <v>G913</v>
      </c>
      <c r="L916" s="4">
        <f>'Flight Data'!$B914</f>
        <v>2</v>
      </c>
      <c r="M916" s="4">
        <f>'Flight Data'!$C914</f>
        <v>100</v>
      </c>
      <c r="N916" s="4">
        <f>' Inputs and Outputs Part A'!$D$4+' Inputs and Outputs Part A'!$D$12</f>
        <v>102</v>
      </c>
      <c r="O916" s="4">
        <f t="shared" si="71"/>
        <v>100</v>
      </c>
      <c r="P916" s="4">
        <f>IF(O916-L916&gt;' Inputs and Outputs Part A'!$D$4,[0]!Two-L916,0)</f>
        <v>0</v>
      </c>
      <c r="Q916" s="4">
        <f>O916*' Inputs and Outputs Part A'!$D$5-'Model Part A'!P916*' Inputs and Outputs Part A'!$D$6</f>
        <v>4000</v>
      </c>
      <c r="S916" s="4" t="str">
        <f>'Flight Data'!$A914</f>
        <v>G913</v>
      </c>
      <c r="T916" s="4">
        <f>'Flight Data'!$B914</f>
        <v>2</v>
      </c>
      <c r="U916" s="4">
        <f>'Flight Data'!$C914</f>
        <v>100</v>
      </c>
      <c r="V916" s="4">
        <f>' Inputs and Outputs Part A'!$D$4+[0]!Three</f>
        <v>103</v>
      </c>
      <c r="W916" s="4">
        <f t="shared" si="72"/>
        <v>100</v>
      </c>
      <c r="X916" s="4">
        <f>IF(W916-T916&gt;' Inputs and Outputs Part A'!$D$4,[0]!Three-T916,0)</f>
        <v>0</v>
      </c>
      <c r="Y916" s="4">
        <f>W916*' Inputs and Outputs Part A'!$D$5-'Model Part A'!X916*' Inputs and Outputs Part A'!$D$6</f>
        <v>4000</v>
      </c>
      <c r="AA916" s="4" t="str">
        <f>'Flight Data'!$A914</f>
        <v>G913</v>
      </c>
      <c r="AB916" s="4">
        <f>'Flight Data'!$B914</f>
        <v>2</v>
      </c>
      <c r="AC916" s="4">
        <f>'Flight Data'!$C914</f>
        <v>100</v>
      </c>
      <c r="AD916" s="4">
        <f>' Inputs and Outputs Part A'!$D$4+[0]!Four</f>
        <v>104</v>
      </c>
      <c r="AE916" s="4">
        <f t="shared" si="73"/>
        <v>100</v>
      </c>
      <c r="AF916" s="4">
        <f>IF(AE916-AB916&gt;' Inputs and Outputs Part A'!$D$4,[0]!Four-AB916,0)</f>
        <v>0</v>
      </c>
      <c r="AG916" s="4">
        <f>AE916*' Inputs and Outputs Part A'!$D$5-'Model Part A'!AF916*' Inputs and Outputs Part A'!$D$6</f>
        <v>4000</v>
      </c>
      <c r="AI916" s="4" t="str">
        <f>'Flight Data'!$A914</f>
        <v>G913</v>
      </c>
      <c r="AJ916" s="4">
        <f>'Flight Data'!$B914</f>
        <v>2</v>
      </c>
      <c r="AK916" s="4">
        <f>'Flight Data'!$C914</f>
        <v>100</v>
      </c>
      <c r="AL916" s="4">
        <f>' Inputs and Outputs Part A'!$D$4+[0]!Five</f>
        <v>105</v>
      </c>
      <c r="AM916" s="4">
        <f t="shared" si="74"/>
        <v>100</v>
      </c>
      <c r="AN916" s="4">
        <f>IF(AM916-AJ916&gt;' Inputs and Outputs Part A'!$D$4,[0]!Five-AJ916,0)</f>
        <v>0</v>
      </c>
      <c r="AO916" s="4">
        <f>AM916*' Inputs and Outputs Part A'!$D$5-'Model Part A'!AN916*' Inputs and Outputs Part A'!$D$6</f>
        <v>4000</v>
      </c>
    </row>
    <row r="917" spans="2:41" x14ac:dyDescent="0.2">
      <c r="B917" s="4" t="str">
        <f>'Flight Data'!$A915</f>
        <v>G914</v>
      </c>
      <c r="C917" s="4">
        <f>'Flight Data'!$B915</f>
        <v>1</v>
      </c>
      <c r="D917" s="4">
        <f>'Flight Data'!$C915</f>
        <v>97</v>
      </c>
      <c r="E917" s="4">
        <f>Capacity+[0]!One</f>
        <v>101</v>
      </c>
      <c r="F917" s="4">
        <f t="shared" si="70"/>
        <v>97</v>
      </c>
      <c r="G917" s="4">
        <f>IF(F917-C917&gt;' Inputs and Outputs Part A'!$D$4,[0]!One-C917,0)</f>
        <v>0</v>
      </c>
      <c r="H917" s="4">
        <f>F917*' Inputs and Outputs Part A'!$D$5-'Model Part A'!G917*' Inputs and Outputs Part A'!$D$6</f>
        <v>3880</v>
      </c>
      <c r="K917" s="4" t="str">
        <f>'Flight Data'!$A915</f>
        <v>G914</v>
      </c>
      <c r="L917" s="4">
        <f>'Flight Data'!$B915</f>
        <v>1</v>
      </c>
      <c r="M917" s="4">
        <f>'Flight Data'!$C915</f>
        <v>97</v>
      </c>
      <c r="N917" s="4">
        <f>' Inputs and Outputs Part A'!$D$4+' Inputs and Outputs Part A'!$D$12</f>
        <v>102</v>
      </c>
      <c r="O917" s="4">
        <f t="shared" si="71"/>
        <v>97</v>
      </c>
      <c r="P917" s="4">
        <f>IF(O917-L917&gt;' Inputs and Outputs Part A'!$D$4,[0]!Two-L917,0)</f>
        <v>0</v>
      </c>
      <c r="Q917" s="4">
        <f>O917*' Inputs and Outputs Part A'!$D$5-'Model Part A'!P917*' Inputs and Outputs Part A'!$D$6</f>
        <v>3880</v>
      </c>
      <c r="S917" s="4" t="str">
        <f>'Flight Data'!$A915</f>
        <v>G914</v>
      </c>
      <c r="T917" s="4">
        <f>'Flight Data'!$B915</f>
        <v>1</v>
      </c>
      <c r="U917" s="4">
        <f>'Flight Data'!$C915</f>
        <v>97</v>
      </c>
      <c r="V917" s="4">
        <f>' Inputs and Outputs Part A'!$D$4+[0]!Three</f>
        <v>103</v>
      </c>
      <c r="W917" s="4">
        <f t="shared" si="72"/>
        <v>97</v>
      </c>
      <c r="X917" s="4">
        <f>IF(W917-T917&gt;' Inputs and Outputs Part A'!$D$4,[0]!Three-T917,0)</f>
        <v>0</v>
      </c>
      <c r="Y917" s="4">
        <f>W917*' Inputs and Outputs Part A'!$D$5-'Model Part A'!X917*' Inputs and Outputs Part A'!$D$6</f>
        <v>3880</v>
      </c>
      <c r="AA917" s="4" t="str">
        <f>'Flight Data'!$A915</f>
        <v>G914</v>
      </c>
      <c r="AB917" s="4">
        <f>'Flight Data'!$B915</f>
        <v>1</v>
      </c>
      <c r="AC917" s="4">
        <f>'Flight Data'!$C915</f>
        <v>97</v>
      </c>
      <c r="AD917" s="4">
        <f>' Inputs and Outputs Part A'!$D$4+[0]!Four</f>
        <v>104</v>
      </c>
      <c r="AE917" s="4">
        <f t="shared" si="73"/>
        <v>97</v>
      </c>
      <c r="AF917" s="4">
        <f>IF(AE917-AB917&gt;' Inputs and Outputs Part A'!$D$4,[0]!Four-AB917,0)</f>
        <v>0</v>
      </c>
      <c r="AG917" s="4">
        <f>AE917*' Inputs and Outputs Part A'!$D$5-'Model Part A'!AF917*' Inputs and Outputs Part A'!$D$6</f>
        <v>3880</v>
      </c>
      <c r="AI917" s="4" t="str">
        <f>'Flight Data'!$A915</f>
        <v>G914</v>
      </c>
      <c r="AJ917" s="4">
        <f>'Flight Data'!$B915</f>
        <v>1</v>
      </c>
      <c r="AK917" s="4">
        <f>'Flight Data'!$C915</f>
        <v>97</v>
      </c>
      <c r="AL917" s="4">
        <f>' Inputs and Outputs Part A'!$D$4+[0]!Five</f>
        <v>105</v>
      </c>
      <c r="AM917" s="4">
        <f t="shared" si="74"/>
        <v>97</v>
      </c>
      <c r="AN917" s="4">
        <f>IF(AM917-AJ917&gt;' Inputs and Outputs Part A'!$D$4,[0]!Five-AJ917,0)</f>
        <v>0</v>
      </c>
      <c r="AO917" s="4">
        <f>AM917*' Inputs and Outputs Part A'!$D$5-'Model Part A'!AN917*' Inputs and Outputs Part A'!$D$6</f>
        <v>3880</v>
      </c>
    </row>
    <row r="918" spans="2:41" x14ac:dyDescent="0.2">
      <c r="B918" s="4" t="str">
        <f>'Flight Data'!$A916</f>
        <v>G915</v>
      </c>
      <c r="C918" s="4">
        <f>'Flight Data'!$B916</f>
        <v>0</v>
      </c>
      <c r="D918" s="4">
        <f>'Flight Data'!$C916</f>
        <v>97</v>
      </c>
      <c r="E918" s="4">
        <f>Capacity+[0]!One</f>
        <v>101</v>
      </c>
      <c r="F918" s="4">
        <f t="shared" si="70"/>
        <v>97</v>
      </c>
      <c r="G918" s="4">
        <f>IF(F918-C918&gt;' Inputs and Outputs Part A'!$D$4,[0]!One-C918,0)</f>
        <v>0</v>
      </c>
      <c r="H918" s="4">
        <f>F918*' Inputs and Outputs Part A'!$D$5-'Model Part A'!G918*' Inputs and Outputs Part A'!$D$6</f>
        <v>3880</v>
      </c>
      <c r="K918" s="4" t="str">
        <f>'Flight Data'!$A916</f>
        <v>G915</v>
      </c>
      <c r="L918" s="4">
        <f>'Flight Data'!$B916</f>
        <v>0</v>
      </c>
      <c r="M918" s="4">
        <f>'Flight Data'!$C916</f>
        <v>97</v>
      </c>
      <c r="N918" s="4">
        <f>' Inputs and Outputs Part A'!$D$4+' Inputs and Outputs Part A'!$D$12</f>
        <v>102</v>
      </c>
      <c r="O918" s="4">
        <f t="shared" si="71"/>
        <v>97</v>
      </c>
      <c r="P918" s="4">
        <f>IF(O918-L918&gt;' Inputs and Outputs Part A'!$D$4,[0]!Two-L918,0)</f>
        <v>0</v>
      </c>
      <c r="Q918" s="4">
        <f>O918*' Inputs and Outputs Part A'!$D$5-'Model Part A'!P918*' Inputs and Outputs Part A'!$D$6</f>
        <v>3880</v>
      </c>
      <c r="S918" s="4" t="str">
        <f>'Flight Data'!$A916</f>
        <v>G915</v>
      </c>
      <c r="T918" s="4">
        <f>'Flight Data'!$B916</f>
        <v>0</v>
      </c>
      <c r="U918" s="4">
        <f>'Flight Data'!$C916</f>
        <v>97</v>
      </c>
      <c r="V918" s="4">
        <f>' Inputs and Outputs Part A'!$D$4+[0]!Three</f>
        <v>103</v>
      </c>
      <c r="W918" s="4">
        <f t="shared" si="72"/>
        <v>97</v>
      </c>
      <c r="X918" s="4">
        <f>IF(W918-T918&gt;' Inputs and Outputs Part A'!$D$4,[0]!Three-T918,0)</f>
        <v>0</v>
      </c>
      <c r="Y918" s="4">
        <f>W918*' Inputs and Outputs Part A'!$D$5-'Model Part A'!X918*' Inputs and Outputs Part A'!$D$6</f>
        <v>3880</v>
      </c>
      <c r="AA918" s="4" t="str">
        <f>'Flight Data'!$A916</f>
        <v>G915</v>
      </c>
      <c r="AB918" s="4">
        <f>'Flight Data'!$B916</f>
        <v>0</v>
      </c>
      <c r="AC918" s="4">
        <f>'Flight Data'!$C916</f>
        <v>97</v>
      </c>
      <c r="AD918" s="4">
        <f>' Inputs and Outputs Part A'!$D$4+[0]!Four</f>
        <v>104</v>
      </c>
      <c r="AE918" s="4">
        <f t="shared" si="73"/>
        <v>97</v>
      </c>
      <c r="AF918" s="4">
        <f>IF(AE918-AB918&gt;' Inputs and Outputs Part A'!$D$4,[0]!Four-AB918,0)</f>
        <v>0</v>
      </c>
      <c r="AG918" s="4">
        <f>AE918*' Inputs and Outputs Part A'!$D$5-'Model Part A'!AF918*' Inputs and Outputs Part A'!$D$6</f>
        <v>3880</v>
      </c>
      <c r="AI918" s="4" t="str">
        <f>'Flight Data'!$A916</f>
        <v>G915</v>
      </c>
      <c r="AJ918" s="4">
        <f>'Flight Data'!$B916</f>
        <v>0</v>
      </c>
      <c r="AK918" s="4">
        <f>'Flight Data'!$C916</f>
        <v>97</v>
      </c>
      <c r="AL918" s="4">
        <f>' Inputs and Outputs Part A'!$D$4+[0]!Five</f>
        <v>105</v>
      </c>
      <c r="AM918" s="4">
        <f t="shared" si="74"/>
        <v>97</v>
      </c>
      <c r="AN918" s="4">
        <f>IF(AM918-AJ918&gt;' Inputs and Outputs Part A'!$D$4,[0]!Five-AJ918,0)</f>
        <v>0</v>
      </c>
      <c r="AO918" s="4">
        <f>AM918*' Inputs and Outputs Part A'!$D$5-'Model Part A'!AN918*' Inputs and Outputs Part A'!$D$6</f>
        <v>3880</v>
      </c>
    </row>
    <row r="919" spans="2:41" x14ac:dyDescent="0.2">
      <c r="B919" s="4" t="str">
        <f>'Flight Data'!$A917</f>
        <v>G916</v>
      </c>
      <c r="C919" s="4">
        <f>'Flight Data'!$B917</f>
        <v>6</v>
      </c>
      <c r="D919" s="4">
        <f>'Flight Data'!$C917</f>
        <v>100</v>
      </c>
      <c r="E919" s="4">
        <f>Capacity+[0]!One</f>
        <v>101</v>
      </c>
      <c r="F919" s="4">
        <f t="shared" si="70"/>
        <v>100</v>
      </c>
      <c r="G919" s="4">
        <f>IF(F919-C919&gt;' Inputs and Outputs Part A'!$D$4,[0]!One-C919,0)</f>
        <v>0</v>
      </c>
      <c r="H919" s="4">
        <f>F919*' Inputs and Outputs Part A'!$D$5-'Model Part A'!G919*' Inputs and Outputs Part A'!$D$6</f>
        <v>4000</v>
      </c>
      <c r="K919" s="4" t="str">
        <f>'Flight Data'!$A917</f>
        <v>G916</v>
      </c>
      <c r="L919" s="4">
        <f>'Flight Data'!$B917</f>
        <v>6</v>
      </c>
      <c r="M919" s="4">
        <f>'Flight Data'!$C917</f>
        <v>100</v>
      </c>
      <c r="N919" s="4">
        <f>' Inputs and Outputs Part A'!$D$4+' Inputs and Outputs Part A'!$D$12</f>
        <v>102</v>
      </c>
      <c r="O919" s="4">
        <f t="shared" si="71"/>
        <v>100</v>
      </c>
      <c r="P919" s="4">
        <f>IF(O919-L919&gt;' Inputs and Outputs Part A'!$D$4,[0]!Two-L919,0)</f>
        <v>0</v>
      </c>
      <c r="Q919" s="4">
        <f>O919*' Inputs and Outputs Part A'!$D$5-'Model Part A'!P919*' Inputs and Outputs Part A'!$D$6</f>
        <v>4000</v>
      </c>
      <c r="S919" s="4" t="str">
        <f>'Flight Data'!$A917</f>
        <v>G916</v>
      </c>
      <c r="T919" s="4">
        <f>'Flight Data'!$B917</f>
        <v>6</v>
      </c>
      <c r="U919" s="4">
        <f>'Flight Data'!$C917</f>
        <v>100</v>
      </c>
      <c r="V919" s="4">
        <f>' Inputs and Outputs Part A'!$D$4+[0]!Three</f>
        <v>103</v>
      </c>
      <c r="W919" s="4">
        <f t="shared" si="72"/>
        <v>100</v>
      </c>
      <c r="X919" s="4">
        <f>IF(W919-T919&gt;' Inputs and Outputs Part A'!$D$4,[0]!Three-T919,0)</f>
        <v>0</v>
      </c>
      <c r="Y919" s="4">
        <f>W919*' Inputs and Outputs Part A'!$D$5-'Model Part A'!X919*' Inputs and Outputs Part A'!$D$6</f>
        <v>4000</v>
      </c>
      <c r="AA919" s="4" t="str">
        <f>'Flight Data'!$A917</f>
        <v>G916</v>
      </c>
      <c r="AB919" s="4">
        <f>'Flight Data'!$B917</f>
        <v>6</v>
      </c>
      <c r="AC919" s="4">
        <f>'Flight Data'!$C917</f>
        <v>100</v>
      </c>
      <c r="AD919" s="4">
        <f>' Inputs and Outputs Part A'!$D$4+[0]!Four</f>
        <v>104</v>
      </c>
      <c r="AE919" s="4">
        <f t="shared" si="73"/>
        <v>100</v>
      </c>
      <c r="AF919" s="4">
        <f>IF(AE919-AB919&gt;' Inputs and Outputs Part A'!$D$4,[0]!Four-AB919,0)</f>
        <v>0</v>
      </c>
      <c r="AG919" s="4">
        <f>AE919*' Inputs and Outputs Part A'!$D$5-'Model Part A'!AF919*' Inputs and Outputs Part A'!$D$6</f>
        <v>4000</v>
      </c>
      <c r="AI919" s="4" t="str">
        <f>'Flight Data'!$A917</f>
        <v>G916</v>
      </c>
      <c r="AJ919" s="4">
        <f>'Flight Data'!$B917</f>
        <v>6</v>
      </c>
      <c r="AK919" s="4">
        <f>'Flight Data'!$C917</f>
        <v>100</v>
      </c>
      <c r="AL919" s="4">
        <f>' Inputs and Outputs Part A'!$D$4+[0]!Five</f>
        <v>105</v>
      </c>
      <c r="AM919" s="4">
        <f t="shared" si="74"/>
        <v>100</v>
      </c>
      <c r="AN919" s="4">
        <f>IF(AM919-AJ919&gt;' Inputs and Outputs Part A'!$D$4,[0]!Five-AJ919,0)</f>
        <v>0</v>
      </c>
      <c r="AO919" s="4">
        <f>AM919*' Inputs and Outputs Part A'!$D$5-'Model Part A'!AN919*' Inputs and Outputs Part A'!$D$6</f>
        <v>4000</v>
      </c>
    </row>
    <row r="920" spans="2:41" x14ac:dyDescent="0.2">
      <c r="B920" s="4" t="str">
        <f>'Flight Data'!$A918</f>
        <v>G917</v>
      </c>
      <c r="C920" s="4">
        <f>'Flight Data'!$B918</f>
        <v>1</v>
      </c>
      <c r="D920" s="4">
        <f>'Flight Data'!$C918</f>
        <v>99</v>
      </c>
      <c r="E920" s="4">
        <f>Capacity+[0]!One</f>
        <v>101</v>
      </c>
      <c r="F920" s="4">
        <f t="shared" si="70"/>
        <v>99</v>
      </c>
      <c r="G920" s="4">
        <f>IF(F920-C920&gt;' Inputs and Outputs Part A'!$D$4,[0]!One-C920,0)</f>
        <v>0</v>
      </c>
      <c r="H920" s="4">
        <f>F920*' Inputs and Outputs Part A'!$D$5-'Model Part A'!G920*' Inputs and Outputs Part A'!$D$6</f>
        <v>3960</v>
      </c>
      <c r="K920" s="4" t="str">
        <f>'Flight Data'!$A918</f>
        <v>G917</v>
      </c>
      <c r="L920" s="4">
        <f>'Flight Data'!$B918</f>
        <v>1</v>
      </c>
      <c r="M920" s="4">
        <f>'Flight Data'!$C918</f>
        <v>99</v>
      </c>
      <c r="N920" s="4">
        <f>' Inputs and Outputs Part A'!$D$4+' Inputs and Outputs Part A'!$D$12</f>
        <v>102</v>
      </c>
      <c r="O920" s="4">
        <f t="shared" si="71"/>
        <v>99</v>
      </c>
      <c r="P920" s="4">
        <f>IF(O920-L920&gt;' Inputs and Outputs Part A'!$D$4,[0]!Two-L920,0)</f>
        <v>0</v>
      </c>
      <c r="Q920" s="4">
        <f>O920*' Inputs and Outputs Part A'!$D$5-'Model Part A'!P920*' Inputs and Outputs Part A'!$D$6</f>
        <v>3960</v>
      </c>
      <c r="S920" s="4" t="str">
        <f>'Flight Data'!$A918</f>
        <v>G917</v>
      </c>
      <c r="T920" s="4">
        <f>'Flight Data'!$B918</f>
        <v>1</v>
      </c>
      <c r="U920" s="4">
        <f>'Flight Data'!$C918</f>
        <v>99</v>
      </c>
      <c r="V920" s="4">
        <f>' Inputs and Outputs Part A'!$D$4+[0]!Three</f>
        <v>103</v>
      </c>
      <c r="W920" s="4">
        <f t="shared" si="72"/>
        <v>99</v>
      </c>
      <c r="X920" s="4">
        <f>IF(W920-T920&gt;' Inputs and Outputs Part A'!$D$4,[0]!Three-T920,0)</f>
        <v>0</v>
      </c>
      <c r="Y920" s="4">
        <f>W920*' Inputs and Outputs Part A'!$D$5-'Model Part A'!X920*' Inputs and Outputs Part A'!$D$6</f>
        <v>3960</v>
      </c>
      <c r="AA920" s="4" t="str">
        <f>'Flight Data'!$A918</f>
        <v>G917</v>
      </c>
      <c r="AB920" s="4">
        <f>'Flight Data'!$B918</f>
        <v>1</v>
      </c>
      <c r="AC920" s="4">
        <f>'Flight Data'!$C918</f>
        <v>99</v>
      </c>
      <c r="AD920" s="4">
        <f>' Inputs and Outputs Part A'!$D$4+[0]!Four</f>
        <v>104</v>
      </c>
      <c r="AE920" s="4">
        <f t="shared" si="73"/>
        <v>99</v>
      </c>
      <c r="AF920" s="4">
        <f>IF(AE920-AB920&gt;' Inputs and Outputs Part A'!$D$4,[0]!Four-AB920,0)</f>
        <v>0</v>
      </c>
      <c r="AG920" s="4">
        <f>AE920*' Inputs and Outputs Part A'!$D$5-'Model Part A'!AF920*' Inputs and Outputs Part A'!$D$6</f>
        <v>3960</v>
      </c>
      <c r="AI920" s="4" t="str">
        <f>'Flight Data'!$A918</f>
        <v>G917</v>
      </c>
      <c r="AJ920" s="4">
        <f>'Flight Data'!$B918</f>
        <v>1</v>
      </c>
      <c r="AK920" s="4">
        <f>'Flight Data'!$C918</f>
        <v>99</v>
      </c>
      <c r="AL920" s="4">
        <f>' Inputs and Outputs Part A'!$D$4+[0]!Five</f>
        <v>105</v>
      </c>
      <c r="AM920" s="4">
        <f t="shared" si="74"/>
        <v>99</v>
      </c>
      <c r="AN920" s="4">
        <f>IF(AM920-AJ920&gt;' Inputs and Outputs Part A'!$D$4,[0]!Five-AJ920,0)</f>
        <v>0</v>
      </c>
      <c r="AO920" s="4">
        <f>AM920*' Inputs and Outputs Part A'!$D$5-'Model Part A'!AN920*' Inputs and Outputs Part A'!$D$6</f>
        <v>3960</v>
      </c>
    </row>
    <row r="921" spans="2:41" x14ac:dyDescent="0.2">
      <c r="B921" s="4" t="str">
        <f>'Flight Data'!$A919</f>
        <v>G918</v>
      </c>
      <c r="C921" s="4">
        <f>'Flight Data'!$B919</f>
        <v>1</v>
      </c>
      <c r="D921" s="4">
        <f>'Flight Data'!$C919</f>
        <v>101</v>
      </c>
      <c r="E921" s="4">
        <f>Capacity+[0]!One</f>
        <v>101</v>
      </c>
      <c r="F921" s="4">
        <f t="shared" si="70"/>
        <v>101</v>
      </c>
      <c r="G921" s="4">
        <f>IF(F921-C921&gt;' Inputs and Outputs Part A'!$D$4,[0]!One-C921,0)</f>
        <v>0</v>
      </c>
      <c r="H921" s="4">
        <f>F921*' Inputs and Outputs Part A'!$D$5-'Model Part A'!G921*' Inputs and Outputs Part A'!$D$6</f>
        <v>4040</v>
      </c>
      <c r="K921" s="4" t="str">
        <f>'Flight Data'!$A919</f>
        <v>G918</v>
      </c>
      <c r="L921" s="4">
        <f>'Flight Data'!$B919</f>
        <v>1</v>
      </c>
      <c r="M921" s="4">
        <f>'Flight Data'!$C919</f>
        <v>101</v>
      </c>
      <c r="N921" s="4">
        <f>' Inputs and Outputs Part A'!$D$4+' Inputs and Outputs Part A'!$D$12</f>
        <v>102</v>
      </c>
      <c r="O921" s="4">
        <f t="shared" si="71"/>
        <v>101</v>
      </c>
      <c r="P921" s="4">
        <f>IF(O921-L921&gt;' Inputs and Outputs Part A'!$D$4,[0]!Two-L921,0)</f>
        <v>0</v>
      </c>
      <c r="Q921" s="4">
        <f>O921*' Inputs and Outputs Part A'!$D$5-'Model Part A'!P921*' Inputs and Outputs Part A'!$D$6</f>
        <v>4040</v>
      </c>
      <c r="S921" s="4" t="str">
        <f>'Flight Data'!$A919</f>
        <v>G918</v>
      </c>
      <c r="T921" s="4">
        <f>'Flight Data'!$B919</f>
        <v>1</v>
      </c>
      <c r="U921" s="4">
        <f>'Flight Data'!$C919</f>
        <v>101</v>
      </c>
      <c r="V921" s="4">
        <f>' Inputs and Outputs Part A'!$D$4+[0]!Three</f>
        <v>103</v>
      </c>
      <c r="W921" s="4">
        <f t="shared" si="72"/>
        <v>101</v>
      </c>
      <c r="X921" s="4">
        <f>IF(W921-T921&gt;' Inputs and Outputs Part A'!$D$4,[0]!Three-T921,0)</f>
        <v>0</v>
      </c>
      <c r="Y921" s="4">
        <f>W921*' Inputs and Outputs Part A'!$D$5-'Model Part A'!X921*' Inputs and Outputs Part A'!$D$6</f>
        <v>4040</v>
      </c>
      <c r="AA921" s="4" t="str">
        <f>'Flight Data'!$A919</f>
        <v>G918</v>
      </c>
      <c r="AB921" s="4">
        <f>'Flight Data'!$B919</f>
        <v>1</v>
      </c>
      <c r="AC921" s="4">
        <f>'Flight Data'!$C919</f>
        <v>101</v>
      </c>
      <c r="AD921" s="4">
        <f>' Inputs and Outputs Part A'!$D$4+[0]!Four</f>
        <v>104</v>
      </c>
      <c r="AE921" s="4">
        <f t="shared" si="73"/>
        <v>101</v>
      </c>
      <c r="AF921" s="4">
        <f>IF(AE921-AB921&gt;' Inputs and Outputs Part A'!$D$4,[0]!Four-AB921,0)</f>
        <v>0</v>
      </c>
      <c r="AG921" s="4">
        <f>AE921*' Inputs and Outputs Part A'!$D$5-'Model Part A'!AF921*' Inputs and Outputs Part A'!$D$6</f>
        <v>4040</v>
      </c>
      <c r="AI921" s="4" t="str">
        <f>'Flight Data'!$A919</f>
        <v>G918</v>
      </c>
      <c r="AJ921" s="4">
        <f>'Flight Data'!$B919</f>
        <v>1</v>
      </c>
      <c r="AK921" s="4">
        <f>'Flight Data'!$C919</f>
        <v>101</v>
      </c>
      <c r="AL921" s="4">
        <f>' Inputs and Outputs Part A'!$D$4+[0]!Five</f>
        <v>105</v>
      </c>
      <c r="AM921" s="4">
        <f t="shared" si="74"/>
        <v>101</v>
      </c>
      <c r="AN921" s="4">
        <f>IF(AM921-AJ921&gt;' Inputs and Outputs Part A'!$D$4,[0]!Five-AJ921,0)</f>
        <v>0</v>
      </c>
      <c r="AO921" s="4">
        <f>AM921*' Inputs and Outputs Part A'!$D$5-'Model Part A'!AN921*' Inputs and Outputs Part A'!$D$6</f>
        <v>4040</v>
      </c>
    </row>
    <row r="922" spans="2:41" x14ac:dyDescent="0.2">
      <c r="B922" s="4" t="str">
        <f>'Flight Data'!$A920</f>
        <v>G919</v>
      </c>
      <c r="C922" s="4">
        <f>'Flight Data'!$B920</f>
        <v>1</v>
      </c>
      <c r="D922" s="4">
        <f>'Flight Data'!$C920</f>
        <v>92</v>
      </c>
      <c r="E922" s="4">
        <f>Capacity+[0]!One</f>
        <v>101</v>
      </c>
      <c r="F922" s="4">
        <f t="shared" si="70"/>
        <v>92</v>
      </c>
      <c r="G922" s="4">
        <f>IF(F922-C922&gt;' Inputs and Outputs Part A'!$D$4,[0]!One-C922,0)</f>
        <v>0</v>
      </c>
      <c r="H922" s="4">
        <f>F922*' Inputs and Outputs Part A'!$D$5-'Model Part A'!G922*' Inputs and Outputs Part A'!$D$6</f>
        <v>3680</v>
      </c>
      <c r="K922" s="4" t="str">
        <f>'Flight Data'!$A920</f>
        <v>G919</v>
      </c>
      <c r="L922" s="4">
        <f>'Flight Data'!$B920</f>
        <v>1</v>
      </c>
      <c r="M922" s="4">
        <f>'Flight Data'!$C920</f>
        <v>92</v>
      </c>
      <c r="N922" s="4">
        <f>' Inputs and Outputs Part A'!$D$4+' Inputs and Outputs Part A'!$D$12</f>
        <v>102</v>
      </c>
      <c r="O922" s="4">
        <f t="shared" si="71"/>
        <v>92</v>
      </c>
      <c r="P922" s="4">
        <f>IF(O922-L922&gt;' Inputs and Outputs Part A'!$D$4,[0]!Two-L922,0)</f>
        <v>0</v>
      </c>
      <c r="Q922" s="4">
        <f>O922*' Inputs and Outputs Part A'!$D$5-'Model Part A'!P922*' Inputs and Outputs Part A'!$D$6</f>
        <v>3680</v>
      </c>
      <c r="S922" s="4" t="str">
        <f>'Flight Data'!$A920</f>
        <v>G919</v>
      </c>
      <c r="T922" s="4">
        <f>'Flight Data'!$B920</f>
        <v>1</v>
      </c>
      <c r="U922" s="4">
        <f>'Flight Data'!$C920</f>
        <v>92</v>
      </c>
      <c r="V922" s="4">
        <f>' Inputs and Outputs Part A'!$D$4+[0]!Three</f>
        <v>103</v>
      </c>
      <c r="W922" s="4">
        <f t="shared" si="72"/>
        <v>92</v>
      </c>
      <c r="X922" s="4">
        <f>IF(W922-T922&gt;' Inputs and Outputs Part A'!$D$4,[0]!Three-T922,0)</f>
        <v>0</v>
      </c>
      <c r="Y922" s="4">
        <f>W922*' Inputs and Outputs Part A'!$D$5-'Model Part A'!X922*' Inputs and Outputs Part A'!$D$6</f>
        <v>3680</v>
      </c>
      <c r="AA922" s="4" t="str">
        <f>'Flight Data'!$A920</f>
        <v>G919</v>
      </c>
      <c r="AB922" s="4">
        <f>'Flight Data'!$B920</f>
        <v>1</v>
      </c>
      <c r="AC922" s="4">
        <f>'Flight Data'!$C920</f>
        <v>92</v>
      </c>
      <c r="AD922" s="4">
        <f>' Inputs and Outputs Part A'!$D$4+[0]!Four</f>
        <v>104</v>
      </c>
      <c r="AE922" s="4">
        <f t="shared" si="73"/>
        <v>92</v>
      </c>
      <c r="AF922" s="4">
        <f>IF(AE922-AB922&gt;' Inputs and Outputs Part A'!$D$4,[0]!Four-AB922,0)</f>
        <v>0</v>
      </c>
      <c r="AG922" s="4">
        <f>AE922*' Inputs and Outputs Part A'!$D$5-'Model Part A'!AF922*' Inputs and Outputs Part A'!$D$6</f>
        <v>3680</v>
      </c>
      <c r="AI922" s="4" t="str">
        <f>'Flight Data'!$A920</f>
        <v>G919</v>
      </c>
      <c r="AJ922" s="4">
        <f>'Flight Data'!$B920</f>
        <v>1</v>
      </c>
      <c r="AK922" s="4">
        <f>'Flight Data'!$C920</f>
        <v>92</v>
      </c>
      <c r="AL922" s="4">
        <f>' Inputs and Outputs Part A'!$D$4+[0]!Five</f>
        <v>105</v>
      </c>
      <c r="AM922" s="4">
        <f t="shared" si="74"/>
        <v>92</v>
      </c>
      <c r="AN922" s="4">
        <f>IF(AM922-AJ922&gt;' Inputs and Outputs Part A'!$D$4,[0]!Five-AJ922,0)</f>
        <v>0</v>
      </c>
      <c r="AO922" s="4">
        <f>AM922*' Inputs and Outputs Part A'!$D$5-'Model Part A'!AN922*' Inputs and Outputs Part A'!$D$6</f>
        <v>3680</v>
      </c>
    </row>
    <row r="923" spans="2:41" x14ac:dyDescent="0.2">
      <c r="B923" s="4" t="str">
        <f>'Flight Data'!$A921</f>
        <v>G920</v>
      </c>
      <c r="C923" s="4">
        <f>'Flight Data'!$B921</f>
        <v>1</v>
      </c>
      <c r="D923" s="4">
        <f>'Flight Data'!$C921</f>
        <v>95</v>
      </c>
      <c r="E923" s="4">
        <f>Capacity+[0]!One</f>
        <v>101</v>
      </c>
      <c r="F923" s="4">
        <f t="shared" si="70"/>
        <v>95</v>
      </c>
      <c r="G923" s="4">
        <f>IF(F923-C923&gt;' Inputs and Outputs Part A'!$D$4,[0]!One-C923,0)</f>
        <v>0</v>
      </c>
      <c r="H923" s="4">
        <f>F923*' Inputs and Outputs Part A'!$D$5-'Model Part A'!G923*' Inputs and Outputs Part A'!$D$6</f>
        <v>3800</v>
      </c>
      <c r="K923" s="4" t="str">
        <f>'Flight Data'!$A921</f>
        <v>G920</v>
      </c>
      <c r="L923" s="4">
        <f>'Flight Data'!$B921</f>
        <v>1</v>
      </c>
      <c r="M923" s="4">
        <f>'Flight Data'!$C921</f>
        <v>95</v>
      </c>
      <c r="N923" s="4">
        <f>' Inputs and Outputs Part A'!$D$4+' Inputs and Outputs Part A'!$D$12</f>
        <v>102</v>
      </c>
      <c r="O923" s="4">
        <f t="shared" si="71"/>
        <v>95</v>
      </c>
      <c r="P923" s="4">
        <f>IF(O923-L923&gt;' Inputs and Outputs Part A'!$D$4,[0]!Two-L923,0)</f>
        <v>0</v>
      </c>
      <c r="Q923" s="4">
        <f>O923*' Inputs and Outputs Part A'!$D$5-'Model Part A'!P923*' Inputs and Outputs Part A'!$D$6</f>
        <v>3800</v>
      </c>
      <c r="S923" s="4" t="str">
        <f>'Flight Data'!$A921</f>
        <v>G920</v>
      </c>
      <c r="T923" s="4">
        <f>'Flight Data'!$B921</f>
        <v>1</v>
      </c>
      <c r="U923" s="4">
        <f>'Flight Data'!$C921</f>
        <v>95</v>
      </c>
      <c r="V923" s="4">
        <f>' Inputs and Outputs Part A'!$D$4+[0]!Three</f>
        <v>103</v>
      </c>
      <c r="W923" s="4">
        <f t="shared" si="72"/>
        <v>95</v>
      </c>
      <c r="X923" s="4">
        <f>IF(W923-T923&gt;' Inputs and Outputs Part A'!$D$4,[0]!Three-T923,0)</f>
        <v>0</v>
      </c>
      <c r="Y923" s="4">
        <f>W923*' Inputs and Outputs Part A'!$D$5-'Model Part A'!X923*' Inputs and Outputs Part A'!$D$6</f>
        <v>3800</v>
      </c>
      <c r="AA923" s="4" t="str">
        <f>'Flight Data'!$A921</f>
        <v>G920</v>
      </c>
      <c r="AB923" s="4">
        <f>'Flight Data'!$B921</f>
        <v>1</v>
      </c>
      <c r="AC923" s="4">
        <f>'Flight Data'!$C921</f>
        <v>95</v>
      </c>
      <c r="AD923" s="4">
        <f>' Inputs and Outputs Part A'!$D$4+[0]!Four</f>
        <v>104</v>
      </c>
      <c r="AE923" s="4">
        <f t="shared" si="73"/>
        <v>95</v>
      </c>
      <c r="AF923" s="4">
        <f>IF(AE923-AB923&gt;' Inputs and Outputs Part A'!$D$4,[0]!Four-AB923,0)</f>
        <v>0</v>
      </c>
      <c r="AG923" s="4">
        <f>AE923*' Inputs and Outputs Part A'!$D$5-'Model Part A'!AF923*' Inputs and Outputs Part A'!$D$6</f>
        <v>3800</v>
      </c>
      <c r="AI923" s="4" t="str">
        <f>'Flight Data'!$A921</f>
        <v>G920</v>
      </c>
      <c r="AJ923" s="4">
        <f>'Flight Data'!$B921</f>
        <v>1</v>
      </c>
      <c r="AK923" s="4">
        <f>'Flight Data'!$C921</f>
        <v>95</v>
      </c>
      <c r="AL923" s="4">
        <f>' Inputs and Outputs Part A'!$D$4+[0]!Five</f>
        <v>105</v>
      </c>
      <c r="AM923" s="4">
        <f t="shared" si="74"/>
        <v>95</v>
      </c>
      <c r="AN923" s="4">
        <f>IF(AM923-AJ923&gt;' Inputs and Outputs Part A'!$D$4,[0]!Five-AJ923,0)</f>
        <v>0</v>
      </c>
      <c r="AO923" s="4">
        <f>AM923*' Inputs and Outputs Part A'!$D$5-'Model Part A'!AN923*' Inputs and Outputs Part A'!$D$6</f>
        <v>3800</v>
      </c>
    </row>
    <row r="924" spans="2:41" x14ac:dyDescent="0.2">
      <c r="B924" s="4" t="str">
        <f>'Flight Data'!$A922</f>
        <v>G921</v>
      </c>
      <c r="C924" s="4">
        <f>'Flight Data'!$B922</f>
        <v>3</v>
      </c>
      <c r="D924" s="4">
        <f>'Flight Data'!$C922</f>
        <v>99</v>
      </c>
      <c r="E924" s="4">
        <f>Capacity+[0]!One</f>
        <v>101</v>
      </c>
      <c r="F924" s="4">
        <f t="shared" si="70"/>
        <v>99</v>
      </c>
      <c r="G924" s="4">
        <f>IF(F924-C924&gt;' Inputs and Outputs Part A'!$D$4,[0]!One-C924,0)</f>
        <v>0</v>
      </c>
      <c r="H924" s="4">
        <f>F924*' Inputs and Outputs Part A'!$D$5-'Model Part A'!G924*' Inputs and Outputs Part A'!$D$6</f>
        <v>3960</v>
      </c>
      <c r="K924" s="4" t="str">
        <f>'Flight Data'!$A922</f>
        <v>G921</v>
      </c>
      <c r="L924" s="4">
        <f>'Flight Data'!$B922</f>
        <v>3</v>
      </c>
      <c r="M924" s="4">
        <f>'Flight Data'!$C922</f>
        <v>99</v>
      </c>
      <c r="N924" s="4">
        <f>' Inputs and Outputs Part A'!$D$4+' Inputs and Outputs Part A'!$D$12</f>
        <v>102</v>
      </c>
      <c r="O924" s="4">
        <f t="shared" si="71"/>
        <v>99</v>
      </c>
      <c r="P924" s="4">
        <f>IF(O924-L924&gt;' Inputs and Outputs Part A'!$D$4,[0]!Two-L924,0)</f>
        <v>0</v>
      </c>
      <c r="Q924" s="4">
        <f>O924*' Inputs and Outputs Part A'!$D$5-'Model Part A'!P924*' Inputs and Outputs Part A'!$D$6</f>
        <v>3960</v>
      </c>
      <c r="S924" s="4" t="str">
        <f>'Flight Data'!$A922</f>
        <v>G921</v>
      </c>
      <c r="T924" s="4">
        <f>'Flight Data'!$B922</f>
        <v>3</v>
      </c>
      <c r="U924" s="4">
        <f>'Flight Data'!$C922</f>
        <v>99</v>
      </c>
      <c r="V924" s="4">
        <f>' Inputs and Outputs Part A'!$D$4+[0]!Three</f>
        <v>103</v>
      </c>
      <c r="W924" s="4">
        <f t="shared" si="72"/>
        <v>99</v>
      </c>
      <c r="X924" s="4">
        <f>IF(W924-T924&gt;' Inputs and Outputs Part A'!$D$4,[0]!Three-T924,0)</f>
        <v>0</v>
      </c>
      <c r="Y924" s="4">
        <f>W924*' Inputs and Outputs Part A'!$D$5-'Model Part A'!X924*' Inputs and Outputs Part A'!$D$6</f>
        <v>3960</v>
      </c>
      <c r="AA924" s="4" t="str">
        <f>'Flight Data'!$A922</f>
        <v>G921</v>
      </c>
      <c r="AB924" s="4">
        <f>'Flight Data'!$B922</f>
        <v>3</v>
      </c>
      <c r="AC924" s="4">
        <f>'Flight Data'!$C922</f>
        <v>99</v>
      </c>
      <c r="AD924" s="4">
        <f>' Inputs and Outputs Part A'!$D$4+[0]!Four</f>
        <v>104</v>
      </c>
      <c r="AE924" s="4">
        <f t="shared" si="73"/>
        <v>99</v>
      </c>
      <c r="AF924" s="4">
        <f>IF(AE924-AB924&gt;' Inputs and Outputs Part A'!$D$4,[0]!Four-AB924,0)</f>
        <v>0</v>
      </c>
      <c r="AG924" s="4">
        <f>AE924*' Inputs and Outputs Part A'!$D$5-'Model Part A'!AF924*' Inputs and Outputs Part A'!$D$6</f>
        <v>3960</v>
      </c>
      <c r="AI924" s="4" t="str">
        <f>'Flight Data'!$A922</f>
        <v>G921</v>
      </c>
      <c r="AJ924" s="4">
        <f>'Flight Data'!$B922</f>
        <v>3</v>
      </c>
      <c r="AK924" s="4">
        <f>'Flight Data'!$C922</f>
        <v>99</v>
      </c>
      <c r="AL924" s="4">
        <f>' Inputs and Outputs Part A'!$D$4+[0]!Five</f>
        <v>105</v>
      </c>
      <c r="AM924" s="4">
        <f t="shared" si="74"/>
        <v>99</v>
      </c>
      <c r="AN924" s="4">
        <f>IF(AM924-AJ924&gt;' Inputs and Outputs Part A'!$D$4,[0]!Five-AJ924,0)</f>
        <v>0</v>
      </c>
      <c r="AO924" s="4">
        <f>AM924*' Inputs and Outputs Part A'!$D$5-'Model Part A'!AN924*' Inputs and Outputs Part A'!$D$6</f>
        <v>3960</v>
      </c>
    </row>
    <row r="925" spans="2:41" x14ac:dyDescent="0.2">
      <c r="B925" s="4" t="str">
        <f>'Flight Data'!$A923</f>
        <v>G922</v>
      </c>
      <c r="C925" s="4">
        <f>'Flight Data'!$B923</f>
        <v>8</v>
      </c>
      <c r="D925" s="4">
        <f>'Flight Data'!$C923</f>
        <v>92</v>
      </c>
      <c r="E925" s="4">
        <f>Capacity+[0]!One</f>
        <v>101</v>
      </c>
      <c r="F925" s="4">
        <f t="shared" si="70"/>
        <v>92</v>
      </c>
      <c r="G925" s="4">
        <f>IF(F925-C925&gt;' Inputs and Outputs Part A'!$D$4,[0]!One-C925,0)</f>
        <v>0</v>
      </c>
      <c r="H925" s="4">
        <f>F925*' Inputs and Outputs Part A'!$D$5-'Model Part A'!G925*' Inputs and Outputs Part A'!$D$6</f>
        <v>3680</v>
      </c>
      <c r="K925" s="4" t="str">
        <f>'Flight Data'!$A923</f>
        <v>G922</v>
      </c>
      <c r="L925" s="4">
        <f>'Flight Data'!$B923</f>
        <v>8</v>
      </c>
      <c r="M925" s="4">
        <f>'Flight Data'!$C923</f>
        <v>92</v>
      </c>
      <c r="N925" s="4">
        <f>' Inputs and Outputs Part A'!$D$4+' Inputs and Outputs Part A'!$D$12</f>
        <v>102</v>
      </c>
      <c r="O925" s="4">
        <f t="shared" si="71"/>
        <v>92</v>
      </c>
      <c r="P925" s="4">
        <f>IF(O925-L925&gt;' Inputs and Outputs Part A'!$D$4,[0]!Two-L925,0)</f>
        <v>0</v>
      </c>
      <c r="Q925" s="4">
        <f>O925*' Inputs and Outputs Part A'!$D$5-'Model Part A'!P925*' Inputs and Outputs Part A'!$D$6</f>
        <v>3680</v>
      </c>
      <c r="S925" s="4" t="str">
        <f>'Flight Data'!$A923</f>
        <v>G922</v>
      </c>
      <c r="T925" s="4">
        <f>'Flight Data'!$B923</f>
        <v>8</v>
      </c>
      <c r="U925" s="4">
        <f>'Flight Data'!$C923</f>
        <v>92</v>
      </c>
      <c r="V925" s="4">
        <f>' Inputs and Outputs Part A'!$D$4+[0]!Three</f>
        <v>103</v>
      </c>
      <c r="W925" s="4">
        <f t="shared" si="72"/>
        <v>92</v>
      </c>
      <c r="X925" s="4">
        <f>IF(W925-T925&gt;' Inputs and Outputs Part A'!$D$4,[0]!Three-T925,0)</f>
        <v>0</v>
      </c>
      <c r="Y925" s="4">
        <f>W925*' Inputs and Outputs Part A'!$D$5-'Model Part A'!X925*' Inputs and Outputs Part A'!$D$6</f>
        <v>3680</v>
      </c>
      <c r="AA925" s="4" t="str">
        <f>'Flight Data'!$A923</f>
        <v>G922</v>
      </c>
      <c r="AB925" s="4">
        <f>'Flight Data'!$B923</f>
        <v>8</v>
      </c>
      <c r="AC925" s="4">
        <f>'Flight Data'!$C923</f>
        <v>92</v>
      </c>
      <c r="AD925" s="4">
        <f>' Inputs and Outputs Part A'!$D$4+[0]!Four</f>
        <v>104</v>
      </c>
      <c r="AE925" s="4">
        <f t="shared" si="73"/>
        <v>92</v>
      </c>
      <c r="AF925" s="4">
        <f>IF(AE925-AB925&gt;' Inputs and Outputs Part A'!$D$4,[0]!Four-AB925,0)</f>
        <v>0</v>
      </c>
      <c r="AG925" s="4">
        <f>AE925*' Inputs and Outputs Part A'!$D$5-'Model Part A'!AF925*' Inputs and Outputs Part A'!$D$6</f>
        <v>3680</v>
      </c>
      <c r="AI925" s="4" t="str">
        <f>'Flight Data'!$A923</f>
        <v>G922</v>
      </c>
      <c r="AJ925" s="4">
        <f>'Flight Data'!$B923</f>
        <v>8</v>
      </c>
      <c r="AK925" s="4">
        <f>'Flight Data'!$C923</f>
        <v>92</v>
      </c>
      <c r="AL925" s="4">
        <f>' Inputs and Outputs Part A'!$D$4+[0]!Five</f>
        <v>105</v>
      </c>
      <c r="AM925" s="4">
        <f t="shared" si="74"/>
        <v>92</v>
      </c>
      <c r="AN925" s="4">
        <f>IF(AM925-AJ925&gt;' Inputs and Outputs Part A'!$D$4,[0]!Five-AJ925,0)</f>
        <v>0</v>
      </c>
      <c r="AO925" s="4">
        <f>AM925*' Inputs and Outputs Part A'!$D$5-'Model Part A'!AN925*' Inputs and Outputs Part A'!$D$6</f>
        <v>3680</v>
      </c>
    </row>
    <row r="926" spans="2:41" x14ac:dyDescent="0.2">
      <c r="B926" s="4" t="str">
        <f>'Flight Data'!$A924</f>
        <v>G923</v>
      </c>
      <c r="C926" s="4">
        <f>'Flight Data'!$B924</f>
        <v>3</v>
      </c>
      <c r="D926" s="4">
        <f>'Flight Data'!$C924</f>
        <v>105</v>
      </c>
      <c r="E926" s="4">
        <f>Capacity+[0]!One</f>
        <v>101</v>
      </c>
      <c r="F926" s="4">
        <f t="shared" si="70"/>
        <v>101</v>
      </c>
      <c r="G926" s="4">
        <f>IF(F926-C926&gt;' Inputs and Outputs Part A'!$D$4,[0]!One-C926,0)</f>
        <v>0</v>
      </c>
      <c r="H926" s="4">
        <f>F926*' Inputs and Outputs Part A'!$D$5-'Model Part A'!G926*' Inputs and Outputs Part A'!$D$6</f>
        <v>4040</v>
      </c>
      <c r="K926" s="4" t="str">
        <f>'Flight Data'!$A924</f>
        <v>G923</v>
      </c>
      <c r="L926" s="4">
        <f>'Flight Data'!$B924</f>
        <v>3</v>
      </c>
      <c r="M926" s="4">
        <f>'Flight Data'!$C924</f>
        <v>105</v>
      </c>
      <c r="N926" s="4">
        <f>' Inputs and Outputs Part A'!$D$4+' Inputs and Outputs Part A'!$D$12</f>
        <v>102</v>
      </c>
      <c r="O926" s="4">
        <f t="shared" si="71"/>
        <v>102</v>
      </c>
      <c r="P926" s="4">
        <f>IF(O926-L926&gt;' Inputs and Outputs Part A'!$D$4,[0]!Two-L926,0)</f>
        <v>0</v>
      </c>
      <c r="Q926" s="4">
        <f>O926*' Inputs and Outputs Part A'!$D$5-'Model Part A'!P926*' Inputs and Outputs Part A'!$D$6</f>
        <v>4080</v>
      </c>
      <c r="S926" s="4" t="str">
        <f>'Flight Data'!$A924</f>
        <v>G923</v>
      </c>
      <c r="T926" s="4">
        <f>'Flight Data'!$B924</f>
        <v>3</v>
      </c>
      <c r="U926" s="4">
        <f>'Flight Data'!$C924</f>
        <v>105</v>
      </c>
      <c r="V926" s="4">
        <f>' Inputs and Outputs Part A'!$D$4+[0]!Three</f>
        <v>103</v>
      </c>
      <c r="W926" s="4">
        <f t="shared" si="72"/>
        <v>103</v>
      </c>
      <c r="X926" s="4">
        <f>IF(W926-T926&gt;' Inputs and Outputs Part A'!$D$4,[0]!Three-T926,0)</f>
        <v>0</v>
      </c>
      <c r="Y926" s="4">
        <f>W926*' Inputs and Outputs Part A'!$D$5-'Model Part A'!X926*' Inputs and Outputs Part A'!$D$6</f>
        <v>4120</v>
      </c>
      <c r="AA926" s="4" t="str">
        <f>'Flight Data'!$A924</f>
        <v>G923</v>
      </c>
      <c r="AB926" s="4">
        <f>'Flight Data'!$B924</f>
        <v>3</v>
      </c>
      <c r="AC926" s="4">
        <f>'Flight Data'!$C924</f>
        <v>105</v>
      </c>
      <c r="AD926" s="4">
        <f>' Inputs and Outputs Part A'!$D$4+[0]!Four</f>
        <v>104</v>
      </c>
      <c r="AE926" s="4">
        <f t="shared" si="73"/>
        <v>104</v>
      </c>
      <c r="AF926" s="4">
        <f>IF(AE926-AB926&gt;' Inputs and Outputs Part A'!$D$4,[0]!Four-AB926,0)</f>
        <v>1</v>
      </c>
      <c r="AG926" s="4">
        <f>AE926*' Inputs and Outputs Part A'!$D$5-'Model Part A'!AF926*' Inputs and Outputs Part A'!$D$6</f>
        <v>4060</v>
      </c>
      <c r="AI926" s="4" t="str">
        <f>'Flight Data'!$A924</f>
        <v>G923</v>
      </c>
      <c r="AJ926" s="4">
        <f>'Flight Data'!$B924</f>
        <v>3</v>
      </c>
      <c r="AK926" s="4">
        <f>'Flight Data'!$C924</f>
        <v>105</v>
      </c>
      <c r="AL926" s="4">
        <f>' Inputs and Outputs Part A'!$D$4+[0]!Five</f>
        <v>105</v>
      </c>
      <c r="AM926" s="4">
        <f t="shared" si="74"/>
        <v>105</v>
      </c>
      <c r="AN926" s="4">
        <f>IF(AM926-AJ926&gt;' Inputs and Outputs Part A'!$D$4,[0]!Five-AJ926,0)</f>
        <v>2</v>
      </c>
      <c r="AO926" s="4">
        <f>AM926*' Inputs and Outputs Part A'!$D$5-'Model Part A'!AN926*' Inputs and Outputs Part A'!$D$6</f>
        <v>4000</v>
      </c>
    </row>
    <row r="927" spans="2:41" x14ac:dyDescent="0.2">
      <c r="B927" s="4" t="str">
        <f>'Flight Data'!$A925</f>
        <v>G924</v>
      </c>
      <c r="C927" s="4">
        <f>'Flight Data'!$B925</f>
        <v>0</v>
      </c>
      <c r="D927" s="4">
        <f>'Flight Data'!$C925</f>
        <v>97</v>
      </c>
      <c r="E927" s="4">
        <f>Capacity+[0]!One</f>
        <v>101</v>
      </c>
      <c r="F927" s="4">
        <f t="shared" si="70"/>
        <v>97</v>
      </c>
      <c r="G927" s="4">
        <f>IF(F927-C927&gt;' Inputs and Outputs Part A'!$D$4,[0]!One-C927,0)</f>
        <v>0</v>
      </c>
      <c r="H927" s="4">
        <f>F927*' Inputs and Outputs Part A'!$D$5-'Model Part A'!G927*' Inputs and Outputs Part A'!$D$6</f>
        <v>3880</v>
      </c>
      <c r="K927" s="4" t="str">
        <f>'Flight Data'!$A925</f>
        <v>G924</v>
      </c>
      <c r="L927" s="4">
        <f>'Flight Data'!$B925</f>
        <v>0</v>
      </c>
      <c r="M927" s="4">
        <f>'Flight Data'!$C925</f>
        <v>97</v>
      </c>
      <c r="N927" s="4">
        <f>' Inputs and Outputs Part A'!$D$4+' Inputs and Outputs Part A'!$D$12</f>
        <v>102</v>
      </c>
      <c r="O927" s="4">
        <f t="shared" si="71"/>
        <v>97</v>
      </c>
      <c r="P927" s="4">
        <f>IF(O927-L927&gt;' Inputs and Outputs Part A'!$D$4,[0]!Two-L927,0)</f>
        <v>0</v>
      </c>
      <c r="Q927" s="4">
        <f>O927*' Inputs and Outputs Part A'!$D$5-'Model Part A'!P927*' Inputs and Outputs Part A'!$D$6</f>
        <v>3880</v>
      </c>
      <c r="S927" s="4" t="str">
        <f>'Flight Data'!$A925</f>
        <v>G924</v>
      </c>
      <c r="T927" s="4">
        <f>'Flight Data'!$B925</f>
        <v>0</v>
      </c>
      <c r="U927" s="4">
        <f>'Flight Data'!$C925</f>
        <v>97</v>
      </c>
      <c r="V927" s="4">
        <f>' Inputs and Outputs Part A'!$D$4+[0]!Three</f>
        <v>103</v>
      </c>
      <c r="W927" s="4">
        <f t="shared" si="72"/>
        <v>97</v>
      </c>
      <c r="X927" s="4">
        <f>IF(W927-T927&gt;' Inputs and Outputs Part A'!$D$4,[0]!Three-T927,0)</f>
        <v>0</v>
      </c>
      <c r="Y927" s="4">
        <f>W927*' Inputs and Outputs Part A'!$D$5-'Model Part A'!X927*' Inputs and Outputs Part A'!$D$6</f>
        <v>3880</v>
      </c>
      <c r="AA927" s="4" t="str">
        <f>'Flight Data'!$A925</f>
        <v>G924</v>
      </c>
      <c r="AB927" s="4">
        <f>'Flight Data'!$B925</f>
        <v>0</v>
      </c>
      <c r="AC927" s="4">
        <f>'Flight Data'!$C925</f>
        <v>97</v>
      </c>
      <c r="AD927" s="4">
        <f>' Inputs and Outputs Part A'!$D$4+[0]!Four</f>
        <v>104</v>
      </c>
      <c r="AE927" s="4">
        <f t="shared" si="73"/>
        <v>97</v>
      </c>
      <c r="AF927" s="4">
        <f>IF(AE927-AB927&gt;' Inputs and Outputs Part A'!$D$4,[0]!Four-AB927,0)</f>
        <v>0</v>
      </c>
      <c r="AG927" s="4">
        <f>AE927*' Inputs and Outputs Part A'!$D$5-'Model Part A'!AF927*' Inputs and Outputs Part A'!$D$6</f>
        <v>3880</v>
      </c>
      <c r="AI927" s="4" t="str">
        <f>'Flight Data'!$A925</f>
        <v>G924</v>
      </c>
      <c r="AJ927" s="4">
        <f>'Flight Data'!$B925</f>
        <v>0</v>
      </c>
      <c r="AK927" s="4">
        <f>'Flight Data'!$C925</f>
        <v>97</v>
      </c>
      <c r="AL927" s="4">
        <f>' Inputs and Outputs Part A'!$D$4+[0]!Five</f>
        <v>105</v>
      </c>
      <c r="AM927" s="4">
        <f t="shared" si="74"/>
        <v>97</v>
      </c>
      <c r="AN927" s="4">
        <f>IF(AM927-AJ927&gt;' Inputs and Outputs Part A'!$D$4,[0]!Five-AJ927,0)</f>
        <v>0</v>
      </c>
      <c r="AO927" s="4">
        <f>AM927*' Inputs and Outputs Part A'!$D$5-'Model Part A'!AN927*' Inputs and Outputs Part A'!$D$6</f>
        <v>3880</v>
      </c>
    </row>
    <row r="928" spans="2:41" x14ac:dyDescent="0.2">
      <c r="B928" s="4" t="str">
        <f>'Flight Data'!$A926</f>
        <v>G925</v>
      </c>
      <c r="C928" s="4">
        <f>'Flight Data'!$B926</f>
        <v>5</v>
      </c>
      <c r="D928" s="4">
        <f>'Flight Data'!$C926</f>
        <v>91</v>
      </c>
      <c r="E928" s="4">
        <f>Capacity+[0]!One</f>
        <v>101</v>
      </c>
      <c r="F928" s="4">
        <f t="shared" si="70"/>
        <v>91</v>
      </c>
      <c r="G928" s="4">
        <f>IF(F928-C928&gt;' Inputs and Outputs Part A'!$D$4,[0]!One-C928,0)</f>
        <v>0</v>
      </c>
      <c r="H928" s="4">
        <f>F928*' Inputs and Outputs Part A'!$D$5-'Model Part A'!G928*' Inputs and Outputs Part A'!$D$6</f>
        <v>3640</v>
      </c>
      <c r="K928" s="4" t="str">
        <f>'Flight Data'!$A926</f>
        <v>G925</v>
      </c>
      <c r="L928" s="4">
        <f>'Flight Data'!$B926</f>
        <v>5</v>
      </c>
      <c r="M928" s="4">
        <f>'Flight Data'!$C926</f>
        <v>91</v>
      </c>
      <c r="N928" s="4">
        <f>' Inputs and Outputs Part A'!$D$4+' Inputs and Outputs Part A'!$D$12</f>
        <v>102</v>
      </c>
      <c r="O928" s="4">
        <f t="shared" si="71"/>
        <v>91</v>
      </c>
      <c r="P928" s="4">
        <f>IF(O928-L928&gt;' Inputs and Outputs Part A'!$D$4,[0]!Two-L928,0)</f>
        <v>0</v>
      </c>
      <c r="Q928" s="4">
        <f>O928*' Inputs and Outputs Part A'!$D$5-'Model Part A'!P928*' Inputs and Outputs Part A'!$D$6</f>
        <v>3640</v>
      </c>
      <c r="S928" s="4" t="str">
        <f>'Flight Data'!$A926</f>
        <v>G925</v>
      </c>
      <c r="T928" s="4">
        <f>'Flight Data'!$B926</f>
        <v>5</v>
      </c>
      <c r="U928" s="4">
        <f>'Flight Data'!$C926</f>
        <v>91</v>
      </c>
      <c r="V928" s="4">
        <f>' Inputs and Outputs Part A'!$D$4+[0]!Three</f>
        <v>103</v>
      </c>
      <c r="W928" s="4">
        <f t="shared" si="72"/>
        <v>91</v>
      </c>
      <c r="X928" s="4">
        <f>IF(W928-T928&gt;' Inputs and Outputs Part A'!$D$4,[0]!Three-T928,0)</f>
        <v>0</v>
      </c>
      <c r="Y928" s="4">
        <f>W928*' Inputs and Outputs Part A'!$D$5-'Model Part A'!X928*' Inputs and Outputs Part A'!$D$6</f>
        <v>3640</v>
      </c>
      <c r="AA928" s="4" t="str">
        <f>'Flight Data'!$A926</f>
        <v>G925</v>
      </c>
      <c r="AB928" s="4">
        <f>'Flight Data'!$B926</f>
        <v>5</v>
      </c>
      <c r="AC928" s="4">
        <f>'Flight Data'!$C926</f>
        <v>91</v>
      </c>
      <c r="AD928" s="4">
        <f>' Inputs and Outputs Part A'!$D$4+[0]!Four</f>
        <v>104</v>
      </c>
      <c r="AE928" s="4">
        <f t="shared" si="73"/>
        <v>91</v>
      </c>
      <c r="AF928" s="4">
        <f>IF(AE928-AB928&gt;' Inputs and Outputs Part A'!$D$4,[0]!Four-AB928,0)</f>
        <v>0</v>
      </c>
      <c r="AG928" s="4">
        <f>AE928*' Inputs and Outputs Part A'!$D$5-'Model Part A'!AF928*' Inputs and Outputs Part A'!$D$6</f>
        <v>3640</v>
      </c>
      <c r="AI928" s="4" t="str">
        <f>'Flight Data'!$A926</f>
        <v>G925</v>
      </c>
      <c r="AJ928" s="4">
        <f>'Flight Data'!$B926</f>
        <v>5</v>
      </c>
      <c r="AK928" s="4">
        <f>'Flight Data'!$C926</f>
        <v>91</v>
      </c>
      <c r="AL928" s="4">
        <f>' Inputs and Outputs Part A'!$D$4+[0]!Five</f>
        <v>105</v>
      </c>
      <c r="AM928" s="4">
        <f t="shared" si="74"/>
        <v>91</v>
      </c>
      <c r="AN928" s="4">
        <f>IF(AM928-AJ928&gt;' Inputs and Outputs Part A'!$D$4,[0]!Five-AJ928,0)</f>
        <v>0</v>
      </c>
      <c r="AO928" s="4">
        <f>AM928*' Inputs and Outputs Part A'!$D$5-'Model Part A'!AN928*' Inputs and Outputs Part A'!$D$6</f>
        <v>3640</v>
      </c>
    </row>
    <row r="929" spans="2:41" x14ac:dyDescent="0.2">
      <c r="B929" s="4" t="str">
        <f>'Flight Data'!$A927</f>
        <v>G926</v>
      </c>
      <c r="C929" s="4">
        <f>'Flight Data'!$B927</f>
        <v>2</v>
      </c>
      <c r="D929" s="4">
        <f>'Flight Data'!$C927</f>
        <v>101</v>
      </c>
      <c r="E929" s="4">
        <f>Capacity+[0]!One</f>
        <v>101</v>
      </c>
      <c r="F929" s="4">
        <f t="shared" si="70"/>
        <v>101</v>
      </c>
      <c r="G929" s="4">
        <f>IF(F929-C929&gt;' Inputs and Outputs Part A'!$D$4,[0]!One-C929,0)</f>
        <v>0</v>
      </c>
      <c r="H929" s="4">
        <f>F929*' Inputs and Outputs Part A'!$D$5-'Model Part A'!G929*' Inputs and Outputs Part A'!$D$6</f>
        <v>4040</v>
      </c>
      <c r="K929" s="4" t="str">
        <f>'Flight Data'!$A927</f>
        <v>G926</v>
      </c>
      <c r="L929" s="4">
        <f>'Flight Data'!$B927</f>
        <v>2</v>
      </c>
      <c r="M929" s="4">
        <f>'Flight Data'!$C927</f>
        <v>101</v>
      </c>
      <c r="N929" s="4">
        <f>' Inputs and Outputs Part A'!$D$4+' Inputs and Outputs Part A'!$D$12</f>
        <v>102</v>
      </c>
      <c r="O929" s="4">
        <f t="shared" si="71"/>
        <v>101</v>
      </c>
      <c r="P929" s="4">
        <f>IF(O929-L929&gt;' Inputs and Outputs Part A'!$D$4,[0]!Two-L929,0)</f>
        <v>0</v>
      </c>
      <c r="Q929" s="4">
        <f>O929*' Inputs and Outputs Part A'!$D$5-'Model Part A'!P929*' Inputs and Outputs Part A'!$D$6</f>
        <v>4040</v>
      </c>
      <c r="S929" s="4" t="str">
        <f>'Flight Data'!$A927</f>
        <v>G926</v>
      </c>
      <c r="T929" s="4">
        <f>'Flight Data'!$B927</f>
        <v>2</v>
      </c>
      <c r="U929" s="4">
        <f>'Flight Data'!$C927</f>
        <v>101</v>
      </c>
      <c r="V929" s="4">
        <f>' Inputs and Outputs Part A'!$D$4+[0]!Three</f>
        <v>103</v>
      </c>
      <c r="W929" s="4">
        <f t="shared" si="72"/>
        <v>101</v>
      </c>
      <c r="X929" s="4">
        <f>IF(W929-T929&gt;' Inputs and Outputs Part A'!$D$4,[0]!Three-T929,0)</f>
        <v>0</v>
      </c>
      <c r="Y929" s="4">
        <f>W929*' Inputs and Outputs Part A'!$D$5-'Model Part A'!X929*' Inputs and Outputs Part A'!$D$6</f>
        <v>4040</v>
      </c>
      <c r="AA929" s="4" t="str">
        <f>'Flight Data'!$A927</f>
        <v>G926</v>
      </c>
      <c r="AB929" s="4">
        <f>'Flight Data'!$B927</f>
        <v>2</v>
      </c>
      <c r="AC929" s="4">
        <f>'Flight Data'!$C927</f>
        <v>101</v>
      </c>
      <c r="AD929" s="4">
        <f>' Inputs and Outputs Part A'!$D$4+[0]!Four</f>
        <v>104</v>
      </c>
      <c r="AE929" s="4">
        <f t="shared" si="73"/>
        <v>101</v>
      </c>
      <c r="AF929" s="4">
        <f>IF(AE929-AB929&gt;' Inputs and Outputs Part A'!$D$4,[0]!Four-AB929,0)</f>
        <v>0</v>
      </c>
      <c r="AG929" s="4">
        <f>AE929*' Inputs and Outputs Part A'!$D$5-'Model Part A'!AF929*' Inputs and Outputs Part A'!$D$6</f>
        <v>4040</v>
      </c>
      <c r="AI929" s="4" t="str">
        <f>'Flight Data'!$A927</f>
        <v>G926</v>
      </c>
      <c r="AJ929" s="4">
        <f>'Flight Data'!$B927</f>
        <v>2</v>
      </c>
      <c r="AK929" s="4">
        <f>'Flight Data'!$C927</f>
        <v>101</v>
      </c>
      <c r="AL929" s="4">
        <f>' Inputs and Outputs Part A'!$D$4+[0]!Five</f>
        <v>105</v>
      </c>
      <c r="AM929" s="4">
        <f t="shared" si="74"/>
        <v>101</v>
      </c>
      <c r="AN929" s="4">
        <f>IF(AM929-AJ929&gt;' Inputs and Outputs Part A'!$D$4,[0]!Five-AJ929,0)</f>
        <v>0</v>
      </c>
      <c r="AO929" s="4">
        <f>AM929*' Inputs and Outputs Part A'!$D$5-'Model Part A'!AN929*' Inputs and Outputs Part A'!$D$6</f>
        <v>4040</v>
      </c>
    </row>
    <row r="930" spans="2:41" x14ac:dyDescent="0.2">
      <c r="B930" s="4" t="str">
        <f>'Flight Data'!$A928</f>
        <v>G927</v>
      </c>
      <c r="C930" s="4">
        <f>'Flight Data'!$B928</f>
        <v>1</v>
      </c>
      <c r="D930" s="4">
        <f>'Flight Data'!$C928</f>
        <v>97</v>
      </c>
      <c r="E930" s="4">
        <f>Capacity+[0]!One</f>
        <v>101</v>
      </c>
      <c r="F930" s="4">
        <f t="shared" si="70"/>
        <v>97</v>
      </c>
      <c r="G930" s="4">
        <f>IF(F930-C930&gt;' Inputs and Outputs Part A'!$D$4,[0]!One-C930,0)</f>
        <v>0</v>
      </c>
      <c r="H930" s="4">
        <f>F930*' Inputs and Outputs Part A'!$D$5-'Model Part A'!G930*' Inputs and Outputs Part A'!$D$6</f>
        <v>3880</v>
      </c>
      <c r="K930" s="4" t="str">
        <f>'Flight Data'!$A928</f>
        <v>G927</v>
      </c>
      <c r="L930" s="4">
        <f>'Flight Data'!$B928</f>
        <v>1</v>
      </c>
      <c r="M930" s="4">
        <f>'Flight Data'!$C928</f>
        <v>97</v>
      </c>
      <c r="N930" s="4">
        <f>' Inputs and Outputs Part A'!$D$4+' Inputs and Outputs Part A'!$D$12</f>
        <v>102</v>
      </c>
      <c r="O930" s="4">
        <f t="shared" si="71"/>
        <v>97</v>
      </c>
      <c r="P930" s="4">
        <f>IF(O930-L930&gt;' Inputs and Outputs Part A'!$D$4,[0]!Two-L930,0)</f>
        <v>0</v>
      </c>
      <c r="Q930" s="4">
        <f>O930*' Inputs and Outputs Part A'!$D$5-'Model Part A'!P930*' Inputs and Outputs Part A'!$D$6</f>
        <v>3880</v>
      </c>
      <c r="S930" s="4" t="str">
        <f>'Flight Data'!$A928</f>
        <v>G927</v>
      </c>
      <c r="T930" s="4">
        <f>'Flight Data'!$B928</f>
        <v>1</v>
      </c>
      <c r="U930" s="4">
        <f>'Flight Data'!$C928</f>
        <v>97</v>
      </c>
      <c r="V930" s="4">
        <f>' Inputs and Outputs Part A'!$D$4+[0]!Three</f>
        <v>103</v>
      </c>
      <c r="W930" s="4">
        <f t="shared" si="72"/>
        <v>97</v>
      </c>
      <c r="X930" s="4">
        <f>IF(W930-T930&gt;' Inputs and Outputs Part A'!$D$4,[0]!Three-T930,0)</f>
        <v>0</v>
      </c>
      <c r="Y930" s="4">
        <f>W930*' Inputs and Outputs Part A'!$D$5-'Model Part A'!X930*' Inputs and Outputs Part A'!$D$6</f>
        <v>3880</v>
      </c>
      <c r="AA930" s="4" t="str">
        <f>'Flight Data'!$A928</f>
        <v>G927</v>
      </c>
      <c r="AB930" s="4">
        <f>'Flight Data'!$B928</f>
        <v>1</v>
      </c>
      <c r="AC930" s="4">
        <f>'Flight Data'!$C928</f>
        <v>97</v>
      </c>
      <c r="AD930" s="4">
        <f>' Inputs and Outputs Part A'!$D$4+[0]!Four</f>
        <v>104</v>
      </c>
      <c r="AE930" s="4">
        <f t="shared" si="73"/>
        <v>97</v>
      </c>
      <c r="AF930" s="4">
        <f>IF(AE930-AB930&gt;' Inputs and Outputs Part A'!$D$4,[0]!Four-AB930,0)</f>
        <v>0</v>
      </c>
      <c r="AG930" s="4">
        <f>AE930*' Inputs and Outputs Part A'!$D$5-'Model Part A'!AF930*' Inputs and Outputs Part A'!$D$6</f>
        <v>3880</v>
      </c>
      <c r="AI930" s="4" t="str">
        <f>'Flight Data'!$A928</f>
        <v>G927</v>
      </c>
      <c r="AJ930" s="4">
        <f>'Flight Data'!$B928</f>
        <v>1</v>
      </c>
      <c r="AK930" s="4">
        <f>'Flight Data'!$C928</f>
        <v>97</v>
      </c>
      <c r="AL930" s="4">
        <f>' Inputs and Outputs Part A'!$D$4+[0]!Five</f>
        <v>105</v>
      </c>
      <c r="AM930" s="4">
        <f t="shared" si="74"/>
        <v>97</v>
      </c>
      <c r="AN930" s="4">
        <f>IF(AM930-AJ930&gt;' Inputs and Outputs Part A'!$D$4,[0]!Five-AJ930,0)</f>
        <v>0</v>
      </c>
      <c r="AO930" s="4">
        <f>AM930*' Inputs and Outputs Part A'!$D$5-'Model Part A'!AN930*' Inputs and Outputs Part A'!$D$6</f>
        <v>3880</v>
      </c>
    </row>
    <row r="931" spans="2:41" x14ac:dyDescent="0.2">
      <c r="B931" s="4" t="str">
        <f>'Flight Data'!$A929</f>
        <v>G928</v>
      </c>
      <c r="C931" s="4">
        <f>'Flight Data'!$B929</f>
        <v>5</v>
      </c>
      <c r="D931" s="4">
        <f>'Flight Data'!$C929</f>
        <v>105</v>
      </c>
      <c r="E931" s="4">
        <f>Capacity+[0]!One</f>
        <v>101</v>
      </c>
      <c r="F931" s="4">
        <f t="shared" si="70"/>
        <v>101</v>
      </c>
      <c r="G931" s="4">
        <f>IF(F931-C931&gt;' Inputs and Outputs Part A'!$D$4,[0]!One-C931,0)</f>
        <v>0</v>
      </c>
      <c r="H931" s="4">
        <f>F931*' Inputs and Outputs Part A'!$D$5-'Model Part A'!G931*' Inputs and Outputs Part A'!$D$6</f>
        <v>4040</v>
      </c>
      <c r="K931" s="4" t="str">
        <f>'Flight Data'!$A929</f>
        <v>G928</v>
      </c>
      <c r="L931" s="4">
        <f>'Flight Data'!$B929</f>
        <v>5</v>
      </c>
      <c r="M931" s="4">
        <f>'Flight Data'!$C929</f>
        <v>105</v>
      </c>
      <c r="N931" s="4">
        <f>' Inputs and Outputs Part A'!$D$4+' Inputs and Outputs Part A'!$D$12</f>
        <v>102</v>
      </c>
      <c r="O931" s="4">
        <f t="shared" si="71"/>
        <v>102</v>
      </c>
      <c r="P931" s="4">
        <f>IF(O931-L931&gt;' Inputs and Outputs Part A'!$D$4,[0]!Two-L931,0)</f>
        <v>0</v>
      </c>
      <c r="Q931" s="4">
        <f>O931*' Inputs and Outputs Part A'!$D$5-'Model Part A'!P931*' Inputs and Outputs Part A'!$D$6</f>
        <v>4080</v>
      </c>
      <c r="S931" s="4" t="str">
        <f>'Flight Data'!$A929</f>
        <v>G928</v>
      </c>
      <c r="T931" s="4">
        <f>'Flight Data'!$B929</f>
        <v>5</v>
      </c>
      <c r="U931" s="4">
        <f>'Flight Data'!$C929</f>
        <v>105</v>
      </c>
      <c r="V931" s="4">
        <f>' Inputs and Outputs Part A'!$D$4+[0]!Three</f>
        <v>103</v>
      </c>
      <c r="W931" s="4">
        <f t="shared" si="72"/>
        <v>103</v>
      </c>
      <c r="X931" s="4">
        <f>IF(W931-T931&gt;' Inputs and Outputs Part A'!$D$4,[0]!Three-T931,0)</f>
        <v>0</v>
      </c>
      <c r="Y931" s="4">
        <f>W931*' Inputs and Outputs Part A'!$D$5-'Model Part A'!X931*' Inputs and Outputs Part A'!$D$6</f>
        <v>4120</v>
      </c>
      <c r="AA931" s="4" t="str">
        <f>'Flight Data'!$A929</f>
        <v>G928</v>
      </c>
      <c r="AB931" s="4">
        <f>'Flight Data'!$B929</f>
        <v>5</v>
      </c>
      <c r="AC931" s="4">
        <f>'Flight Data'!$C929</f>
        <v>105</v>
      </c>
      <c r="AD931" s="4">
        <f>' Inputs and Outputs Part A'!$D$4+[0]!Four</f>
        <v>104</v>
      </c>
      <c r="AE931" s="4">
        <f t="shared" si="73"/>
        <v>104</v>
      </c>
      <c r="AF931" s="4">
        <f>IF(AE931-AB931&gt;' Inputs and Outputs Part A'!$D$4,[0]!Four-AB931,0)</f>
        <v>0</v>
      </c>
      <c r="AG931" s="4">
        <f>AE931*' Inputs and Outputs Part A'!$D$5-'Model Part A'!AF931*' Inputs and Outputs Part A'!$D$6</f>
        <v>4160</v>
      </c>
      <c r="AI931" s="4" t="str">
        <f>'Flight Data'!$A929</f>
        <v>G928</v>
      </c>
      <c r="AJ931" s="4">
        <f>'Flight Data'!$B929</f>
        <v>5</v>
      </c>
      <c r="AK931" s="4">
        <f>'Flight Data'!$C929</f>
        <v>105</v>
      </c>
      <c r="AL931" s="4">
        <f>' Inputs and Outputs Part A'!$D$4+[0]!Five</f>
        <v>105</v>
      </c>
      <c r="AM931" s="4">
        <f t="shared" si="74"/>
        <v>105</v>
      </c>
      <c r="AN931" s="4">
        <f>IF(AM931-AJ931&gt;' Inputs and Outputs Part A'!$D$4,[0]!Five-AJ931,0)</f>
        <v>0</v>
      </c>
      <c r="AO931" s="4">
        <f>AM931*' Inputs and Outputs Part A'!$D$5-'Model Part A'!AN931*' Inputs and Outputs Part A'!$D$6</f>
        <v>4200</v>
      </c>
    </row>
    <row r="932" spans="2:41" x14ac:dyDescent="0.2">
      <c r="B932" s="4" t="str">
        <f>'Flight Data'!$A930</f>
        <v>G929</v>
      </c>
      <c r="C932" s="4">
        <f>'Flight Data'!$B930</f>
        <v>3</v>
      </c>
      <c r="D932" s="4">
        <f>'Flight Data'!$C930</f>
        <v>114</v>
      </c>
      <c r="E932" s="4">
        <f>Capacity+[0]!One</f>
        <v>101</v>
      </c>
      <c r="F932" s="4">
        <f t="shared" si="70"/>
        <v>101</v>
      </c>
      <c r="G932" s="4">
        <f>IF(F932-C932&gt;' Inputs and Outputs Part A'!$D$4,[0]!One-C932,0)</f>
        <v>0</v>
      </c>
      <c r="H932" s="4">
        <f>F932*' Inputs and Outputs Part A'!$D$5-'Model Part A'!G932*' Inputs and Outputs Part A'!$D$6</f>
        <v>4040</v>
      </c>
      <c r="K932" s="4" t="str">
        <f>'Flight Data'!$A930</f>
        <v>G929</v>
      </c>
      <c r="L932" s="4">
        <f>'Flight Data'!$B930</f>
        <v>3</v>
      </c>
      <c r="M932" s="4">
        <f>'Flight Data'!$C930</f>
        <v>114</v>
      </c>
      <c r="N932" s="4">
        <f>' Inputs and Outputs Part A'!$D$4+' Inputs and Outputs Part A'!$D$12</f>
        <v>102</v>
      </c>
      <c r="O932" s="4">
        <f t="shared" si="71"/>
        <v>102</v>
      </c>
      <c r="P932" s="4">
        <f>IF(O932-L932&gt;' Inputs and Outputs Part A'!$D$4,[0]!Two-L932,0)</f>
        <v>0</v>
      </c>
      <c r="Q932" s="4">
        <f>O932*' Inputs and Outputs Part A'!$D$5-'Model Part A'!P932*' Inputs and Outputs Part A'!$D$6</f>
        <v>4080</v>
      </c>
      <c r="S932" s="4" t="str">
        <f>'Flight Data'!$A930</f>
        <v>G929</v>
      </c>
      <c r="T932" s="4">
        <f>'Flight Data'!$B930</f>
        <v>3</v>
      </c>
      <c r="U932" s="4">
        <f>'Flight Data'!$C930</f>
        <v>114</v>
      </c>
      <c r="V932" s="4">
        <f>' Inputs and Outputs Part A'!$D$4+[0]!Three</f>
        <v>103</v>
      </c>
      <c r="W932" s="4">
        <f t="shared" si="72"/>
        <v>103</v>
      </c>
      <c r="X932" s="4">
        <f>IF(W932-T932&gt;' Inputs and Outputs Part A'!$D$4,[0]!Three-T932,0)</f>
        <v>0</v>
      </c>
      <c r="Y932" s="4">
        <f>W932*' Inputs and Outputs Part A'!$D$5-'Model Part A'!X932*' Inputs and Outputs Part A'!$D$6</f>
        <v>4120</v>
      </c>
      <c r="AA932" s="4" t="str">
        <f>'Flight Data'!$A930</f>
        <v>G929</v>
      </c>
      <c r="AB932" s="4">
        <f>'Flight Data'!$B930</f>
        <v>3</v>
      </c>
      <c r="AC932" s="4">
        <f>'Flight Data'!$C930</f>
        <v>114</v>
      </c>
      <c r="AD932" s="4">
        <f>' Inputs and Outputs Part A'!$D$4+[0]!Four</f>
        <v>104</v>
      </c>
      <c r="AE932" s="4">
        <f t="shared" si="73"/>
        <v>104</v>
      </c>
      <c r="AF932" s="4">
        <f>IF(AE932-AB932&gt;' Inputs and Outputs Part A'!$D$4,[0]!Four-AB932,0)</f>
        <v>1</v>
      </c>
      <c r="AG932" s="4">
        <f>AE932*' Inputs and Outputs Part A'!$D$5-'Model Part A'!AF932*' Inputs and Outputs Part A'!$D$6</f>
        <v>4060</v>
      </c>
      <c r="AI932" s="4" t="str">
        <f>'Flight Data'!$A930</f>
        <v>G929</v>
      </c>
      <c r="AJ932" s="4">
        <f>'Flight Data'!$B930</f>
        <v>3</v>
      </c>
      <c r="AK932" s="4">
        <f>'Flight Data'!$C930</f>
        <v>114</v>
      </c>
      <c r="AL932" s="4">
        <f>' Inputs and Outputs Part A'!$D$4+[0]!Five</f>
        <v>105</v>
      </c>
      <c r="AM932" s="4">
        <f t="shared" si="74"/>
        <v>105</v>
      </c>
      <c r="AN932" s="4">
        <f>IF(AM932-AJ932&gt;' Inputs and Outputs Part A'!$D$4,[0]!Five-AJ932,0)</f>
        <v>2</v>
      </c>
      <c r="AO932" s="4">
        <f>AM932*' Inputs and Outputs Part A'!$D$5-'Model Part A'!AN932*' Inputs and Outputs Part A'!$D$6</f>
        <v>4000</v>
      </c>
    </row>
    <row r="933" spans="2:41" x14ac:dyDescent="0.2">
      <c r="B933" s="4" t="str">
        <f>'Flight Data'!$A931</f>
        <v>G930</v>
      </c>
      <c r="C933" s="4">
        <f>'Flight Data'!$B931</f>
        <v>0</v>
      </c>
      <c r="D933" s="4">
        <f>'Flight Data'!$C931</f>
        <v>100</v>
      </c>
      <c r="E933" s="4">
        <f>Capacity+[0]!One</f>
        <v>101</v>
      </c>
      <c r="F933" s="4">
        <f t="shared" si="70"/>
        <v>100</v>
      </c>
      <c r="G933" s="4">
        <f>IF(F933-C933&gt;' Inputs and Outputs Part A'!$D$4,[0]!One-C933,0)</f>
        <v>0</v>
      </c>
      <c r="H933" s="4">
        <f>F933*' Inputs and Outputs Part A'!$D$5-'Model Part A'!G933*' Inputs and Outputs Part A'!$D$6</f>
        <v>4000</v>
      </c>
      <c r="K933" s="4" t="str">
        <f>'Flight Data'!$A931</f>
        <v>G930</v>
      </c>
      <c r="L933" s="4">
        <f>'Flight Data'!$B931</f>
        <v>0</v>
      </c>
      <c r="M933" s="4">
        <f>'Flight Data'!$C931</f>
        <v>100</v>
      </c>
      <c r="N933" s="4">
        <f>' Inputs and Outputs Part A'!$D$4+' Inputs and Outputs Part A'!$D$12</f>
        <v>102</v>
      </c>
      <c r="O933" s="4">
        <f t="shared" si="71"/>
        <v>100</v>
      </c>
      <c r="P933" s="4">
        <f>IF(O933-L933&gt;' Inputs and Outputs Part A'!$D$4,[0]!Two-L933,0)</f>
        <v>0</v>
      </c>
      <c r="Q933" s="4">
        <f>O933*' Inputs and Outputs Part A'!$D$5-'Model Part A'!P933*' Inputs and Outputs Part A'!$D$6</f>
        <v>4000</v>
      </c>
      <c r="S933" s="4" t="str">
        <f>'Flight Data'!$A931</f>
        <v>G930</v>
      </c>
      <c r="T933" s="4">
        <f>'Flight Data'!$B931</f>
        <v>0</v>
      </c>
      <c r="U933" s="4">
        <f>'Flight Data'!$C931</f>
        <v>100</v>
      </c>
      <c r="V933" s="4">
        <f>' Inputs and Outputs Part A'!$D$4+[0]!Three</f>
        <v>103</v>
      </c>
      <c r="W933" s="4">
        <f t="shared" si="72"/>
        <v>100</v>
      </c>
      <c r="X933" s="4">
        <f>IF(W933-T933&gt;' Inputs and Outputs Part A'!$D$4,[0]!Three-T933,0)</f>
        <v>0</v>
      </c>
      <c r="Y933" s="4">
        <f>W933*' Inputs and Outputs Part A'!$D$5-'Model Part A'!X933*' Inputs and Outputs Part A'!$D$6</f>
        <v>4000</v>
      </c>
      <c r="AA933" s="4" t="str">
        <f>'Flight Data'!$A931</f>
        <v>G930</v>
      </c>
      <c r="AB933" s="4">
        <f>'Flight Data'!$B931</f>
        <v>0</v>
      </c>
      <c r="AC933" s="4">
        <f>'Flight Data'!$C931</f>
        <v>100</v>
      </c>
      <c r="AD933" s="4">
        <f>' Inputs and Outputs Part A'!$D$4+[0]!Four</f>
        <v>104</v>
      </c>
      <c r="AE933" s="4">
        <f t="shared" si="73"/>
        <v>100</v>
      </c>
      <c r="AF933" s="4">
        <f>IF(AE933-AB933&gt;' Inputs and Outputs Part A'!$D$4,[0]!Four-AB933,0)</f>
        <v>0</v>
      </c>
      <c r="AG933" s="4">
        <f>AE933*' Inputs and Outputs Part A'!$D$5-'Model Part A'!AF933*' Inputs and Outputs Part A'!$D$6</f>
        <v>4000</v>
      </c>
      <c r="AI933" s="4" t="str">
        <f>'Flight Data'!$A931</f>
        <v>G930</v>
      </c>
      <c r="AJ933" s="4">
        <f>'Flight Data'!$B931</f>
        <v>0</v>
      </c>
      <c r="AK933" s="4">
        <f>'Flight Data'!$C931</f>
        <v>100</v>
      </c>
      <c r="AL933" s="4">
        <f>' Inputs and Outputs Part A'!$D$4+[0]!Five</f>
        <v>105</v>
      </c>
      <c r="AM933" s="4">
        <f t="shared" si="74"/>
        <v>100</v>
      </c>
      <c r="AN933" s="4">
        <f>IF(AM933-AJ933&gt;' Inputs and Outputs Part A'!$D$4,[0]!Five-AJ933,0)</f>
        <v>0</v>
      </c>
      <c r="AO933" s="4">
        <f>AM933*' Inputs and Outputs Part A'!$D$5-'Model Part A'!AN933*' Inputs and Outputs Part A'!$D$6</f>
        <v>4000</v>
      </c>
    </row>
    <row r="934" spans="2:41" x14ac:dyDescent="0.2">
      <c r="B934" s="4" t="str">
        <f>'Flight Data'!$A932</f>
        <v>G931</v>
      </c>
      <c r="C934" s="4">
        <f>'Flight Data'!$B932</f>
        <v>2</v>
      </c>
      <c r="D934" s="4">
        <f>'Flight Data'!$C932</f>
        <v>102</v>
      </c>
      <c r="E934" s="4">
        <f>Capacity+[0]!One</f>
        <v>101</v>
      </c>
      <c r="F934" s="4">
        <f t="shared" si="70"/>
        <v>101</v>
      </c>
      <c r="G934" s="4">
        <f>IF(F934-C934&gt;' Inputs and Outputs Part A'!$D$4,[0]!One-C934,0)</f>
        <v>0</v>
      </c>
      <c r="H934" s="4">
        <f>F934*' Inputs and Outputs Part A'!$D$5-'Model Part A'!G934*' Inputs and Outputs Part A'!$D$6</f>
        <v>4040</v>
      </c>
      <c r="K934" s="4" t="str">
        <f>'Flight Data'!$A932</f>
        <v>G931</v>
      </c>
      <c r="L934" s="4">
        <f>'Flight Data'!$B932</f>
        <v>2</v>
      </c>
      <c r="M934" s="4">
        <f>'Flight Data'!$C932</f>
        <v>102</v>
      </c>
      <c r="N934" s="4">
        <f>' Inputs and Outputs Part A'!$D$4+' Inputs and Outputs Part A'!$D$12</f>
        <v>102</v>
      </c>
      <c r="O934" s="4">
        <f t="shared" si="71"/>
        <v>102</v>
      </c>
      <c r="P934" s="4">
        <f>IF(O934-L934&gt;' Inputs and Outputs Part A'!$D$4,[0]!Two-L934,0)</f>
        <v>0</v>
      </c>
      <c r="Q934" s="4">
        <f>O934*' Inputs and Outputs Part A'!$D$5-'Model Part A'!P934*' Inputs and Outputs Part A'!$D$6</f>
        <v>4080</v>
      </c>
      <c r="S934" s="4" t="str">
        <f>'Flight Data'!$A932</f>
        <v>G931</v>
      </c>
      <c r="T934" s="4">
        <f>'Flight Data'!$B932</f>
        <v>2</v>
      </c>
      <c r="U934" s="4">
        <f>'Flight Data'!$C932</f>
        <v>102</v>
      </c>
      <c r="V934" s="4">
        <f>' Inputs and Outputs Part A'!$D$4+[0]!Three</f>
        <v>103</v>
      </c>
      <c r="W934" s="4">
        <f t="shared" si="72"/>
        <v>102</v>
      </c>
      <c r="X934" s="4">
        <f>IF(W934-T934&gt;' Inputs and Outputs Part A'!$D$4,[0]!Three-T934,0)</f>
        <v>0</v>
      </c>
      <c r="Y934" s="4">
        <f>W934*' Inputs and Outputs Part A'!$D$5-'Model Part A'!X934*' Inputs and Outputs Part A'!$D$6</f>
        <v>4080</v>
      </c>
      <c r="AA934" s="4" t="str">
        <f>'Flight Data'!$A932</f>
        <v>G931</v>
      </c>
      <c r="AB934" s="4">
        <f>'Flight Data'!$B932</f>
        <v>2</v>
      </c>
      <c r="AC934" s="4">
        <f>'Flight Data'!$C932</f>
        <v>102</v>
      </c>
      <c r="AD934" s="4">
        <f>' Inputs and Outputs Part A'!$D$4+[0]!Four</f>
        <v>104</v>
      </c>
      <c r="AE934" s="4">
        <f t="shared" si="73"/>
        <v>102</v>
      </c>
      <c r="AF934" s="4">
        <f>IF(AE934-AB934&gt;' Inputs and Outputs Part A'!$D$4,[0]!Four-AB934,0)</f>
        <v>0</v>
      </c>
      <c r="AG934" s="4">
        <f>AE934*' Inputs and Outputs Part A'!$D$5-'Model Part A'!AF934*' Inputs and Outputs Part A'!$D$6</f>
        <v>4080</v>
      </c>
      <c r="AI934" s="4" t="str">
        <f>'Flight Data'!$A932</f>
        <v>G931</v>
      </c>
      <c r="AJ934" s="4">
        <f>'Flight Data'!$B932</f>
        <v>2</v>
      </c>
      <c r="AK934" s="4">
        <f>'Flight Data'!$C932</f>
        <v>102</v>
      </c>
      <c r="AL934" s="4">
        <f>' Inputs and Outputs Part A'!$D$4+[0]!Five</f>
        <v>105</v>
      </c>
      <c r="AM934" s="4">
        <f t="shared" si="74"/>
        <v>102</v>
      </c>
      <c r="AN934" s="4">
        <f>IF(AM934-AJ934&gt;' Inputs and Outputs Part A'!$D$4,[0]!Five-AJ934,0)</f>
        <v>0</v>
      </c>
      <c r="AO934" s="4">
        <f>AM934*' Inputs and Outputs Part A'!$D$5-'Model Part A'!AN934*' Inputs and Outputs Part A'!$D$6</f>
        <v>4080</v>
      </c>
    </row>
    <row r="935" spans="2:41" x14ac:dyDescent="0.2">
      <c r="B935" s="4" t="str">
        <f>'Flight Data'!$A933</f>
        <v>G932</v>
      </c>
      <c r="C935" s="4">
        <f>'Flight Data'!$B933</f>
        <v>4</v>
      </c>
      <c r="D935" s="4">
        <f>'Flight Data'!$C933</f>
        <v>101</v>
      </c>
      <c r="E935" s="4">
        <f>Capacity+[0]!One</f>
        <v>101</v>
      </c>
      <c r="F935" s="4">
        <f t="shared" si="70"/>
        <v>101</v>
      </c>
      <c r="G935" s="4">
        <f>IF(F935-C935&gt;' Inputs and Outputs Part A'!$D$4,[0]!One-C935,0)</f>
        <v>0</v>
      </c>
      <c r="H935" s="4">
        <f>F935*' Inputs and Outputs Part A'!$D$5-'Model Part A'!G935*' Inputs and Outputs Part A'!$D$6</f>
        <v>4040</v>
      </c>
      <c r="K935" s="4" t="str">
        <f>'Flight Data'!$A933</f>
        <v>G932</v>
      </c>
      <c r="L935" s="4">
        <f>'Flight Data'!$B933</f>
        <v>4</v>
      </c>
      <c r="M935" s="4">
        <f>'Flight Data'!$C933</f>
        <v>101</v>
      </c>
      <c r="N935" s="4">
        <f>' Inputs and Outputs Part A'!$D$4+' Inputs and Outputs Part A'!$D$12</f>
        <v>102</v>
      </c>
      <c r="O935" s="4">
        <f t="shared" si="71"/>
        <v>101</v>
      </c>
      <c r="P935" s="4">
        <f>IF(O935-L935&gt;' Inputs and Outputs Part A'!$D$4,[0]!Two-L935,0)</f>
        <v>0</v>
      </c>
      <c r="Q935" s="4">
        <f>O935*' Inputs and Outputs Part A'!$D$5-'Model Part A'!P935*' Inputs and Outputs Part A'!$D$6</f>
        <v>4040</v>
      </c>
      <c r="S935" s="4" t="str">
        <f>'Flight Data'!$A933</f>
        <v>G932</v>
      </c>
      <c r="T935" s="4">
        <f>'Flight Data'!$B933</f>
        <v>4</v>
      </c>
      <c r="U935" s="4">
        <f>'Flight Data'!$C933</f>
        <v>101</v>
      </c>
      <c r="V935" s="4">
        <f>' Inputs and Outputs Part A'!$D$4+[0]!Three</f>
        <v>103</v>
      </c>
      <c r="W935" s="4">
        <f t="shared" si="72"/>
        <v>101</v>
      </c>
      <c r="X935" s="4">
        <f>IF(W935-T935&gt;' Inputs and Outputs Part A'!$D$4,[0]!Three-T935,0)</f>
        <v>0</v>
      </c>
      <c r="Y935" s="4">
        <f>W935*' Inputs and Outputs Part A'!$D$5-'Model Part A'!X935*' Inputs and Outputs Part A'!$D$6</f>
        <v>4040</v>
      </c>
      <c r="AA935" s="4" t="str">
        <f>'Flight Data'!$A933</f>
        <v>G932</v>
      </c>
      <c r="AB935" s="4">
        <f>'Flight Data'!$B933</f>
        <v>4</v>
      </c>
      <c r="AC935" s="4">
        <f>'Flight Data'!$C933</f>
        <v>101</v>
      </c>
      <c r="AD935" s="4">
        <f>' Inputs and Outputs Part A'!$D$4+[0]!Four</f>
        <v>104</v>
      </c>
      <c r="AE935" s="4">
        <f t="shared" si="73"/>
        <v>101</v>
      </c>
      <c r="AF935" s="4">
        <f>IF(AE935-AB935&gt;' Inputs and Outputs Part A'!$D$4,[0]!Four-AB935,0)</f>
        <v>0</v>
      </c>
      <c r="AG935" s="4">
        <f>AE935*' Inputs and Outputs Part A'!$D$5-'Model Part A'!AF935*' Inputs and Outputs Part A'!$D$6</f>
        <v>4040</v>
      </c>
      <c r="AI935" s="4" t="str">
        <f>'Flight Data'!$A933</f>
        <v>G932</v>
      </c>
      <c r="AJ935" s="4">
        <f>'Flight Data'!$B933</f>
        <v>4</v>
      </c>
      <c r="AK935" s="4">
        <f>'Flight Data'!$C933</f>
        <v>101</v>
      </c>
      <c r="AL935" s="4">
        <f>' Inputs and Outputs Part A'!$D$4+[0]!Five</f>
        <v>105</v>
      </c>
      <c r="AM935" s="4">
        <f t="shared" si="74"/>
        <v>101</v>
      </c>
      <c r="AN935" s="4">
        <f>IF(AM935-AJ935&gt;' Inputs and Outputs Part A'!$D$4,[0]!Five-AJ935,0)</f>
        <v>0</v>
      </c>
      <c r="AO935" s="4">
        <f>AM935*' Inputs and Outputs Part A'!$D$5-'Model Part A'!AN935*' Inputs and Outputs Part A'!$D$6</f>
        <v>4040</v>
      </c>
    </row>
    <row r="936" spans="2:41" x14ac:dyDescent="0.2">
      <c r="B936" s="4" t="str">
        <f>'Flight Data'!$A934</f>
        <v>G933</v>
      </c>
      <c r="C936" s="4">
        <f>'Flight Data'!$B934</f>
        <v>1</v>
      </c>
      <c r="D936" s="4">
        <f>'Flight Data'!$C934</f>
        <v>109</v>
      </c>
      <c r="E936" s="4">
        <f>Capacity+[0]!One</f>
        <v>101</v>
      </c>
      <c r="F936" s="4">
        <f t="shared" si="70"/>
        <v>101</v>
      </c>
      <c r="G936" s="4">
        <f>IF(F936-C936&gt;' Inputs and Outputs Part A'!$D$4,[0]!One-C936,0)</f>
        <v>0</v>
      </c>
      <c r="H936" s="4">
        <f>F936*' Inputs and Outputs Part A'!$D$5-'Model Part A'!G936*' Inputs and Outputs Part A'!$D$6</f>
        <v>4040</v>
      </c>
      <c r="K936" s="4" t="str">
        <f>'Flight Data'!$A934</f>
        <v>G933</v>
      </c>
      <c r="L936" s="4">
        <f>'Flight Data'!$B934</f>
        <v>1</v>
      </c>
      <c r="M936" s="4">
        <f>'Flight Data'!$C934</f>
        <v>109</v>
      </c>
      <c r="N936" s="4">
        <f>' Inputs and Outputs Part A'!$D$4+' Inputs and Outputs Part A'!$D$12</f>
        <v>102</v>
      </c>
      <c r="O936" s="4">
        <f t="shared" si="71"/>
        <v>102</v>
      </c>
      <c r="P936" s="4">
        <f>IF(O936-L936&gt;' Inputs and Outputs Part A'!$D$4,[0]!Two-L936,0)</f>
        <v>1</v>
      </c>
      <c r="Q936" s="4">
        <f>O936*' Inputs and Outputs Part A'!$D$5-'Model Part A'!P936*' Inputs and Outputs Part A'!$D$6</f>
        <v>3980</v>
      </c>
      <c r="S936" s="4" t="str">
        <f>'Flight Data'!$A934</f>
        <v>G933</v>
      </c>
      <c r="T936" s="4">
        <f>'Flight Data'!$B934</f>
        <v>1</v>
      </c>
      <c r="U936" s="4">
        <f>'Flight Data'!$C934</f>
        <v>109</v>
      </c>
      <c r="V936" s="4">
        <f>' Inputs and Outputs Part A'!$D$4+[0]!Three</f>
        <v>103</v>
      </c>
      <c r="W936" s="4">
        <f t="shared" si="72"/>
        <v>103</v>
      </c>
      <c r="X936" s="4">
        <f>IF(W936-T936&gt;' Inputs and Outputs Part A'!$D$4,[0]!Three-T936,0)</f>
        <v>2</v>
      </c>
      <c r="Y936" s="4">
        <f>W936*' Inputs and Outputs Part A'!$D$5-'Model Part A'!X936*' Inputs and Outputs Part A'!$D$6</f>
        <v>3920</v>
      </c>
      <c r="AA936" s="4" t="str">
        <f>'Flight Data'!$A934</f>
        <v>G933</v>
      </c>
      <c r="AB936" s="4">
        <f>'Flight Data'!$B934</f>
        <v>1</v>
      </c>
      <c r="AC936" s="4">
        <f>'Flight Data'!$C934</f>
        <v>109</v>
      </c>
      <c r="AD936" s="4">
        <f>' Inputs and Outputs Part A'!$D$4+[0]!Four</f>
        <v>104</v>
      </c>
      <c r="AE936" s="4">
        <f t="shared" si="73"/>
        <v>104</v>
      </c>
      <c r="AF936" s="4">
        <f>IF(AE936-AB936&gt;' Inputs and Outputs Part A'!$D$4,[0]!Four-AB936,0)</f>
        <v>3</v>
      </c>
      <c r="AG936" s="4">
        <f>AE936*' Inputs and Outputs Part A'!$D$5-'Model Part A'!AF936*' Inputs and Outputs Part A'!$D$6</f>
        <v>3860</v>
      </c>
      <c r="AI936" s="4" t="str">
        <f>'Flight Data'!$A934</f>
        <v>G933</v>
      </c>
      <c r="AJ936" s="4">
        <f>'Flight Data'!$B934</f>
        <v>1</v>
      </c>
      <c r="AK936" s="4">
        <f>'Flight Data'!$C934</f>
        <v>109</v>
      </c>
      <c r="AL936" s="4">
        <f>' Inputs and Outputs Part A'!$D$4+[0]!Five</f>
        <v>105</v>
      </c>
      <c r="AM936" s="4">
        <f t="shared" si="74"/>
        <v>105</v>
      </c>
      <c r="AN936" s="4">
        <f>IF(AM936-AJ936&gt;' Inputs and Outputs Part A'!$D$4,[0]!Five-AJ936,0)</f>
        <v>4</v>
      </c>
      <c r="AO936" s="4">
        <f>AM936*' Inputs and Outputs Part A'!$D$5-'Model Part A'!AN936*' Inputs and Outputs Part A'!$D$6</f>
        <v>3800</v>
      </c>
    </row>
    <row r="937" spans="2:41" x14ac:dyDescent="0.2">
      <c r="B937" s="4" t="str">
        <f>'Flight Data'!$A935</f>
        <v>G934</v>
      </c>
      <c r="C937" s="4">
        <f>'Flight Data'!$B935</f>
        <v>3</v>
      </c>
      <c r="D937" s="4">
        <f>'Flight Data'!$C935</f>
        <v>95</v>
      </c>
      <c r="E937" s="4">
        <f>Capacity+[0]!One</f>
        <v>101</v>
      </c>
      <c r="F937" s="4">
        <f t="shared" si="70"/>
        <v>95</v>
      </c>
      <c r="G937" s="4">
        <f>IF(F937-C937&gt;' Inputs and Outputs Part A'!$D$4,[0]!One-C937,0)</f>
        <v>0</v>
      </c>
      <c r="H937" s="4">
        <f>F937*' Inputs and Outputs Part A'!$D$5-'Model Part A'!G937*' Inputs and Outputs Part A'!$D$6</f>
        <v>3800</v>
      </c>
      <c r="K937" s="4" t="str">
        <f>'Flight Data'!$A935</f>
        <v>G934</v>
      </c>
      <c r="L937" s="4">
        <f>'Flight Data'!$B935</f>
        <v>3</v>
      </c>
      <c r="M937" s="4">
        <f>'Flight Data'!$C935</f>
        <v>95</v>
      </c>
      <c r="N937" s="4">
        <f>' Inputs and Outputs Part A'!$D$4+' Inputs and Outputs Part A'!$D$12</f>
        <v>102</v>
      </c>
      <c r="O937" s="4">
        <f t="shared" si="71"/>
        <v>95</v>
      </c>
      <c r="P937" s="4">
        <f>IF(O937-L937&gt;' Inputs and Outputs Part A'!$D$4,[0]!Two-L937,0)</f>
        <v>0</v>
      </c>
      <c r="Q937" s="4">
        <f>O937*' Inputs and Outputs Part A'!$D$5-'Model Part A'!P937*' Inputs and Outputs Part A'!$D$6</f>
        <v>3800</v>
      </c>
      <c r="S937" s="4" t="str">
        <f>'Flight Data'!$A935</f>
        <v>G934</v>
      </c>
      <c r="T937" s="4">
        <f>'Flight Data'!$B935</f>
        <v>3</v>
      </c>
      <c r="U937" s="4">
        <f>'Flight Data'!$C935</f>
        <v>95</v>
      </c>
      <c r="V937" s="4">
        <f>' Inputs and Outputs Part A'!$D$4+[0]!Three</f>
        <v>103</v>
      </c>
      <c r="W937" s="4">
        <f t="shared" si="72"/>
        <v>95</v>
      </c>
      <c r="X937" s="4">
        <f>IF(W937-T937&gt;' Inputs and Outputs Part A'!$D$4,[0]!Three-T937,0)</f>
        <v>0</v>
      </c>
      <c r="Y937" s="4">
        <f>W937*' Inputs and Outputs Part A'!$D$5-'Model Part A'!X937*' Inputs and Outputs Part A'!$D$6</f>
        <v>3800</v>
      </c>
      <c r="AA937" s="4" t="str">
        <f>'Flight Data'!$A935</f>
        <v>G934</v>
      </c>
      <c r="AB937" s="4">
        <f>'Flight Data'!$B935</f>
        <v>3</v>
      </c>
      <c r="AC937" s="4">
        <f>'Flight Data'!$C935</f>
        <v>95</v>
      </c>
      <c r="AD937" s="4">
        <f>' Inputs and Outputs Part A'!$D$4+[0]!Four</f>
        <v>104</v>
      </c>
      <c r="AE937" s="4">
        <f t="shared" si="73"/>
        <v>95</v>
      </c>
      <c r="AF937" s="4">
        <f>IF(AE937-AB937&gt;' Inputs and Outputs Part A'!$D$4,[0]!Four-AB937,0)</f>
        <v>0</v>
      </c>
      <c r="AG937" s="4">
        <f>AE937*' Inputs and Outputs Part A'!$D$5-'Model Part A'!AF937*' Inputs and Outputs Part A'!$D$6</f>
        <v>3800</v>
      </c>
      <c r="AI937" s="4" t="str">
        <f>'Flight Data'!$A935</f>
        <v>G934</v>
      </c>
      <c r="AJ937" s="4">
        <f>'Flight Data'!$B935</f>
        <v>3</v>
      </c>
      <c r="AK937" s="4">
        <f>'Flight Data'!$C935</f>
        <v>95</v>
      </c>
      <c r="AL937" s="4">
        <f>' Inputs and Outputs Part A'!$D$4+[0]!Five</f>
        <v>105</v>
      </c>
      <c r="AM937" s="4">
        <f t="shared" si="74"/>
        <v>95</v>
      </c>
      <c r="AN937" s="4">
        <f>IF(AM937-AJ937&gt;' Inputs and Outputs Part A'!$D$4,[0]!Five-AJ937,0)</f>
        <v>0</v>
      </c>
      <c r="AO937" s="4">
        <f>AM937*' Inputs and Outputs Part A'!$D$5-'Model Part A'!AN937*' Inputs and Outputs Part A'!$D$6</f>
        <v>3800</v>
      </c>
    </row>
    <row r="938" spans="2:41" x14ac:dyDescent="0.2">
      <c r="B938" s="4" t="str">
        <f>'Flight Data'!$A936</f>
        <v>G935</v>
      </c>
      <c r="C938" s="4">
        <f>'Flight Data'!$B936</f>
        <v>5</v>
      </c>
      <c r="D938" s="4">
        <f>'Flight Data'!$C936</f>
        <v>101</v>
      </c>
      <c r="E938" s="4">
        <f>Capacity+[0]!One</f>
        <v>101</v>
      </c>
      <c r="F938" s="4">
        <f t="shared" si="70"/>
        <v>101</v>
      </c>
      <c r="G938" s="4">
        <f>IF(F938-C938&gt;' Inputs and Outputs Part A'!$D$4,[0]!One-C938,0)</f>
        <v>0</v>
      </c>
      <c r="H938" s="4">
        <f>F938*' Inputs and Outputs Part A'!$D$5-'Model Part A'!G938*' Inputs and Outputs Part A'!$D$6</f>
        <v>4040</v>
      </c>
      <c r="K938" s="4" t="str">
        <f>'Flight Data'!$A936</f>
        <v>G935</v>
      </c>
      <c r="L938" s="4">
        <f>'Flight Data'!$B936</f>
        <v>5</v>
      </c>
      <c r="M938" s="4">
        <f>'Flight Data'!$C936</f>
        <v>101</v>
      </c>
      <c r="N938" s="4">
        <f>' Inputs and Outputs Part A'!$D$4+' Inputs and Outputs Part A'!$D$12</f>
        <v>102</v>
      </c>
      <c r="O938" s="4">
        <f t="shared" si="71"/>
        <v>101</v>
      </c>
      <c r="P938" s="4">
        <f>IF(O938-L938&gt;' Inputs and Outputs Part A'!$D$4,[0]!Two-L938,0)</f>
        <v>0</v>
      </c>
      <c r="Q938" s="4">
        <f>O938*' Inputs and Outputs Part A'!$D$5-'Model Part A'!P938*' Inputs and Outputs Part A'!$D$6</f>
        <v>4040</v>
      </c>
      <c r="S938" s="4" t="str">
        <f>'Flight Data'!$A936</f>
        <v>G935</v>
      </c>
      <c r="T938" s="4">
        <f>'Flight Data'!$B936</f>
        <v>5</v>
      </c>
      <c r="U938" s="4">
        <f>'Flight Data'!$C936</f>
        <v>101</v>
      </c>
      <c r="V938" s="4">
        <f>' Inputs and Outputs Part A'!$D$4+[0]!Three</f>
        <v>103</v>
      </c>
      <c r="W938" s="4">
        <f t="shared" si="72"/>
        <v>101</v>
      </c>
      <c r="X938" s="4">
        <f>IF(W938-T938&gt;' Inputs and Outputs Part A'!$D$4,[0]!Three-T938,0)</f>
        <v>0</v>
      </c>
      <c r="Y938" s="4">
        <f>W938*' Inputs and Outputs Part A'!$D$5-'Model Part A'!X938*' Inputs and Outputs Part A'!$D$6</f>
        <v>4040</v>
      </c>
      <c r="AA938" s="4" t="str">
        <f>'Flight Data'!$A936</f>
        <v>G935</v>
      </c>
      <c r="AB938" s="4">
        <f>'Flight Data'!$B936</f>
        <v>5</v>
      </c>
      <c r="AC938" s="4">
        <f>'Flight Data'!$C936</f>
        <v>101</v>
      </c>
      <c r="AD938" s="4">
        <f>' Inputs and Outputs Part A'!$D$4+[0]!Four</f>
        <v>104</v>
      </c>
      <c r="AE938" s="4">
        <f t="shared" si="73"/>
        <v>101</v>
      </c>
      <c r="AF938" s="4">
        <f>IF(AE938-AB938&gt;' Inputs and Outputs Part A'!$D$4,[0]!Four-AB938,0)</f>
        <v>0</v>
      </c>
      <c r="AG938" s="4">
        <f>AE938*' Inputs and Outputs Part A'!$D$5-'Model Part A'!AF938*' Inputs and Outputs Part A'!$D$6</f>
        <v>4040</v>
      </c>
      <c r="AI938" s="4" t="str">
        <f>'Flight Data'!$A936</f>
        <v>G935</v>
      </c>
      <c r="AJ938" s="4">
        <f>'Flight Data'!$B936</f>
        <v>5</v>
      </c>
      <c r="AK938" s="4">
        <f>'Flight Data'!$C936</f>
        <v>101</v>
      </c>
      <c r="AL938" s="4">
        <f>' Inputs and Outputs Part A'!$D$4+[0]!Five</f>
        <v>105</v>
      </c>
      <c r="AM938" s="4">
        <f t="shared" si="74"/>
        <v>101</v>
      </c>
      <c r="AN938" s="4">
        <f>IF(AM938-AJ938&gt;' Inputs and Outputs Part A'!$D$4,[0]!Five-AJ938,0)</f>
        <v>0</v>
      </c>
      <c r="AO938" s="4">
        <f>AM938*' Inputs and Outputs Part A'!$D$5-'Model Part A'!AN938*' Inputs and Outputs Part A'!$D$6</f>
        <v>4040</v>
      </c>
    </row>
    <row r="939" spans="2:41" x14ac:dyDescent="0.2">
      <c r="B939" s="4" t="str">
        <f>'Flight Data'!$A937</f>
        <v>G936</v>
      </c>
      <c r="C939" s="4">
        <f>'Flight Data'!$B937</f>
        <v>1</v>
      </c>
      <c r="D939" s="4">
        <f>'Flight Data'!$C937</f>
        <v>106</v>
      </c>
      <c r="E939" s="4">
        <f>Capacity+[0]!One</f>
        <v>101</v>
      </c>
      <c r="F939" s="4">
        <f t="shared" si="70"/>
        <v>101</v>
      </c>
      <c r="G939" s="4">
        <f>IF(F939-C939&gt;' Inputs and Outputs Part A'!$D$4,[0]!One-C939,0)</f>
        <v>0</v>
      </c>
      <c r="H939" s="4">
        <f>F939*' Inputs and Outputs Part A'!$D$5-'Model Part A'!G939*' Inputs and Outputs Part A'!$D$6</f>
        <v>4040</v>
      </c>
      <c r="K939" s="4" t="str">
        <f>'Flight Data'!$A937</f>
        <v>G936</v>
      </c>
      <c r="L939" s="4">
        <f>'Flight Data'!$B937</f>
        <v>1</v>
      </c>
      <c r="M939" s="4">
        <f>'Flight Data'!$C937</f>
        <v>106</v>
      </c>
      <c r="N939" s="4">
        <f>' Inputs and Outputs Part A'!$D$4+' Inputs and Outputs Part A'!$D$12</f>
        <v>102</v>
      </c>
      <c r="O939" s="4">
        <f t="shared" si="71"/>
        <v>102</v>
      </c>
      <c r="P939" s="4">
        <f>IF(O939-L939&gt;' Inputs and Outputs Part A'!$D$4,[0]!Two-L939,0)</f>
        <v>1</v>
      </c>
      <c r="Q939" s="4">
        <f>O939*' Inputs and Outputs Part A'!$D$5-'Model Part A'!P939*' Inputs and Outputs Part A'!$D$6</f>
        <v>3980</v>
      </c>
      <c r="S939" s="4" t="str">
        <f>'Flight Data'!$A937</f>
        <v>G936</v>
      </c>
      <c r="T939" s="4">
        <f>'Flight Data'!$B937</f>
        <v>1</v>
      </c>
      <c r="U939" s="4">
        <f>'Flight Data'!$C937</f>
        <v>106</v>
      </c>
      <c r="V939" s="4">
        <f>' Inputs and Outputs Part A'!$D$4+[0]!Three</f>
        <v>103</v>
      </c>
      <c r="W939" s="4">
        <f t="shared" si="72"/>
        <v>103</v>
      </c>
      <c r="X939" s="4">
        <f>IF(W939-T939&gt;' Inputs and Outputs Part A'!$D$4,[0]!Three-T939,0)</f>
        <v>2</v>
      </c>
      <c r="Y939" s="4">
        <f>W939*' Inputs and Outputs Part A'!$D$5-'Model Part A'!X939*' Inputs and Outputs Part A'!$D$6</f>
        <v>3920</v>
      </c>
      <c r="AA939" s="4" t="str">
        <f>'Flight Data'!$A937</f>
        <v>G936</v>
      </c>
      <c r="AB939" s="4">
        <f>'Flight Data'!$B937</f>
        <v>1</v>
      </c>
      <c r="AC939" s="4">
        <f>'Flight Data'!$C937</f>
        <v>106</v>
      </c>
      <c r="AD939" s="4">
        <f>' Inputs and Outputs Part A'!$D$4+[0]!Four</f>
        <v>104</v>
      </c>
      <c r="AE939" s="4">
        <f t="shared" si="73"/>
        <v>104</v>
      </c>
      <c r="AF939" s="4">
        <f>IF(AE939-AB939&gt;' Inputs and Outputs Part A'!$D$4,[0]!Four-AB939,0)</f>
        <v>3</v>
      </c>
      <c r="AG939" s="4">
        <f>AE939*' Inputs and Outputs Part A'!$D$5-'Model Part A'!AF939*' Inputs and Outputs Part A'!$D$6</f>
        <v>3860</v>
      </c>
      <c r="AI939" s="4" t="str">
        <f>'Flight Data'!$A937</f>
        <v>G936</v>
      </c>
      <c r="AJ939" s="4">
        <f>'Flight Data'!$B937</f>
        <v>1</v>
      </c>
      <c r="AK939" s="4">
        <f>'Flight Data'!$C937</f>
        <v>106</v>
      </c>
      <c r="AL939" s="4">
        <f>' Inputs and Outputs Part A'!$D$4+[0]!Five</f>
        <v>105</v>
      </c>
      <c r="AM939" s="4">
        <f t="shared" si="74"/>
        <v>105</v>
      </c>
      <c r="AN939" s="4">
        <f>IF(AM939-AJ939&gt;' Inputs and Outputs Part A'!$D$4,[0]!Five-AJ939,0)</f>
        <v>4</v>
      </c>
      <c r="AO939" s="4">
        <f>AM939*' Inputs and Outputs Part A'!$D$5-'Model Part A'!AN939*' Inputs and Outputs Part A'!$D$6</f>
        <v>3800</v>
      </c>
    </row>
    <row r="940" spans="2:41" x14ac:dyDescent="0.2">
      <c r="B940" s="4" t="str">
        <f>'Flight Data'!$A938</f>
        <v>G937</v>
      </c>
      <c r="C940" s="4">
        <f>'Flight Data'!$B938</f>
        <v>2</v>
      </c>
      <c r="D940" s="4">
        <f>'Flight Data'!$C938</f>
        <v>95</v>
      </c>
      <c r="E940" s="4">
        <f>Capacity+[0]!One</f>
        <v>101</v>
      </c>
      <c r="F940" s="4">
        <f t="shared" si="70"/>
        <v>95</v>
      </c>
      <c r="G940" s="4">
        <f>IF(F940-C940&gt;' Inputs and Outputs Part A'!$D$4,[0]!One-C940,0)</f>
        <v>0</v>
      </c>
      <c r="H940" s="4">
        <f>F940*' Inputs and Outputs Part A'!$D$5-'Model Part A'!G940*' Inputs and Outputs Part A'!$D$6</f>
        <v>3800</v>
      </c>
      <c r="K940" s="4" t="str">
        <f>'Flight Data'!$A938</f>
        <v>G937</v>
      </c>
      <c r="L940" s="4">
        <f>'Flight Data'!$B938</f>
        <v>2</v>
      </c>
      <c r="M940" s="4">
        <f>'Flight Data'!$C938</f>
        <v>95</v>
      </c>
      <c r="N940" s="4">
        <f>' Inputs and Outputs Part A'!$D$4+' Inputs and Outputs Part A'!$D$12</f>
        <v>102</v>
      </c>
      <c r="O940" s="4">
        <f t="shared" si="71"/>
        <v>95</v>
      </c>
      <c r="P940" s="4">
        <f>IF(O940-L940&gt;' Inputs and Outputs Part A'!$D$4,[0]!Two-L940,0)</f>
        <v>0</v>
      </c>
      <c r="Q940" s="4">
        <f>O940*' Inputs and Outputs Part A'!$D$5-'Model Part A'!P940*' Inputs and Outputs Part A'!$D$6</f>
        <v>3800</v>
      </c>
      <c r="S940" s="4" t="str">
        <f>'Flight Data'!$A938</f>
        <v>G937</v>
      </c>
      <c r="T940" s="4">
        <f>'Flight Data'!$B938</f>
        <v>2</v>
      </c>
      <c r="U940" s="4">
        <f>'Flight Data'!$C938</f>
        <v>95</v>
      </c>
      <c r="V940" s="4">
        <f>' Inputs and Outputs Part A'!$D$4+[0]!Three</f>
        <v>103</v>
      </c>
      <c r="W940" s="4">
        <f t="shared" si="72"/>
        <v>95</v>
      </c>
      <c r="X940" s="4">
        <f>IF(W940-T940&gt;' Inputs and Outputs Part A'!$D$4,[0]!Three-T940,0)</f>
        <v>0</v>
      </c>
      <c r="Y940" s="4">
        <f>W940*' Inputs and Outputs Part A'!$D$5-'Model Part A'!X940*' Inputs and Outputs Part A'!$D$6</f>
        <v>3800</v>
      </c>
      <c r="AA940" s="4" t="str">
        <f>'Flight Data'!$A938</f>
        <v>G937</v>
      </c>
      <c r="AB940" s="4">
        <f>'Flight Data'!$B938</f>
        <v>2</v>
      </c>
      <c r="AC940" s="4">
        <f>'Flight Data'!$C938</f>
        <v>95</v>
      </c>
      <c r="AD940" s="4">
        <f>' Inputs and Outputs Part A'!$D$4+[0]!Four</f>
        <v>104</v>
      </c>
      <c r="AE940" s="4">
        <f t="shared" si="73"/>
        <v>95</v>
      </c>
      <c r="AF940" s="4">
        <f>IF(AE940-AB940&gt;' Inputs and Outputs Part A'!$D$4,[0]!Four-AB940,0)</f>
        <v>0</v>
      </c>
      <c r="AG940" s="4">
        <f>AE940*' Inputs and Outputs Part A'!$D$5-'Model Part A'!AF940*' Inputs and Outputs Part A'!$D$6</f>
        <v>3800</v>
      </c>
      <c r="AI940" s="4" t="str">
        <f>'Flight Data'!$A938</f>
        <v>G937</v>
      </c>
      <c r="AJ940" s="4">
        <f>'Flight Data'!$B938</f>
        <v>2</v>
      </c>
      <c r="AK940" s="4">
        <f>'Flight Data'!$C938</f>
        <v>95</v>
      </c>
      <c r="AL940" s="4">
        <f>' Inputs and Outputs Part A'!$D$4+[0]!Five</f>
        <v>105</v>
      </c>
      <c r="AM940" s="4">
        <f t="shared" si="74"/>
        <v>95</v>
      </c>
      <c r="AN940" s="4">
        <f>IF(AM940-AJ940&gt;' Inputs and Outputs Part A'!$D$4,[0]!Five-AJ940,0)</f>
        <v>0</v>
      </c>
      <c r="AO940" s="4">
        <f>AM940*' Inputs and Outputs Part A'!$D$5-'Model Part A'!AN940*' Inputs and Outputs Part A'!$D$6</f>
        <v>3800</v>
      </c>
    </row>
    <row r="941" spans="2:41" x14ac:dyDescent="0.2">
      <c r="B941" s="4" t="str">
        <f>'Flight Data'!$A939</f>
        <v>G938</v>
      </c>
      <c r="C941" s="4">
        <f>'Flight Data'!$B939</f>
        <v>2</v>
      </c>
      <c r="D941" s="4">
        <f>'Flight Data'!$C939</f>
        <v>110</v>
      </c>
      <c r="E941" s="4">
        <f>Capacity+[0]!One</f>
        <v>101</v>
      </c>
      <c r="F941" s="4">
        <f t="shared" si="70"/>
        <v>101</v>
      </c>
      <c r="G941" s="4">
        <f>IF(F941-C941&gt;' Inputs and Outputs Part A'!$D$4,[0]!One-C941,0)</f>
        <v>0</v>
      </c>
      <c r="H941" s="4">
        <f>F941*' Inputs and Outputs Part A'!$D$5-'Model Part A'!G941*' Inputs and Outputs Part A'!$D$6</f>
        <v>4040</v>
      </c>
      <c r="K941" s="4" t="str">
        <f>'Flight Data'!$A939</f>
        <v>G938</v>
      </c>
      <c r="L941" s="4">
        <f>'Flight Data'!$B939</f>
        <v>2</v>
      </c>
      <c r="M941" s="4">
        <f>'Flight Data'!$C939</f>
        <v>110</v>
      </c>
      <c r="N941" s="4">
        <f>' Inputs and Outputs Part A'!$D$4+' Inputs and Outputs Part A'!$D$12</f>
        <v>102</v>
      </c>
      <c r="O941" s="4">
        <f t="shared" si="71"/>
        <v>102</v>
      </c>
      <c r="P941" s="4">
        <f>IF(O941-L941&gt;' Inputs and Outputs Part A'!$D$4,[0]!Two-L941,0)</f>
        <v>0</v>
      </c>
      <c r="Q941" s="4">
        <f>O941*' Inputs and Outputs Part A'!$D$5-'Model Part A'!P941*' Inputs and Outputs Part A'!$D$6</f>
        <v>4080</v>
      </c>
      <c r="S941" s="4" t="str">
        <f>'Flight Data'!$A939</f>
        <v>G938</v>
      </c>
      <c r="T941" s="4">
        <f>'Flight Data'!$B939</f>
        <v>2</v>
      </c>
      <c r="U941" s="4">
        <f>'Flight Data'!$C939</f>
        <v>110</v>
      </c>
      <c r="V941" s="4">
        <f>' Inputs and Outputs Part A'!$D$4+[0]!Three</f>
        <v>103</v>
      </c>
      <c r="W941" s="4">
        <f t="shared" si="72"/>
        <v>103</v>
      </c>
      <c r="X941" s="4">
        <f>IF(W941-T941&gt;' Inputs and Outputs Part A'!$D$4,[0]!Three-T941,0)</f>
        <v>1</v>
      </c>
      <c r="Y941" s="4">
        <f>W941*' Inputs and Outputs Part A'!$D$5-'Model Part A'!X941*' Inputs and Outputs Part A'!$D$6</f>
        <v>4020</v>
      </c>
      <c r="AA941" s="4" t="str">
        <f>'Flight Data'!$A939</f>
        <v>G938</v>
      </c>
      <c r="AB941" s="4">
        <f>'Flight Data'!$B939</f>
        <v>2</v>
      </c>
      <c r="AC941" s="4">
        <f>'Flight Data'!$C939</f>
        <v>110</v>
      </c>
      <c r="AD941" s="4">
        <f>' Inputs and Outputs Part A'!$D$4+[0]!Four</f>
        <v>104</v>
      </c>
      <c r="AE941" s="4">
        <f t="shared" si="73"/>
        <v>104</v>
      </c>
      <c r="AF941" s="4">
        <f>IF(AE941-AB941&gt;' Inputs and Outputs Part A'!$D$4,[0]!Four-AB941,0)</f>
        <v>2</v>
      </c>
      <c r="AG941" s="4">
        <f>AE941*' Inputs and Outputs Part A'!$D$5-'Model Part A'!AF941*' Inputs and Outputs Part A'!$D$6</f>
        <v>3960</v>
      </c>
      <c r="AI941" s="4" t="str">
        <f>'Flight Data'!$A939</f>
        <v>G938</v>
      </c>
      <c r="AJ941" s="4">
        <f>'Flight Data'!$B939</f>
        <v>2</v>
      </c>
      <c r="AK941" s="4">
        <f>'Flight Data'!$C939</f>
        <v>110</v>
      </c>
      <c r="AL941" s="4">
        <f>' Inputs and Outputs Part A'!$D$4+[0]!Five</f>
        <v>105</v>
      </c>
      <c r="AM941" s="4">
        <f t="shared" si="74"/>
        <v>105</v>
      </c>
      <c r="AN941" s="4">
        <f>IF(AM941-AJ941&gt;' Inputs and Outputs Part A'!$D$4,[0]!Five-AJ941,0)</f>
        <v>3</v>
      </c>
      <c r="AO941" s="4">
        <f>AM941*' Inputs and Outputs Part A'!$D$5-'Model Part A'!AN941*' Inputs and Outputs Part A'!$D$6</f>
        <v>3900</v>
      </c>
    </row>
    <row r="942" spans="2:41" x14ac:dyDescent="0.2">
      <c r="B942" s="4" t="str">
        <f>'Flight Data'!$A940</f>
        <v>G939</v>
      </c>
      <c r="C942" s="4">
        <f>'Flight Data'!$B940</f>
        <v>2</v>
      </c>
      <c r="D942" s="4">
        <f>'Flight Data'!$C940</f>
        <v>105</v>
      </c>
      <c r="E942" s="4">
        <f>Capacity+[0]!One</f>
        <v>101</v>
      </c>
      <c r="F942" s="4">
        <f t="shared" si="70"/>
        <v>101</v>
      </c>
      <c r="G942" s="4">
        <f>IF(F942-C942&gt;' Inputs and Outputs Part A'!$D$4,[0]!One-C942,0)</f>
        <v>0</v>
      </c>
      <c r="H942" s="4">
        <f>F942*' Inputs and Outputs Part A'!$D$5-'Model Part A'!G942*' Inputs and Outputs Part A'!$D$6</f>
        <v>4040</v>
      </c>
      <c r="K942" s="4" t="str">
        <f>'Flight Data'!$A940</f>
        <v>G939</v>
      </c>
      <c r="L942" s="4">
        <f>'Flight Data'!$B940</f>
        <v>2</v>
      </c>
      <c r="M942" s="4">
        <f>'Flight Data'!$C940</f>
        <v>105</v>
      </c>
      <c r="N942" s="4">
        <f>' Inputs and Outputs Part A'!$D$4+' Inputs and Outputs Part A'!$D$12</f>
        <v>102</v>
      </c>
      <c r="O942" s="4">
        <f t="shared" si="71"/>
        <v>102</v>
      </c>
      <c r="P942" s="4">
        <f>IF(O942-L942&gt;' Inputs and Outputs Part A'!$D$4,[0]!Two-L942,0)</f>
        <v>0</v>
      </c>
      <c r="Q942" s="4">
        <f>O942*' Inputs and Outputs Part A'!$D$5-'Model Part A'!P942*' Inputs and Outputs Part A'!$D$6</f>
        <v>4080</v>
      </c>
      <c r="S942" s="4" t="str">
        <f>'Flight Data'!$A940</f>
        <v>G939</v>
      </c>
      <c r="T942" s="4">
        <f>'Flight Data'!$B940</f>
        <v>2</v>
      </c>
      <c r="U942" s="4">
        <f>'Flight Data'!$C940</f>
        <v>105</v>
      </c>
      <c r="V942" s="4">
        <f>' Inputs and Outputs Part A'!$D$4+[0]!Three</f>
        <v>103</v>
      </c>
      <c r="W942" s="4">
        <f t="shared" si="72"/>
        <v>103</v>
      </c>
      <c r="X942" s="4">
        <f>IF(W942-T942&gt;' Inputs and Outputs Part A'!$D$4,[0]!Three-T942,0)</f>
        <v>1</v>
      </c>
      <c r="Y942" s="4">
        <f>W942*' Inputs and Outputs Part A'!$D$5-'Model Part A'!X942*' Inputs and Outputs Part A'!$D$6</f>
        <v>4020</v>
      </c>
      <c r="AA942" s="4" t="str">
        <f>'Flight Data'!$A940</f>
        <v>G939</v>
      </c>
      <c r="AB942" s="4">
        <f>'Flight Data'!$B940</f>
        <v>2</v>
      </c>
      <c r="AC942" s="4">
        <f>'Flight Data'!$C940</f>
        <v>105</v>
      </c>
      <c r="AD942" s="4">
        <f>' Inputs and Outputs Part A'!$D$4+[0]!Four</f>
        <v>104</v>
      </c>
      <c r="AE942" s="4">
        <f t="shared" si="73"/>
        <v>104</v>
      </c>
      <c r="AF942" s="4">
        <f>IF(AE942-AB942&gt;' Inputs and Outputs Part A'!$D$4,[0]!Four-AB942,0)</f>
        <v>2</v>
      </c>
      <c r="AG942" s="4">
        <f>AE942*' Inputs and Outputs Part A'!$D$5-'Model Part A'!AF942*' Inputs and Outputs Part A'!$D$6</f>
        <v>3960</v>
      </c>
      <c r="AI942" s="4" t="str">
        <f>'Flight Data'!$A940</f>
        <v>G939</v>
      </c>
      <c r="AJ942" s="4">
        <f>'Flight Data'!$B940</f>
        <v>2</v>
      </c>
      <c r="AK942" s="4">
        <f>'Flight Data'!$C940</f>
        <v>105</v>
      </c>
      <c r="AL942" s="4">
        <f>' Inputs and Outputs Part A'!$D$4+[0]!Five</f>
        <v>105</v>
      </c>
      <c r="AM942" s="4">
        <f t="shared" si="74"/>
        <v>105</v>
      </c>
      <c r="AN942" s="4">
        <f>IF(AM942-AJ942&gt;' Inputs and Outputs Part A'!$D$4,[0]!Five-AJ942,0)</f>
        <v>3</v>
      </c>
      <c r="AO942" s="4">
        <f>AM942*' Inputs and Outputs Part A'!$D$5-'Model Part A'!AN942*' Inputs and Outputs Part A'!$D$6</f>
        <v>3900</v>
      </c>
    </row>
    <row r="943" spans="2:41" x14ac:dyDescent="0.2">
      <c r="B943" s="4" t="str">
        <f>'Flight Data'!$A941</f>
        <v>G940</v>
      </c>
      <c r="C943" s="4">
        <f>'Flight Data'!$B941</f>
        <v>2</v>
      </c>
      <c r="D943" s="4">
        <f>'Flight Data'!$C941</f>
        <v>97</v>
      </c>
      <c r="E943" s="4">
        <f>Capacity+[0]!One</f>
        <v>101</v>
      </c>
      <c r="F943" s="4">
        <f t="shared" si="70"/>
        <v>97</v>
      </c>
      <c r="G943" s="4">
        <f>IF(F943-C943&gt;' Inputs and Outputs Part A'!$D$4,[0]!One-C943,0)</f>
        <v>0</v>
      </c>
      <c r="H943" s="4">
        <f>F943*' Inputs and Outputs Part A'!$D$5-'Model Part A'!G943*' Inputs and Outputs Part A'!$D$6</f>
        <v>3880</v>
      </c>
      <c r="K943" s="4" t="str">
        <f>'Flight Data'!$A941</f>
        <v>G940</v>
      </c>
      <c r="L943" s="4">
        <f>'Flight Data'!$B941</f>
        <v>2</v>
      </c>
      <c r="M943" s="4">
        <f>'Flight Data'!$C941</f>
        <v>97</v>
      </c>
      <c r="N943" s="4">
        <f>' Inputs and Outputs Part A'!$D$4+' Inputs and Outputs Part A'!$D$12</f>
        <v>102</v>
      </c>
      <c r="O943" s="4">
        <f t="shared" si="71"/>
        <v>97</v>
      </c>
      <c r="P943" s="4">
        <f>IF(O943-L943&gt;' Inputs and Outputs Part A'!$D$4,[0]!Two-L943,0)</f>
        <v>0</v>
      </c>
      <c r="Q943" s="4">
        <f>O943*' Inputs and Outputs Part A'!$D$5-'Model Part A'!P943*' Inputs and Outputs Part A'!$D$6</f>
        <v>3880</v>
      </c>
      <c r="S943" s="4" t="str">
        <f>'Flight Data'!$A941</f>
        <v>G940</v>
      </c>
      <c r="T943" s="4">
        <f>'Flight Data'!$B941</f>
        <v>2</v>
      </c>
      <c r="U943" s="4">
        <f>'Flight Data'!$C941</f>
        <v>97</v>
      </c>
      <c r="V943" s="4">
        <f>' Inputs and Outputs Part A'!$D$4+[0]!Three</f>
        <v>103</v>
      </c>
      <c r="W943" s="4">
        <f t="shared" si="72"/>
        <v>97</v>
      </c>
      <c r="X943" s="4">
        <f>IF(W943-T943&gt;' Inputs and Outputs Part A'!$D$4,[0]!Three-T943,0)</f>
        <v>0</v>
      </c>
      <c r="Y943" s="4">
        <f>W943*' Inputs and Outputs Part A'!$D$5-'Model Part A'!X943*' Inputs and Outputs Part A'!$D$6</f>
        <v>3880</v>
      </c>
      <c r="AA943" s="4" t="str">
        <f>'Flight Data'!$A941</f>
        <v>G940</v>
      </c>
      <c r="AB943" s="4">
        <f>'Flight Data'!$B941</f>
        <v>2</v>
      </c>
      <c r="AC943" s="4">
        <f>'Flight Data'!$C941</f>
        <v>97</v>
      </c>
      <c r="AD943" s="4">
        <f>' Inputs and Outputs Part A'!$D$4+[0]!Four</f>
        <v>104</v>
      </c>
      <c r="AE943" s="4">
        <f t="shared" si="73"/>
        <v>97</v>
      </c>
      <c r="AF943" s="4">
        <f>IF(AE943-AB943&gt;' Inputs and Outputs Part A'!$D$4,[0]!Four-AB943,0)</f>
        <v>0</v>
      </c>
      <c r="AG943" s="4">
        <f>AE943*' Inputs and Outputs Part A'!$D$5-'Model Part A'!AF943*' Inputs and Outputs Part A'!$D$6</f>
        <v>3880</v>
      </c>
      <c r="AI943" s="4" t="str">
        <f>'Flight Data'!$A941</f>
        <v>G940</v>
      </c>
      <c r="AJ943" s="4">
        <f>'Flight Data'!$B941</f>
        <v>2</v>
      </c>
      <c r="AK943" s="4">
        <f>'Flight Data'!$C941</f>
        <v>97</v>
      </c>
      <c r="AL943" s="4">
        <f>' Inputs and Outputs Part A'!$D$4+[0]!Five</f>
        <v>105</v>
      </c>
      <c r="AM943" s="4">
        <f t="shared" si="74"/>
        <v>97</v>
      </c>
      <c r="AN943" s="4">
        <f>IF(AM943-AJ943&gt;' Inputs and Outputs Part A'!$D$4,[0]!Five-AJ943,0)</f>
        <v>0</v>
      </c>
      <c r="AO943" s="4">
        <f>AM943*' Inputs and Outputs Part A'!$D$5-'Model Part A'!AN943*' Inputs and Outputs Part A'!$D$6</f>
        <v>3880</v>
      </c>
    </row>
    <row r="944" spans="2:41" x14ac:dyDescent="0.2">
      <c r="B944" s="4" t="str">
        <f>'Flight Data'!$A942</f>
        <v>G941</v>
      </c>
      <c r="C944" s="4">
        <f>'Flight Data'!$B942</f>
        <v>6</v>
      </c>
      <c r="D944" s="4">
        <f>'Flight Data'!$C942</f>
        <v>108</v>
      </c>
      <c r="E944" s="4">
        <f>Capacity+[0]!One</f>
        <v>101</v>
      </c>
      <c r="F944" s="4">
        <f t="shared" si="70"/>
        <v>101</v>
      </c>
      <c r="G944" s="4">
        <f>IF(F944-C944&gt;' Inputs and Outputs Part A'!$D$4,[0]!One-C944,0)</f>
        <v>0</v>
      </c>
      <c r="H944" s="4">
        <f>F944*' Inputs and Outputs Part A'!$D$5-'Model Part A'!G944*' Inputs and Outputs Part A'!$D$6</f>
        <v>4040</v>
      </c>
      <c r="K944" s="4" t="str">
        <f>'Flight Data'!$A942</f>
        <v>G941</v>
      </c>
      <c r="L944" s="4">
        <f>'Flight Data'!$B942</f>
        <v>6</v>
      </c>
      <c r="M944" s="4">
        <f>'Flight Data'!$C942</f>
        <v>108</v>
      </c>
      <c r="N944" s="4">
        <f>' Inputs and Outputs Part A'!$D$4+' Inputs and Outputs Part A'!$D$12</f>
        <v>102</v>
      </c>
      <c r="O944" s="4">
        <f t="shared" si="71"/>
        <v>102</v>
      </c>
      <c r="P944" s="4">
        <f>IF(O944-L944&gt;' Inputs and Outputs Part A'!$D$4,[0]!Two-L944,0)</f>
        <v>0</v>
      </c>
      <c r="Q944" s="4">
        <f>O944*' Inputs and Outputs Part A'!$D$5-'Model Part A'!P944*' Inputs and Outputs Part A'!$D$6</f>
        <v>4080</v>
      </c>
      <c r="S944" s="4" t="str">
        <f>'Flight Data'!$A942</f>
        <v>G941</v>
      </c>
      <c r="T944" s="4">
        <f>'Flight Data'!$B942</f>
        <v>6</v>
      </c>
      <c r="U944" s="4">
        <f>'Flight Data'!$C942</f>
        <v>108</v>
      </c>
      <c r="V944" s="4">
        <f>' Inputs and Outputs Part A'!$D$4+[0]!Three</f>
        <v>103</v>
      </c>
      <c r="W944" s="4">
        <f t="shared" si="72"/>
        <v>103</v>
      </c>
      <c r="X944" s="4">
        <f>IF(W944-T944&gt;' Inputs and Outputs Part A'!$D$4,[0]!Three-T944,0)</f>
        <v>0</v>
      </c>
      <c r="Y944" s="4">
        <f>W944*' Inputs and Outputs Part A'!$D$5-'Model Part A'!X944*' Inputs and Outputs Part A'!$D$6</f>
        <v>4120</v>
      </c>
      <c r="AA944" s="4" t="str">
        <f>'Flight Data'!$A942</f>
        <v>G941</v>
      </c>
      <c r="AB944" s="4">
        <f>'Flight Data'!$B942</f>
        <v>6</v>
      </c>
      <c r="AC944" s="4">
        <f>'Flight Data'!$C942</f>
        <v>108</v>
      </c>
      <c r="AD944" s="4">
        <f>' Inputs and Outputs Part A'!$D$4+[0]!Four</f>
        <v>104</v>
      </c>
      <c r="AE944" s="4">
        <f t="shared" si="73"/>
        <v>104</v>
      </c>
      <c r="AF944" s="4">
        <f>IF(AE944-AB944&gt;' Inputs and Outputs Part A'!$D$4,[0]!Four-AB944,0)</f>
        <v>0</v>
      </c>
      <c r="AG944" s="4">
        <f>AE944*' Inputs and Outputs Part A'!$D$5-'Model Part A'!AF944*' Inputs and Outputs Part A'!$D$6</f>
        <v>4160</v>
      </c>
      <c r="AI944" s="4" t="str">
        <f>'Flight Data'!$A942</f>
        <v>G941</v>
      </c>
      <c r="AJ944" s="4">
        <f>'Flight Data'!$B942</f>
        <v>6</v>
      </c>
      <c r="AK944" s="4">
        <f>'Flight Data'!$C942</f>
        <v>108</v>
      </c>
      <c r="AL944" s="4">
        <f>' Inputs and Outputs Part A'!$D$4+[0]!Five</f>
        <v>105</v>
      </c>
      <c r="AM944" s="4">
        <f t="shared" si="74"/>
        <v>105</v>
      </c>
      <c r="AN944" s="4">
        <f>IF(AM944-AJ944&gt;' Inputs and Outputs Part A'!$D$4,[0]!Five-AJ944,0)</f>
        <v>0</v>
      </c>
      <c r="AO944" s="4">
        <f>AM944*' Inputs and Outputs Part A'!$D$5-'Model Part A'!AN944*' Inputs and Outputs Part A'!$D$6</f>
        <v>4200</v>
      </c>
    </row>
    <row r="945" spans="2:41" x14ac:dyDescent="0.2">
      <c r="B945" s="4" t="str">
        <f>'Flight Data'!$A943</f>
        <v>G942</v>
      </c>
      <c r="C945" s="4">
        <f>'Flight Data'!$B943</f>
        <v>0</v>
      </c>
      <c r="D945" s="4">
        <f>'Flight Data'!$C943</f>
        <v>101</v>
      </c>
      <c r="E945" s="4">
        <f>Capacity+[0]!One</f>
        <v>101</v>
      </c>
      <c r="F945" s="4">
        <f t="shared" si="70"/>
        <v>101</v>
      </c>
      <c r="G945" s="4">
        <f>IF(F945-C945&gt;' Inputs and Outputs Part A'!$D$4,[0]!One-C945,0)</f>
        <v>1</v>
      </c>
      <c r="H945" s="4">
        <f>F945*' Inputs and Outputs Part A'!$D$5-'Model Part A'!G945*' Inputs and Outputs Part A'!$D$6</f>
        <v>3940</v>
      </c>
      <c r="K945" s="4" t="str">
        <f>'Flight Data'!$A943</f>
        <v>G942</v>
      </c>
      <c r="L945" s="4">
        <f>'Flight Data'!$B943</f>
        <v>0</v>
      </c>
      <c r="M945" s="4">
        <f>'Flight Data'!$C943</f>
        <v>101</v>
      </c>
      <c r="N945" s="4">
        <f>' Inputs and Outputs Part A'!$D$4+' Inputs and Outputs Part A'!$D$12</f>
        <v>102</v>
      </c>
      <c r="O945" s="4">
        <f t="shared" si="71"/>
        <v>101</v>
      </c>
      <c r="P945" s="4">
        <f>IF(O945-L945&gt;' Inputs and Outputs Part A'!$D$4,[0]!Two-L945,0)</f>
        <v>2</v>
      </c>
      <c r="Q945" s="4">
        <f>O945*' Inputs and Outputs Part A'!$D$5-'Model Part A'!P945*' Inputs and Outputs Part A'!$D$6</f>
        <v>3840</v>
      </c>
      <c r="S945" s="4" t="str">
        <f>'Flight Data'!$A943</f>
        <v>G942</v>
      </c>
      <c r="T945" s="4">
        <f>'Flight Data'!$B943</f>
        <v>0</v>
      </c>
      <c r="U945" s="4">
        <f>'Flight Data'!$C943</f>
        <v>101</v>
      </c>
      <c r="V945" s="4">
        <f>' Inputs and Outputs Part A'!$D$4+[0]!Three</f>
        <v>103</v>
      </c>
      <c r="W945" s="4">
        <f t="shared" si="72"/>
        <v>101</v>
      </c>
      <c r="X945" s="4">
        <f>IF(W945-T945&gt;' Inputs and Outputs Part A'!$D$4,[0]!Three-T945,0)</f>
        <v>3</v>
      </c>
      <c r="Y945" s="4">
        <f>W945*' Inputs and Outputs Part A'!$D$5-'Model Part A'!X945*' Inputs and Outputs Part A'!$D$6</f>
        <v>3740</v>
      </c>
      <c r="AA945" s="4" t="str">
        <f>'Flight Data'!$A943</f>
        <v>G942</v>
      </c>
      <c r="AB945" s="4">
        <f>'Flight Data'!$B943</f>
        <v>0</v>
      </c>
      <c r="AC945" s="4">
        <f>'Flight Data'!$C943</f>
        <v>101</v>
      </c>
      <c r="AD945" s="4">
        <f>' Inputs and Outputs Part A'!$D$4+[0]!Four</f>
        <v>104</v>
      </c>
      <c r="AE945" s="4">
        <f t="shared" si="73"/>
        <v>101</v>
      </c>
      <c r="AF945" s="4">
        <f>IF(AE945-AB945&gt;' Inputs and Outputs Part A'!$D$4,[0]!Four-AB945,0)</f>
        <v>4</v>
      </c>
      <c r="AG945" s="4">
        <f>AE945*' Inputs and Outputs Part A'!$D$5-'Model Part A'!AF945*' Inputs and Outputs Part A'!$D$6</f>
        <v>3640</v>
      </c>
      <c r="AI945" s="4" t="str">
        <f>'Flight Data'!$A943</f>
        <v>G942</v>
      </c>
      <c r="AJ945" s="4">
        <f>'Flight Data'!$B943</f>
        <v>0</v>
      </c>
      <c r="AK945" s="4">
        <f>'Flight Data'!$C943</f>
        <v>101</v>
      </c>
      <c r="AL945" s="4">
        <f>' Inputs and Outputs Part A'!$D$4+[0]!Five</f>
        <v>105</v>
      </c>
      <c r="AM945" s="4">
        <f t="shared" si="74"/>
        <v>101</v>
      </c>
      <c r="AN945" s="4">
        <f>IF(AM945-AJ945&gt;' Inputs and Outputs Part A'!$D$4,[0]!Five-AJ945,0)</f>
        <v>5</v>
      </c>
      <c r="AO945" s="4">
        <f>AM945*' Inputs and Outputs Part A'!$D$5-'Model Part A'!AN945*' Inputs and Outputs Part A'!$D$6</f>
        <v>3540</v>
      </c>
    </row>
    <row r="946" spans="2:41" x14ac:dyDescent="0.2">
      <c r="B946" s="4" t="str">
        <f>'Flight Data'!$A944</f>
        <v>G943</v>
      </c>
      <c r="C946" s="4">
        <f>'Flight Data'!$B944</f>
        <v>5</v>
      </c>
      <c r="D946" s="4">
        <f>'Flight Data'!$C944</f>
        <v>97</v>
      </c>
      <c r="E946" s="4">
        <f>Capacity+[0]!One</f>
        <v>101</v>
      </c>
      <c r="F946" s="4">
        <f t="shared" si="70"/>
        <v>97</v>
      </c>
      <c r="G946" s="4">
        <f>IF(F946-C946&gt;' Inputs and Outputs Part A'!$D$4,[0]!One-C946,0)</f>
        <v>0</v>
      </c>
      <c r="H946" s="4">
        <f>F946*' Inputs and Outputs Part A'!$D$5-'Model Part A'!G946*' Inputs and Outputs Part A'!$D$6</f>
        <v>3880</v>
      </c>
      <c r="K946" s="4" t="str">
        <f>'Flight Data'!$A944</f>
        <v>G943</v>
      </c>
      <c r="L946" s="4">
        <f>'Flight Data'!$B944</f>
        <v>5</v>
      </c>
      <c r="M946" s="4">
        <f>'Flight Data'!$C944</f>
        <v>97</v>
      </c>
      <c r="N946" s="4">
        <f>' Inputs and Outputs Part A'!$D$4+' Inputs and Outputs Part A'!$D$12</f>
        <v>102</v>
      </c>
      <c r="O946" s="4">
        <f t="shared" si="71"/>
        <v>97</v>
      </c>
      <c r="P946" s="4">
        <f>IF(O946-L946&gt;' Inputs and Outputs Part A'!$D$4,[0]!Two-L946,0)</f>
        <v>0</v>
      </c>
      <c r="Q946" s="4">
        <f>O946*' Inputs and Outputs Part A'!$D$5-'Model Part A'!P946*' Inputs and Outputs Part A'!$D$6</f>
        <v>3880</v>
      </c>
      <c r="S946" s="4" t="str">
        <f>'Flight Data'!$A944</f>
        <v>G943</v>
      </c>
      <c r="T946" s="4">
        <f>'Flight Data'!$B944</f>
        <v>5</v>
      </c>
      <c r="U946" s="4">
        <f>'Flight Data'!$C944</f>
        <v>97</v>
      </c>
      <c r="V946" s="4">
        <f>' Inputs and Outputs Part A'!$D$4+[0]!Three</f>
        <v>103</v>
      </c>
      <c r="W946" s="4">
        <f t="shared" si="72"/>
        <v>97</v>
      </c>
      <c r="X946" s="4">
        <f>IF(W946-T946&gt;' Inputs and Outputs Part A'!$D$4,[0]!Three-T946,0)</f>
        <v>0</v>
      </c>
      <c r="Y946" s="4">
        <f>W946*' Inputs and Outputs Part A'!$D$5-'Model Part A'!X946*' Inputs and Outputs Part A'!$D$6</f>
        <v>3880</v>
      </c>
      <c r="AA946" s="4" t="str">
        <f>'Flight Data'!$A944</f>
        <v>G943</v>
      </c>
      <c r="AB946" s="4">
        <f>'Flight Data'!$B944</f>
        <v>5</v>
      </c>
      <c r="AC946" s="4">
        <f>'Flight Data'!$C944</f>
        <v>97</v>
      </c>
      <c r="AD946" s="4">
        <f>' Inputs and Outputs Part A'!$D$4+[0]!Four</f>
        <v>104</v>
      </c>
      <c r="AE946" s="4">
        <f t="shared" si="73"/>
        <v>97</v>
      </c>
      <c r="AF946" s="4">
        <f>IF(AE946-AB946&gt;' Inputs and Outputs Part A'!$D$4,[0]!Four-AB946,0)</f>
        <v>0</v>
      </c>
      <c r="AG946" s="4">
        <f>AE946*' Inputs and Outputs Part A'!$D$5-'Model Part A'!AF946*' Inputs and Outputs Part A'!$D$6</f>
        <v>3880</v>
      </c>
      <c r="AI946" s="4" t="str">
        <f>'Flight Data'!$A944</f>
        <v>G943</v>
      </c>
      <c r="AJ946" s="4">
        <f>'Flight Data'!$B944</f>
        <v>5</v>
      </c>
      <c r="AK946" s="4">
        <f>'Flight Data'!$C944</f>
        <v>97</v>
      </c>
      <c r="AL946" s="4">
        <f>' Inputs and Outputs Part A'!$D$4+[0]!Five</f>
        <v>105</v>
      </c>
      <c r="AM946" s="4">
        <f t="shared" si="74"/>
        <v>97</v>
      </c>
      <c r="AN946" s="4">
        <f>IF(AM946-AJ946&gt;' Inputs and Outputs Part A'!$D$4,[0]!Five-AJ946,0)</f>
        <v>0</v>
      </c>
      <c r="AO946" s="4">
        <f>AM946*' Inputs and Outputs Part A'!$D$5-'Model Part A'!AN946*' Inputs and Outputs Part A'!$D$6</f>
        <v>3880</v>
      </c>
    </row>
    <row r="947" spans="2:41" x14ac:dyDescent="0.2">
      <c r="B947" s="4" t="str">
        <f>'Flight Data'!$A945</f>
        <v>G944</v>
      </c>
      <c r="C947" s="4">
        <f>'Flight Data'!$B945</f>
        <v>2</v>
      </c>
      <c r="D947" s="4">
        <f>'Flight Data'!$C945</f>
        <v>105</v>
      </c>
      <c r="E947" s="4">
        <f>Capacity+[0]!One</f>
        <v>101</v>
      </c>
      <c r="F947" s="4">
        <f t="shared" si="70"/>
        <v>101</v>
      </c>
      <c r="G947" s="4">
        <f>IF(F947-C947&gt;' Inputs and Outputs Part A'!$D$4,[0]!One-C947,0)</f>
        <v>0</v>
      </c>
      <c r="H947" s="4">
        <f>F947*' Inputs and Outputs Part A'!$D$5-'Model Part A'!G947*' Inputs and Outputs Part A'!$D$6</f>
        <v>4040</v>
      </c>
      <c r="K947" s="4" t="str">
        <f>'Flight Data'!$A945</f>
        <v>G944</v>
      </c>
      <c r="L947" s="4">
        <f>'Flight Data'!$B945</f>
        <v>2</v>
      </c>
      <c r="M947" s="4">
        <f>'Flight Data'!$C945</f>
        <v>105</v>
      </c>
      <c r="N947" s="4">
        <f>' Inputs and Outputs Part A'!$D$4+' Inputs and Outputs Part A'!$D$12</f>
        <v>102</v>
      </c>
      <c r="O947" s="4">
        <f t="shared" si="71"/>
        <v>102</v>
      </c>
      <c r="P947" s="4">
        <f>IF(O947-L947&gt;' Inputs and Outputs Part A'!$D$4,[0]!Two-L947,0)</f>
        <v>0</v>
      </c>
      <c r="Q947" s="4">
        <f>O947*' Inputs and Outputs Part A'!$D$5-'Model Part A'!P947*' Inputs and Outputs Part A'!$D$6</f>
        <v>4080</v>
      </c>
      <c r="S947" s="4" t="str">
        <f>'Flight Data'!$A945</f>
        <v>G944</v>
      </c>
      <c r="T947" s="4">
        <f>'Flight Data'!$B945</f>
        <v>2</v>
      </c>
      <c r="U947" s="4">
        <f>'Flight Data'!$C945</f>
        <v>105</v>
      </c>
      <c r="V947" s="4">
        <f>' Inputs and Outputs Part A'!$D$4+[0]!Three</f>
        <v>103</v>
      </c>
      <c r="W947" s="4">
        <f t="shared" si="72"/>
        <v>103</v>
      </c>
      <c r="X947" s="4">
        <f>IF(W947-T947&gt;' Inputs and Outputs Part A'!$D$4,[0]!Three-T947,0)</f>
        <v>1</v>
      </c>
      <c r="Y947" s="4">
        <f>W947*' Inputs and Outputs Part A'!$D$5-'Model Part A'!X947*' Inputs and Outputs Part A'!$D$6</f>
        <v>4020</v>
      </c>
      <c r="AA947" s="4" t="str">
        <f>'Flight Data'!$A945</f>
        <v>G944</v>
      </c>
      <c r="AB947" s="4">
        <f>'Flight Data'!$B945</f>
        <v>2</v>
      </c>
      <c r="AC947" s="4">
        <f>'Flight Data'!$C945</f>
        <v>105</v>
      </c>
      <c r="AD947" s="4">
        <f>' Inputs and Outputs Part A'!$D$4+[0]!Four</f>
        <v>104</v>
      </c>
      <c r="AE947" s="4">
        <f t="shared" si="73"/>
        <v>104</v>
      </c>
      <c r="AF947" s="4">
        <f>IF(AE947-AB947&gt;' Inputs and Outputs Part A'!$D$4,[0]!Four-AB947,0)</f>
        <v>2</v>
      </c>
      <c r="AG947" s="4">
        <f>AE947*' Inputs and Outputs Part A'!$D$5-'Model Part A'!AF947*' Inputs and Outputs Part A'!$D$6</f>
        <v>3960</v>
      </c>
      <c r="AI947" s="4" t="str">
        <f>'Flight Data'!$A945</f>
        <v>G944</v>
      </c>
      <c r="AJ947" s="4">
        <f>'Flight Data'!$B945</f>
        <v>2</v>
      </c>
      <c r="AK947" s="4">
        <f>'Flight Data'!$C945</f>
        <v>105</v>
      </c>
      <c r="AL947" s="4">
        <f>' Inputs and Outputs Part A'!$D$4+[0]!Five</f>
        <v>105</v>
      </c>
      <c r="AM947" s="4">
        <f t="shared" si="74"/>
        <v>105</v>
      </c>
      <c r="AN947" s="4">
        <f>IF(AM947-AJ947&gt;' Inputs and Outputs Part A'!$D$4,[0]!Five-AJ947,0)</f>
        <v>3</v>
      </c>
      <c r="AO947" s="4">
        <f>AM947*' Inputs and Outputs Part A'!$D$5-'Model Part A'!AN947*' Inputs and Outputs Part A'!$D$6</f>
        <v>3900</v>
      </c>
    </row>
    <row r="948" spans="2:41" x14ac:dyDescent="0.2">
      <c r="B948" s="4" t="str">
        <f>'Flight Data'!$A946</f>
        <v>G945</v>
      </c>
      <c r="C948" s="4">
        <f>'Flight Data'!$B946</f>
        <v>1</v>
      </c>
      <c r="D948" s="4">
        <f>'Flight Data'!$C946</f>
        <v>105</v>
      </c>
      <c r="E948" s="4">
        <f>Capacity+[0]!One</f>
        <v>101</v>
      </c>
      <c r="F948" s="4">
        <f t="shared" si="70"/>
        <v>101</v>
      </c>
      <c r="G948" s="4">
        <f>IF(F948-C948&gt;' Inputs and Outputs Part A'!$D$4,[0]!One-C948,0)</f>
        <v>0</v>
      </c>
      <c r="H948" s="4">
        <f>F948*' Inputs and Outputs Part A'!$D$5-'Model Part A'!G948*' Inputs and Outputs Part A'!$D$6</f>
        <v>4040</v>
      </c>
      <c r="K948" s="4" t="str">
        <f>'Flight Data'!$A946</f>
        <v>G945</v>
      </c>
      <c r="L948" s="4">
        <f>'Flight Data'!$B946</f>
        <v>1</v>
      </c>
      <c r="M948" s="4">
        <f>'Flight Data'!$C946</f>
        <v>105</v>
      </c>
      <c r="N948" s="4">
        <f>' Inputs and Outputs Part A'!$D$4+' Inputs and Outputs Part A'!$D$12</f>
        <v>102</v>
      </c>
      <c r="O948" s="4">
        <f t="shared" si="71"/>
        <v>102</v>
      </c>
      <c r="P948" s="4">
        <f>IF(O948-L948&gt;' Inputs and Outputs Part A'!$D$4,[0]!Two-L948,0)</f>
        <v>1</v>
      </c>
      <c r="Q948" s="4">
        <f>O948*' Inputs and Outputs Part A'!$D$5-'Model Part A'!P948*' Inputs and Outputs Part A'!$D$6</f>
        <v>3980</v>
      </c>
      <c r="S948" s="4" t="str">
        <f>'Flight Data'!$A946</f>
        <v>G945</v>
      </c>
      <c r="T948" s="4">
        <f>'Flight Data'!$B946</f>
        <v>1</v>
      </c>
      <c r="U948" s="4">
        <f>'Flight Data'!$C946</f>
        <v>105</v>
      </c>
      <c r="V948" s="4">
        <f>' Inputs and Outputs Part A'!$D$4+[0]!Three</f>
        <v>103</v>
      </c>
      <c r="W948" s="4">
        <f t="shared" si="72"/>
        <v>103</v>
      </c>
      <c r="X948" s="4">
        <f>IF(W948-T948&gt;' Inputs and Outputs Part A'!$D$4,[0]!Three-T948,0)</f>
        <v>2</v>
      </c>
      <c r="Y948" s="4">
        <f>W948*' Inputs and Outputs Part A'!$D$5-'Model Part A'!X948*' Inputs and Outputs Part A'!$D$6</f>
        <v>3920</v>
      </c>
      <c r="AA948" s="4" t="str">
        <f>'Flight Data'!$A946</f>
        <v>G945</v>
      </c>
      <c r="AB948" s="4">
        <f>'Flight Data'!$B946</f>
        <v>1</v>
      </c>
      <c r="AC948" s="4">
        <f>'Flight Data'!$C946</f>
        <v>105</v>
      </c>
      <c r="AD948" s="4">
        <f>' Inputs and Outputs Part A'!$D$4+[0]!Four</f>
        <v>104</v>
      </c>
      <c r="AE948" s="4">
        <f t="shared" si="73"/>
        <v>104</v>
      </c>
      <c r="AF948" s="4">
        <f>IF(AE948-AB948&gt;' Inputs and Outputs Part A'!$D$4,[0]!Four-AB948,0)</f>
        <v>3</v>
      </c>
      <c r="AG948" s="4">
        <f>AE948*' Inputs and Outputs Part A'!$D$5-'Model Part A'!AF948*' Inputs and Outputs Part A'!$D$6</f>
        <v>3860</v>
      </c>
      <c r="AI948" s="4" t="str">
        <f>'Flight Data'!$A946</f>
        <v>G945</v>
      </c>
      <c r="AJ948" s="4">
        <f>'Flight Data'!$B946</f>
        <v>1</v>
      </c>
      <c r="AK948" s="4">
        <f>'Flight Data'!$C946</f>
        <v>105</v>
      </c>
      <c r="AL948" s="4">
        <f>' Inputs and Outputs Part A'!$D$4+[0]!Five</f>
        <v>105</v>
      </c>
      <c r="AM948" s="4">
        <f t="shared" si="74"/>
        <v>105</v>
      </c>
      <c r="AN948" s="4">
        <f>IF(AM948-AJ948&gt;' Inputs and Outputs Part A'!$D$4,[0]!Five-AJ948,0)</f>
        <v>4</v>
      </c>
      <c r="AO948" s="4">
        <f>AM948*' Inputs and Outputs Part A'!$D$5-'Model Part A'!AN948*' Inputs and Outputs Part A'!$D$6</f>
        <v>3800</v>
      </c>
    </row>
    <row r="949" spans="2:41" x14ac:dyDescent="0.2">
      <c r="B949" s="4" t="str">
        <f>'Flight Data'!$A947</f>
        <v>G946</v>
      </c>
      <c r="C949" s="4">
        <f>'Flight Data'!$B947</f>
        <v>8</v>
      </c>
      <c r="D949" s="4">
        <f>'Flight Data'!$C947</f>
        <v>110</v>
      </c>
      <c r="E949" s="4">
        <f>Capacity+[0]!One</f>
        <v>101</v>
      </c>
      <c r="F949" s="4">
        <f t="shared" si="70"/>
        <v>101</v>
      </c>
      <c r="G949" s="4">
        <f>IF(F949-C949&gt;' Inputs and Outputs Part A'!$D$4,[0]!One-C949,0)</f>
        <v>0</v>
      </c>
      <c r="H949" s="4">
        <f>F949*' Inputs and Outputs Part A'!$D$5-'Model Part A'!G949*' Inputs and Outputs Part A'!$D$6</f>
        <v>4040</v>
      </c>
      <c r="K949" s="4" t="str">
        <f>'Flight Data'!$A947</f>
        <v>G946</v>
      </c>
      <c r="L949" s="4">
        <f>'Flight Data'!$B947</f>
        <v>8</v>
      </c>
      <c r="M949" s="4">
        <f>'Flight Data'!$C947</f>
        <v>110</v>
      </c>
      <c r="N949" s="4">
        <f>' Inputs and Outputs Part A'!$D$4+' Inputs and Outputs Part A'!$D$12</f>
        <v>102</v>
      </c>
      <c r="O949" s="4">
        <f t="shared" si="71"/>
        <v>102</v>
      </c>
      <c r="P949" s="4">
        <f>IF(O949-L949&gt;' Inputs and Outputs Part A'!$D$4,[0]!Two-L949,0)</f>
        <v>0</v>
      </c>
      <c r="Q949" s="4">
        <f>O949*' Inputs and Outputs Part A'!$D$5-'Model Part A'!P949*' Inputs and Outputs Part A'!$D$6</f>
        <v>4080</v>
      </c>
      <c r="S949" s="4" t="str">
        <f>'Flight Data'!$A947</f>
        <v>G946</v>
      </c>
      <c r="T949" s="4">
        <f>'Flight Data'!$B947</f>
        <v>8</v>
      </c>
      <c r="U949" s="4">
        <f>'Flight Data'!$C947</f>
        <v>110</v>
      </c>
      <c r="V949" s="4">
        <f>' Inputs and Outputs Part A'!$D$4+[0]!Three</f>
        <v>103</v>
      </c>
      <c r="W949" s="4">
        <f t="shared" si="72"/>
        <v>103</v>
      </c>
      <c r="X949" s="4">
        <f>IF(W949-T949&gt;' Inputs and Outputs Part A'!$D$4,[0]!Three-T949,0)</f>
        <v>0</v>
      </c>
      <c r="Y949" s="4">
        <f>W949*' Inputs and Outputs Part A'!$D$5-'Model Part A'!X949*' Inputs and Outputs Part A'!$D$6</f>
        <v>4120</v>
      </c>
      <c r="AA949" s="4" t="str">
        <f>'Flight Data'!$A947</f>
        <v>G946</v>
      </c>
      <c r="AB949" s="4">
        <f>'Flight Data'!$B947</f>
        <v>8</v>
      </c>
      <c r="AC949" s="4">
        <f>'Flight Data'!$C947</f>
        <v>110</v>
      </c>
      <c r="AD949" s="4">
        <f>' Inputs and Outputs Part A'!$D$4+[0]!Four</f>
        <v>104</v>
      </c>
      <c r="AE949" s="4">
        <f t="shared" si="73"/>
        <v>104</v>
      </c>
      <c r="AF949" s="4">
        <f>IF(AE949-AB949&gt;' Inputs and Outputs Part A'!$D$4,[0]!Four-AB949,0)</f>
        <v>0</v>
      </c>
      <c r="AG949" s="4">
        <f>AE949*' Inputs and Outputs Part A'!$D$5-'Model Part A'!AF949*' Inputs and Outputs Part A'!$D$6</f>
        <v>4160</v>
      </c>
      <c r="AI949" s="4" t="str">
        <f>'Flight Data'!$A947</f>
        <v>G946</v>
      </c>
      <c r="AJ949" s="4">
        <f>'Flight Data'!$B947</f>
        <v>8</v>
      </c>
      <c r="AK949" s="4">
        <f>'Flight Data'!$C947</f>
        <v>110</v>
      </c>
      <c r="AL949" s="4">
        <f>' Inputs and Outputs Part A'!$D$4+[0]!Five</f>
        <v>105</v>
      </c>
      <c r="AM949" s="4">
        <f t="shared" si="74"/>
        <v>105</v>
      </c>
      <c r="AN949" s="4">
        <f>IF(AM949-AJ949&gt;' Inputs and Outputs Part A'!$D$4,[0]!Five-AJ949,0)</f>
        <v>0</v>
      </c>
      <c r="AO949" s="4">
        <f>AM949*' Inputs and Outputs Part A'!$D$5-'Model Part A'!AN949*' Inputs and Outputs Part A'!$D$6</f>
        <v>4200</v>
      </c>
    </row>
    <row r="950" spans="2:41" x14ac:dyDescent="0.2">
      <c r="B950" s="4" t="str">
        <f>'Flight Data'!$A948</f>
        <v>G947</v>
      </c>
      <c r="C950" s="4">
        <f>'Flight Data'!$B948</f>
        <v>4</v>
      </c>
      <c r="D950" s="4">
        <f>'Flight Data'!$C948</f>
        <v>111</v>
      </c>
      <c r="E950" s="4">
        <f>Capacity+[0]!One</f>
        <v>101</v>
      </c>
      <c r="F950" s="4">
        <f t="shared" si="70"/>
        <v>101</v>
      </c>
      <c r="G950" s="4">
        <f>IF(F950-C950&gt;' Inputs and Outputs Part A'!$D$4,[0]!One-C950,0)</f>
        <v>0</v>
      </c>
      <c r="H950" s="4">
        <f>F950*' Inputs and Outputs Part A'!$D$5-'Model Part A'!G950*' Inputs and Outputs Part A'!$D$6</f>
        <v>4040</v>
      </c>
      <c r="K950" s="4" t="str">
        <f>'Flight Data'!$A948</f>
        <v>G947</v>
      </c>
      <c r="L950" s="4">
        <f>'Flight Data'!$B948</f>
        <v>4</v>
      </c>
      <c r="M950" s="4">
        <f>'Flight Data'!$C948</f>
        <v>111</v>
      </c>
      <c r="N950" s="4">
        <f>' Inputs and Outputs Part A'!$D$4+' Inputs and Outputs Part A'!$D$12</f>
        <v>102</v>
      </c>
      <c r="O950" s="4">
        <f t="shared" si="71"/>
        <v>102</v>
      </c>
      <c r="P950" s="4">
        <f>IF(O950-L950&gt;' Inputs and Outputs Part A'!$D$4,[0]!Two-L950,0)</f>
        <v>0</v>
      </c>
      <c r="Q950" s="4">
        <f>O950*' Inputs and Outputs Part A'!$D$5-'Model Part A'!P950*' Inputs and Outputs Part A'!$D$6</f>
        <v>4080</v>
      </c>
      <c r="S950" s="4" t="str">
        <f>'Flight Data'!$A948</f>
        <v>G947</v>
      </c>
      <c r="T950" s="4">
        <f>'Flight Data'!$B948</f>
        <v>4</v>
      </c>
      <c r="U950" s="4">
        <f>'Flight Data'!$C948</f>
        <v>111</v>
      </c>
      <c r="V950" s="4">
        <f>' Inputs and Outputs Part A'!$D$4+[0]!Three</f>
        <v>103</v>
      </c>
      <c r="W950" s="4">
        <f t="shared" si="72"/>
        <v>103</v>
      </c>
      <c r="X950" s="4">
        <f>IF(W950-T950&gt;' Inputs and Outputs Part A'!$D$4,[0]!Three-T950,0)</f>
        <v>0</v>
      </c>
      <c r="Y950" s="4">
        <f>W950*' Inputs and Outputs Part A'!$D$5-'Model Part A'!X950*' Inputs and Outputs Part A'!$D$6</f>
        <v>4120</v>
      </c>
      <c r="AA950" s="4" t="str">
        <f>'Flight Data'!$A948</f>
        <v>G947</v>
      </c>
      <c r="AB950" s="4">
        <f>'Flight Data'!$B948</f>
        <v>4</v>
      </c>
      <c r="AC950" s="4">
        <f>'Flight Data'!$C948</f>
        <v>111</v>
      </c>
      <c r="AD950" s="4">
        <f>' Inputs and Outputs Part A'!$D$4+[0]!Four</f>
        <v>104</v>
      </c>
      <c r="AE950" s="4">
        <f t="shared" si="73"/>
        <v>104</v>
      </c>
      <c r="AF950" s="4">
        <f>IF(AE950-AB950&gt;' Inputs and Outputs Part A'!$D$4,[0]!Four-AB950,0)</f>
        <v>0</v>
      </c>
      <c r="AG950" s="4">
        <f>AE950*' Inputs and Outputs Part A'!$D$5-'Model Part A'!AF950*' Inputs and Outputs Part A'!$D$6</f>
        <v>4160</v>
      </c>
      <c r="AI950" s="4" t="str">
        <f>'Flight Data'!$A948</f>
        <v>G947</v>
      </c>
      <c r="AJ950" s="4">
        <f>'Flight Data'!$B948</f>
        <v>4</v>
      </c>
      <c r="AK950" s="4">
        <f>'Flight Data'!$C948</f>
        <v>111</v>
      </c>
      <c r="AL950" s="4">
        <f>' Inputs and Outputs Part A'!$D$4+[0]!Five</f>
        <v>105</v>
      </c>
      <c r="AM950" s="4">
        <f t="shared" si="74"/>
        <v>105</v>
      </c>
      <c r="AN950" s="4">
        <f>IF(AM950-AJ950&gt;' Inputs and Outputs Part A'!$D$4,[0]!Five-AJ950,0)</f>
        <v>1</v>
      </c>
      <c r="AO950" s="4">
        <f>AM950*' Inputs and Outputs Part A'!$D$5-'Model Part A'!AN950*' Inputs and Outputs Part A'!$D$6</f>
        <v>4100</v>
      </c>
    </row>
    <row r="951" spans="2:41" x14ac:dyDescent="0.2">
      <c r="B951" s="4" t="str">
        <f>'Flight Data'!$A949</f>
        <v>G948</v>
      </c>
      <c r="C951" s="4">
        <f>'Flight Data'!$B949</f>
        <v>3</v>
      </c>
      <c r="D951" s="4">
        <f>'Flight Data'!$C949</f>
        <v>98</v>
      </c>
      <c r="E951" s="4">
        <f>Capacity+[0]!One</f>
        <v>101</v>
      </c>
      <c r="F951" s="4">
        <f t="shared" si="70"/>
        <v>98</v>
      </c>
      <c r="G951" s="4">
        <f>IF(F951-C951&gt;' Inputs and Outputs Part A'!$D$4,[0]!One-C951,0)</f>
        <v>0</v>
      </c>
      <c r="H951" s="4">
        <f>F951*' Inputs and Outputs Part A'!$D$5-'Model Part A'!G951*' Inputs and Outputs Part A'!$D$6</f>
        <v>3920</v>
      </c>
      <c r="K951" s="4" t="str">
        <f>'Flight Data'!$A949</f>
        <v>G948</v>
      </c>
      <c r="L951" s="4">
        <f>'Flight Data'!$B949</f>
        <v>3</v>
      </c>
      <c r="M951" s="4">
        <f>'Flight Data'!$C949</f>
        <v>98</v>
      </c>
      <c r="N951" s="4">
        <f>' Inputs and Outputs Part A'!$D$4+' Inputs and Outputs Part A'!$D$12</f>
        <v>102</v>
      </c>
      <c r="O951" s="4">
        <f t="shared" si="71"/>
        <v>98</v>
      </c>
      <c r="P951" s="4">
        <f>IF(O951-L951&gt;' Inputs and Outputs Part A'!$D$4,[0]!Two-L951,0)</f>
        <v>0</v>
      </c>
      <c r="Q951" s="4">
        <f>O951*' Inputs and Outputs Part A'!$D$5-'Model Part A'!P951*' Inputs and Outputs Part A'!$D$6</f>
        <v>3920</v>
      </c>
      <c r="S951" s="4" t="str">
        <f>'Flight Data'!$A949</f>
        <v>G948</v>
      </c>
      <c r="T951" s="4">
        <f>'Flight Data'!$B949</f>
        <v>3</v>
      </c>
      <c r="U951" s="4">
        <f>'Flight Data'!$C949</f>
        <v>98</v>
      </c>
      <c r="V951" s="4">
        <f>' Inputs and Outputs Part A'!$D$4+[0]!Three</f>
        <v>103</v>
      </c>
      <c r="W951" s="4">
        <f t="shared" si="72"/>
        <v>98</v>
      </c>
      <c r="X951" s="4">
        <f>IF(W951-T951&gt;' Inputs and Outputs Part A'!$D$4,[0]!Three-T951,0)</f>
        <v>0</v>
      </c>
      <c r="Y951" s="4">
        <f>W951*' Inputs and Outputs Part A'!$D$5-'Model Part A'!X951*' Inputs and Outputs Part A'!$D$6</f>
        <v>3920</v>
      </c>
      <c r="AA951" s="4" t="str">
        <f>'Flight Data'!$A949</f>
        <v>G948</v>
      </c>
      <c r="AB951" s="4">
        <f>'Flight Data'!$B949</f>
        <v>3</v>
      </c>
      <c r="AC951" s="4">
        <f>'Flight Data'!$C949</f>
        <v>98</v>
      </c>
      <c r="AD951" s="4">
        <f>' Inputs and Outputs Part A'!$D$4+[0]!Four</f>
        <v>104</v>
      </c>
      <c r="AE951" s="4">
        <f t="shared" si="73"/>
        <v>98</v>
      </c>
      <c r="AF951" s="4">
        <f>IF(AE951-AB951&gt;' Inputs and Outputs Part A'!$D$4,[0]!Four-AB951,0)</f>
        <v>0</v>
      </c>
      <c r="AG951" s="4">
        <f>AE951*' Inputs and Outputs Part A'!$D$5-'Model Part A'!AF951*' Inputs and Outputs Part A'!$D$6</f>
        <v>3920</v>
      </c>
      <c r="AI951" s="4" t="str">
        <f>'Flight Data'!$A949</f>
        <v>G948</v>
      </c>
      <c r="AJ951" s="4">
        <f>'Flight Data'!$B949</f>
        <v>3</v>
      </c>
      <c r="AK951" s="4">
        <f>'Flight Data'!$C949</f>
        <v>98</v>
      </c>
      <c r="AL951" s="4">
        <f>' Inputs and Outputs Part A'!$D$4+[0]!Five</f>
        <v>105</v>
      </c>
      <c r="AM951" s="4">
        <f t="shared" si="74"/>
        <v>98</v>
      </c>
      <c r="AN951" s="4">
        <f>IF(AM951-AJ951&gt;' Inputs and Outputs Part A'!$D$4,[0]!Five-AJ951,0)</f>
        <v>0</v>
      </c>
      <c r="AO951" s="4">
        <f>AM951*' Inputs and Outputs Part A'!$D$5-'Model Part A'!AN951*' Inputs and Outputs Part A'!$D$6</f>
        <v>3920</v>
      </c>
    </row>
    <row r="952" spans="2:41" x14ac:dyDescent="0.2">
      <c r="B952" s="4" t="str">
        <f>'Flight Data'!$A950</f>
        <v>G949</v>
      </c>
      <c r="C952" s="4">
        <f>'Flight Data'!$B950</f>
        <v>3</v>
      </c>
      <c r="D952" s="4">
        <f>'Flight Data'!$C950</f>
        <v>108</v>
      </c>
      <c r="E952" s="4">
        <f>Capacity+[0]!One</f>
        <v>101</v>
      </c>
      <c r="F952" s="4">
        <f t="shared" si="70"/>
        <v>101</v>
      </c>
      <c r="G952" s="4">
        <f>IF(F952-C952&gt;' Inputs and Outputs Part A'!$D$4,[0]!One-C952,0)</f>
        <v>0</v>
      </c>
      <c r="H952" s="4">
        <f>F952*' Inputs and Outputs Part A'!$D$5-'Model Part A'!G952*' Inputs and Outputs Part A'!$D$6</f>
        <v>4040</v>
      </c>
      <c r="K952" s="4" t="str">
        <f>'Flight Data'!$A950</f>
        <v>G949</v>
      </c>
      <c r="L952" s="4">
        <f>'Flight Data'!$B950</f>
        <v>3</v>
      </c>
      <c r="M952" s="4">
        <f>'Flight Data'!$C950</f>
        <v>108</v>
      </c>
      <c r="N952" s="4">
        <f>' Inputs and Outputs Part A'!$D$4+' Inputs and Outputs Part A'!$D$12</f>
        <v>102</v>
      </c>
      <c r="O952" s="4">
        <f t="shared" si="71"/>
        <v>102</v>
      </c>
      <c r="P952" s="4">
        <f>IF(O952-L952&gt;' Inputs and Outputs Part A'!$D$4,[0]!Two-L952,0)</f>
        <v>0</v>
      </c>
      <c r="Q952" s="4">
        <f>O952*' Inputs and Outputs Part A'!$D$5-'Model Part A'!P952*' Inputs and Outputs Part A'!$D$6</f>
        <v>4080</v>
      </c>
      <c r="S952" s="4" t="str">
        <f>'Flight Data'!$A950</f>
        <v>G949</v>
      </c>
      <c r="T952" s="4">
        <f>'Flight Data'!$B950</f>
        <v>3</v>
      </c>
      <c r="U952" s="4">
        <f>'Flight Data'!$C950</f>
        <v>108</v>
      </c>
      <c r="V952" s="4">
        <f>' Inputs and Outputs Part A'!$D$4+[0]!Three</f>
        <v>103</v>
      </c>
      <c r="W952" s="4">
        <f t="shared" si="72"/>
        <v>103</v>
      </c>
      <c r="X952" s="4">
        <f>IF(W952-T952&gt;' Inputs and Outputs Part A'!$D$4,[0]!Three-T952,0)</f>
        <v>0</v>
      </c>
      <c r="Y952" s="4">
        <f>W952*' Inputs and Outputs Part A'!$D$5-'Model Part A'!X952*' Inputs and Outputs Part A'!$D$6</f>
        <v>4120</v>
      </c>
      <c r="AA952" s="4" t="str">
        <f>'Flight Data'!$A950</f>
        <v>G949</v>
      </c>
      <c r="AB952" s="4">
        <f>'Flight Data'!$B950</f>
        <v>3</v>
      </c>
      <c r="AC952" s="4">
        <f>'Flight Data'!$C950</f>
        <v>108</v>
      </c>
      <c r="AD952" s="4">
        <f>' Inputs and Outputs Part A'!$D$4+[0]!Four</f>
        <v>104</v>
      </c>
      <c r="AE952" s="4">
        <f t="shared" si="73"/>
        <v>104</v>
      </c>
      <c r="AF952" s="4">
        <f>IF(AE952-AB952&gt;' Inputs and Outputs Part A'!$D$4,[0]!Four-AB952,0)</f>
        <v>1</v>
      </c>
      <c r="AG952" s="4">
        <f>AE952*' Inputs and Outputs Part A'!$D$5-'Model Part A'!AF952*' Inputs and Outputs Part A'!$D$6</f>
        <v>4060</v>
      </c>
      <c r="AI952" s="4" t="str">
        <f>'Flight Data'!$A950</f>
        <v>G949</v>
      </c>
      <c r="AJ952" s="4">
        <f>'Flight Data'!$B950</f>
        <v>3</v>
      </c>
      <c r="AK952" s="4">
        <f>'Flight Data'!$C950</f>
        <v>108</v>
      </c>
      <c r="AL952" s="4">
        <f>' Inputs and Outputs Part A'!$D$4+[0]!Five</f>
        <v>105</v>
      </c>
      <c r="AM952" s="4">
        <f t="shared" si="74"/>
        <v>105</v>
      </c>
      <c r="AN952" s="4">
        <f>IF(AM952-AJ952&gt;' Inputs and Outputs Part A'!$D$4,[0]!Five-AJ952,0)</f>
        <v>2</v>
      </c>
      <c r="AO952" s="4">
        <f>AM952*' Inputs and Outputs Part A'!$D$5-'Model Part A'!AN952*' Inputs and Outputs Part A'!$D$6</f>
        <v>4000</v>
      </c>
    </row>
    <row r="953" spans="2:41" x14ac:dyDescent="0.2">
      <c r="B953" s="4" t="str">
        <f>'Flight Data'!$A951</f>
        <v>G950</v>
      </c>
      <c r="C953" s="4">
        <f>'Flight Data'!$B951</f>
        <v>3</v>
      </c>
      <c r="D953" s="4">
        <f>'Flight Data'!$C951</f>
        <v>101</v>
      </c>
      <c r="E953" s="4">
        <f>Capacity+[0]!One</f>
        <v>101</v>
      </c>
      <c r="F953" s="4">
        <f t="shared" si="70"/>
        <v>101</v>
      </c>
      <c r="G953" s="4">
        <f>IF(F953-C953&gt;' Inputs and Outputs Part A'!$D$4,[0]!One-C953,0)</f>
        <v>0</v>
      </c>
      <c r="H953" s="4">
        <f>F953*' Inputs and Outputs Part A'!$D$5-'Model Part A'!G953*' Inputs and Outputs Part A'!$D$6</f>
        <v>4040</v>
      </c>
      <c r="K953" s="4" t="str">
        <f>'Flight Data'!$A951</f>
        <v>G950</v>
      </c>
      <c r="L953" s="4">
        <f>'Flight Data'!$B951</f>
        <v>3</v>
      </c>
      <c r="M953" s="4">
        <f>'Flight Data'!$C951</f>
        <v>101</v>
      </c>
      <c r="N953" s="4">
        <f>' Inputs and Outputs Part A'!$D$4+' Inputs and Outputs Part A'!$D$12</f>
        <v>102</v>
      </c>
      <c r="O953" s="4">
        <f t="shared" si="71"/>
        <v>101</v>
      </c>
      <c r="P953" s="4">
        <f>IF(O953-L953&gt;' Inputs and Outputs Part A'!$D$4,[0]!Two-L953,0)</f>
        <v>0</v>
      </c>
      <c r="Q953" s="4">
        <f>O953*' Inputs and Outputs Part A'!$D$5-'Model Part A'!P953*' Inputs and Outputs Part A'!$D$6</f>
        <v>4040</v>
      </c>
      <c r="S953" s="4" t="str">
        <f>'Flight Data'!$A951</f>
        <v>G950</v>
      </c>
      <c r="T953" s="4">
        <f>'Flight Data'!$B951</f>
        <v>3</v>
      </c>
      <c r="U953" s="4">
        <f>'Flight Data'!$C951</f>
        <v>101</v>
      </c>
      <c r="V953" s="4">
        <f>' Inputs and Outputs Part A'!$D$4+[0]!Three</f>
        <v>103</v>
      </c>
      <c r="W953" s="4">
        <f t="shared" si="72"/>
        <v>101</v>
      </c>
      <c r="X953" s="4">
        <f>IF(W953-T953&gt;' Inputs and Outputs Part A'!$D$4,[0]!Three-T953,0)</f>
        <v>0</v>
      </c>
      <c r="Y953" s="4">
        <f>W953*' Inputs and Outputs Part A'!$D$5-'Model Part A'!X953*' Inputs and Outputs Part A'!$D$6</f>
        <v>4040</v>
      </c>
      <c r="AA953" s="4" t="str">
        <f>'Flight Data'!$A951</f>
        <v>G950</v>
      </c>
      <c r="AB953" s="4">
        <f>'Flight Data'!$B951</f>
        <v>3</v>
      </c>
      <c r="AC953" s="4">
        <f>'Flight Data'!$C951</f>
        <v>101</v>
      </c>
      <c r="AD953" s="4">
        <f>' Inputs and Outputs Part A'!$D$4+[0]!Four</f>
        <v>104</v>
      </c>
      <c r="AE953" s="4">
        <f t="shared" si="73"/>
        <v>101</v>
      </c>
      <c r="AF953" s="4">
        <f>IF(AE953-AB953&gt;' Inputs and Outputs Part A'!$D$4,[0]!Four-AB953,0)</f>
        <v>0</v>
      </c>
      <c r="AG953" s="4">
        <f>AE953*' Inputs and Outputs Part A'!$D$5-'Model Part A'!AF953*' Inputs and Outputs Part A'!$D$6</f>
        <v>4040</v>
      </c>
      <c r="AI953" s="4" t="str">
        <f>'Flight Data'!$A951</f>
        <v>G950</v>
      </c>
      <c r="AJ953" s="4">
        <f>'Flight Data'!$B951</f>
        <v>3</v>
      </c>
      <c r="AK953" s="4">
        <f>'Flight Data'!$C951</f>
        <v>101</v>
      </c>
      <c r="AL953" s="4">
        <f>' Inputs and Outputs Part A'!$D$4+[0]!Five</f>
        <v>105</v>
      </c>
      <c r="AM953" s="4">
        <f t="shared" si="74"/>
        <v>101</v>
      </c>
      <c r="AN953" s="4">
        <f>IF(AM953-AJ953&gt;' Inputs and Outputs Part A'!$D$4,[0]!Five-AJ953,0)</f>
        <v>0</v>
      </c>
      <c r="AO953" s="4">
        <f>AM953*' Inputs and Outputs Part A'!$D$5-'Model Part A'!AN953*' Inputs and Outputs Part A'!$D$6</f>
        <v>4040</v>
      </c>
    </row>
    <row r="954" spans="2:41" x14ac:dyDescent="0.2">
      <c r="B954" s="4" t="str">
        <f>'Flight Data'!$A952</f>
        <v>G951</v>
      </c>
      <c r="C954" s="4">
        <f>'Flight Data'!$B952</f>
        <v>2</v>
      </c>
      <c r="D954" s="4">
        <f>'Flight Data'!$C952</f>
        <v>113</v>
      </c>
      <c r="E954" s="4">
        <f>Capacity+[0]!One</f>
        <v>101</v>
      </c>
      <c r="F954" s="4">
        <f t="shared" si="70"/>
        <v>101</v>
      </c>
      <c r="G954" s="4">
        <f>IF(F954-C954&gt;' Inputs and Outputs Part A'!$D$4,[0]!One-C954,0)</f>
        <v>0</v>
      </c>
      <c r="H954" s="4">
        <f>F954*' Inputs and Outputs Part A'!$D$5-'Model Part A'!G954*' Inputs and Outputs Part A'!$D$6</f>
        <v>4040</v>
      </c>
      <c r="K954" s="4" t="str">
        <f>'Flight Data'!$A952</f>
        <v>G951</v>
      </c>
      <c r="L954" s="4">
        <f>'Flight Data'!$B952</f>
        <v>2</v>
      </c>
      <c r="M954" s="4">
        <f>'Flight Data'!$C952</f>
        <v>113</v>
      </c>
      <c r="N954" s="4">
        <f>' Inputs and Outputs Part A'!$D$4+' Inputs and Outputs Part A'!$D$12</f>
        <v>102</v>
      </c>
      <c r="O954" s="4">
        <f t="shared" si="71"/>
        <v>102</v>
      </c>
      <c r="P954" s="4">
        <f>IF(O954-L954&gt;' Inputs and Outputs Part A'!$D$4,[0]!Two-L954,0)</f>
        <v>0</v>
      </c>
      <c r="Q954" s="4">
        <f>O954*' Inputs and Outputs Part A'!$D$5-'Model Part A'!P954*' Inputs and Outputs Part A'!$D$6</f>
        <v>4080</v>
      </c>
      <c r="S954" s="4" t="str">
        <f>'Flight Data'!$A952</f>
        <v>G951</v>
      </c>
      <c r="T954" s="4">
        <f>'Flight Data'!$B952</f>
        <v>2</v>
      </c>
      <c r="U954" s="4">
        <f>'Flight Data'!$C952</f>
        <v>113</v>
      </c>
      <c r="V954" s="4">
        <f>' Inputs and Outputs Part A'!$D$4+[0]!Three</f>
        <v>103</v>
      </c>
      <c r="W954" s="4">
        <f t="shared" si="72"/>
        <v>103</v>
      </c>
      <c r="X954" s="4">
        <f>IF(W954-T954&gt;' Inputs and Outputs Part A'!$D$4,[0]!Three-T954,0)</f>
        <v>1</v>
      </c>
      <c r="Y954" s="4">
        <f>W954*' Inputs and Outputs Part A'!$D$5-'Model Part A'!X954*' Inputs and Outputs Part A'!$D$6</f>
        <v>4020</v>
      </c>
      <c r="AA954" s="4" t="str">
        <f>'Flight Data'!$A952</f>
        <v>G951</v>
      </c>
      <c r="AB954" s="4">
        <f>'Flight Data'!$B952</f>
        <v>2</v>
      </c>
      <c r="AC954" s="4">
        <f>'Flight Data'!$C952</f>
        <v>113</v>
      </c>
      <c r="AD954" s="4">
        <f>' Inputs and Outputs Part A'!$D$4+[0]!Four</f>
        <v>104</v>
      </c>
      <c r="AE954" s="4">
        <f t="shared" si="73"/>
        <v>104</v>
      </c>
      <c r="AF954" s="4">
        <f>IF(AE954-AB954&gt;' Inputs and Outputs Part A'!$D$4,[0]!Four-AB954,0)</f>
        <v>2</v>
      </c>
      <c r="AG954" s="4">
        <f>AE954*' Inputs and Outputs Part A'!$D$5-'Model Part A'!AF954*' Inputs and Outputs Part A'!$D$6</f>
        <v>3960</v>
      </c>
      <c r="AI954" s="4" t="str">
        <f>'Flight Data'!$A952</f>
        <v>G951</v>
      </c>
      <c r="AJ954" s="4">
        <f>'Flight Data'!$B952</f>
        <v>2</v>
      </c>
      <c r="AK954" s="4">
        <f>'Flight Data'!$C952</f>
        <v>113</v>
      </c>
      <c r="AL954" s="4">
        <f>' Inputs and Outputs Part A'!$D$4+[0]!Five</f>
        <v>105</v>
      </c>
      <c r="AM954" s="4">
        <f t="shared" si="74"/>
        <v>105</v>
      </c>
      <c r="AN954" s="4">
        <f>IF(AM954-AJ954&gt;' Inputs and Outputs Part A'!$D$4,[0]!Five-AJ954,0)</f>
        <v>3</v>
      </c>
      <c r="AO954" s="4">
        <f>AM954*' Inputs and Outputs Part A'!$D$5-'Model Part A'!AN954*' Inputs and Outputs Part A'!$D$6</f>
        <v>3900</v>
      </c>
    </row>
    <row r="955" spans="2:41" x14ac:dyDescent="0.2">
      <c r="B955" s="4" t="str">
        <f>'Flight Data'!$A953</f>
        <v>G952</v>
      </c>
      <c r="C955" s="4">
        <f>'Flight Data'!$B953</f>
        <v>1</v>
      </c>
      <c r="D955" s="4">
        <f>'Flight Data'!$C953</f>
        <v>98</v>
      </c>
      <c r="E955" s="4">
        <f>Capacity+[0]!One</f>
        <v>101</v>
      </c>
      <c r="F955" s="4">
        <f t="shared" si="70"/>
        <v>98</v>
      </c>
      <c r="G955" s="4">
        <f>IF(F955-C955&gt;' Inputs and Outputs Part A'!$D$4,[0]!One-C955,0)</f>
        <v>0</v>
      </c>
      <c r="H955" s="4">
        <f>F955*' Inputs and Outputs Part A'!$D$5-'Model Part A'!G955*' Inputs and Outputs Part A'!$D$6</f>
        <v>3920</v>
      </c>
      <c r="K955" s="4" t="str">
        <f>'Flight Data'!$A953</f>
        <v>G952</v>
      </c>
      <c r="L955" s="4">
        <f>'Flight Data'!$B953</f>
        <v>1</v>
      </c>
      <c r="M955" s="4">
        <f>'Flight Data'!$C953</f>
        <v>98</v>
      </c>
      <c r="N955" s="4">
        <f>' Inputs and Outputs Part A'!$D$4+' Inputs and Outputs Part A'!$D$12</f>
        <v>102</v>
      </c>
      <c r="O955" s="4">
        <f t="shared" si="71"/>
        <v>98</v>
      </c>
      <c r="P955" s="4">
        <f>IF(O955-L955&gt;' Inputs and Outputs Part A'!$D$4,[0]!Two-L955,0)</f>
        <v>0</v>
      </c>
      <c r="Q955" s="4">
        <f>O955*' Inputs and Outputs Part A'!$D$5-'Model Part A'!P955*' Inputs and Outputs Part A'!$D$6</f>
        <v>3920</v>
      </c>
      <c r="S955" s="4" t="str">
        <f>'Flight Data'!$A953</f>
        <v>G952</v>
      </c>
      <c r="T955" s="4">
        <f>'Flight Data'!$B953</f>
        <v>1</v>
      </c>
      <c r="U955" s="4">
        <f>'Flight Data'!$C953</f>
        <v>98</v>
      </c>
      <c r="V955" s="4">
        <f>' Inputs and Outputs Part A'!$D$4+[0]!Three</f>
        <v>103</v>
      </c>
      <c r="W955" s="4">
        <f t="shared" si="72"/>
        <v>98</v>
      </c>
      <c r="X955" s="4">
        <f>IF(W955-T955&gt;' Inputs and Outputs Part A'!$D$4,[0]!Three-T955,0)</f>
        <v>0</v>
      </c>
      <c r="Y955" s="4">
        <f>W955*' Inputs and Outputs Part A'!$D$5-'Model Part A'!X955*' Inputs and Outputs Part A'!$D$6</f>
        <v>3920</v>
      </c>
      <c r="AA955" s="4" t="str">
        <f>'Flight Data'!$A953</f>
        <v>G952</v>
      </c>
      <c r="AB955" s="4">
        <f>'Flight Data'!$B953</f>
        <v>1</v>
      </c>
      <c r="AC955" s="4">
        <f>'Flight Data'!$C953</f>
        <v>98</v>
      </c>
      <c r="AD955" s="4">
        <f>' Inputs and Outputs Part A'!$D$4+[0]!Four</f>
        <v>104</v>
      </c>
      <c r="AE955" s="4">
        <f t="shared" si="73"/>
        <v>98</v>
      </c>
      <c r="AF955" s="4">
        <f>IF(AE955-AB955&gt;' Inputs and Outputs Part A'!$D$4,[0]!Four-AB955,0)</f>
        <v>0</v>
      </c>
      <c r="AG955" s="4">
        <f>AE955*' Inputs and Outputs Part A'!$D$5-'Model Part A'!AF955*' Inputs and Outputs Part A'!$D$6</f>
        <v>3920</v>
      </c>
      <c r="AI955" s="4" t="str">
        <f>'Flight Data'!$A953</f>
        <v>G952</v>
      </c>
      <c r="AJ955" s="4">
        <f>'Flight Data'!$B953</f>
        <v>1</v>
      </c>
      <c r="AK955" s="4">
        <f>'Flight Data'!$C953</f>
        <v>98</v>
      </c>
      <c r="AL955" s="4">
        <f>' Inputs and Outputs Part A'!$D$4+[0]!Five</f>
        <v>105</v>
      </c>
      <c r="AM955" s="4">
        <f t="shared" si="74"/>
        <v>98</v>
      </c>
      <c r="AN955" s="4">
        <f>IF(AM955-AJ955&gt;' Inputs and Outputs Part A'!$D$4,[0]!Five-AJ955,0)</f>
        <v>0</v>
      </c>
      <c r="AO955" s="4">
        <f>AM955*' Inputs and Outputs Part A'!$D$5-'Model Part A'!AN955*' Inputs and Outputs Part A'!$D$6</f>
        <v>3920</v>
      </c>
    </row>
    <row r="956" spans="2:41" x14ac:dyDescent="0.2">
      <c r="B956" s="4" t="str">
        <f>'Flight Data'!$A954</f>
        <v>G953</v>
      </c>
      <c r="C956" s="4">
        <f>'Flight Data'!$B954</f>
        <v>1</v>
      </c>
      <c r="D956" s="4">
        <f>'Flight Data'!$C954</f>
        <v>116</v>
      </c>
      <c r="E956" s="4">
        <f>Capacity+[0]!One</f>
        <v>101</v>
      </c>
      <c r="F956" s="4">
        <f t="shared" si="70"/>
        <v>101</v>
      </c>
      <c r="G956" s="4">
        <f>IF(F956-C956&gt;' Inputs and Outputs Part A'!$D$4,[0]!One-C956,0)</f>
        <v>0</v>
      </c>
      <c r="H956" s="4">
        <f>F956*' Inputs and Outputs Part A'!$D$5-'Model Part A'!G956*' Inputs and Outputs Part A'!$D$6</f>
        <v>4040</v>
      </c>
      <c r="K956" s="4" t="str">
        <f>'Flight Data'!$A954</f>
        <v>G953</v>
      </c>
      <c r="L956" s="4">
        <f>'Flight Data'!$B954</f>
        <v>1</v>
      </c>
      <c r="M956" s="4">
        <f>'Flight Data'!$C954</f>
        <v>116</v>
      </c>
      <c r="N956" s="4">
        <f>' Inputs and Outputs Part A'!$D$4+' Inputs and Outputs Part A'!$D$12</f>
        <v>102</v>
      </c>
      <c r="O956" s="4">
        <f t="shared" si="71"/>
        <v>102</v>
      </c>
      <c r="P956" s="4">
        <f>IF(O956-L956&gt;' Inputs and Outputs Part A'!$D$4,[0]!Two-L956,0)</f>
        <v>1</v>
      </c>
      <c r="Q956" s="4">
        <f>O956*' Inputs and Outputs Part A'!$D$5-'Model Part A'!P956*' Inputs and Outputs Part A'!$D$6</f>
        <v>3980</v>
      </c>
      <c r="S956" s="4" t="str">
        <f>'Flight Data'!$A954</f>
        <v>G953</v>
      </c>
      <c r="T956" s="4">
        <f>'Flight Data'!$B954</f>
        <v>1</v>
      </c>
      <c r="U956" s="4">
        <f>'Flight Data'!$C954</f>
        <v>116</v>
      </c>
      <c r="V956" s="4">
        <f>' Inputs and Outputs Part A'!$D$4+[0]!Three</f>
        <v>103</v>
      </c>
      <c r="W956" s="4">
        <f t="shared" si="72"/>
        <v>103</v>
      </c>
      <c r="X956" s="4">
        <f>IF(W956-T956&gt;' Inputs and Outputs Part A'!$D$4,[0]!Three-T956,0)</f>
        <v>2</v>
      </c>
      <c r="Y956" s="4">
        <f>W956*' Inputs and Outputs Part A'!$D$5-'Model Part A'!X956*' Inputs and Outputs Part A'!$D$6</f>
        <v>3920</v>
      </c>
      <c r="AA956" s="4" t="str">
        <f>'Flight Data'!$A954</f>
        <v>G953</v>
      </c>
      <c r="AB956" s="4">
        <f>'Flight Data'!$B954</f>
        <v>1</v>
      </c>
      <c r="AC956" s="4">
        <f>'Flight Data'!$C954</f>
        <v>116</v>
      </c>
      <c r="AD956" s="4">
        <f>' Inputs and Outputs Part A'!$D$4+[0]!Four</f>
        <v>104</v>
      </c>
      <c r="AE956" s="4">
        <f t="shared" si="73"/>
        <v>104</v>
      </c>
      <c r="AF956" s="4">
        <f>IF(AE956-AB956&gt;' Inputs and Outputs Part A'!$D$4,[0]!Four-AB956,0)</f>
        <v>3</v>
      </c>
      <c r="AG956" s="4">
        <f>AE956*' Inputs and Outputs Part A'!$D$5-'Model Part A'!AF956*' Inputs and Outputs Part A'!$D$6</f>
        <v>3860</v>
      </c>
      <c r="AI956" s="4" t="str">
        <f>'Flight Data'!$A954</f>
        <v>G953</v>
      </c>
      <c r="AJ956" s="4">
        <f>'Flight Data'!$B954</f>
        <v>1</v>
      </c>
      <c r="AK956" s="4">
        <f>'Flight Data'!$C954</f>
        <v>116</v>
      </c>
      <c r="AL956" s="4">
        <f>' Inputs and Outputs Part A'!$D$4+[0]!Five</f>
        <v>105</v>
      </c>
      <c r="AM956" s="4">
        <f t="shared" si="74"/>
        <v>105</v>
      </c>
      <c r="AN956" s="4">
        <f>IF(AM956-AJ956&gt;' Inputs and Outputs Part A'!$D$4,[0]!Five-AJ956,0)</f>
        <v>4</v>
      </c>
      <c r="AO956" s="4">
        <f>AM956*' Inputs and Outputs Part A'!$D$5-'Model Part A'!AN956*' Inputs and Outputs Part A'!$D$6</f>
        <v>3800</v>
      </c>
    </row>
    <row r="957" spans="2:41" x14ac:dyDescent="0.2">
      <c r="B957" s="4" t="str">
        <f>'Flight Data'!$A955</f>
        <v>G954</v>
      </c>
      <c r="C957" s="4">
        <f>'Flight Data'!$B955</f>
        <v>0</v>
      </c>
      <c r="D957" s="4">
        <f>'Flight Data'!$C955</f>
        <v>100</v>
      </c>
      <c r="E957" s="4">
        <f>Capacity+[0]!One</f>
        <v>101</v>
      </c>
      <c r="F957" s="4">
        <f t="shared" si="70"/>
        <v>100</v>
      </c>
      <c r="G957" s="4">
        <f>IF(F957-C957&gt;' Inputs and Outputs Part A'!$D$4,[0]!One-C957,0)</f>
        <v>0</v>
      </c>
      <c r="H957" s="4">
        <f>F957*' Inputs and Outputs Part A'!$D$5-'Model Part A'!G957*' Inputs and Outputs Part A'!$D$6</f>
        <v>4000</v>
      </c>
      <c r="K957" s="4" t="str">
        <f>'Flight Data'!$A955</f>
        <v>G954</v>
      </c>
      <c r="L957" s="4">
        <f>'Flight Data'!$B955</f>
        <v>0</v>
      </c>
      <c r="M957" s="4">
        <f>'Flight Data'!$C955</f>
        <v>100</v>
      </c>
      <c r="N957" s="4">
        <f>' Inputs and Outputs Part A'!$D$4+' Inputs and Outputs Part A'!$D$12</f>
        <v>102</v>
      </c>
      <c r="O957" s="4">
        <f t="shared" si="71"/>
        <v>100</v>
      </c>
      <c r="P957" s="4">
        <f>IF(O957-L957&gt;' Inputs and Outputs Part A'!$D$4,[0]!Two-L957,0)</f>
        <v>0</v>
      </c>
      <c r="Q957" s="4">
        <f>O957*' Inputs and Outputs Part A'!$D$5-'Model Part A'!P957*' Inputs and Outputs Part A'!$D$6</f>
        <v>4000</v>
      </c>
      <c r="S957" s="4" t="str">
        <f>'Flight Data'!$A955</f>
        <v>G954</v>
      </c>
      <c r="T957" s="4">
        <f>'Flight Data'!$B955</f>
        <v>0</v>
      </c>
      <c r="U957" s="4">
        <f>'Flight Data'!$C955</f>
        <v>100</v>
      </c>
      <c r="V957" s="4">
        <f>' Inputs and Outputs Part A'!$D$4+[0]!Three</f>
        <v>103</v>
      </c>
      <c r="W957" s="4">
        <f t="shared" si="72"/>
        <v>100</v>
      </c>
      <c r="X957" s="4">
        <f>IF(W957-T957&gt;' Inputs and Outputs Part A'!$D$4,[0]!Three-T957,0)</f>
        <v>0</v>
      </c>
      <c r="Y957" s="4">
        <f>W957*' Inputs and Outputs Part A'!$D$5-'Model Part A'!X957*' Inputs and Outputs Part A'!$D$6</f>
        <v>4000</v>
      </c>
      <c r="AA957" s="4" t="str">
        <f>'Flight Data'!$A955</f>
        <v>G954</v>
      </c>
      <c r="AB957" s="4">
        <f>'Flight Data'!$B955</f>
        <v>0</v>
      </c>
      <c r="AC957" s="4">
        <f>'Flight Data'!$C955</f>
        <v>100</v>
      </c>
      <c r="AD957" s="4">
        <f>' Inputs and Outputs Part A'!$D$4+[0]!Four</f>
        <v>104</v>
      </c>
      <c r="AE957" s="4">
        <f t="shared" si="73"/>
        <v>100</v>
      </c>
      <c r="AF957" s="4">
        <f>IF(AE957-AB957&gt;' Inputs and Outputs Part A'!$D$4,[0]!Four-AB957,0)</f>
        <v>0</v>
      </c>
      <c r="AG957" s="4">
        <f>AE957*' Inputs and Outputs Part A'!$D$5-'Model Part A'!AF957*' Inputs and Outputs Part A'!$D$6</f>
        <v>4000</v>
      </c>
      <c r="AI957" s="4" t="str">
        <f>'Flight Data'!$A955</f>
        <v>G954</v>
      </c>
      <c r="AJ957" s="4">
        <f>'Flight Data'!$B955</f>
        <v>0</v>
      </c>
      <c r="AK957" s="4">
        <f>'Flight Data'!$C955</f>
        <v>100</v>
      </c>
      <c r="AL957" s="4">
        <f>' Inputs and Outputs Part A'!$D$4+[0]!Five</f>
        <v>105</v>
      </c>
      <c r="AM957" s="4">
        <f t="shared" si="74"/>
        <v>100</v>
      </c>
      <c r="AN957" s="4">
        <f>IF(AM957-AJ957&gt;' Inputs and Outputs Part A'!$D$4,[0]!Five-AJ957,0)</f>
        <v>0</v>
      </c>
      <c r="AO957" s="4">
        <f>AM957*' Inputs and Outputs Part A'!$D$5-'Model Part A'!AN957*' Inputs and Outputs Part A'!$D$6</f>
        <v>4000</v>
      </c>
    </row>
    <row r="958" spans="2:41" x14ac:dyDescent="0.2">
      <c r="B958" s="4" t="str">
        <f>'Flight Data'!$A956</f>
        <v>G955</v>
      </c>
      <c r="C958" s="4">
        <f>'Flight Data'!$B956</f>
        <v>5</v>
      </c>
      <c r="D958" s="4">
        <f>'Flight Data'!$C956</f>
        <v>103</v>
      </c>
      <c r="E958" s="4">
        <f>Capacity+[0]!One</f>
        <v>101</v>
      </c>
      <c r="F958" s="4">
        <f t="shared" si="70"/>
        <v>101</v>
      </c>
      <c r="G958" s="4">
        <f>IF(F958-C958&gt;' Inputs and Outputs Part A'!$D$4,[0]!One-C958,0)</f>
        <v>0</v>
      </c>
      <c r="H958" s="4">
        <f>F958*' Inputs and Outputs Part A'!$D$5-'Model Part A'!G958*' Inputs and Outputs Part A'!$D$6</f>
        <v>4040</v>
      </c>
      <c r="K958" s="4" t="str">
        <f>'Flight Data'!$A956</f>
        <v>G955</v>
      </c>
      <c r="L958" s="4">
        <f>'Flight Data'!$B956</f>
        <v>5</v>
      </c>
      <c r="M958" s="4">
        <f>'Flight Data'!$C956</f>
        <v>103</v>
      </c>
      <c r="N958" s="4">
        <f>' Inputs and Outputs Part A'!$D$4+' Inputs and Outputs Part A'!$D$12</f>
        <v>102</v>
      </c>
      <c r="O958" s="4">
        <f t="shared" si="71"/>
        <v>102</v>
      </c>
      <c r="P958" s="4">
        <f>IF(O958-L958&gt;' Inputs and Outputs Part A'!$D$4,[0]!Two-L958,0)</f>
        <v>0</v>
      </c>
      <c r="Q958" s="4">
        <f>O958*' Inputs and Outputs Part A'!$D$5-'Model Part A'!P958*' Inputs and Outputs Part A'!$D$6</f>
        <v>4080</v>
      </c>
      <c r="S958" s="4" t="str">
        <f>'Flight Data'!$A956</f>
        <v>G955</v>
      </c>
      <c r="T958" s="4">
        <f>'Flight Data'!$B956</f>
        <v>5</v>
      </c>
      <c r="U958" s="4">
        <f>'Flight Data'!$C956</f>
        <v>103</v>
      </c>
      <c r="V958" s="4">
        <f>' Inputs and Outputs Part A'!$D$4+[0]!Three</f>
        <v>103</v>
      </c>
      <c r="W958" s="4">
        <f t="shared" si="72"/>
        <v>103</v>
      </c>
      <c r="X958" s="4">
        <f>IF(W958-T958&gt;' Inputs and Outputs Part A'!$D$4,[0]!Three-T958,0)</f>
        <v>0</v>
      </c>
      <c r="Y958" s="4">
        <f>W958*' Inputs and Outputs Part A'!$D$5-'Model Part A'!X958*' Inputs and Outputs Part A'!$D$6</f>
        <v>4120</v>
      </c>
      <c r="AA958" s="4" t="str">
        <f>'Flight Data'!$A956</f>
        <v>G955</v>
      </c>
      <c r="AB958" s="4">
        <f>'Flight Data'!$B956</f>
        <v>5</v>
      </c>
      <c r="AC958" s="4">
        <f>'Flight Data'!$C956</f>
        <v>103</v>
      </c>
      <c r="AD958" s="4">
        <f>' Inputs and Outputs Part A'!$D$4+[0]!Four</f>
        <v>104</v>
      </c>
      <c r="AE958" s="4">
        <f t="shared" si="73"/>
        <v>103</v>
      </c>
      <c r="AF958" s="4">
        <f>IF(AE958-AB958&gt;' Inputs and Outputs Part A'!$D$4,[0]!Four-AB958,0)</f>
        <v>0</v>
      </c>
      <c r="AG958" s="4">
        <f>AE958*' Inputs and Outputs Part A'!$D$5-'Model Part A'!AF958*' Inputs and Outputs Part A'!$D$6</f>
        <v>4120</v>
      </c>
      <c r="AI958" s="4" t="str">
        <f>'Flight Data'!$A956</f>
        <v>G955</v>
      </c>
      <c r="AJ958" s="4">
        <f>'Flight Data'!$B956</f>
        <v>5</v>
      </c>
      <c r="AK958" s="4">
        <f>'Flight Data'!$C956</f>
        <v>103</v>
      </c>
      <c r="AL958" s="4">
        <f>' Inputs and Outputs Part A'!$D$4+[0]!Five</f>
        <v>105</v>
      </c>
      <c r="AM958" s="4">
        <f t="shared" si="74"/>
        <v>103</v>
      </c>
      <c r="AN958" s="4">
        <f>IF(AM958-AJ958&gt;' Inputs and Outputs Part A'!$D$4,[0]!Five-AJ958,0)</f>
        <v>0</v>
      </c>
      <c r="AO958" s="4">
        <f>AM958*' Inputs and Outputs Part A'!$D$5-'Model Part A'!AN958*' Inputs and Outputs Part A'!$D$6</f>
        <v>4120</v>
      </c>
    </row>
    <row r="959" spans="2:41" x14ac:dyDescent="0.2">
      <c r="B959" s="4" t="str">
        <f>'Flight Data'!$A957</f>
        <v>G956</v>
      </c>
      <c r="C959" s="4">
        <f>'Flight Data'!$B957</f>
        <v>2</v>
      </c>
      <c r="D959" s="4">
        <f>'Flight Data'!$C957</f>
        <v>107</v>
      </c>
      <c r="E959" s="4">
        <f>Capacity+[0]!One</f>
        <v>101</v>
      </c>
      <c r="F959" s="4">
        <f t="shared" si="70"/>
        <v>101</v>
      </c>
      <c r="G959" s="4">
        <f>IF(F959-C959&gt;' Inputs and Outputs Part A'!$D$4,[0]!One-C959,0)</f>
        <v>0</v>
      </c>
      <c r="H959" s="4">
        <f>F959*' Inputs and Outputs Part A'!$D$5-'Model Part A'!G959*' Inputs and Outputs Part A'!$D$6</f>
        <v>4040</v>
      </c>
      <c r="K959" s="4" t="str">
        <f>'Flight Data'!$A957</f>
        <v>G956</v>
      </c>
      <c r="L959" s="4">
        <f>'Flight Data'!$B957</f>
        <v>2</v>
      </c>
      <c r="M959" s="4">
        <f>'Flight Data'!$C957</f>
        <v>107</v>
      </c>
      <c r="N959" s="4">
        <f>' Inputs and Outputs Part A'!$D$4+' Inputs and Outputs Part A'!$D$12</f>
        <v>102</v>
      </c>
      <c r="O959" s="4">
        <f t="shared" si="71"/>
        <v>102</v>
      </c>
      <c r="P959" s="4">
        <f>IF(O959-L959&gt;' Inputs and Outputs Part A'!$D$4,[0]!Two-L959,0)</f>
        <v>0</v>
      </c>
      <c r="Q959" s="4">
        <f>O959*' Inputs and Outputs Part A'!$D$5-'Model Part A'!P959*' Inputs and Outputs Part A'!$D$6</f>
        <v>4080</v>
      </c>
      <c r="S959" s="4" t="str">
        <f>'Flight Data'!$A957</f>
        <v>G956</v>
      </c>
      <c r="T959" s="4">
        <f>'Flight Data'!$B957</f>
        <v>2</v>
      </c>
      <c r="U959" s="4">
        <f>'Flight Data'!$C957</f>
        <v>107</v>
      </c>
      <c r="V959" s="4">
        <f>' Inputs and Outputs Part A'!$D$4+[0]!Three</f>
        <v>103</v>
      </c>
      <c r="W959" s="4">
        <f t="shared" si="72"/>
        <v>103</v>
      </c>
      <c r="X959" s="4">
        <f>IF(W959-T959&gt;' Inputs and Outputs Part A'!$D$4,[0]!Three-T959,0)</f>
        <v>1</v>
      </c>
      <c r="Y959" s="4">
        <f>W959*' Inputs and Outputs Part A'!$D$5-'Model Part A'!X959*' Inputs and Outputs Part A'!$D$6</f>
        <v>4020</v>
      </c>
      <c r="AA959" s="4" t="str">
        <f>'Flight Data'!$A957</f>
        <v>G956</v>
      </c>
      <c r="AB959" s="4">
        <f>'Flight Data'!$B957</f>
        <v>2</v>
      </c>
      <c r="AC959" s="4">
        <f>'Flight Data'!$C957</f>
        <v>107</v>
      </c>
      <c r="AD959" s="4">
        <f>' Inputs and Outputs Part A'!$D$4+[0]!Four</f>
        <v>104</v>
      </c>
      <c r="AE959" s="4">
        <f t="shared" si="73"/>
        <v>104</v>
      </c>
      <c r="AF959" s="4">
        <f>IF(AE959-AB959&gt;' Inputs and Outputs Part A'!$D$4,[0]!Four-AB959,0)</f>
        <v>2</v>
      </c>
      <c r="AG959" s="4">
        <f>AE959*' Inputs and Outputs Part A'!$D$5-'Model Part A'!AF959*' Inputs and Outputs Part A'!$D$6</f>
        <v>3960</v>
      </c>
      <c r="AI959" s="4" t="str">
        <f>'Flight Data'!$A957</f>
        <v>G956</v>
      </c>
      <c r="AJ959" s="4">
        <f>'Flight Data'!$B957</f>
        <v>2</v>
      </c>
      <c r="AK959" s="4">
        <f>'Flight Data'!$C957</f>
        <v>107</v>
      </c>
      <c r="AL959" s="4">
        <f>' Inputs and Outputs Part A'!$D$4+[0]!Five</f>
        <v>105</v>
      </c>
      <c r="AM959" s="4">
        <f t="shared" si="74"/>
        <v>105</v>
      </c>
      <c r="AN959" s="4">
        <f>IF(AM959-AJ959&gt;' Inputs and Outputs Part A'!$D$4,[0]!Five-AJ959,0)</f>
        <v>3</v>
      </c>
      <c r="AO959" s="4">
        <f>AM959*' Inputs and Outputs Part A'!$D$5-'Model Part A'!AN959*' Inputs and Outputs Part A'!$D$6</f>
        <v>3900</v>
      </c>
    </row>
    <row r="960" spans="2:41" x14ac:dyDescent="0.2">
      <c r="B960" s="4" t="str">
        <f>'Flight Data'!$A958</f>
        <v>G957</v>
      </c>
      <c r="C960" s="4">
        <f>'Flight Data'!$B958</f>
        <v>2</v>
      </c>
      <c r="D960" s="4">
        <f>'Flight Data'!$C958</f>
        <v>102</v>
      </c>
      <c r="E960" s="4">
        <f>Capacity+[0]!One</f>
        <v>101</v>
      </c>
      <c r="F960" s="4">
        <f t="shared" si="70"/>
        <v>101</v>
      </c>
      <c r="G960" s="4">
        <f>IF(F960-C960&gt;' Inputs and Outputs Part A'!$D$4,[0]!One-C960,0)</f>
        <v>0</v>
      </c>
      <c r="H960" s="4">
        <f>F960*' Inputs and Outputs Part A'!$D$5-'Model Part A'!G960*' Inputs and Outputs Part A'!$D$6</f>
        <v>4040</v>
      </c>
      <c r="K960" s="4" t="str">
        <f>'Flight Data'!$A958</f>
        <v>G957</v>
      </c>
      <c r="L960" s="4">
        <f>'Flight Data'!$B958</f>
        <v>2</v>
      </c>
      <c r="M960" s="4">
        <f>'Flight Data'!$C958</f>
        <v>102</v>
      </c>
      <c r="N960" s="4">
        <f>' Inputs and Outputs Part A'!$D$4+' Inputs and Outputs Part A'!$D$12</f>
        <v>102</v>
      </c>
      <c r="O960" s="4">
        <f t="shared" si="71"/>
        <v>102</v>
      </c>
      <c r="P960" s="4">
        <f>IF(O960-L960&gt;' Inputs and Outputs Part A'!$D$4,[0]!Two-L960,0)</f>
        <v>0</v>
      </c>
      <c r="Q960" s="4">
        <f>O960*' Inputs and Outputs Part A'!$D$5-'Model Part A'!P960*' Inputs and Outputs Part A'!$D$6</f>
        <v>4080</v>
      </c>
      <c r="S960" s="4" t="str">
        <f>'Flight Data'!$A958</f>
        <v>G957</v>
      </c>
      <c r="T960" s="4">
        <f>'Flight Data'!$B958</f>
        <v>2</v>
      </c>
      <c r="U960" s="4">
        <f>'Flight Data'!$C958</f>
        <v>102</v>
      </c>
      <c r="V960" s="4">
        <f>' Inputs and Outputs Part A'!$D$4+[0]!Three</f>
        <v>103</v>
      </c>
      <c r="W960" s="4">
        <f t="shared" si="72"/>
        <v>102</v>
      </c>
      <c r="X960" s="4">
        <f>IF(W960-T960&gt;' Inputs and Outputs Part A'!$D$4,[0]!Three-T960,0)</f>
        <v>0</v>
      </c>
      <c r="Y960" s="4">
        <f>W960*' Inputs and Outputs Part A'!$D$5-'Model Part A'!X960*' Inputs and Outputs Part A'!$D$6</f>
        <v>4080</v>
      </c>
      <c r="AA960" s="4" t="str">
        <f>'Flight Data'!$A958</f>
        <v>G957</v>
      </c>
      <c r="AB960" s="4">
        <f>'Flight Data'!$B958</f>
        <v>2</v>
      </c>
      <c r="AC960" s="4">
        <f>'Flight Data'!$C958</f>
        <v>102</v>
      </c>
      <c r="AD960" s="4">
        <f>' Inputs and Outputs Part A'!$D$4+[0]!Four</f>
        <v>104</v>
      </c>
      <c r="AE960" s="4">
        <f t="shared" si="73"/>
        <v>102</v>
      </c>
      <c r="AF960" s="4">
        <f>IF(AE960-AB960&gt;' Inputs and Outputs Part A'!$D$4,[0]!Four-AB960,0)</f>
        <v>0</v>
      </c>
      <c r="AG960" s="4">
        <f>AE960*' Inputs and Outputs Part A'!$D$5-'Model Part A'!AF960*' Inputs and Outputs Part A'!$D$6</f>
        <v>4080</v>
      </c>
      <c r="AI960" s="4" t="str">
        <f>'Flight Data'!$A958</f>
        <v>G957</v>
      </c>
      <c r="AJ960" s="4">
        <f>'Flight Data'!$B958</f>
        <v>2</v>
      </c>
      <c r="AK960" s="4">
        <f>'Flight Data'!$C958</f>
        <v>102</v>
      </c>
      <c r="AL960" s="4">
        <f>' Inputs and Outputs Part A'!$D$4+[0]!Five</f>
        <v>105</v>
      </c>
      <c r="AM960" s="4">
        <f t="shared" si="74"/>
        <v>102</v>
      </c>
      <c r="AN960" s="4">
        <f>IF(AM960-AJ960&gt;' Inputs and Outputs Part A'!$D$4,[0]!Five-AJ960,0)</f>
        <v>0</v>
      </c>
      <c r="AO960" s="4">
        <f>AM960*' Inputs and Outputs Part A'!$D$5-'Model Part A'!AN960*' Inputs and Outputs Part A'!$D$6</f>
        <v>4080</v>
      </c>
    </row>
    <row r="961" spans="2:41" x14ac:dyDescent="0.2">
      <c r="B961" s="4" t="str">
        <f>'Flight Data'!$A959</f>
        <v>G958</v>
      </c>
      <c r="C961" s="4">
        <f>'Flight Data'!$B959</f>
        <v>2</v>
      </c>
      <c r="D961" s="4">
        <f>'Flight Data'!$C959</f>
        <v>93</v>
      </c>
      <c r="E961" s="4">
        <f>Capacity+[0]!One</f>
        <v>101</v>
      </c>
      <c r="F961" s="4">
        <f t="shared" si="70"/>
        <v>93</v>
      </c>
      <c r="G961" s="4">
        <f>IF(F961-C961&gt;' Inputs and Outputs Part A'!$D$4,[0]!One-C961,0)</f>
        <v>0</v>
      </c>
      <c r="H961" s="4">
        <f>F961*' Inputs and Outputs Part A'!$D$5-'Model Part A'!G961*' Inputs and Outputs Part A'!$D$6</f>
        <v>3720</v>
      </c>
      <c r="K961" s="4" t="str">
        <f>'Flight Data'!$A959</f>
        <v>G958</v>
      </c>
      <c r="L961" s="4">
        <f>'Flight Data'!$B959</f>
        <v>2</v>
      </c>
      <c r="M961" s="4">
        <f>'Flight Data'!$C959</f>
        <v>93</v>
      </c>
      <c r="N961" s="4">
        <f>' Inputs and Outputs Part A'!$D$4+' Inputs and Outputs Part A'!$D$12</f>
        <v>102</v>
      </c>
      <c r="O961" s="4">
        <f t="shared" si="71"/>
        <v>93</v>
      </c>
      <c r="P961" s="4">
        <f>IF(O961-L961&gt;' Inputs and Outputs Part A'!$D$4,[0]!Two-L961,0)</f>
        <v>0</v>
      </c>
      <c r="Q961" s="4">
        <f>O961*' Inputs and Outputs Part A'!$D$5-'Model Part A'!P961*' Inputs and Outputs Part A'!$D$6</f>
        <v>3720</v>
      </c>
      <c r="S961" s="4" t="str">
        <f>'Flight Data'!$A959</f>
        <v>G958</v>
      </c>
      <c r="T961" s="4">
        <f>'Flight Data'!$B959</f>
        <v>2</v>
      </c>
      <c r="U961" s="4">
        <f>'Flight Data'!$C959</f>
        <v>93</v>
      </c>
      <c r="V961" s="4">
        <f>' Inputs and Outputs Part A'!$D$4+[0]!Three</f>
        <v>103</v>
      </c>
      <c r="W961" s="4">
        <f t="shared" si="72"/>
        <v>93</v>
      </c>
      <c r="X961" s="4">
        <f>IF(W961-T961&gt;' Inputs and Outputs Part A'!$D$4,[0]!Three-T961,0)</f>
        <v>0</v>
      </c>
      <c r="Y961" s="4">
        <f>W961*' Inputs and Outputs Part A'!$D$5-'Model Part A'!X961*' Inputs and Outputs Part A'!$D$6</f>
        <v>3720</v>
      </c>
      <c r="AA961" s="4" t="str">
        <f>'Flight Data'!$A959</f>
        <v>G958</v>
      </c>
      <c r="AB961" s="4">
        <f>'Flight Data'!$B959</f>
        <v>2</v>
      </c>
      <c r="AC961" s="4">
        <f>'Flight Data'!$C959</f>
        <v>93</v>
      </c>
      <c r="AD961" s="4">
        <f>' Inputs and Outputs Part A'!$D$4+[0]!Four</f>
        <v>104</v>
      </c>
      <c r="AE961" s="4">
        <f t="shared" si="73"/>
        <v>93</v>
      </c>
      <c r="AF961" s="4">
        <f>IF(AE961-AB961&gt;' Inputs and Outputs Part A'!$D$4,[0]!Four-AB961,0)</f>
        <v>0</v>
      </c>
      <c r="AG961" s="4">
        <f>AE961*' Inputs and Outputs Part A'!$D$5-'Model Part A'!AF961*' Inputs and Outputs Part A'!$D$6</f>
        <v>3720</v>
      </c>
      <c r="AI961" s="4" t="str">
        <f>'Flight Data'!$A959</f>
        <v>G958</v>
      </c>
      <c r="AJ961" s="4">
        <f>'Flight Data'!$B959</f>
        <v>2</v>
      </c>
      <c r="AK961" s="4">
        <f>'Flight Data'!$C959</f>
        <v>93</v>
      </c>
      <c r="AL961" s="4">
        <f>' Inputs and Outputs Part A'!$D$4+[0]!Five</f>
        <v>105</v>
      </c>
      <c r="AM961" s="4">
        <f t="shared" si="74"/>
        <v>93</v>
      </c>
      <c r="AN961" s="4">
        <f>IF(AM961-AJ961&gt;' Inputs and Outputs Part A'!$D$4,[0]!Five-AJ961,0)</f>
        <v>0</v>
      </c>
      <c r="AO961" s="4">
        <f>AM961*' Inputs and Outputs Part A'!$D$5-'Model Part A'!AN961*' Inputs and Outputs Part A'!$D$6</f>
        <v>3720</v>
      </c>
    </row>
    <row r="962" spans="2:41" x14ac:dyDescent="0.2">
      <c r="B962" s="4" t="str">
        <f>'Flight Data'!$A960</f>
        <v>G959</v>
      </c>
      <c r="C962" s="4">
        <f>'Flight Data'!$B960</f>
        <v>4</v>
      </c>
      <c r="D962" s="4">
        <f>'Flight Data'!$C960</f>
        <v>107</v>
      </c>
      <c r="E962" s="4">
        <f>Capacity+[0]!One</f>
        <v>101</v>
      </c>
      <c r="F962" s="4">
        <f t="shared" si="70"/>
        <v>101</v>
      </c>
      <c r="G962" s="4">
        <f>IF(F962-C962&gt;' Inputs and Outputs Part A'!$D$4,[0]!One-C962,0)</f>
        <v>0</v>
      </c>
      <c r="H962" s="4">
        <f>F962*' Inputs and Outputs Part A'!$D$5-'Model Part A'!G962*' Inputs and Outputs Part A'!$D$6</f>
        <v>4040</v>
      </c>
      <c r="K962" s="4" t="str">
        <f>'Flight Data'!$A960</f>
        <v>G959</v>
      </c>
      <c r="L962" s="4">
        <f>'Flight Data'!$B960</f>
        <v>4</v>
      </c>
      <c r="M962" s="4">
        <f>'Flight Data'!$C960</f>
        <v>107</v>
      </c>
      <c r="N962" s="4">
        <f>' Inputs and Outputs Part A'!$D$4+' Inputs and Outputs Part A'!$D$12</f>
        <v>102</v>
      </c>
      <c r="O962" s="4">
        <f t="shared" si="71"/>
        <v>102</v>
      </c>
      <c r="P962" s="4">
        <f>IF(O962-L962&gt;' Inputs and Outputs Part A'!$D$4,[0]!Two-L962,0)</f>
        <v>0</v>
      </c>
      <c r="Q962" s="4">
        <f>O962*' Inputs and Outputs Part A'!$D$5-'Model Part A'!P962*' Inputs and Outputs Part A'!$D$6</f>
        <v>4080</v>
      </c>
      <c r="S962" s="4" t="str">
        <f>'Flight Data'!$A960</f>
        <v>G959</v>
      </c>
      <c r="T962" s="4">
        <f>'Flight Data'!$B960</f>
        <v>4</v>
      </c>
      <c r="U962" s="4">
        <f>'Flight Data'!$C960</f>
        <v>107</v>
      </c>
      <c r="V962" s="4">
        <f>' Inputs and Outputs Part A'!$D$4+[0]!Three</f>
        <v>103</v>
      </c>
      <c r="W962" s="4">
        <f t="shared" si="72"/>
        <v>103</v>
      </c>
      <c r="X962" s="4">
        <f>IF(W962-T962&gt;' Inputs and Outputs Part A'!$D$4,[0]!Three-T962,0)</f>
        <v>0</v>
      </c>
      <c r="Y962" s="4">
        <f>W962*' Inputs and Outputs Part A'!$D$5-'Model Part A'!X962*' Inputs and Outputs Part A'!$D$6</f>
        <v>4120</v>
      </c>
      <c r="AA962" s="4" t="str">
        <f>'Flight Data'!$A960</f>
        <v>G959</v>
      </c>
      <c r="AB962" s="4">
        <f>'Flight Data'!$B960</f>
        <v>4</v>
      </c>
      <c r="AC962" s="4">
        <f>'Flight Data'!$C960</f>
        <v>107</v>
      </c>
      <c r="AD962" s="4">
        <f>' Inputs and Outputs Part A'!$D$4+[0]!Four</f>
        <v>104</v>
      </c>
      <c r="AE962" s="4">
        <f t="shared" si="73"/>
        <v>104</v>
      </c>
      <c r="AF962" s="4">
        <f>IF(AE962-AB962&gt;' Inputs and Outputs Part A'!$D$4,[0]!Four-AB962,0)</f>
        <v>0</v>
      </c>
      <c r="AG962" s="4">
        <f>AE962*' Inputs and Outputs Part A'!$D$5-'Model Part A'!AF962*' Inputs and Outputs Part A'!$D$6</f>
        <v>4160</v>
      </c>
      <c r="AI962" s="4" t="str">
        <f>'Flight Data'!$A960</f>
        <v>G959</v>
      </c>
      <c r="AJ962" s="4">
        <f>'Flight Data'!$B960</f>
        <v>4</v>
      </c>
      <c r="AK962" s="4">
        <f>'Flight Data'!$C960</f>
        <v>107</v>
      </c>
      <c r="AL962" s="4">
        <f>' Inputs and Outputs Part A'!$D$4+[0]!Five</f>
        <v>105</v>
      </c>
      <c r="AM962" s="4">
        <f t="shared" si="74"/>
        <v>105</v>
      </c>
      <c r="AN962" s="4">
        <f>IF(AM962-AJ962&gt;' Inputs and Outputs Part A'!$D$4,[0]!Five-AJ962,0)</f>
        <v>1</v>
      </c>
      <c r="AO962" s="4">
        <f>AM962*' Inputs and Outputs Part A'!$D$5-'Model Part A'!AN962*' Inputs and Outputs Part A'!$D$6</f>
        <v>4100</v>
      </c>
    </row>
    <row r="963" spans="2:41" x14ac:dyDescent="0.2">
      <c r="B963" s="4" t="str">
        <f>'Flight Data'!$A961</f>
        <v>G960</v>
      </c>
      <c r="C963" s="4">
        <f>'Flight Data'!$B961</f>
        <v>0</v>
      </c>
      <c r="D963" s="4">
        <f>'Flight Data'!$C961</f>
        <v>103</v>
      </c>
      <c r="E963" s="4">
        <f>Capacity+[0]!One</f>
        <v>101</v>
      </c>
      <c r="F963" s="4">
        <f t="shared" si="70"/>
        <v>101</v>
      </c>
      <c r="G963" s="4">
        <f>IF(F963-C963&gt;' Inputs and Outputs Part A'!$D$4,[0]!One-C963,0)</f>
        <v>1</v>
      </c>
      <c r="H963" s="4">
        <f>F963*' Inputs and Outputs Part A'!$D$5-'Model Part A'!G963*' Inputs and Outputs Part A'!$D$6</f>
        <v>3940</v>
      </c>
      <c r="K963" s="4" t="str">
        <f>'Flight Data'!$A961</f>
        <v>G960</v>
      </c>
      <c r="L963" s="4">
        <f>'Flight Data'!$B961</f>
        <v>0</v>
      </c>
      <c r="M963" s="4">
        <f>'Flight Data'!$C961</f>
        <v>103</v>
      </c>
      <c r="N963" s="4">
        <f>' Inputs and Outputs Part A'!$D$4+' Inputs and Outputs Part A'!$D$12</f>
        <v>102</v>
      </c>
      <c r="O963" s="4">
        <f t="shared" si="71"/>
        <v>102</v>
      </c>
      <c r="P963" s="4">
        <f>IF(O963-L963&gt;' Inputs and Outputs Part A'!$D$4,[0]!Two-L963,0)</f>
        <v>2</v>
      </c>
      <c r="Q963" s="4">
        <f>O963*' Inputs and Outputs Part A'!$D$5-'Model Part A'!P963*' Inputs and Outputs Part A'!$D$6</f>
        <v>3880</v>
      </c>
      <c r="S963" s="4" t="str">
        <f>'Flight Data'!$A961</f>
        <v>G960</v>
      </c>
      <c r="T963" s="4">
        <f>'Flight Data'!$B961</f>
        <v>0</v>
      </c>
      <c r="U963" s="4">
        <f>'Flight Data'!$C961</f>
        <v>103</v>
      </c>
      <c r="V963" s="4">
        <f>' Inputs and Outputs Part A'!$D$4+[0]!Three</f>
        <v>103</v>
      </c>
      <c r="W963" s="4">
        <f t="shared" si="72"/>
        <v>103</v>
      </c>
      <c r="X963" s="4">
        <f>IF(W963-T963&gt;' Inputs and Outputs Part A'!$D$4,[0]!Three-T963,0)</f>
        <v>3</v>
      </c>
      <c r="Y963" s="4">
        <f>W963*' Inputs and Outputs Part A'!$D$5-'Model Part A'!X963*' Inputs and Outputs Part A'!$D$6</f>
        <v>3820</v>
      </c>
      <c r="AA963" s="4" t="str">
        <f>'Flight Data'!$A961</f>
        <v>G960</v>
      </c>
      <c r="AB963" s="4">
        <f>'Flight Data'!$B961</f>
        <v>0</v>
      </c>
      <c r="AC963" s="4">
        <f>'Flight Data'!$C961</f>
        <v>103</v>
      </c>
      <c r="AD963" s="4">
        <f>' Inputs and Outputs Part A'!$D$4+[0]!Four</f>
        <v>104</v>
      </c>
      <c r="AE963" s="4">
        <f t="shared" si="73"/>
        <v>103</v>
      </c>
      <c r="AF963" s="4">
        <f>IF(AE963-AB963&gt;' Inputs and Outputs Part A'!$D$4,[0]!Four-AB963,0)</f>
        <v>4</v>
      </c>
      <c r="AG963" s="4">
        <f>AE963*' Inputs and Outputs Part A'!$D$5-'Model Part A'!AF963*' Inputs and Outputs Part A'!$D$6</f>
        <v>3720</v>
      </c>
      <c r="AI963" s="4" t="str">
        <f>'Flight Data'!$A961</f>
        <v>G960</v>
      </c>
      <c r="AJ963" s="4">
        <f>'Flight Data'!$B961</f>
        <v>0</v>
      </c>
      <c r="AK963" s="4">
        <f>'Flight Data'!$C961</f>
        <v>103</v>
      </c>
      <c r="AL963" s="4">
        <f>' Inputs and Outputs Part A'!$D$4+[0]!Five</f>
        <v>105</v>
      </c>
      <c r="AM963" s="4">
        <f t="shared" si="74"/>
        <v>103</v>
      </c>
      <c r="AN963" s="4">
        <f>IF(AM963-AJ963&gt;' Inputs and Outputs Part A'!$D$4,[0]!Five-AJ963,0)</f>
        <v>5</v>
      </c>
      <c r="AO963" s="4">
        <f>AM963*' Inputs and Outputs Part A'!$D$5-'Model Part A'!AN963*' Inputs and Outputs Part A'!$D$6</f>
        <v>3620</v>
      </c>
    </row>
    <row r="964" spans="2:41" x14ac:dyDescent="0.2">
      <c r="B964" s="4" t="str">
        <f>'Flight Data'!$A962</f>
        <v>G961</v>
      </c>
      <c r="C964" s="4">
        <f>'Flight Data'!$B962</f>
        <v>3</v>
      </c>
      <c r="D964" s="4">
        <f>'Flight Data'!$C962</f>
        <v>94</v>
      </c>
      <c r="E964" s="4">
        <f>Capacity+[0]!One</f>
        <v>101</v>
      </c>
      <c r="F964" s="4">
        <f t="shared" ref="F964:F1027" si="75">MIN(D964,E964)</f>
        <v>94</v>
      </c>
      <c r="G964" s="4">
        <f>IF(F964-C964&gt;' Inputs and Outputs Part A'!$D$4,[0]!One-C964,0)</f>
        <v>0</v>
      </c>
      <c r="H964" s="4">
        <f>F964*' Inputs and Outputs Part A'!$D$5-'Model Part A'!G964*' Inputs and Outputs Part A'!$D$6</f>
        <v>3760</v>
      </c>
      <c r="K964" s="4" t="str">
        <f>'Flight Data'!$A962</f>
        <v>G961</v>
      </c>
      <c r="L964" s="4">
        <f>'Flight Data'!$B962</f>
        <v>3</v>
      </c>
      <c r="M964" s="4">
        <f>'Flight Data'!$C962</f>
        <v>94</v>
      </c>
      <c r="N964" s="4">
        <f>' Inputs and Outputs Part A'!$D$4+' Inputs and Outputs Part A'!$D$12</f>
        <v>102</v>
      </c>
      <c r="O964" s="4">
        <f t="shared" ref="O964:O1027" si="76">MIN(M964,N964)</f>
        <v>94</v>
      </c>
      <c r="P964" s="4">
        <f>IF(O964-L964&gt;' Inputs and Outputs Part A'!$D$4,[0]!Two-L964,0)</f>
        <v>0</v>
      </c>
      <c r="Q964" s="4">
        <f>O964*' Inputs and Outputs Part A'!$D$5-'Model Part A'!P964*' Inputs and Outputs Part A'!$D$6</f>
        <v>3760</v>
      </c>
      <c r="S964" s="4" t="str">
        <f>'Flight Data'!$A962</f>
        <v>G961</v>
      </c>
      <c r="T964" s="4">
        <f>'Flight Data'!$B962</f>
        <v>3</v>
      </c>
      <c r="U964" s="4">
        <f>'Flight Data'!$C962</f>
        <v>94</v>
      </c>
      <c r="V964" s="4">
        <f>' Inputs and Outputs Part A'!$D$4+[0]!Three</f>
        <v>103</v>
      </c>
      <c r="W964" s="4">
        <f t="shared" ref="W964:W1027" si="77">MIN(U964,V964)</f>
        <v>94</v>
      </c>
      <c r="X964" s="4">
        <f>IF(W964-T964&gt;' Inputs and Outputs Part A'!$D$4,[0]!Three-T964,0)</f>
        <v>0</v>
      </c>
      <c r="Y964" s="4">
        <f>W964*' Inputs and Outputs Part A'!$D$5-'Model Part A'!X964*' Inputs and Outputs Part A'!$D$6</f>
        <v>3760</v>
      </c>
      <c r="AA964" s="4" t="str">
        <f>'Flight Data'!$A962</f>
        <v>G961</v>
      </c>
      <c r="AB964" s="4">
        <f>'Flight Data'!$B962</f>
        <v>3</v>
      </c>
      <c r="AC964" s="4">
        <f>'Flight Data'!$C962</f>
        <v>94</v>
      </c>
      <c r="AD964" s="4">
        <f>' Inputs and Outputs Part A'!$D$4+[0]!Four</f>
        <v>104</v>
      </c>
      <c r="AE964" s="4">
        <f t="shared" ref="AE964:AE1027" si="78">MIN(AC964,AD964)</f>
        <v>94</v>
      </c>
      <c r="AF964" s="4">
        <f>IF(AE964-AB964&gt;' Inputs and Outputs Part A'!$D$4,[0]!Four-AB964,0)</f>
        <v>0</v>
      </c>
      <c r="AG964" s="4">
        <f>AE964*' Inputs and Outputs Part A'!$D$5-'Model Part A'!AF964*' Inputs and Outputs Part A'!$D$6</f>
        <v>3760</v>
      </c>
      <c r="AI964" s="4" t="str">
        <f>'Flight Data'!$A962</f>
        <v>G961</v>
      </c>
      <c r="AJ964" s="4">
        <f>'Flight Data'!$B962</f>
        <v>3</v>
      </c>
      <c r="AK964" s="4">
        <f>'Flight Data'!$C962</f>
        <v>94</v>
      </c>
      <c r="AL964" s="4">
        <f>' Inputs and Outputs Part A'!$D$4+[0]!Five</f>
        <v>105</v>
      </c>
      <c r="AM964" s="4">
        <f t="shared" ref="AM964:AM1027" si="79">MIN(AK964,AL964)</f>
        <v>94</v>
      </c>
      <c r="AN964" s="4">
        <f>IF(AM964-AJ964&gt;' Inputs and Outputs Part A'!$D$4,[0]!Five-AJ964,0)</f>
        <v>0</v>
      </c>
      <c r="AO964" s="4">
        <f>AM964*' Inputs and Outputs Part A'!$D$5-'Model Part A'!AN964*' Inputs and Outputs Part A'!$D$6</f>
        <v>3760</v>
      </c>
    </row>
    <row r="965" spans="2:41" x14ac:dyDescent="0.2">
      <c r="B965" s="4" t="str">
        <f>'Flight Data'!$A963</f>
        <v>G962</v>
      </c>
      <c r="C965" s="4">
        <f>'Flight Data'!$B963</f>
        <v>4</v>
      </c>
      <c r="D965" s="4">
        <f>'Flight Data'!$C963</f>
        <v>96</v>
      </c>
      <c r="E965" s="4">
        <f>Capacity+[0]!One</f>
        <v>101</v>
      </c>
      <c r="F965" s="4">
        <f t="shared" si="75"/>
        <v>96</v>
      </c>
      <c r="G965" s="4">
        <f>IF(F965-C965&gt;' Inputs and Outputs Part A'!$D$4,[0]!One-C965,0)</f>
        <v>0</v>
      </c>
      <c r="H965" s="4">
        <f>F965*' Inputs and Outputs Part A'!$D$5-'Model Part A'!G965*' Inputs and Outputs Part A'!$D$6</f>
        <v>3840</v>
      </c>
      <c r="K965" s="4" t="str">
        <f>'Flight Data'!$A963</f>
        <v>G962</v>
      </c>
      <c r="L965" s="4">
        <f>'Flight Data'!$B963</f>
        <v>4</v>
      </c>
      <c r="M965" s="4">
        <f>'Flight Data'!$C963</f>
        <v>96</v>
      </c>
      <c r="N965" s="4">
        <f>' Inputs and Outputs Part A'!$D$4+' Inputs and Outputs Part A'!$D$12</f>
        <v>102</v>
      </c>
      <c r="O965" s="4">
        <f t="shared" si="76"/>
        <v>96</v>
      </c>
      <c r="P965" s="4">
        <f>IF(O965-L965&gt;' Inputs and Outputs Part A'!$D$4,[0]!Two-L965,0)</f>
        <v>0</v>
      </c>
      <c r="Q965" s="4">
        <f>O965*' Inputs and Outputs Part A'!$D$5-'Model Part A'!P965*' Inputs and Outputs Part A'!$D$6</f>
        <v>3840</v>
      </c>
      <c r="S965" s="4" t="str">
        <f>'Flight Data'!$A963</f>
        <v>G962</v>
      </c>
      <c r="T965" s="4">
        <f>'Flight Data'!$B963</f>
        <v>4</v>
      </c>
      <c r="U965" s="4">
        <f>'Flight Data'!$C963</f>
        <v>96</v>
      </c>
      <c r="V965" s="4">
        <f>' Inputs and Outputs Part A'!$D$4+[0]!Three</f>
        <v>103</v>
      </c>
      <c r="W965" s="4">
        <f t="shared" si="77"/>
        <v>96</v>
      </c>
      <c r="X965" s="4">
        <f>IF(W965-T965&gt;' Inputs and Outputs Part A'!$D$4,[0]!Three-T965,0)</f>
        <v>0</v>
      </c>
      <c r="Y965" s="4">
        <f>W965*' Inputs and Outputs Part A'!$D$5-'Model Part A'!X965*' Inputs and Outputs Part A'!$D$6</f>
        <v>3840</v>
      </c>
      <c r="AA965" s="4" t="str">
        <f>'Flight Data'!$A963</f>
        <v>G962</v>
      </c>
      <c r="AB965" s="4">
        <f>'Flight Data'!$B963</f>
        <v>4</v>
      </c>
      <c r="AC965" s="4">
        <f>'Flight Data'!$C963</f>
        <v>96</v>
      </c>
      <c r="AD965" s="4">
        <f>' Inputs and Outputs Part A'!$D$4+[0]!Four</f>
        <v>104</v>
      </c>
      <c r="AE965" s="4">
        <f t="shared" si="78"/>
        <v>96</v>
      </c>
      <c r="AF965" s="4">
        <f>IF(AE965-AB965&gt;' Inputs and Outputs Part A'!$D$4,[0]!Four-AB965,0)</f>
        <v>0</v>
      </c>
      <c r="AG965" s="4">
        <f>AE965*' Inputs and Outputs Part A'!$D$5-'Model Part A'!AF965*' Inputs and Outputs Part A'!$D$6</f>
        <v>3840</v>
      </c>
      <c r="AI965" s="4" t="str">
        <f>'Flight Data'!$A963</f>
        <v>G962</v>
      </c>
      <c r="AJ965" s="4">
        <f>'Flight Data'!$B963</f>
        <v>4</v>
      </c>
      <c r="AK965" s="4">
        <f>'Flight Data'!$C963</f>
        <v>96</v>
      </c>
      <c r="AL965" s="4">
        <f>' Inputs and Outputs Part A'!$D$4+[0]!Five</f>
        <v>105</v>
      </c>
      <c r="AM965" s="4">
        <f t="shared" si="79"/>
        <v>96</v>
      </c>
      <c r="AN965" s="4">
        <f>IF(AM965-AJ965&gt;' Inputs and Outputs Part A'!$D$4,[0]!Five-AJ965,0)</f>
        <v>0</v>
      </c>
      <c r="AO965" s="4">
        <f>AM965*' Inputs and Outputs Part A'!$D$5-'Model Part A'!AN965*' Inputs and Outputs Part A'!$D$6</f>
        <v>3840</v>
      </c>
    </row>
    <row r="966" spans="2:41" x14ac:dyDescent="0.2">
      <c r="B966" s="4" t="str">
        <f>'Flight Data'!$A964</f>
        <v>G963</v>
      </c>
      <c r="C966" s="4">
        <f>'Flight Data'!$B964</f>
        <v>1</v>
      </c>
      <c r="D966" s="4">
        <f>'Flight Data'!$C964</f>
        <v>109</v>
      </c>
      <c r="E966" s="4">
        <f>Capacity+[0]!One</f>
        <v>101</v>
      </c>
      <c r="F966" s="4">
        <f t="shared" si="75"/>
        <v>101</v>
      </c>
      <c r="G966" s="4">
        <f>IF(F966-C966&gt;' Inputs and Outputs Part A'!$D$4,[0]!One-C966,0)</f>
        <v>0</v>
      </c>
      <c r="H966" s="4">
        <f>F966*' Inputs and Outputs Part A'!$D$5-'Model Part A'!G966*' Inputs and Outputs Part A'!$D$6</f>
        <v>4040</v>
      </c>
      <c r="K966" s="4" t="str">
        <f>'Flight Data'!$A964</f>
        <v>G963</v>
      </c>
      <c r="L966" s="4">
        <f>'Flight Data'!$B964</f>
        <v>1</v>
      </c>
      <c r="M966" s="4">
        <f>'Flight Data'!$C964</f>
        <v>109</v>
      </c>
      <c r="N966" s="4">
        <f>' Inputs and Outputs Part A'!$D$4+' Inputs and Outputs Part A'!$D$12</f>
        <v>102</v>
      </c>
      <c r="O966" s="4">
        <f t="shared" si="76"/>
        <v>102</v>
      </c>
      <c r="P966" s="4">
        <f>IF(O966-L966&gt;' Inputs and Outputs Part A'!$D$4,[0]!Two-L966,0)</f>
        <v>1</v>
      </c>
      <c r="Q966" s="4">
        <f>O966*' Inputs and Outputs Part A'!$D$5-'Model Part A'!P966*' Inputs and Outputs Part A'!$D$6</f>
        <v>3980</v>
      </c>
      <c r="S966" s="4" t="str">
        <f>'Flight Data'!$A964</f>
        <v>G963</v>
      </c>
      <c r="T966" s="4">
        <f>'Flight Data'!$B964</f>
        <v>1</v>
      </c>
      <c r="U966" s="4">
        <f>'Flight Data'!$C964</f>
        <v>109</v>
      </c>
      <c r="V966" s="4">
        <f>' Inputs and Outputs Part A'!$D$4+[0]!Three</f>
        <v>103</v>
      </c>
      <c r="W966" s="4">
        <f t="shared" si="77"/>
        <v>103</v>
      </c>
      <c r="X966" s="4">
        <f>IF(W966-T966&gt;' Inputs and Outputs Part A'!$D$4,[0]!Three-T966,0)</f>
        <v>2</v>
      </c>
      <c r="Y966" s="4">
        <f>W966*' Inputs and Outputs Part A'!$D$5-'Model Part A'!X966*' Inputs and Outputs Part A'!$D$6</f>
        <v>3920</v>
      </c>
      <c r="AA966" s="4" t="str">
        <f>'Flight Data'!$A964</f>
        <v>G963</v>
      </c>
      <c r="AB966" s="4">
        <f>'Flight Data'!$B964</f>
        <v>1</v>
      </c>
      <c r="AC966" s="4">
        <f>'Flight Data'!$C964</f>
        <v>109</v>
      </c>
      <c r="AD966" s="4">
        <f>' Inputs and Outputs Part A'!$D$4+[0]!Four</f>
        <v>104</v>
      </c>
      <c r="AE966" s="4">
        <f t="shared" si="78"/>
        <v>104</v>
      </c>
      <c r="AF966" s="4">
        <f>IF(AE966-AB966&gt;' Inputs and Outputs Part A'!$D$4,[0]!Four-AB966,0)</f>
        <v>3</v>
      </c>
      <c r="AG966" s="4">
        <f>AE966*' Inputs and Outputs Part A'!$D$5-'Model Part A'!AF966*' Inputs and Outputs Part A'!$D$6</f>
        <v>3860</v>
      </c>
      <c r="AI966" s="4" t="str">
        <f>'Flight Data'!$A964</f>
        <v>G963</v>
      </c>
      <c r="AJ966" s="4">
        <f>'Flight Data'!$B964</f>
        <v>1</v>
      </c>
      <c r="AK966" s="4">
        <f>'Flight Data'!$C964</f>
        <v>109</v>
      </c>
      <c r="AL966" s="4">
        <f>' Inputs and Outputs Part A'!$D$4+[0]!Five</f>
        <v>105</v>
      </c>
      <c r="AM966" s="4">
        <f t="shared" si="79"/>
        <v>105</v>
      </c>
      <c r="AN966" s="4">
        <f>IF(AM966-AJ966&gt;' Inputs and Outputs Part A'!$D$4,[0]!Five-AJ966,0)</f>
        <v>4</v>
      </c>
      <c r="AO966" s="4">
        <f>AM966*' Inputs and Outputs Part A'!$D$5-'Model Part A'!AN966*' Inputs and Outputs Part A'!$D$6</f>
        <v>3800</v>
      </c>
    </row>
    <row r="967" spans="2:41" x14ac:dyDescent="0.2">
      <c r="B967" s="4" t="str">
        <f>'Flight Data'!$A965</f>
        <v>G964</v>
      </c>
      <c r="C967" s="4">
        <f>'Flight Data'!$B965</f>
        <v>5</v>
      </c>
      <c r="D967" s="4">
        <f>'Flight Data'!$C965</f>
        <v>105</v>
      </c>
      <c r="E967" s="4">
        <f>Capacity+[0]!One</f>
        <v>101</v>
      </c>
      <c r="F967" s="4">
        <f t="shared" si="75"/>
        <v>101</v>
      </c>
      <c r="G967" s="4">
        <f>IF(F967-C967&gt;' Inputs and Outputs Part A'!$D$4,[0]!One-C967,0)</f>
        <v>0</v>
      </c>
      <c r="H967" s="4">
        <f>F967*' Inputs and Outputs Part A'!$D$5-'Model Part A'!G967*' Inputs and Outputs Part A'!$D$6</f>
        <v>4040</v>
      </c>
      <c r="K967" s="4" t="str">
        <f>'Flight Data'!$A965</f>
        <v>G964</v>
      </c>
      <c r="L967" s="4">
        <f>'Flight Data'!$B965</f>
        <v>5</v>
      </c>
      <c r="M967" s="4">
        <f>'Flight Data'!$C965</f>
        <v>105</v>
      </c>
      <c r="N967" s="4">
        <f>' Inputs and Outputs Part A'!$D$4+' Inputs and Outputs Part A'!$D$12</f>
        <v>102</v>
      </c>
      <c r="O967" s="4">
        <f t="shared" si="76"/>
        <v>102</v>
      </c>
      <c r="P967" s="4">
        <f>IF(O967-L967&gt;' Inputs and Outputs Part A'!$D$4,[0]!Two-L967,0)</f>
        <v>0</v>
      </c>
      <c r="Q967" s="4">
        <f>O967*' Inputs and Outputs Part A'!$D$5-'Model Part A'!P967*' Inputs and Outputs Part A'!$D$6</f>
        <v>4080</v>
      </c>
      <c r="S967" s="4" t="str">
        <f>'Flight Data'!$A965</f>
        <v>G964</v>
      </c>
      <c r="T967" s="4">
        <f>'Flight Data'!$B965</f>
        <v>5</v>
      </c>
      <c r="U967" s="4">
        <f>'Flight Data'!$C965</f>
        <v>105</v>
      </c>
      <c r="V967" s="4">
        <f>' Inputs and Outputs Part A'!$D$4+[0]!Three</f>
        <v>103</v>
      </c>
      <c r="W967" s="4">
        <f t="shared" si="77"/>
        <v>103</v>
      </c>
      <c r="X967" s="4">
        <f>IF(W967-T967&gt;' Inputs and Outputs Part A'!$D$4,[0]!Three-T967,0)</f>
        <v>0</v>
      </c>
      <c r="Y967" s="4">
        <f>W967*' Inputs and Outputs Part A'!$D$5-'Model Part A'!X967*' Inputs and Outputs Part A'!$D$6</f>
        <v>4120</v>
      </c>
      <c r="AA967" s="4" t="str">
        <f>'Flight Data'!$A965</f>
        <v>G964</v>
      </c>
      <c r="AB967" s="4">
        <f>'Flight Data'!$B965</f>
        <v>5</v>
      </c>
      <c r="AC967" s="4">
        <f>'Flight Data'!$C965</f>
        <v>105</v>
      </c>
      <c r="AD967" s="4">
        <f>' Inputs and Outputs Part A'!$D$4+[0]!Four</f>
        <v>104</v>
      </c>
      <c r="AE967" s="4">
        <f t="shared" si="78"/>
        <v>104</v>
      </c>
      <c r="AF967" s="4">
        <f>IF(AE967-AB967&gt;' Inputs and Outputs Part A'!$D$4,[0]!Four-AB967,0)</f>
        <v>0</v>
      </c>
      <c r="AG967" s="4">
        <f>AE967*' Inputs and Outputs Part A'!$D$5-'Model Part A'!AF967*' Inputs and Outputs Part A'!$D$6</f>
        <v>4160</v>
      </c>
      <c r="AI967" s="4" t="str">
        <f>'Flight Data'!$A965</f>
        <v>G964</v>
      </c>
      <c r="AJ967" s="4">
        <f>'Flight Data'!$B965</f>
        <v>5</v>
      </c>
      <c r="AK967" s="4">
        <f>'Flight Data'!$C965</f>
        <v>105</v>
      </c>
      <c r="AL967" s="4">
        <f>' Inputs and Outputs Part A'!$D$4+[0]!Five</f>
        <v>105</v>
      </c>
      <c r="AM967" s="4">
        <f t="shared" si="79"/>
        <v>105</v>
      </c>
      <c r="AN967" s="4">
        <f>IF(AM967-AJ967&gt;' Inputs and Outputs Part A'!$D$4,[0]!Five-AJ967,0)</f>
        <v>0</v>
      </c>
      <c r="AO967" s="4">
        <f>AM967*' Inputs and Outputs Part A'!$D$5-'Model Part A'!AN967*' Inputs and Outputs Part A'!$D$6</f>
        <v>4200</v>
      </c>
    </row>
    <row r="968" spans="2:41" x14ac:dyDescent="0.2">
      <c r="B968" s="4" t="str">
        <f>'Flight Data'!$A966</f>
        <v>G965</v>
      </c>
      <c r="C968" s="4">
        <f>'Flight Data'!$B966</f>
        <v>6</v>
      </c>
      <c r="D968" s="4">
        <f>'Flight Data'!$C966</f>
        <v>102</v>
      </c>
      <c r="E968" s="4">
        <f>Capacity+[0]!One</f>
        <v>101</v>
      </c>
      <c r="F968" s="4">
        <f t="shared" si="75"/>
        <v>101</v>
      </c>
      <c r="G968" s="4">
        <f>IF(F968-C968&gt;' Inputs and Outputs Part A'!$D$4,[0]!One-C968,0)</f>
        <v>0</v>
      </c>
      <c r="H968" s="4">
        <f>F968*' Inputs and Outputs Part A'!$D$5-'Model Part A'!G968*' Inputs and Outputs Part A'!$D$6</f>
        <v>4040</v>
      </c>
      <c r="K968" s="4" t="str">
        <f>'Flight Data'!$A966</f>
        <v>G965</v>
      </c>
      <c r="L968" s="4">
        <f>'Flight Data'!$B966</f>
        <v>6</v>
      </c>
      <c r="M968" s="4">
        <f>'Flight Data'!$C966</f>
        <v>102</v>
      </c>
      <c r="N968" s="4">
        <f>' Inputs and Outputs Part A'!$D$4+' Inputs and Outputs Part A'!$D$12</f>
        <v>102</v>
      </c>
      <c r="O968" s="4">
        <f t="shared" si="76"/>
        <v>102</v>
      </c>
      <c r="P968" s="4">
        <f>IF(O968-L968&gt;' Inputs and Outputs Part A'!$D$4,[0]!Two-L968,0)</f>
        <v>0</v>
      </c>
      <c r="Q968" s="4">
        <f>O968*' Inputs and Outputs Part A'!$D$5-'Model Part A'!P968*' Inputs and Outputs Part A'!$D$6</f>
        <v>4080</v>
      </c>
      <c r="S968" s="4" t="str">
        <f>'Flight Data'!$A966</f>
        <v>G965</v>
      </c>
      <c r="T968" s="4">
        <f>'Flight Data'!$B966</f>
        <v>6</v>
      </c>
      <c r="U968" s="4">
        <f>'Flight Data'!$C966</f>
        <v>102</v>
      </c>
      <c r="V968" s="4">
        <f>' Inputs and Outputs Part A'!$D$4+[0]!Three</f>
        <v>103</v>
      </c>
      <c r="W968" s="4">
        <f t="shared" si="77"/>
        <v>102</v>
      </c>
      <c r="X968" s="4">
        <f>IF(W968-T968&gt;' Inputs and Outputs Part A'!$D$4,[0]!Three-T968,0)</f>
        <v>0</v>
      </c>
      <c r="Y968" s="4">
        <f>W968*' Inputs and Outputs Part A'!$D$5-'Model Part A'!X968*' Inputs and Outputs Part A'!$D$6</f>
        <v>4080</v>
      </c>
      <c r="AA968" s="4" t="str">
        <f>'Flight Data'!$A966</f>
        <v>G965</v>
      </c>
      <c r="AB968" s="4">
        <f>'Flight Data'!$B966</f>
        <v>6</v>
      </c>
      <c r="AC968" s="4">
        <f>'Flight Data'!$C966</f>
        <v>102</v>
      </c>
      <c r="AD968" s="4">
        <f>' Inputs and Outputs Part A'!$D$4+[0]!Four</f>
        <v>104</v>
      </c>
      <c r="AE968" s="4">
        <f t="shared" si="78"/>
        <v>102</v>
      </c>
      <c r="AF968" s="4">
        <f>IF(AE968-AB968&gt;' Inputs and Outputs Part A'!$D$4,[0]!Four-AB968,0)</f>
        <v>0</v>
      </c>
      <c r="AG968" s="4">
        <f>AE968*' Inputs and Outputs Part A'!$D$5-'Model Part A'!AF968*' Inputs and Outputs Part A'!$D$6</f>
        <v>4080</v>
      </c>
      <c r="AI968" s="4" t="str">
        <f>'Flight Data'!$A966</f>
        <v>G965</v>
      </c>
      <c r="AJ968" s="4">
        <f>'Flight Data'!$B966</f>
        <v>6</v>
      </c>
      <c r="AK968" s="4">
        <f>'Flight Data'!$C966</f>
        <v>102</v>
      </c>
      <c r="AL968" s="4">
        <f>' Inputs and Outputs Part A'!$D$4+[0]!Five</f>
        <v>105</v>
      </c>
      <c r="AM968" s="4">
        <f t="shared" si="79"/>
        <v>102</v>
      </c>
      <c r="AN968" s="4">
        <f>IF(AM968-AJ968&gt;' Inputs and Outputs Part A'!$D$4,[0]!Five-AJ968,0)</f>
        <v>0</v>
      </c>
      <c r="AO968" s="4">
        <f>AM968*' Inputs and Outputs Part A'!$D$5-'Model Part A'!AN968*' Inputs and Outputs Part A'!$D$6</f>
        <v>4080</v>
      </c>
    </row>
    <row r="969" spans="2:41" x14ac:dyDescent="0.2">
      <c r="B969" s="4" t="str">
        <f>'Flight Data'!$A967</f>
        <v>G966</v>
      </c>
      <c r="C969" s="4">
        <f>'Flight Data'!$B967</f>
        <v>0</v>
      </c>
      <c r="D969" s="4">
        <f>'Flight Data'!$C967</f>
        <v>102</v>
      </c>
      <c r="E969" s="4">
        <f>Capacity+[0]!One</f>
        <v>101</v>
      </c>
      <c r="F969" s="4">
        <f t="shared" si="75"/>
        <v>101</v>
      </c>
      <c r="G969" s="4">
        <f>IF(F969-C969&gt;' Inputs and Outputs Part A'!$D$4,[0]!One-C969,0)</f>
        <v>1</v>
      </c>
      <c r="H969" s="4">
        <f>F969*' Inputs and Outputs Part A'!$D$5-'Model Part A'!G969*' Inputs and Outputs Part A'!$D$6</f>
        <v>3940</v>
      </c>
      <c r="K969" s="4" t="str">
        <f>'Flight Data'!$A967</f>
        <v>G966</v>
      </c>
      <c r="L969" s="4">
        <f>'Flight Data'!$B967</f>
        <v>0</v>
      </c>
      <c r="M969" s="4">
        <f>'Flight Data'!$C967</f>
        <v>102</v>
      </c>
      <c r="N969" s="4">
        <f>' Inputs and Outputs Part A'!$D$4+' Inputs and Outputs Part A'!$D$12</f>
        <v>102</v>
      </c>
      <c r="O969" s="4">
        <f t="shared" si="76"/>
        <v>102</v>
      </c>
      <c r="P969" s="4">
        <f>IF(O969-L969&gt;' Inputs and Outputs Part A'!$D$4,[0]!Two-L969,0)</f>
        <v>2</v>
      </c>
      <c r="Q969" s="4">
        <f>O969*' Inputs and Outputs Part A'!$D$5-'Model Part A'!P969*' Inputs and Outputs Part A'!$D$6</f>
        <v>3880</v>
      </c>
      <c r="S969" s="4" t="str">
        <f>'Flight Data'!$A967</f>
        <v>G966</v>
      </c>
      <c r="T969" s="4">
        <f>'Flight Data'!$B967</f>
        <v>0</v>
      </c>
      <c r="U969" s="4">
        <f>'Flight Data'!$C967</f>
        <v>102</v>
      </c>
      <c r="V969" s="4">
        <f>' Inputs and Outputs Part A'!$D$4+[0]!Three</f>
        <v>103</v>
      </c>
      <c r="W969" s="4">
        <f t="shared" si="77"/>
        <v>102</v>
      </c>
      <c r="X969" s="4">
        <f>IF(W969-T969&gt;' Inputs and Outputs Part A'!$D$4,[0]!Three-T969,0)</f>
        <v>3</v>
      </c>
      <c r="Y969" s="4">
        <f>W969*' Inputs and Outputs Part A'!$D$5-'Model Part A'!X969*' Inputs and Outputs Part A'!$D$6</f>
        <v>3780</v>
      </c>
      <c r="AA969" s="4" t="str">
        <f>'Flight Data'!$A967</f>
        <v>G966</v>
      </c>
      <c r="AB969" s="4">
        <f>'Flight Data'!$B967</f>
        <v>0</v>
      </c>
      <c r="AC969" s="4">
        <f>'Flight Data'!$C967</f>
        <v>102</v>
      </c>
      <c r="AD969" s="4">
        <f>' Inputs and Outputs Part A'!$D$4+[0]!Four</f>
        <v>104</v>
      </c>
      <c r="AE969" s="4">
        <f t="shared" si="78"/>
        <v>102</v>
      </c>
      <c r="AF969" s="4">
        <f>IF(AE969-AB969&gt;' Inputs and Outputs Part A'!$D$4,[0]!Four-AB969,0)</f>
        <v>4</v>
      </c>
      <c r="AG969" s="4">
        <f>AE969*' Inputs and Outputs Part A'!$D$5-'Model Part A'!AF969*' Inputs and Outputs Part A'!$D$6</f>
        <v>3680</v>
      </c>
      <c r="AI969" s="4" t="str">
        <f>'Flight Data'!$A967</f>
        <v>G966</v>
      </c>
      <c r="AJ969" s="4">
        <f>'Flight Data'!$B967</f>
        <v>0</v>
      </c>
      <c r="AK969" s="4">
        <f>'Flight Data'!$C967</f>
        <v>102</v>
      </c>
      <c r="AL969" s="4">
        <f>' Inputs and Outputs Part A'!$D$4+[0]!Five</f>
        <v>105</v>
      </c>
      <c r="AM969" s="4">
        <f t="shared" si="79"/>
        <v>102</v>
      </c>
      <c r="AN969" s="4">
        <f>IF(AM969-AJ969&gt;' Inputs and Outputs Part A'!$D$4,[0]!Five-AJ969,0)</f>
        <v>5</v>
      </c>
      <c r="AO969" s="4">
        <f>AM969*' Inputs and Outputs Part A'!$D$5-'Model Part A'!AN969*' Inputs and Outputs Part A'!$D$6</f>
        <v>3580</v>
      </c>
    </row>
    <row r="970" spans="2:41" x14ac:dyDescent="0.2">
      <c r="B970" s="4" t="str">
        <f>'Flight Data'!$A968</f>
        <v>G967</v>
      </c>
      <c r="C970" s="4">
        <f>'Flight Data'!$B968</f>
        <v>3</v>
      </c>
      <c r="D970" s="4">
        <f>'Flight Data'!$C968</f>
        <v>101</v>
      </c>
      <c r="E970" s="4">
        <f>Capacity+[0]!One</f>
        <v>101</v>
      </c>
      <c r="F970" s="4">
        <f t="shared" si="75"/>
        <v>101</v>
      </c>
      <c r="G970" s="4">
        <f>IF(F970-C970&gt;' Inputs and Outputs Part A'!$D$4,[0]!One-C970,0)</f>
        <v>0</v>
      </c>
      <c r="H970" s="4">
        <f>F970*' Inputs and Outputs Part A'!$D$5-'Model Part A'!G970*' Inputs and Outputs Part A'!$D$6</f>
        <v>4040</v>
      </c>
      <c r="K970" s="4" t="str">
        <f>'Flight Data'!$A968</f>
        <v>G967</v>
      </c>
      <c r="L970" s="4">
        <f>'Flight Data'!$B968</f>
        <v>3</v>
      </c>
      <c r="M970" s="4">
        <f>'Flight Data'!$C968</f>
        <v>101</v>
      </c>
      <c r="N970" s="4">
        <f>' Inputs and Outputs Part A'!$D$4+' Inputs and Outputs Part A'!$D$12</f>
        <v>102</v>
      </c>
      <c r="O970" s="4">
        <f t="shared" si="76"/>
        <v>101</v>
      </c>
      <c r="P970" s="4">
        <f>IF(O970-L970&gt;' Inputs and Outputs Part A'!$D$4,[0]!Two-L970,0)</f>
        <v>0</v>
      </c>
      <c r="Q970" s="4">
        <f>O970*' Inputs and Outputs Part A'!$D$5-'Model Part A'!P970*' Inputs and Outputs Part A'!$D$6</f>
        <v>4040</v>
      </c>
      <c r="S970" s="4" t="str">
        <f>'Flight Data'!$A968</f>
        <v>G967</v>
      </c>
      <c r="T970" s="4">
        <f>'Flight Data'!$B968</f>
        <v>3</v>
      </c>
      <c r="U970" s="4">
        <f>'Flight Data'!$C968</f>
        <v>101</v>
      </c>
      <c r="V970" s="4">
        <f>' Inputs and Outputs Part A'!$D$4+[0]!Three</f>
        <v>103</v>
      </c>
      <c r="W970" s="4">
        <f t="shared" si="77"/>
        <v>101</v>
      </c>
      <c r="X970" s="4">
        <f>IF(W970-T970&gt;' Inputs and Outputs Part A'!$D$4,[0]!Three-T970,0)</f>
        <v>0</v>
      </c>
      <c r="Y970" s="4">
        <f>W970*' Inputs and Outputs Part A'!$D$5-'Model Part A'!X970*' Inputs and Outputs Part A'!$D$6</f>
        <v>4040</v>
      </c>
      <c r="AA970" s="4" t="str">
        <f>'Flight Data'!$A968</f>
        <v>G967</v>
      </c>
      <c r="AB970" s="4">
        <f>'Flight Data'!$B968</f>
        <v>3</v>
      </c>
      <c r="AC970" s="4">
        <f>'Flight Data'!$C968</f>
        <v>101</v>
      </c>
      <c r="AD970" s="4">
        <f>' Inputs and Outputs Part A'!$D$4+[0]!Four</f>
        <v>104</v>
      </c>
      <c r="AE970" s="4">
        <f t="shared" si="78"/>
        <v>101</v>
      </c>
      <c r="AF970" s="4">
        <f>IF(AE970-AB970&gt;' Inputs and Outputs Part A'!$D$4,[0]!Four-AB970,0)</f>
        <v>0</v>
      </c>
      <c r="AG970" s="4">
        <f>AE970*' Inputs and Outputs Part A'!$D$5-'Model Part A'!AF970*' Inputs and Outputs Part A'!$D$6</f>
        <v>4040</v>
      </c>
      <c r="AI970" s="4" t="str">
        <f>'Flight Data'!$A968</f>
        <v>G967</v>
      </c>
      <c r="AJ970" s="4">
        <f>'Flight Data'!$B968</f>
        <v>3</v>
      </c>
      <c r="AK970" s="4">
        <f>'Flight Data'!$C968</f>
        <v>101</v>
      </c>
      <c r="AL970" s="4">
        <f>' Inputs and Outputs Part A'!$D$4+[0]!Five</f>
        <v>105</v>
      </c>
      <c r="AM970" s="4">
        <f t="shared" si="79"/>
        <v>101</v>
      </c>
      <c r="AN970" s="4">
        <f>IF(AM970-AJ970&gt;' Inputs and Outputs Part A'!$D$4,[0]!Five-AJ970,0)</f>
        <v>0</v>
      </c>
      <c r="AO970" s="4">
        <f>AM970*' Inputs and Outputs Part A'!$D$5-'Model Part A'!AN970*' Inputs and Outputs Part A'!$D$6</f>
        <v>4040</v>
      </c>
    </row>
    <row r="971" spans="2:41" x14ac:dyDescent="0.2">
      <c r="B971" s="4" t="str">
        <f>'Flight Data'!$A969</f>
        <v>G968</v>
      </c>
      <c r="C971" s="4">
        <f>'Flight Data'!$B969</f>
        <v>2</v>
      </c>
      <c r="D971" s="4">
        <f>'Flight Data'!$C969</f>
        <v>99</v>
      </c>
      <c r="E971" s="4">
        <f>Capacity+[0]!One</f>
        <v>101</v>
      </c>
      <c r="F971" s="4">
        <f t="shared" si="75"/>
        <v>99</v>
      </c>
      <c r="G971" s="4">
        <f>IF(F971-C971&gt;' Inputs and Outputs Part A'!$D$4,[0]!One-C971,0)</f>
        <v>0</v>
      </c>
      <c r="H971" s="4">
        <f>F971*' Inputs and Outputs Part A'!$D$5-'Model Part A'!G971*' Inputs and Outputs Part A'!$D$6</f>
        <v>3960</v>
      </c>
      <c r="K971" s="4" t="str">
        <f>'Flight Data'!$A969</f>
        <v>G968</v>
      </c>
      <c r="L971" s="4">
        <f>'Flight Data'!$B969</f>
        <v>2</v>
      </c>
      <c r="M971" s="4">
        <f>'Flight Data'!$C969</f>
        <v>99</v>
      </c>
      <c r="N971" s="4">
        <f>' Inputs and Outputs Part A'!$D$4+' Inputs and Outputs Part A'!$D$12</f>
        <v>102</v>
      </c>
      <c r="O971" s="4">
        <f t="shared" si="76"/>
        <v>99</v>
      </c>
      <c r="P971" s="4">
        <f>IF(O971-L971&gt;' Inputs and Outputs Part A'!$D$4,[0]!Two-L971,0)</f>
        <v>0</v>
      </c>
      <c r="Q971" s="4">
        <f>O971*' Inputs and Outputs Part A'!$D$5-'Model Part A'!P971*' Inputs and Outputs Part A'!$D$6</f>
        <v>3960</v>
      </c>
      <c r="S971" s="4" t="str">
        <f>'Flight Data'!$A969</f>
        <v>G968</v>
      </c>
      <c r="T971" s="4">
        <f>'Flight Data'!$B969</f>
        <v>2</v>
      </c>
      <c r="U971" s="4">
        <f>'Flight Data'!$C969</f>
        <v>99</v>
      </c>
      <c r="V971" s="4">
        <f>' Inputs and Outputs Part A'!$D$4+[0]!Three</f>
        <v>103</v>
      </c>
      <c r="W971" s="4">
        <f t="shared" si="77"/>
        <v>99</v>
      </c>
      <c r="X971" s="4">
        <f>IF(W971-T971&gt;' Inputs and Outputs Part A'!$D$4,[0]!Three-T971,0)</f>
        <v>0</v>
      </c>
      <c r="Y971" s="4">
        <f>W971*' Inputs and Outputs Part A'!$D$5-'Model Part A'!X971*' Inputs and Outputs Part A'!$D$6</f>
        <v>3960</v>
      </c>
      <c r="AA971" s="4" t="str">
        <f>'Flight Data'!$A969</f>
        <v>G968</v>
      </c>
      <c r="AB971" s="4">
        <f>'Flight Data'!$B969</f>
        <v>2</v>
      </c>
      <c r="AC971" s="4">
        <f>'Flight Data'!$C969</f>
        <v>99</v>
      </c>
      <c r="AD971" s="4">
        <f>' Inputs and Outputs Part A'!$D$4+[0]!Four</f>
        <v>104</v>
      </c>
      <c r="AE971" s="4">
        <f t="shared" si="78"/>
        <v>99</v>
      </c>
      <c r="AF971" s="4">
        <f>IF(AE971-AB971&gt;' Inputs and Outputs Part A'!$D$4,[0]!Four-AB971,0)</f>
        <v>0</v>
      </c>
      <c r="AG971" s="4">
        <f>AE971*' Inputs and Outputs Part A'!$D$5-'Model Part A'!AF971*' Inputs and Outputs Part A'!$D$6</f>
        <v>3960</v>
      </c>
      <c r="AI971" s="4" t="str">
        <f>'Flight Data'!$A969</f>
        <v>G968</v>
      </c>
      <c r="AJ971" s="4">
        <f>'Flight Data'!$B969</f>
        <v>2</v>
      </c>
      <c r="AK971" s="4">
        <f>'Flight Data'!$C969</f>
        <v>99</v>
      </c>
      <c r="AL971" s="4">
        <f>' Inputs and Outputs Part A'!$D$4+[0]!Five</f>
        <v>105</v>
      </c>
      <c r="AM971" s="4">
        <f t="shared" si="79"/>
        <v>99</v>
      </c>
      <c r="AN971" s="4">
        <f>IF(AM971-AJ971&gt;' Inputs and Outputs Part A'!$D$4,[0]!Five-AJ971,0)</f>
        <v>0</v>
      </c>
      <c r="AO971" s="4">
        <f>AM971*' Inputs and Outputs Part A'!$D$5-'Model Part A'!AN971*' Inputs and Outputs Part A'!$D$6</f>
        <v>3960</v>
      </c>
    </row>
    <row r="972" spans="2:41" x14ac:dyDescent="0.2">
      <c r="B972" s="4" t="str">
        <f>'Flight Data'!$A970</f>
        <v>G969</v>
      </c>
      <c r="C972" s="4">
        <f>'Flight Data'!$B970</f>
        <v>1</v>
      </c>
      <c r="D972" s="4">
        <f>'Flight Data'!$C970</f>
        <v>111</v>
      </c>
      <c r="E972" s="4">
        <f>Capacity+[0]!One</f>
        <v>101</v>
      </c>
      <c r="F972" s="4">
        <f t="shared" si="75"/>
        <v>101</v>
      </c>
      <c r="G972" s="4">
        <f>IF(F972-C972&gt;' Inputs and Outputs Part A'!$D$4,[0]!One-C972,0)</f>
        <v>0</v>
      </c>
      <c r="H972" s="4">
        <f>F972*' Inputs and Outputs Part A'!$D$5-'Model Part A'!G972*' Inputs and Outputs Part A'!$D$6</f>
        <v>4040</v>
      </c>
      <c r="K972" s="4" t="str">
        <f>'Flight Data'!$A970</f>
        <v>G969</v>
      </c>
      <c r="L972" s="4">
        <f>'Flight Data'!$B970</f>
        <v>1</v>
      </c>
      <c r="M972" s="4">
        <f>'Flight Data'!$C970</f>
        <v>111</v>
      </c>
      <c r="N972" s="4">
        <f>' Inputs and Outputs Part A'!$D$4+' Inputs and Outputs Part A'!$D$12</f>
        <v>102</v>
      </c>
      <c r="O972" s="4">
        <f t="shared" si="76"/>
        <v>102</v>
      </c>
      <c r="P972" s="4">
        <f>IF(O972-L972&gt;' Inputs and Outputs Part A'!$D$4,[0]!Two-L972,0)</f>
        <v>1</v>
      </c>
      <c r="Q972" s="4">
        <f>O972*' Inputs and Outputs Part A'!$D$5-'Model Part A'!P972*' Inputs and Outputs Part A'!$D$6</f>
        <v>3980</v>
      </c>
      <c r="S972" s="4" t="str">
        <f>'Flight Data'!$A970</f>
        <v>G969</v>
      </c>
      <c r="T972" s="4">
        <f>'Flight Data'!$B970</f>
        <v>1</v>
      </c>
      <c r="U972" s="4">
        <f>'Flight Data'!$C970</f>
        <v>111</v>
      </c>
      <c r="V972" s="4">
        <f>' Inputs and Outputs Part A'!$D$4+[0]!Three</f>
        <v>103</v>
      </c>
      <c r="W972" s="4">
        <f t="shared" si="77"/>
        <v>103</v>
      </c>
      <c r="X972" s="4">
        <f>IF(W972-T972&gt;' Inputs and Outputs Part A'!$D$4,[0]!Three-T972,0)</f>
        <v>2</v>
      </c>
      <c r="Y972" s="4">
        <f>W972*' Inputs and Outputs Part A'!$D$5-'Model Part A'!X972*' Inputs and Outputs Part A'!$D$6</f>
        <v>3920</v>
      </c>
      <c r="AA972" s="4" t="str">
        <f>'Flight Data'!$A970</f>
        <v>G969</v>
      </c>
      <c r="AB972" s="4">
        <f>'Flight Data'!$B970</f>
        <v>1</v>
      </c>
      <c r="AC972" s="4">
        <f>'Flight Data'!$C970</f>
        <v>111</v>
      </c>
      <c r="AD972" s="4">
        <f>' Inputs and Outputs Part A'!$D$4+[0]!Four</f>
        <v>104</v>
      </c>
      <c r="AE972" s="4">
        <f t="shared" si="78"/>
        <v>104</v>
      </c>
      <c r="AF972" s="4">
        <f>IF(AE972-AB972&gt;' Inputs and Outputs Part A'!$D$4,[0]!Four-AB972,0)</f>
        <v>3</v>
      </c>
      <c r="AG972" s="4">
        <f>AE972*' Inputs and Outputs Part A'!$D$5-'Model Part A'!AF972*' Inputs and Outputs Part A'!$D$6</f>
        <v>3860</v>
      </c>
      <c r="AI972" s="4" t="str">
        <f>'Flight Data'!$A970</f>
        <v>G969</v>
      </c>
      <c r="AJ972" s="4">
        <f>'Flight Data'!$B970</f>
        <v>1</v>
      </c>
      <c r="AK972" s="4">
        <f>'Flight Data'!$C970</f>
        <v>111</v>
      </c>
      <c r="AL972" s="4">
        <f>' Inputs and Outputs Part A'!$D$4+[0]!Five</f>
        <v>105</v>
      </c>
      <c r="AM972" s="4">
        <f t="shared" si="79"/>
        <v>105</v>
      </c>
      <c r="AN972" s="4">
        <f>IF(AM972-AJ972&gt;' Inputs and Outputs Part A'!$D$4,[0]!Five-AJ972,0)</f>
        <v>4</v>
      </c>
      <c r="AO972" s="4">
        <f>AM972*' Inputs and Outputs Part A'!$D$5-'Model Part A'!AN972*' Inputs and Outputs Part A'!$D$6</f>
        <v>3800</v>
      </c>
    </row>
    <row r="973" spans="2:41" x14ac:dyDescent="0.2">
      <c r="B973" s="4" t="str">
        <f>'Flight Data'!$A971</f>
        <v>G970</v>
      </c>
      <c r="C973" s="4">
        <f>'Flight Data'!$B971</f>
        <v>3</v>
      </c>
      <c r="D973" s="4">
        <f>'Flight Data'!$C971</f>
        <v>103</v>
      </c>
      <c r="E973" s="4">
        <f>Capacity+[0]!One</f>
        <v>101</v>
      </c>
      <c r="F973" s="4">
        <f t="shared" si="75"/>
        <v>101</v>
      </c>
      <c r="G973" s="4">
        <f>IF(F973-C973&gt;' Inputs and Outputs Part A'!$D$4,[0]!One-C973,0)</f>
        <v>0</v>
      </c>
      <c r="H973" s="4">
        <f>F973*' Inputs and Outputs Part A'!$D$5-'Model Part A'!G973*' Inputs and Outputs Part A'!$D$6</f>
        <v>4040</v>
      </c>
      <c r="K973" s="4" t="str">
        <f>'Flight Data'!$A971</f>
        <v>G970</v>
      </c>
      <c r="L973" s="4">
        <f>'Flight Data'!$B971</f>
        <v>3</v>
      </c>
      <c r="M973" s="4">
        <f>'Flight Data'!$C971</f>
        <v>103</v>
      </c>
      <c r="N973" s="4">
        <f>' Inputs and Outputs Part A'!$D$4+' Inputs and Outputs Part A'!$D$12</f>
        <v>102</v>
      </c>
      <c r="O973" s="4">
        <f t="shared" si="76"/>
        <v>102</v>
      </c>
      <c r="P973" s="4">
        <f>IF(O973-L973&gt;' Inputs and Outputs Part A'!$D$4,[0]!Two-L973,0)</f>
        <v>0</v>
      </c>
      <c r="Q973" s="4">
        <f>O973*' Inputs and Outputs Part A'!$D$5-'Model Part A'!P973*' Inputs and Outputs Part A'!$D$6</f>
        <v>4080</v>
      </c>
      <c r="S973" s="4" t="str">
        <f>'Flight Data'!$A971</f>
        <v>G970</v>
      </c>
      <c r="T973" s="4">
        <f>'Flight Data'!$B971</f>
        <v>3</v>
      </c>
      <c r="U973" s="4">
        <f>'Flight Data'!$C971</f>
        <v>103</v>
      </c>
      <c r="V973" s="4">
        <f>' Inputs and Outputs Part A'!$D$4+[0]!Three</f>
        <v>103</v>
      </c>
      <c r="W973" s="4">
        <f t="shared" si="77"/>
        <v>103</v>
      </c>
      <c r="X973" s="4">
        <f>IF(W973-T973&gt;' Inputs and Outputs Part A'!$D$4,[0]!Three-T973,0)</f>
        <v>0</v>
      </c>
      <c r="Y973" s="4">
        <f>W973*' Inputs and Outputs Part A'!$D$5-'Model Part A'!X973*' Inputs and Outputs Part A'!$D$6</f>
        <v>4120</v>
      </c>
      <c r="AA973" s="4" t="str">
        <f>'Flight Data'!$A971</f>
        <v>G970</v>
      </c>
      <c r="AB973" s="4">
        <f>'Flight Data'!$B971</f>
        <v>3</v>
      </c>
      <c r="AC973" s="4">
        <f>'Flight Data'!$C971</f>
        <v>103</v>
      </c>
      <c r="AD973" s="4">
        <f>' Inputs and Outputs Part A'!$D$4+[0]!Four</f>
        <v>104</v>
      </c>
      <c r="AE973" s="4">
        <f t="shared" si="78"/>
        <v>103</v>
      </c>
      <c r="AF973" s="4">
        <f>IF(AE973-AB973&gt;' Inputs and Outputs Part A'!$D$4,[0]!Four-AB973,0)</f>
        <v>0</v>
      </c>
      <c r="AG973" s="4">
        <f>AE973*' Inputs and Outputs Part A'!$D$5-'Model Part A'!AF973*' Inputs and Outputs Part A'!$D$6</f>
        <v>4120</v>
      </c>
      <c r="AI973" s="4" t="str">
        <f>'Flight Data'!$A971</f>
        <v>G970</v>
      </c>
      <c r="AJ973" s="4">
        <f>'Flight Data'!$B971</f>
        <v>3</v>
      </c>
      <c r="AK973" s="4">
        <f>'Flight Data'!$C971</f>
        <v>103</v>
      </c>
      <c r="AL973" s="4">
        <f>' Inputs and Outputs Part A'!$D$4+[0]!Five</f>
        <v>105</v>
      </c>
      <c r="AM973" s="4">
        <f t="shared" si="79"/>
        <v>103</v>
      </c>
      <c r="AN973" s="4">
        <f>IF(AM973-AJ973&gt;' Inputs and Outputs Part A'!$D$4,[0]!Five-AJ973,0)</f>
        <v>0</v>
      </c>
      <c r="AO973" s="4">
        <f>AM973*' Inputs and Outputs Part A'!$D$5-'Model Part A'!AN973*' Inputs and Outputs Part A'!$D$6</f>
        <v>4120</v>
      </c>
    </row>
    <row r="974" spans="2:41" x14ac:dyDescent="0.2">
      <c r="B974" s="4" t="str">
        <f>'Flight Data'!$A972</f>
        <v>G971</v>
      </c>
      <c r="C974" s="4">
        <f>'Flight Data'!$B972</f>
        <v>3</v>
      </c>
      <c r="D974" s="4">
        <f>'Flight Data'!$C972</f>
        <v>100</v>
      </c>
      <c r="E974" s="4">
        <f>Capacity+[0]!One</f>
        <v>101</v>
      </c>
      <c r="F974" s="4">
        <f t="shared" si="75"/>
        <v>100</v>
      </c>
      <c r="G974" s="4">
        <f>IF(F974-C974&gt;' Inputs and Outputs Part A'!$D$4,[0]!One-C974,0)</f>
        <v>0</v>
      </c>
      <c r="H974" s="4">
        <f>F974*' Inputs and Outputs Part A'!$D$5-'Model Part A'!G974*' Inputs and Outputs Part A'!$D$6</f>
        <v>4000</v>
      </c>
      <c r="K974" s="4" t="str">
        <f>'Flight Data'!$A972</f>
        <v>G971</v>
      </c>
      <c r="L974" s="4">
        <f>'Flight Data'!$B972</f>
        <v>3</v>
      </c>
      <c r="M974" s="4">
        <f>'Flight Data'!$C972</f>
        <v>100</v>
      </c>
      <c r="N974" s="4">
        <f>' Inputs and Outputs Part A'!$D$4+' Inputs and Outputs Part A'!$D$12</f>
        <v>102</v>
      </c>
      <c r="O974" s="4">
        <f t="shared" si="76"/>
        <v>100</v>
      </c>
      <c r="P974" s="4">
        <f>IF(O974-L974&gt;' Inputs and Outputs Part A'!$D$4,[0]!Two-L974,0)</f>
        <v>0</v>
      </c>
      <c r="Q974" s="4">
        <f>O974*' Inputs and Outputs Part A'!$D$5-'Model Part A'!P974*' Inputs and Outputs Part A'!$D$6</f>
        <v>4000</v>
      </c>
      <c r="S974" s="4" t="str">
        <f>'Flight Data'!$A972</f>
        <v>G971</v>
      </c>
      <c r="T974" s="4">
        <f>'Flight Data'!$B972</f>
        <v>3</v>
      </c>
      <c r="U974" s="4">
        <f>'Flight Data'!$C972</f>
        <v>100</v>
      </c>
      <c r="V974" s="4">
        <f>' Inputs and Outputs Part A'!$D$4+[0]!Three</f>
        <v>103</v>
      </c>
      <c r="W974" s="4">
        <f t="shared" si="77"/>
        <v>100</v>
      </c>
      <c r="X974" s="4">
        <f>IF(W974-T974&gt;' Inputs and Outputs Part A'!$D$4,[0]!Three-T974,0)</f>
        <v>0</v>
      </c>
      <c r="Y974" s="4">
        <f>W974*' Inputs and Outputs Part A'!$D$5-'Model Part A'!X974*' Inputs and Outputs Part A'!$D$6</f>
        <v>4000</v>
      </c>
      <c r="AA974" s="4" t="str">
        <f>'Flight Data'!$A972</f>
        <v>G971</v>
      </c>
      <c r="AB974" s="4">
        <f>'Flight Data'!$B972</f>
        <v>3</v>
      </c>
      <c r="AC974" s="4">
        <f>'Flight Data'!$C972</f>
        <v>100</v>
      </c>
      <c r="AD974" s="4">
        <f>' Inputs and Outputs Part A'!$D$4+[0]!Four</f>
        <v>104</v>
      </c>
      <c r="AE974" s="4">
        <f t="shared" si="78"/>
        <v>100</v>
      </c>
      <c r="AF974" s="4">
        <f>IF(AE974-AB974&gt;' Inputs and Outputs Part A'!$D$4,[0]!Four-AB974,0)</f>
        <v>0</v>
      </c>
      <c r="AG974" s="4">
        <f>AE974*' Inputs and Outputs Part A'!$D$5-'Model Part A'!AF974*' Inputs and Outputs Part A'!$D$6</f>
        <v>4000</v>
      </c>
      <c r="AI974" s="4" t="str">
        <f>'Flight Data'!$A972</f>
        <v>G971</v>
      </c>
      <c r="AJ974" s="4">
        <f>'Flight Data'!$B972</f>
        <v>3</v>
      </c>
      <c r="AK974" s="4">
        <f>'Flight Data'!$C972</f>
        <v>100</v>
      </c>
      <c r="AL974" s="4">
        <f>' Inputs and Outputs Part A'!$D$4+[0]!Five</f>
        <v>105</v>
      </c>
      <c r="AM974" s="4">
        <f t="shared" si="79"/>
        <v>100</v>
      </c>
      <c r="AN974" s="4">
        <f>IF(AM974-AJ974&gt;' Inputs and Outputs Part A'!$D$4,[0]!Five-AJ974,0)</f>
        <v>0</v>
      </c>
      <c r="AO974" s="4">
        <f>AM974*' Inputs and Outputs Part A'!$D$5-'Model Part A'!AN974*' Inputs and Outputs Part A'!$D$6</f>
        <v>4000</v>
      </c>
    </row>
    <row r="975" spans="2:41" x14ac:dyDescent="0.2">
      <c r="B975" s="4" t="str">
        <f>'Flight Data'!$A973</f>
        <v>G972</v>
      </c>
      <c r="C975" s="4">
        <f>'Flight Data'!$B973</f>
        <v>0</v>
      </c>
      <c r="D975" s="4">
        <f>'Flight Data'!$C973</f>
        <v>106</v>
      </c>
      <c r="E975" s="4">
        <f>Capacity+[0]!One</f>
        <v>101</v>
      </c>
      <c r="F975" s="4">
        <f t="shared" si="75"/>
        <v>101</v>
      </c>
      <c r="G975" s="4">
        <f>IF(F975-C975&gt;' Inputs and Outputs Part A'!$D$4,[0]!One-C975,0)</f>
        <v>1</v>
      </c>
      <c r="H975" s="4">
        <f>F975*' Inputs and Outputs Part A'!$D$5-'Model Part A'!G975*' Inputs and Outputs Part A'!$D$6</f>
        <v>3940</v>
      </c>
      <c r="K975" s="4" t="str">
        <f>'Flight Data'!$A973</f>
        <v>G972</v>
      </c>
      <c r="L975" s="4">
        <f>'Flight Data'!$B973</f>
        <v>0</v>
      </c>
      <c r="M975" s="4">
        <f>'Flight Data'!$C973</f>
        <v>106</v>
      </c>
      <c r="N975" s="4">
        <f>' Inputs and Outputs Part A'!$D$4+' Inputs and Outputs Part A'!$D$12</f>
        <v>102</v>
      </c>
      <c r="O975" s="4">
        <f t="shared" si="76"/>
        <v>102</v>
      </c>
      <c r="P975" s="4">
        <f>IF(O975-L975&gt;' Inputs and Outputs Part A'!$D$4,[0]!Two-L975,0)</f>
        <v>2</v>
      </c>
      <c r="Q975" s="4">
        <f>O975*' Inputs and Outputs Part A'!$D$5-'Model Part A'!P975*' Inputs and Outputs Part A'!$D$6</f>
        <v>3880</v>
      </c>
      <c r="S975" s="4" t="str">
        <f>'Flight Data'!$A973</f>
        <v>G972</v>
      </c>
      <c r="T975" s="4">
        <f>'Flight Data'!$B973</f>
        <v>0</v>
      </c>
      <c r="U975" s="4">
        <f>'Flight Data'!$C973</f>
        <v>106</v>
      </c>
      <c r="V975" s="4">
        <f>' Inputs and Outputs Part A'!$D$4+[0]!Three</f>
        <v>103</v>
      </c>
      <c r="W975" s="4">
        <f t="shared" si="77"/>
        <v>103</v>
      </c>
      <c r="X975" s="4">
        <f>IF(W975-T975&gt;' Inputs and Outputs Part A'!$D$4,[0]!Three-T975,0)</f>
        <v>3</v>
      </c>
      <c r="Y975" s="4">
        <f>W975*' Inputs and Outputs Part A'!$D$5-'Model Part A'!X975*' Inputs and Outputs Part A'!$D$6</f>
        <v>3820</v>
      </c>
      <c r="AA975" s="4" t="str">
        <f>'Flight Data'!$A973</f>
        <v>G972</v>
      </c>
      <c r="AB975" s="4">
        <f>'Flight Data'!$B973</f>
        <v>0</v>
      </c>
      <c r="AC975" s="4">
        <f>'Flight Data'!$C973</f>
        <v>106</v>
      </c>
      <c r="AD975" s="4">
        <f>' Inputs and Outputs Part A'!$D$4+[0]!Four</f>
        <v>104</v>
      </c>
      <c r="AE975" s="4">
        <f t="shared" si="78"/>
        <v>104</v>
      </c>
      <c r="AF975" s="4">
        <f>IF(AE975-AB975&gt;' Inputs and Outputs Part A'!$D$4,[0]!Four-AB975,0)</f>
        <v>4</v>
      </c>
      <c r="AG975" s="4">
        <f>AE975*' Inputs and Outputs Part A'!$D$5-'Model Part A'!AF975*' Inputs and Outputs Part A'!$D$6</f>
        <v>3760</v>
      </c>
      <c r="AI975" s="4" t="str">
        <f>'Flight Data'!$A973</f>
        <v>G972</v>
      </c>
      <c r="AJ975" s="4">
        <f>'Flight Data'!$B973</f>
        <v>0</v>
      </c>
      <c r="AK975" s="4">
        <f>'Flight Data'!$C973</f>
        <v>106</v>
      </c>
      <c r="AL975" s="4">
        <f>' Inputs and Outputs Part A'!$D$4+[0]!Five</f>
        <v>105</v>
      </c>
      <c r="AM975" s="4">
        <f t="shared" si="79"/>
        <v>105</v>
      </c>
      <c r="AN975" s="4">
        <f>IF(AM975-AJ975&gt;' Inputs and Outputs Part A'!$D$4,[0]!Five-AJ975,0)</f>
        <v>5</v>
      </c>
      <c r="AO975" s="4">
        <f>AM975*' Inputs and Outputs Part A'!$D$5-'Model Part A'!AN975*' Inputs and Outputs Part A'!$D$6</f>
        <v>3700</v>
      </c>
    </row>
    <row r="976" spans="2:41" x14ac:dyDescent="0.2">
      <c r="B976" s="4" t="str">
        <f>'Flight Data'!$A974</f>
        <v>G973</v>
      </c>
      <c r="C976" s="4">
        <f>'Flight Data'!$B974</f>
        <v>3</v>
      </c>
      <c r="D976" s="4">
        <f>'Flight Data'!$C974</f>
        <v>94</v>
      </c>
      <c r="E976" s="4">
        <f>Capacity+[0]!One</f>
        <v>101</v>
      </c>
      <c r="F976" s="4">
        <f t="shared" si="75"/>
        <v>94</v>
      </c>
      <c r="G976" s="4">
        <f>IF(F976-C976&gt;' Inputs and Outputs Part A'!$D$4,[0]!One-C976,0)</f>
        <v>0</v>
      </c>
      <c r="H976" s="4">
        <f>F976*' Inputs and Outputs Part A'!$D$5-'Model Part A'!G976*' Inputs and Outputs Part A'!$D$6</f>
        <v>3760</v>
      </c>
      <c r="K976" s="4" t="str">
        <f>'Flight Data'!$A974</f>
        <v>G973</v>
      </c>
      <c r="L976" s="4">
        <f>'Flight Data'!$B974</f>
        <v>3</v>
      </c>
      <c r="M976" s="4">
        <f>'Flight Data'!$C974</f>
        <v>94</v>
      </c>
      <c r="N976" s="4">
        <f>' Inputs and Outputs Part A'!$D$4+' Inputs and Outputs Part A'!$D$12</f>
        <v>102</v>
      </c>
      <c r="O976" s="4">
        <f t="shared" si="76"/>
        <v>94</v>
      </c>
      <c r="P976" s="4">
        <f>IF(O976-L976&gt;' Inputs and Outputs Part A'!$D$4,[0]!Two-L976,0)</f>
        <v>0</v>
      </c>
      <c r="Q976" s="4">
        <f>O976*' Inputs and Outputs Part A'!$D$5-'Model Part A'!P976*' Inputs and Outputs Part A'!$D$6</f>
        <v>3760</v>
      </c>
      <c r="S976" s="4" t="str">
        <f>'Flight Data'!$A974</f>
        <v>G973</v>
      </c>
      <c r="T976" s="4">
        <f>'Flight Data'!$B974</f>
        <v>3</v>
      </c>
      <c r="U976" s="4">
        <f>'Flight Data'!$C974</f>
        <v>94</v>
      </c>
      <c r="V976" s="4">
        <f>' Inputs and Outputs Part A'!$D$4+[0]!Three</f>
        <v>103</v>
      </c>
      <c r="W976" s="4">
        <f t="shared" si="77"/>
        <v>94</v>
      </c>
      <c r="X976" s="4">
        <f>IF(W976-T976&gt;' Inputs and Outputs Part A'!$D$4,[0]!Three-T976,0)</f>
        <v>0</v>
      </c>
      <c r="Y976" s="4">
        <f>W976*' Inputs and Outputs Part A'!$D$5-'Model Part A'!X976*' Inputs and Outputs Part A'!$D$6</f>
        <v>3760</v>
      </c>
      <c r="AA976" s="4" t="str">
        <f>'Flight Data'!$A974</f>
        <v>G973</v>
      </c>
      <c r="AB976" s="4">
        <f>'Flight Data'!$B974</f>
        <v>3</v>
      </c>
      <c r="AC976" s="4">
        <f>'Flight Data'!$C974</f>
        <v>94</v>
      </c>
      <c r="AD976" s="4">
        <f>' Inputs and Outputs Part A'!$D$4+[0]!Four</f>
        <v>104</v>
      </c>
      <c r="AE976" s="4">
        <f t="shared" si="78"/>
        <v>94</v>
      </c>
      <c r="AF976" s="4">
        <f>IF(AE976-AB976&gt;' Inputs and Outputs Part A'!$D$4,[0]!Four-AB976,0)</f>
        <v>0</v>
      </c>
      <c r="AG976" s="4">
        <f>AE976*' Inputs and Outputs Part A'!$D$5-'Model Part A'!AF976*' Inputs and Outputs Part A'!$D$6</f>
        <v>3760</v>
      </c>
      <c r="AI976" s="4" t="str">
        <f>'Flight Data'!$A974</f>
        <v>G973</v>
      </c>
      <c r="AJ976" s="4">
        <f>'Flight Data'!$B974</f>
        <v>3</v>
      </c>
      <c r="AK976" s="4">
        <f>'Flight Data'!$C974</f>
        <v>94</v>
      </c>
      <c r="AL976" s="4">
        <f>' Inputs and Outputs Part A'!$D$4+[0]!Five</f>
        <v>105</v>
      </c>
      <c r="AM976" s="4">
        <f t="shared" si="79"/>
        <v>94</v>
      </c>
      <c r="AN976" s="4">
        <f>IF(AM976-AJ976&gt;' Inputs and Outputs Part A'!$D$4,[0]!Five-AJ976,0)</f>
        <v>0</v>
      </c>
      <c r="AO976" s="4">
        <f>AM976*' Inputs and Outputs Part A'!$D$5-'Model Part A'!AN976*' Inputs and Outputs Part A'!$D$6</f>
        <v>3760</v>
      </c>
    </row>
    <row r="977" spans="2:41" x14ac:dyDescent="0.2">
      <c r="B977" s="4" t="str">
        <f>'Flight Data'!$A975</f>
        <v>G974</v>
      </c>
      <c r="C977" s="4">
        <f>'Flight Data'!$B975</f>
        <v>1</v>
      </c>
      <c r="D977" s="4">
        <f>'Flight Data'!$C975</f>
        <v>104</v>
      </c>
      <c r="E977" s="4">
        <f>Capacity+[0]!One</f>
        <v>101</v>
      </c>
      <c r="F977" s="4">
        <f t="shared" si="75"/>
        <v>101</v>
      </c>
      <c r="G977" s="4">
        <f>IF(F977-C977&gt;' Inputs and Outputs Part A'!$D$4,[0]!One-C977,0)</f>
        <v>0</v>
      </c>
      <c r="H977" s="4">
        <f>F977*' Inputs and Outputs Part A'!$D$5-'Model Part A'!G977*' Inputs and Outputs Part A'!$D$6</f>
        <v>4040</v>
      </c>
      <c r="K977" s="4" t="str">
        <f>'Flight Data'!$A975</f>
        <v>G974</v>
      </c>
      <c r="L977" s="4">
        <f>'Flight Data'!$B975</f>
        <v>1</v>
      </c>
      <c r="M977" s="4">
        <f>'Flight Data'!$C975</f>
        <v>104</v>
      </c>
      <c r="N977" s="4">
        <f>' Inputs and Outputs Part A'!$D$4+' Inputs and Outputs Part A'!$D$12</f>
        <v>102</v>
      </c>
      <c r="O977" s="4">
        <f t="shared" si="76"/>
        <v>102</v>
      </c>
      <c r="P977" s="4">
        <f>IF(O977-L977&gt;' Inputs and Outputs Part A'!$D$4,[0]!Two-L977,0)</f>
        <v>1</v>
      </c>
      <c r="Q977" s="4">
        <f>O977*' Inputs and Outputs Part A'!$D$5-'Model Part A'!P977*' Inputs and Outputs Part A'!$D$6</f>
        <v>3980</v>
      </c>
      <c r="S977" s="4" t="str">
        <f>'Flight Data'!$A975</f>
        <v>G974</v>
      </c>
      <c r="T977" s="4">
        <f>'Flight Data'!$B975</f>
        <v>1</v>
      </c>
      <c r="U977" s="4">
        <f>'Flight Data'!$C975</f>
        <v>104</v>
      </c>
      <c r="V977" s="4">
        <f>' Inputs and Outputs Part A'!$D$4+[0]!Three</f>
        <v>103</v>
      </c>
      <c r="W977" s="4">
        <f t="shared" si="77"/>
        <v>103</v>
      </c>
      <c r="X977" s="4">
        <f>IF(W977-T977&gt;' Inputs and Outputs Part A'!$D$4,[0]!Three-T977,0)</f>
        <v>2</v>
      </c>
      <c r="Y977" s="4">
        <f>W977*' Inputs and Outputs Part A'!$D$5-'Model Part A'!X977*' Inputs and Outputs Part A'!$D$6</f>
        <v>3920</v>
      </c>
      <c r="AA977" s="4" t="str">
        <f>'Flight Data'!$A975</f>
        <v>G974</v>
      </c>
      <c r="AB977" s="4">
        <f>'Flight Data'!$B975</f>
        <v>1</v>
      </c>
      <c r="AC977" s="4">
        <f>'Flight Data'!$C975</f>
        <v>104</v>
      </c>
      <c r="AD977" s="4">
        <f>' Inputs and Outputs Part A'!$D$4+[0]!Four</f>
        <v>104</v>
      </c>
      <c r="AE977" s="4">
        <f t="shared" si="78"/>
        <v>104</v>
      </c>
      <c r="AF977" s="4">
        <f>IF(AE977-AB977&gt;' Inputs and Outputs Part A'!$D$4,[0]!Four-AB977,0)</f>
        <v>3</v>
      </c>
      <c r="AG977" s="4">
        <f>AE977*' Inputs and Outputs Part A'!$D$5-'Model Part A'!AF977*' Inputs and Outputs Part A'!$D$6</f>
        <v>3860</v>
      </c>
      <c r="AI977" s="4" t="str">
        <f>'Flight Data'!$A975</f>
        <v>G974</v>
      </c>
      <c r="AJ977" s="4">
        <f>'Flight Data'!$B975</f>
        <v>1</v>
      </c>
      <c r="AK977" s="4">
        <f>'Flight Data'!$C975</f>
        <v>104</v>
      </c>
      <c r="AL977" s="4">
        <f>' Inputs and Outputs Part A'!$D$4+[0]!Five</f>
        <v>105</v>
      </c>
      <c r="AM977" s="4">
        <f t="shared" si="79"/>
        <v>104</v>
      </c>
      <c r="AN977" s="4">
        <f>IF(AM977-AJ977&gt;' Inputs and Outputs Part A'!$D$4,[0]!Five-AJ977,0)</f>
        <v>4</v>
      </c>
      <c r="AO977" s="4">
        <f>AM977*' Inputs and Outputs Part A'!$D$5-'Model Part A'!AN977*' Inputs and Outputs Part A'!$D$6</f>
        <v>3760</v>
      </c>
    </row>
    <row r="978" spans="2:41" x14ac:dyDescent="0.2">
      <c r="B978" s="4" t="str">
        <f>'Flight Data'!$A976</f>
        <v>G975</v>
      </c>
      <c r="C978" s="4">
        <f>'Flight Data'!$B976</f>
        <v>1</v>
      </c>
      <c r="D978" s="4">
        <f>'Flight Data'!$C976</f>
        <v>109</v>
      </c>
      <c r="E978" s="4">
        <f>Capacity+[0]!One</f>
        <v>101</v>
      </c>
      <c r="F978" s="4">
        <f t="shared" si="75"/>
        <v>101</v>
      </c>
      <c r="G978" s="4">
        <f>IF(F978-C978&gt;' Inputs and Outputs Part A'!$D$4,[0]!One-C978,0)</f>
        <v>0</v>
      </c>
      <c r="H978" s="4">
        <f>F978*' Inputs and Outputs Part A'!$D$5-'Model Part A'!G978*' Inputs and Outputs Part A'!$D$6</f>
        <v>4040</v>
      </c>
      <c r="K978" s="4" t="str">
        <f>'Flight Data'!$A976</f>
        <v>G975</v>
      </c>
      <c r="L978" s="4">
        <f>'Flight Data'!$B976</f>
        <v>1</v>
      </c>
      <c r="M978" s="4">
        <f>'Flight Data'!$C976</f>
        <v>109</v>
      </c>
      <c r="N978" s="4">
        <f>' Inputs and Outputs Part A'!$D$4+' Inputs and Outputs Part A'!$D$12</f>
        <v>102</v>
      </c>
      <c r="O978" s="4">
        <f t="shared" si="76"/>
        <v>102</v>
      </c>
      <c r="P978" s="4">
        <f>IF(O978-L978&gt;' Inputs and Outputs Part A'!$D$4,[0]!Two-L978,0)</f>
        <v>1</v>
      </c>
      <c r="Q978" s="4">
        <f>O978*' Inputs and Outputs Part A'!$D$5-'Model Part A'!P978*' Inputs and Outputs Part A'!$D$6</f>
        <v>3980</v>
      </c>
      <c r="S978" s="4" t="str">
        <f>'Flight Data'!$A976</f>
        <v>G975</v>
      </c>
      <c r="T978" s="4">
        <f>'Flight Data'!$B976</f>
        <v>1</v>
      </c>
      <c r="U978" s="4">
        <f>'Flight Data'!$C976</f>
        <v>109</v>
      </c>
      <c r="V978" s="4">
        <f>' Inputs and Outputs Part A'!$D$4+[0]!Three</f>
        <v>103</v>
      </c>
      <c r="W978" s="4">
        <f t="shared" si="77"/>
        <v>103</v>
      </c>
      <c r="X978" s="4">
        <f>IF(W978-T978&gt;' Inputs and Outputs Part A'!$D$4,[0]!Three-T978,0)</f>
        <v>2</v>
      </c>
      <c r="Y978" s="4">
        <f>W978*' Inputs and Outputs Part A'!$D$5-'Model Part A'!X978*' Inputs and Outputs Part A'!$D$6</f>
        <v>3920</v>
      </c>
      <c r="AA978" s="4" t="str">
        <f>'Flight Data'!$A976</f>
        <v>G975</v>
      </c>
      <c r="AB978" s="4">
        <f>'Flight Data'!$B976</f>
        <v>1</v>
      </c>
      <c r="AC978" s="4">
        <f>'Flight Data'!$C976</f>
        <v>109</v>
      </c>
      <c r="AD978" s="4">
        <f>' Inputs and Outputs Part A'!$D$4+[0]!Four</f>
        <v>104</v>
      </c>
      <c r="AE978" s="4">
        <f t="shared" si="78"/>
        <v>104</v>
      </c>
      <c r="AF978" s="4">
        <f>IF(AE978-AB978&gt;' Inputs and Outputs Part A'!$D$4,[0]!Four-AB978,0)</f>
        <v>3</v>
      </c>
      <c r="AG978" s="4">
        <f>AE978*' Inputs and Outputs Part A'!$D$5-'Model Part A'!AF978*' Inputs and Outputs Part A'!$D$6</f>
        <v>3860</v>
      </c>
      <c r="AI978" s="4" t="str">
        <f>'Flight Data'!$A976</f>
        <v>G975</v>
      </c>
      <c r="AJ978" s="4">
        <f>'Flight Data'!$B976</f>
        <v>1</v>
      </c>
      <c r="AK978" s="4">
        <f>'Flight Data'!$C976</f>
        <v>109</v>
      </c>
      <c r="AL978" s="4">
        <f>' Inputs and Outputs Part A'!$D$4+[0]!Five</f>
        <v>105</v>
      </c>
      <c r="AM978" s="4">
        <f t="shared" si="79"/>
        <v>105</v>
      </c>
      <c r="AN978" s="4">
        <f>IF(AM978-AJ978&gt;' Inputs and Outputs Part A'!$D$4,[0]!Five-AJ978,0)</f>
        <v>4</v>
      </c>
      <c r="AO978" s="4">
        <f>AM978*' Inputs and Outputs Part A'!$D$5-'Model Part A'!AN978*' Inputs and Outputs Part A'!$D$6</f>
        <v>3800</v>
      </c>
    </row>
    <row r="979" spans="2:41" x14ac:dyDescent="0.2">
      <c r="B979" s="4" t="str">
        <f>'Flight Data'!$A977</f>
        <v>G976</v>
      </c>
      <c r="C979" s="4">
        <f>'Flight Data'!$B977</f>
        <v>2</v>
      </c>
      <c r="D979" s="4">
        <f>'Flight Data'!$C977</f>
        <v>96</v>
      </c>
      <c r="E979" s="4">
        <f>Capacity+[0]!One</f>
        <v>101</v>
      </c>
      <c r="F979" s="4">
        <f t="shared" si="75"/>
        <v>96</v>
      </c>
      <c r="G979" s="4">
        <f>IF(F979-C979&gt;' Inputs and Outputs Part A'!$D$4,[0]!One-C979,0)</f>
        <v>0</v>
      </c>
      <c r="H979" s="4">
        <f>F979*' Inputs and Outputs Part A'!$D$5-'Model Part A'!G979*' Inputs and Outputs Part A'!$D$6</f>
        <v>3840</v>
      </c>
      <c r="K979" s="4" t="str">
        <f>'Flight Data'!$A977</f>
        <v>G976</v>
      </c>
      <c r="L979" s="4">
        <f>'Flight Data'!$B977</f>
        <v>2</v>
      </c>
      <c r="M979" s="4">
        <f>'Flight Data'!$C977</f>
        <v>96</v>
      </c>
      <c r="N979" s="4">
        <f>' Inputs and Outputs Part A'!$D$4+' Inputs and Outputs Part A'!$D$12</f>
        <v>102</v>
      </c>
      <c r="O979" s="4">
        <f t="shared" si="76"/>
        <v>96</v>
      </c>
      <c r="P979" s="4">
        <f>IF(O979-L979&gt;' Inputs and Outputs Part A'!$D$4,[0]!Two-L979,0)</f>
        <v>0</v>
      </c>
      <c r="Q979" s="4">
        <f>O979*' Inputs and Outputs Part A'!$D$5-'Model Part A'!P979*' Inputs and Outputs Part A'!$D$6</f>
        <v>3840</v>
      </c>
      <c r="S979" s="4" t="str">
        <f>'Flight Data'!$A977</f>
        <v>G976</v>
      </c>
      <c r="T979" s="4">
        <f>'Flight Data'!$B977</f>
        <v>2</v>
      </c>
      <c r="U979" s="4">
        <f>'Flight Data'!$C977</f>
        <v>96</v>
      </c>
      <c r="V979" s="4">
        <f>' Inputs and Outputs Part A'!$D$4+[0]!Three</f>
        <v>103</v>
      </c>
      <c r="W979" s="4">
        <f t="shared" si="77"/>
        <v>96</v>
      </c>
      <c r="X979" s="4">
        <f>IF(W979-T979&gt;' Inputs and Outputs Part A'!$D$4,[0]!Three-T979,0)</f>
        <v>0</v>
      </c>
      <c r="Y979" s="4">
        <f>W979*' Inputs and Outputs Part A'!$D$5-'Model Part A'!X979*' Inputs and Outputs Part A'!$D$6</f>
        <v>3840</v>
      </c>
      <c r="AA979" s="4" t="str">
        <f>'Flight Data'!$A977</f>
        <v>G976</v>
      </c>
      <c r="AB979" s="4">
        <f>'Flight Data'!$B977</f>
        <v>2</v>
      </c>
      <c r="AC979" s="4">
        <f>'Flight Data'!$C977</f>
        <v>96</v>
      </c>
      <c r="AD979" s="4">
        <f>' Inputs and Outputs Part A'!$D$4+[0]!Four</f>
        <v>104</v>
      </c>
      <c r="AE979" s="4">
        <f t="shared" si="78"/>
        <v>96</v>
      </c>
      <c r="AF979" s="4">
        <f>IF(AE979-AB979&gt;' Inputs and Outputs Part A'!$D$4,[0]!Four-AB979,0)</f>
        <v>0</v>
      </c>
      <c r="AG979" s="4">
        <f>AE979*' Inputs and Outputs Part A'!$D$5-'Model Part A'!AF979*' Inputs and Outputs Part A'!$D$6</f>
        <v>3840</v>
      </c>
      <c r="AI979" s="4" t="str">
        <f>'Flight Data'!$A977</f>
        <v>G976</v>
      </c>
      <c r="AJ979" s="4">
        <f>'Flight Data'!$B977</f>
        <v>2</v>
      </c>
      <c r="AK979" s="4">
        <f>'Flight Data'!$C977</f>
        <v>96</v>
      </c>
      <c r="AL979" s="4">
        <f>' Inputs and Outputs Part A'!$D$4+[0]!Five</f>
        <v>105</v>
      </c>
      <c r="AM979" s="4">
        <f t="shared" si="79"/>
        <v>96</v>
      </c>
      <c r="AN979" s="4">
        <f>IF(AM979-AJ979&gt;' Inputs and Outputs Part A'!$D$4,[0]!Five-AJ979,0)</f>
        <v>0</v>
      </c>
      <c r="AO979" s="4">
        <f>AM979*' Inputs and Outputs Part A'!$D$5-'Model Part A'!AN979*' Inputs and Outputs Part A'!$D$6</f>
        <v>3840</v>
      </c>
    </row>
    <row r="980" spans="2:41" x14ac:dyDescent="0.2">
      <c r="B980" s="4" t="str">
        <f>'Flight Data'!$A978</f>
        <v>G977</v>
      </c>
      <c r="C980" s="4">
        <f>'Flight Data'!$B978</f>
        <v>1</v>
      </c>
      <c r="D980" s="4">
        <f>'Flight Data'!$C978</f>
        <v>103</v>
      </c>
      <c r="E980" s="4">
        <f>Capacity+[0]!One</f>
        <v>101</v>
      </c>
      <c r="F980" s="4">
        <f t="shared" si="75"/>
        <v>101</v>
      </c>
      <c r="G980" s="4">
        <f>IF(F980-C980&gt;' Inputs and Outputs Part A'!$D$4,[0]!One-C980,0)</f>
        <v>0</v>
      </c>
      <c r="H980" s="4">
        <f>F980*' Inputs and Outputs Part A'!$D$5-'Model Part A'!G980*' Inputs and Outputs Part A'!$D$6</f>
        <v>4040</v>
      </c>
      <c r="K980" s="4" t="str">
        <f>'Flight Data'!$A978</f>
        <v>G977</v>
      </c>
      <c r="L980" s="4">
        <f>'Flight Data'!$B978</f>
        <v>1</v>
      </c>
      <c r="M980" s="4">
        <f>'Flight Data'!$C978</f>
        <v>103</v>
      </c>
      <c r="N980" s="4">
        <f>' Inputs and Outputs Part A'!$D$4+' Inputs and Outputs Part A'!$D$12</f>
        <v>102</v>
      </c>
      <c r="O980" s="4">
        <f t="shared" si="76"/>
        <v>102</v>
      </c>
      <c r="P980" s="4">
        <f>IF(O980-L980&gt;' Inputs and Outputs Part A'!$D$4,[0]!Two-L980,0)</f>
        <v>1</v>
      </c>
      <c r="Q980" s="4">
        <f>O980*' Inputs and Outputs Part A'!$D$5-'Model Part A'!P980*' Inputs and Outputs Part A'!$D$6</f>
        <v>3980</v>
      </c>
      <c r="S980" s="4" t="str">
        <f>'Flight Data'!$A978</f>
        <v>G977</v>
      </c>
      <c r="T980" s="4">
        <f>'Flight Data'!$B978</f>
        <v>1</v>
      </c>
      <c r="U980" s="4">
        <f>'Flight Data'!$C978</f>
        <v>103</v>
      </c>
      <c r="V980" s="4">
        <f>' Inputs and Outputs Part A'!$D$4+[0]!Three</f>
        <v>103</v>
      </c>
      <c r="W980" s="4">
        <f t="shared" si="77"/>
        <v>103</v>
      </c>
      <c r="X980" s="4">
        <f>IF(W980-T980&gt;' Inputs and Outputs Part A'!$D$4,[0]!Three-T980,0)</f>
        <v>2</v>
      </c>
      <c r="Y980" s="4">
        <f>W980*' Inputs and Outputs Part A'!$D$5-'Model Part A'!X980*' Inputs and Outputs Part A'!$D$6</f>
        <v>3920</v>
      </c>
      <c r="AA980" s="4" t="str">
        <f>'Flight Data'!$A978</f>
        <v>G977</v>
      </c>
      <c r="AB980" s="4">
        <f>'Flight Data'!$B978</f>
        <v>1</v>
      </c>
      <c r="AC980" s="4">
        <f>'Flight Data'!$C978</f>
        <v>103</v>
      </c>
      <c r="AD980" s="4">
        <f>' Inputs and Outputs Part A'!$D$4+[0]!Four</f>
        <v>104</v>
      </c>
      <c r="AE980" s="4">
        <f t="shared" si="78"/>
        <v>103</v>
      </c>
      <c r="AF980" s="4">
        <f>IF(AE980-AB980&gt;' Inputs and Outputs Part A'!$D$4,[0]!Four-AB980,0)</f>
        <v>3</v>
      </c>
      <c r="AG980" s="4">
        <f>AE980*' Inputs and Outputs Part A'!$D$5-'Model Part A'!AF980*' Inputs and Outputs Part A'!$D$6</f>
        <v>3820</v>
      </c>
      <c r="AI980" s="4" t="str">
        <f>'Flight Data'!$A978</f>
        <v>G977</v>
      </c>
      <c r="AJ980" s="4">
        <f>'Flight Data'!$B978</f>
        <v>1</v>
      </c>
      <c r="AK980" s="4">
        <f>'Flight Data'!$C978</f>
        <v>103</v>
      </c>
      <c r="AL980" s="4">
        <f>' Inputs and Outputs Part A'!$D$4+[0]!Five</f>
        <v>105</v>
      </c>
      <c r="AM980" s="4">
        <f t="shared" si="79"/>
        <v>103</v>
      </c>
      <c r="AN980" s="4">
        <f>IF(AM980-AJ980&gt;' Inputs and Outputs Part A'!$D$4,[0]!Five-AJ980,0)</f>
        <v>4</v>
      </c>
      <c r="AO980" s="4">
        <f>AM980*' Inputs and Outputs Part A'!$D$5-'Model Part A'!AN980*' Inputs and Outputs Part A'!$D$6</f>
        <v>3720</v>
      </c>
    </row>
    <row r="981" spans="2:41" x14ac:dyDescent="0.2">
      <c r="B981" s="4" t="str">
        <f>'Flight Data'!$A979</f>
        <v>G978</v>
      </c>
      <c r="C981" s="4">
        <f>'Flight Data'!$B979</f>
        <v>2</v>
      </c>
      <c r="D981" s="4">
        <f>'Flight Data'!$C979</f>
        <v>106</v>
      </c>
      <c r="E981" s="4">
        <f>Capacity+[0]!One</f>
        <v>101</v>
      </c>
      <c r="F981" s="4">
        <f t="shared" si="75"/>
        <v>101</v>
      </c>
      <c r="G981" s="4">
        <f>IF(F981-C981&gt;' Inputs and Outputs Part A'!$D$4,[0]!One-C981,0)</f>
        <v>0</v>
      </c>
      <c r="H981" s="4">
        <f>F981*' Inputs and Outputs Part A'!$D$5-'Model Part A'!G981*' Inputs and Outputs Part A'!$D$6</f>
        <v>4040</v>
      </c>
      <c r="K981" s="4" t="str">
        <f>'Flight Data'!$A979</f>
        <v>G978</v>
      </c>
      <c r="L981" s="4">
        <f>'Flight Data'!$B979</f>
        <v>2</v>
      </c>
      <c r="M981" s="4">
        <f>'Flight Data'!$C979</f>
        <v>106</v>
      </c>
      <c r="N981" s="4">
        <f>' Inputs and Outputs Part A'!$D$4+' Inputs and Outputs Part A'!$D$12</f>
        <v>102</v>
      </c>
      <c r="O981" s="4">
        <f t="shared" si="76"/>
        <v>102</v>
      </c>
      <c r="P981" s="4">
        <f>IF(O981-L981&gt;' Inputs and Outputs Part A'!$D$4,[0]!Two-L981,0)</f>
        <v>0</v>
      </c>
      <c r="Q981" s="4">
        <f>O981*' Inputs and Outputs Part A'!$D$5-'Model Part A'!P981*' Inputs and Outputs Part A'!$D$6</f>
        <v>4080</v>
      </c>
      <c r="S981" s="4" t="str">
        <f>'Flight Data'!$A979</f>
        <v>G978</v>
      </c>
      <c r="T981" s="4">
        <f>'Flight Data'!$B979</f>
        <v>2</v>
      </c>
      <c r="U981" s="4">
        <f>'Flight Data'!$C979</f>
        <v>106</v>
      </c>
      <c r="V981" s="4">
        <f>' Inputs and Outputs Part A'!$D$4+[0]!Three</f>
        <v>103</v>
      </c>
      <c r="W981" s="4">
        <f t="shared" si="77"/>
        <v>103</v>
      </c>
      <c r="X981" s="4">
        <f>IF(W981-T981&gt;' Inputs and Outputs Part A'!$D$4,[0]!Three-T981,0)</f>
        <v>1</v>
      </c>
      <c r="Y981" s="4">
        <f>W981*' Inputs and Outputs Part A'!$D$5-'Model Part A'!X981*' Inputs and Outputs Part A'!$D$6</f>
        <v>4020</v>
      </c>
      <c r="AA981" s="4" t="str">
        <f>'Flight Data'!$A979</f>
        <v>G978</v>
      </c>
      <c r="AB981" s="4">
        <f>'Flight Data'!$B979</f>
        <v>2</v>
      </c>
      <c r="AC981" s="4">
        <f>'Flight Data'!$C979</f>
        <v>106</v>
      </c>
      <c r="AD981" s="4">
        <f>' Inputs and Outputs Part A'!$D$4+[0]!Four</f>
        <v>104</v>
      </c>
      <c r="AE981" s="4">
        <f t="shared" si="78"/>
        <v>104</v>
      </c>
      <c r="AF981" s="4">
        <f>IF(AE981-AB981&gt;' Inputs and Outputs Part A'!$D$4,[0]!Four-AB981,0)</f>
        <v>2</v>
      </c>
      <c r="AG981" s="4">
        <f>AE981*' Inputs and Outputs Part A'!$D$5-'Model Part A'!AF981*' Inputs and Outputs Part A'!$D$6</f>
        <v>3960</v>
      </c>
      <c r="AI981" s="4" t="str">
        <f>'Flight Data'!$A979</f>
        <v>G978</v>
      </c>
      <c r="AJ981" s="4">
        <f>'Flight Data'!$B979</f>
        <v>2</v>
      </c>
      <c r="AK981" s="4">
        <f>'Flight Data'!$C979</f>
        <v>106</v>
      </c>
      <c r="AL981" s="4">
        <f>' Inputs and Outputs Part A'!$D$4+[0]!Five</f>
        <v>105</v>
      </c>
      <c r="AM981" s="4">
        <f t="shared" si="79"/>
        <v>105</v>
      </c>
      <c r="AN981" s="4">
        <f>IF(AM981-AJ981&gt;' Inputs and Outputs Part A'!$D$4,[0]!Five-AJ981,0)</f>
        <v>3</v>
      </c>
      <c r="AO981" s="4">
        <f>AM981*' Inputs and Outputs Part A'!$D$5-'Model Part A'!AN981*' Inputs and Outputs Part A'!$D$6</f>
        <v>3900</v>
      </c>
    </row>
    <row r="982" spans="2:41" x14ac:dyDescent="0.2">
      <c r="B982" s="4" t="str">
        <f>'Flight Data'!$A980</f>
        <v>G979</v>
      </c>
      <c r="C982" s="4">
        <f>'Flight Data'!$B980</f>
        <v>4</v>
      </c>
      <c r="D982" s="4">
        <f>'Flight Data'!$C980</f>
        <v>109</v>
      </c>
      <c r="E982" s="4">
        <f>Capacity+[0]!One</f>
        <v>101</v>
      </c>
      <c r="F982" s="4">
        <f t="shared" si="75"/>
        <v>101</v>
      </c>
      <c r="G982" s="4">
        <f>IF(F982-C982&gt;' Inputs and Outputs Part A'!$D$4,[0]!One-C982,0)</f>
        <v>0</v>
      </c>
      <c r="H982" s="4">
        <f>F982*' Inputs and Outputs Part A'!$D$5-'Model Part A'!G982*' Inputs and Outputs Part A'!$D$6</f>
        <v>4040</v>
      </c>
      <c r="K982" s="4" t="str">
        <f>'Flight Data'!$A980</f>
        <v>G979</v>
      </c>
      <c r="L982" s="4">
        <f>'Flight Data'!$B980</f>
        <v>4</v>
      </c>
      <c r="M982" s="4">
        <f>'Flight Data'!$C980</f>
        <v>109</v>
      </c>
      <c r="N982" s="4">
        <f>' Inputs and Outputs Part A'!$D$4+' Inputs and Outputs Part A'!$D$12</f>
        <v>102</v>
      </c>
      <c r="O982" s="4">
        <f t="shared" si="76"/>
        <v>102</v>
      </c>
      <c r="P982" s="4">
        <f>IF(O982-L982&gt;' Inputs and Outputs Part A'!$D$4,[0]!Two-L982,0)</f>
        <v>0</v>
      </c>
      <c r="Q982" s="4">
        <f>O982*' Inputs and Outputs Part A'!$D$5-'Model Part A'!P982*' Inputs and Outputs Part A'!$D$6</f>
        <v>4080</v>
      </c>
      <c r="S982" s="4" t="str">
        <f>'Flight Data'!$A980</f>
        <v>G979</v>
      </c>
      <c r="T982" s="4">
        <f>'Flight Data'!$B980</f>
        <v>4</v>
      </c>
      <c r="U982" s="4">
        <f>'Flight Data'!$C980</f>
        <v>109</v>
      </c>
      <c r="V982" s="4">
        <f>' Inputs and Outputs Part A'!$D$4+[0]!Three</f>
        <v>103</v>
      </c>
      <c r="W982" s="4">
        <f t="shared" si="77"/>
        <v>103</v>
      </c>
      <c r="X982" s="4">
        <f>IF(W982-T982&gt;' Inputs and Outputs Part A'!$D$4,[0]!Three-T982,0)</f>
        <v>0</v>
      </c>
      <c r="Y982" s="4">
        <f>W982*' Inputs and Outputs Part A'!$D$5-'Model Part A'!X982*' Inputs and Outputs Part A'!$D$6</f>
        <v>4120</v>
      </c>
      <c r="AA982" s="4" t="str">
        <f>'Flight Data'!$A980</f>
        <v>G979</v>
      </c>
      <c r="AB982" s="4">
        <f>'Flight Data'!$B980</f>
        <v>4</v>
      </c>
      <c r="AC982" s="4">
        <f>'Flight Data'!$C980</f>
        <v>109</v>
      </c>
      <c r="AD982" s="4">
        <f>' Inputs and Outputs Part A'!$D$4+[0]!Four</f>
        <v>104</v>
      </c>
      <c r="AE982" s="4">
        <f t="shared" si="78"/>
        <v>104</v>
      </c>
      <c r="AF982" s="4">
        <f>IF(AE982-AB982&gt;' Inputs and Outputs Part A'!$D$4,[0]!Four-AB982,0)</f>
        <v>0</v>
      </c>
      <c r="AG982" s="4">
        <f>AE982*' Inputs and Outputs Part A'!$D$5-'Model Part A'!AF982*' Inputs and Outputs Part A'!$D$6</f>
        <v>4160</v>
      </c>
      <c r="AI982" s="4" t="str">
        <f>'Flight Data'!$A980</f>
        <v>G979</v>
      </c>
      <c r="AJ982" s="4">
        <f>'Flight Data'!$B980</f>
        <v>4</v>
      </c>
      <c r="AK982" s="4">
        <f>'Flight Data'!$C980</f>
        <v>109</v>
      </c>
      <c r="AL982" s="4">
        <f>' Inputs and Outputs Part A'!$D$4+[0]!Five</f>
        <v>105</v>
      </c>
      <c r="AM982" s="4">
        <f t="shared" si="79"/>
        <v>105</v>
      </c>
      <c r="AN982" s="4">
        <f>IF(AM982-AJ982&gt;' Inputs and Outputs Part A'!$D$4,[0]!Five-AJ982,0)</f>
        <v>1</v>
      </c>
      <c r="AO982" s="4">
        <f>AM982*' Inputs and Outputs Part A'!$D$5-'Model Part A'!AN982*' Inputs and Outputs Part A'!$D$6</f>
        <v>4100</v>
      </c>
    </row>
    <row r="983" spans="2:41" x14ac:dyDescent="0.2">
      <c r="B983" s="4" t="str">
        <f>'Flight Data'!$A981</f>
        <v>G980</v>
      </c>
      <c r="C983" s="4">
        <f>'Flight Data'!$B981</f>
        <v>1</v>
      </c>
      <c r="D983" s="4">
        <f>'Flight Data'!$C981</f>
        <v>92</v>
      </c>
      <c r="E983" s="4">
        <f>Capacity+[0]!One</f>
        <v>101</v>
      </c>
      <c r="F983" s="4">
        <f t="shared" si="75"/>
        <v>92</v>
      </c>
      <c r="G983" s="4">
        <f>IF(F983-C983&gt;' Inputs and Outputs Part A'!$D$4,[0]!One-C983,0)</f>
        <v>0</v>
      </c>
      <c r="H983" s="4">
        <f>F983*' Inputs and Outputs Part A'!$D$5-'Model Part A'!G983*' Inputs and Outputs Part A'!$D$6</f>
        <v>3680</v>
      </c>
      <c r="K983" s="4" t="str">
        <f>'Flight Data'!$A981</f>
        <v>G980</v>
      </c>
      <c r="L983" s="4">
        <f>'Flight Data'!$B981</f>
        <v>1</v>
      </c>
      <c r="M983" s="4">
        <f>'Flight Data'!$C981</f>
        <v>92</v>
      </c>
      <c r="N983" s="4">
        <f>' Inputs and Outputs Part A'!$D$4+' Inputs and Outputs Part A'!$D$12</f>
        <v>102</v>
      </c>
      <c r="O983" s="4">
        <f t="shared" si="76"/>
        <v>92</v>
      </c>
      <c r="P983" s="4">
        <f>IF(O983-L983&gt;' Inputs and Outputs Part A'!$D$4,[0]!Two-L983,0)</f>
        <v>0</v>
      </c>
      <c r="Q983" s="4">
        <f>O983*' Inputs and Outputs Part A'!$D$5-'Model Part A'!P983*' Inputs and Outputs Part A'!$D$6</f>
        <v>3680</v>
      </c>
      <c r="S983" s="4" t="str">
        <f>'Flight Data'!$A981</f>
        <v>G980</v>
      </c>
      <c r="T983" s="4">
        <f>'Flight Data'!$B981</f>
        <v>1</v>
      </c>
      <c r="U983" s="4">
        <f>'Flight Data'!$C981</f>
        <v>92</v>
      </c>
      <c r="V983" s="4">
        <f>' Inputs and Outputs Part A'!$D$4+[0]!Three</f>
        <v>103</v>
      </c>
      <c r="W983" s="4">
        <f t="shared" si="77"/>
        <v>92</v>
      </c>
      <c r="X983" s="4">
        <f>IF(W983-T983&gt;' Inputs and Outputs Part A'!$D$4,[0]!Three-T983,0)</f>
        <v>0</v>
      </c>
      <c r="Y983" s="4">
        <f>W983*' Inputs and Outputs Part A'!$D$5-'Model Part A'!X983*' Inputs and Outputs Part A'!$D$6</f>
        <v>3680</v>
      </c>
      <c r="AA983" s="4" t="str">
        <f>'Flight Data'!$A981</f>
        <v>G980</v>
      </c>
      <c r="AB983" s="4">
        <f>'Flight Data'!$B981</f>
        <v>1</v>
      </c>
      <c r="AC983" s="4">
        <f>'Flight Data'!$C981</f>
        <v>92</v>
      </c>
      <c r="AD983" s="4">
        <f>' Inputs and Outputs Part A'!$D$4+[0]!Four</f>
        <v>104</v>
      </c>
      <c r="AE983" s="4">
        <f t="shared" si="78"/>
        <v>92</v>
      </c>
      <c r="AF983" s="4">
        <f>IF(AE983-AB983&gt;' Inputs and Outputs Part A'!$D$4,[0]!Four-AB983,0)</f>
        <v>0</v>
      </c>
      <c r="AG983" s="4">
        <f>AE983*' Inputs and Outputs Part A'!$D$5-'Model Part A'!AF983*' Inputs and Outputs Part A'!$D$6</f>
        <v>3680</v>
      </c>
      <c r="AI983" s="4" t="str">
        <f>'Flight Data'!$A981</f>
        <v>G980</v>
      </c>
      <c r="AJ983" s="4">
        <f>'Flight Data'!$B981</f>
        <v>1</v>
      </c>
      <c r="AK983" s="4">
        <f>'Flight Data'!$C981</f>
        <v>92</v>
      </c>
      <c r="AL983" s="4">
        <f>' Inputs and Outputs Part A'!$D$4+[0]!Five</f>
        <v>105</v>
      </c>
      <c r="AM983" s="4">
        <f t="shared" si="79"/>
        <v>92</v>
      </c>
      <c r="AN983" s="4">
        <f>IF(AM983-AJ983&gt;' Inputs and Outputs Part A'!$D$4,[0]!Five-AJ983,0)</f>
        <v>0</v>
      </c>
      <c r="AO983" s="4">
        <f>AM983*' Inputs and Outputs Part A'!$D$5-'Model Part A'!AN983*' Inputs and Outputs Part A'!$D$6</f>
        <v>3680</v>
      </c>
    </row>
    <row r="984" spans="2:41" x14ac:dyDescent="0.2">
      <c r="B984" s="4" t="str">
        <f>'Flight Data'!$A982</f>
        <v>G981</v>
      </c>
      <c r="C984" s="4">
        <f>'Flight Data'!$B982</f>
        <v>1</v>
      </c>
      <c r="D984" s="4">
        <f>'Flight Data'!$C982</f>
        <v>94</v>
      </c>
      <c r="E984" s="4">
        <f>Capacity+[0]!One</f>
        <v>101</v>
      </c>
      <c r="F984" s="4">
        <f t="shared" si="75"/>
        <v>94</v>
      </c>
      <c r="G984" s="4">
        <f>IF(F984-C984&gt;' Inputs and Outputs Part A'!$D$4,[0]!One-C984,0)</f>
        <v>0</v>
      </c>
      <c r="H984" s="4">
        <f>F984*' Inputs and Outputs Part A'!$D$5-'Model Part A'!G984*' Inputs and Outputs Part A'!$D$6</f>
        <v>3760</v>
      </c>
      <c r="K984" s="4" t="str">
        <f>'Flight Data'!$A982</f>
        <v>G981</v>
      </c>
      <c r="L984" s="4">
        <f>'Flight Data'!$B982</f>
        <v>1</v>
      </c>
      <c r="M984" s="4">
        <f>'Flight Data'!$C982</f>
        <v>94</v>
      </c>
      <c r="N984" s="4">
        <f>' Inputs and Outputs Part A'!$D$4+' Inputs and Outputs Part A'!$D$12</f>
        <v>102</v>
      </c>
      <c r="O984" s="4">
        <f t="shared" si="76"/>
        <v>94</v>
      </c>
      <c r="P984" s="4">
        <f>IF(O984-L984&gt;' Inputs and Outputs Part A'!$D$4,[0]!Two-L984,0)</f>
        <v>0</v>
      </c>
      <c r="Q984" s="4">
        <f>O984*' Inputs and Outputs Part A'!$D$5-'Model Part A'!P984*' Inputs and Outputs Part A'!$D$6</f>
        <v>3760</v>
      </c>
      <c r="S984" s="4" t="str">
        <f>'Flight Data'!$A982</f>
        <v>G981</v>
      </c>
      <c r="T984" s="4">
        <f>'Flight Data'!$B982</f>
        <v>1</v>
      </c>
      <c r="U984" s="4">
        <f>'Flight Data'!$C982</f>
        <v>94</v>
      </c>
      <c r="V984" s="4">
        <f>' Inputs and Outputs Part A'!$D$4+[0]!Three</f>
        <v>103</v>
      </c>
      <c r="W984" s="4">
        <f t="shared" si="77"/>
        <v>94</v>
      </c>
      <c r="X984" s="4">
        <f>IF(W984-T984&gt;' Inputs and Outputs Part A'!$D$4,[0]!Three-T984,0)</f>
        <v>0</v>
      </c>
      <c r="Y984" s="4">
        <f>W984*' Inputs and Outputs Part A'!$D$5-'Model Part A'!X984*' Inputs and Outputs Part A'!$D$6</f>
        <v>3760</v>
      </c>
      <c r="AA984" s="4" t="str">
        <f>'Flight Data'!$A982</f>
        <v>G981</v>
      </c>
      <c r="AB984" s="4">
        <f>'Flight Data'!$B982</f>
        <v>1</v>
      </c>
      <c r="AC984" s="4">
        <f>'Flight Data'!$C982</f>
        <v>94</v>
      </c>
      <c r="AD984" s="4">
        <f>' Inputs and Outputs Part A'!$D$4+[0]!Four</f>
        <v>104</v>
      </c>
      <c r="AE984" s="4">
        <f t="shared" si="78"/>
        <v>94</v>
      </c>
      <c r="AF984" s="4">
        <f>IF(AE984-AB984&gt;' Inputs and Outputs Part A'!$D$4,[0]!Four-AB984,0)</f>
        <v>0</v>
      </c>
      <c r="AG984" s="4">
        <f>AE984*' Inputs and Outputs Part A'!$D$5-'Model Part A'!AF984*' Inputs and Outputs Part A'!$D$6</f>
        <v>3760</v>
      </c>
      <c r="AI984" s="4" t="str">
        <f>'Flight Data'!$A982</f>
        <v>G981</v>
      </c>
      <c r="AJ984" s="4">
        <f>'Flight Data'!$B982</f>
        <v>1</v>
      </c>
      <c r="AK984" s="4">
        <f>'Flight Data'!$C982</f>
        <v>94</v>
      </c>
      <c r="AL984" s="4">
        <f>' Inputs and Outputs Part A'!$D$4+[0]!Five</f>
        <v>105</v>
      </c>
      <c r="AM984" s="4">
        <f t="shared" si="79"/>
        <v>94</v>
      </c>
      <c r="AN984" s="4">
        <f>IF(AM984-AJ984&gt;' Inputs and Outputs Part A'!$D$4,[0]!Five-AJ984,0)</f>
        <v>0</v>
      </c>
      <c r="AO984" s="4">
        <f>AM984*' Inputs and Outputs Part A'!$D$5-'Model Part A'!AN984*' Inputs and Outputs Part A'!$D$6</f>
        <v>3760</v>
      </c>
    </row>
    <row r="985" spans="2:41" x14ac:dyDescent="0.2">
      <c r="B985" s="4" t="str">
        <f>'Flight Data'!$A983</f>
        <v>G982</v>
      </c>
      <c r="C985" s="4">
        <f>'Flight Data'!$B983</f>
        <v>5</v>
      </c>
      <c r="D985" s="4">
        <f>'Flight Data'!$C983</f>
        <v>93</v>
      </c>
      <c r="E985" s="4">
        <f>Capacity+[0]!One</f>
        <v>101</v>
      </c>
      <c r="F985" s="4">
        <f t="shared" si="75"/>
        <v>93</v>
      </c>
      <c r="G985" s="4">
        <f>IF(F985-C985&gt;' Inputs and Outputs Part A'!$D$4,[0]!One-C985,0)</f>
        <v>0</v>
      </c>
      <c r="H985" s="4">
        <f>F985*' Inputs and Outputs Part A'!$D$5-'Model Part A'!G985*' Inputs and Outputs Part A'!$D$6</f>
        <v>3720</v>
      </c>
      <c r="K985" s="4" t="str">
        <f>'Flight Data'!$A983</f>
        <v>G982</v>
      </c>
      <c r="L985" s="4">
        <f>'Flight Data'!$B983</f>
        <v>5</v>
      </c>
      <c r="M985" s="4">
        <f>'Flight Data'!$C983</f>
        <v>93</v>
      </c>
      <c r="N985" s="4">
        <f>' Inputs and Outputs Part A'!$D$4+' Inputs and Outputs Part A'!$D$12</f>
        <v>102</v>
      </c>
      <c r="O985" s="4">
        <f t="shared" si="76"/>
        <v>93</v>
      </c>
      <c r="P985" s="4">
        <f>IF(O985-L985&gt;' Inputs and Outputs Part A'!$D$4,[0]!Two-L985,0)</f>
        <v>0</v>
      </c>
      <c r="Q985" s="4">
        <f>O985*' Inputs and Outputs Part A'!$D$5-'Model Part A'!P985*' Inputs and Outputs Part A'!$D$6</f>
        <v>3720</v>
      </c>
      <c r="S985" s="4" t="str">
        <f>'Flight Data'!$A983</f>
        <v>G982</v>
      </c>
      <c r="T985" s="4">
        <f>'Flight Data'!$B983</f>
        <v>5</v>
      </c>
      <c r="U985" s="4">
        <f>'Flight Data'!$C983</f>
        <v>93</v>
      </c>
      <c r="V985" s="4">
        <f>' Inputs and Outputs Part A'!$D$4+[0]!Three</f>
        <v>103</v>
      </c>
      <c r="W985" s="4">
        <f t="shared" si="77"/>
        <v>93</v>
      </c>
      <c r="X985" s="4">
        <f>IF(W985-T985&gt;' Inputs and Outputs Part A'!$D$4,[0]!Three-T985,0)</f>
        <v>0</v>
      </c>
      <c r="Y985" s="4">
        <f>W985*' Inputs and Outputs Part A'!$D$5-'Model Part A'!X985*' Inputs and Outputs Part A'!$D$6</f>
        <v>3720</v>
      </c>
      <c r="AA985" s="4" t="str">
        <f>'Flight Data'!$A983</f>
        <v>G982</v>
      </c>
      <c r="AB985" s="4">
        <f>'Flight Data'!$B983</f>
        <v>5</v>
      </c>
      <c r="AC985" s="4">
        <f>'Flight Data'!$C983</f>
        <v>93</v>
      </c>
      <c r="AD985" s="4">
        <f>' Inputs and Outputs Part A'!$D$4+[0]!Four</f>
        <v>104</v>
      </c>
      <c r="AE985" s="4">
        <f t="shared" si="78"/>
        <v>93</v>
      </c>
      <c r="AF985" s="4">
        <f>IF(AE985-AB985&gt;' Inputs and Outputs Part A'!$D$4,[0]!Four-AB985,0)</f>
        <v>0</v>
      </c>
      <c r="AG985" s="4">
        <f>AE985*' Inputs and Outputs Part A'!$D$5-'Model Part A'!AF985*' Inputs and Outputs Part A'!$D$6</f>
        <v>3720</v>
      </c>
      <c r="AI985" s="4" t="str">
        <f>'Flight Data'!$A983</f>
        <v>G982</v>
      </c>
      <c r="AJ985" s="4">
        <f>'Flight Data'!$B983</f>
        <v>5</v>
      </c>
      <c r="AK985" s="4">
        <f>'Flight Data'!$C983</f>
        <v>93</v>
      </c>
      <c r="AL985" s="4">
        <f>' Inputs and Outputs Part A'!$D$4+[0]!Five</f>
        <v>105</v>
      </c>
      <c r="AM985" s="4">
        <f t="shared" si="79"/>
        <v>93</v>
      </c>
      <c r="AN985" s="4">
        <f>IF(AM985-AJ985&gt;' Inputs and Outputs Part A'!$D$4,[0]!Five-AJ985,0)</f>
        <v>0</v>
      </c>
      <c r="AO985" s="4">
        <f>AM985*' Inputs and Outputs Part A'!$D$5-'Model Part A'!AN985*' Inputs and Outputs Part A'!$D$6</f>
        <v>3720</v>
      </c>
    </row>
    <row r="986" spans="2:41" x14ac:dyDescent="0.2">
      <c r="B986" s="4" t="str">
        <f>'Flight Data'!$A984</f>
        <v>G983</v>
      </c>
      <c r="C986" s="4">
        <f>'Flight Data'!$B984</f>
        <v>1</v>
      </c>
      <c r="D986" s="4">
        <f>'Flight Data'!$C984</f>
        <v>101</v>
      </c>
      <c r="E986" s="4">
        <f>Capacity+[0]!One</f>
        <v>101</v>
      </c>
      <c r="F986" s="4">
        <f t="shared" si="75"/>
        <v>101</v>
      </c>
      <c r="G986" s="4">
        <f>IF(F986-C986&gt;' Inputs and Outputs Part A'!$D$4,[0]!One-C986,0)</f>
        <v>0</v>
      </c>
      <c r="H986" s="4">
        <f>F986*' Inputs and Outputs Part A'!$D$5-'Model Part A'!G986*' Inputs and Outputs Part A'!$D$6</f>
        <v>4040</v>
      </c>
      <c r="K986" s="4" t="str">
        <f>'Flight Data'!$A984</f>
        <v>G983</v>
      </c>
      <c r="L986" s="4">
        <f>'Flight Data'!$B984</f>
        <v>1</v>
      </c>
      <c r="M986" s="4">
        <f>'Flight Data'!$C984</f>
        <v>101</v>
      </c>
      <c r="N986" s="4">
        <f>' Inputs and Outputs Part A'!$D$4+' Inputs and Outputs Part A'!$D$12</f>
        <v>102</v>
      </c>
      <c r="O986" s="4">
        <f t="shared" si="76"/>
        <v>101</v>
      </c>
      <c r="P986" s="4">
        <f>IF(O986-L986&gt;' Inputs and Outputs Part A'!$D$4,[0]!Two-L986,0)</f>
        <v>0</v>
      </c>
      <c r="Q986" s="4">
        <f>O986*' Inputs and Outputs Part A'!$D$5-'Model Part A'!P986*' Inputs and Outputs Part A'!$D$6</f>
        <v>4040</v>
      </c>
      <c r="S986" s="4" t="str">
        <f>'Flight Data'!$A984</f>
        <v>G983</v>
      </c>
      <c r="T986" s="4">
        <f>'Flight Data'!$B984</f>
        <v>1</v>
      </c>
      <c r="U986" s="4">
        <f>'Flight Data'!$C984</f>
        <v>101</v>
      </c>
      <c r="V986" s="4">
        <f>' Inputs and Outputs Part A'!$D$4+[0]!Three</f>
        <v>103</v>
      </c>
      <c r="W986" s="4">
        <f t="shared" si="77"/>
        <v>101</v>
      </c>
      <c r="X986" s="4">
        <f>IF(W986-T986&gt;' Inputs and Outputs Part A'!$D$4,[0]!Three-T986,0)</f>
        <v>0</v>
      </c>
      <c r="Y986" s="4">
        <f>W986*' Inputs and Outputs Part A'!$D$5-'Model Part A'!X986*' Inputs and Outputs Part A'!$D$6</f>
        <v>4040</v>
      </c>
      <c r="AA986" s="4" t="str">
        <f>'Flight Data'!$A984</f>
        <v>G983</v>
      </c>
      <c r="AB986" s="4">
        <f>'Flight Data'!$B984</f>
        <v>1</v>
      </c>
      <c r="AC986" s="4">
        <f>'Flight Data'!$C984</f>
        <v>101</v>
      </c>
      <c r="AD986" s="4">
        <f>' Inputs and Outputs Part A'!$D$4+[0]!Four</f>
        <v>104</v>
      </c>
      <c r="AE986" s="4">
        <f t="shared" si="78"/>
        <v>101</v>
      </c>
      <c r="AF986" s="4">
        <f>IF(AE986-AB986&gt;' Inputs and Outputs Part A'!$D$4,[0]!Four-AB986,0)</f>
        <v>0</v>
      </c>
      <c r="AG986" s="4">
        <f>AE986*' Inputs and Outputs Part A'!$D$5-'Model Part A'!AF986*' Inputs and Outputs Part A'!$D$6</f>
        <v>4040</v>
      </c>
      <c r="AI986" s="4" t="str">
        <f>'Flight Data'!$A984</f>
        <v>G983</v>
      </c>
      <c r="AJ986" s="4">
        <f>'Flight Data'!$B984</f>
        <v>1</v>
      </c>
      <c r="AK986" s="4">
        <f>'Flight Data'!$C984</f>
        <v>101</v>
      </c>
      <c r="AL986" s="4">
        <f>' Inputs and Outputs Part A'!$D$4+[0]!Five</f>
        <v>105</v>
      </c>
      <c r="AM986" s="4">
        <f t="shared" si="79"/>
        <v>101</v>
      </c>
      <c r="AN986" s="4">
        <f>IF(AM986-AJ986&gt;' Inputs and Outputs Part A'!$D$4,[0]!Five-AJ986,0)</f>
        <v>0</v>
      </c>
      <c r="AO986" s="4">
        <f>AM986*' Inputs and Outputs Part A'!$D$5-'Model Part A'!AN986*' Inputs and Outputs Part A'!$D$6</f>
        <v>4040</v>
      </c>
    </row>
    <row r="987" spans="2:41" x14ac:dyDescent="0.2">
      <c r="B987" s="4" t="str">
        <f>'Flight Data'!$A985</f>
        <v>G984</v>
      </c>
      <c r="C987" s="4">
        <f>'Flight Data'!$B985</f>
        <v>0</v>
      </c>
      <c r="D987" s="4">
        <f>'Flight Data'!$C985</f>
        <v>98</v>
      </c>
      <c r="E987" s="4">
        <f>Capacity+[0]!One</f>
        <v>101</v>
      </c>
      <c r="F987" s="4">
        <f t="shared" si="75"/>
        <v>98</v>
      </c>
      <c r="G987" s="4">
        <f>IF(F987-C987&gt;' Inputs and Outputs Part A'!$D$4,[0]!One-C987,0)</f>
        <v>0</v>
      </c>
      <c r="H987" s="4">
        <f>F987*' Inputs and Outputs Part A'!$D$5-'Model Part A'!G987*' Inputs and Outputs Part A'!$D$6</f>
        <v>3920</v>
      </c>
      <c r="K987" s="4" t="str">
        <f>'Flight Data'!$A985</f>
        <v>G984</v>
      </c>
      <c r="L987" s="4">
        <f>'Flight Data'!$B985</f>
        <v>0</v>
      </c>
      <c r="M987" s="4">
        <f>'Flight Data'!$C985</f>
        <v>98</v>
      </c>
      <c r="N987" s="4">
        <f>' Inputs and Outputs Part A'!$D$4+' Inputs and Outputs Part A'!$D$12</f>
        <v>102</v>
      </c>
      <c r="O987" s="4">
        <f t="shared" si="76"/>
        <v>98</v>
      </c>
      <c r="P987" s="4">
        <f>IF(O987-L987&gt;' Inputs and Outputs Part A'!$D$4,[0]!Two-L987,0)</f>
        <v>0</v>
      </c>
      <c r="Q987" s="4">
        <f>O987*' Inputs and Outputs Part A'!$D$5-'Model Part A'!P987*' Inputs and Outputs Part A'!$D$6</f>
        <v>3920</v>
      </c>
      <c r="S987" s="4" t="str">
        <f>'Flight Data'!$A985</f>
        <v>G984</v>
      </c>
      <c r="T987" s="4">
        <f>'Flight Data'!$B985</f>
        <v>0</v>
      </c>
      <c r="U987" s="4">
        <f>'Flight Data'!$C985</f>
        <v>98</v>
      </c>
      <c r="V987" s="4">
        <f>' Inputs and Outputs Part A'!$D$4+[0]!Three</f>
        <v>103</v>
      </c>
      <c r="W987" s="4">
        <f t="shared" si="77"/>
        <v>98</v>
      </c>
      <c r="X987" s="4">
        <f>IF(W987-T987&gt;' Inputs and Outputs Part A'!$D$4,[0]!Three-T987,0)</f>
        <v>0</v>
      </c>
      <c r="Y987" s="4">
        <f>W987*' Inputs and Outputs Part A'!$D$5-'Model Part A'!X987*' Inputs and Outputs Part A'!$D$6</f>
        <v>3920</v>
      </c>
      <c r="AA987" s="4" t="str">
        <f>'Flight Data'!$A985</f>
        <v>G984</v>
      </c>
      <c r="AB987" s="4">
        <f>'Flight Data'!$B985</f>
        <v>0</v>
      </c>
      <c r="AC987" s="4">
        <f>'Flight Data'!$C985</f>
        <v>98</v>
      </c>
      <c r="AD987" s="4">
        <f>' Inputs and Outputs Part A'!$D$4+[0]!Four</f>
        <v>104</v>
      </c>
      <c r="AE987" s="4">
        <f t="shared" si="78"/>
        <v>98</v>
      </c>
      <c r="AF987" s="4">
        <f>IF(AE987-AB987&gt;' Inputs and Outputs Part A'!$D$4,[0]!Four-AB987,0)</f>
        <v>0</v>
      </c>
      <c r="AG987" s="4">
        <f>AE987*' Inputs and Outputs Part A'!$D$5-'Model Part A'!AF987*' Inputs and Outputs Part A'!$D$6</f>
        <v>3920</v>
      </c>
      <c r="AI987" s="4" t="str">
        <f>'Flight Data'!$A985</f>
        <v>G984</v>
      </c>
      <c r="AJ987" s="4">
        <f>'Flight Data'!$B985</f>
        <v>0</v>
      </c>
      <c r="AK987" s="4">
        <f>'Flight Data'!$C985</f>
        <v>98</v>
      </c>
      <c r="AL987" s="4">
        <f>' Inputs and Outputs Part A'!$D$4+[0]!Five</f>
        <v>105</v>
      </c>
      <c r="AM987" s="4">
        <f t="shared" si="79"/>
        <v>98</v>
      </c>
      <c r="AN987" s="4">
        <f>IF(AM987-AJ987&gt;' Inputs and Outputs Part A'!$D$4,[0]!Five-AJ987,0)</f>
        <v>0</v>
      </c>
      <c r="AO987" s="4">
        <f>AM987*' Inputs and Outputs Part A'!$D$5-'Model Part A'!AN987*' Inputs and Outputs Part A'!$D$6</f>
        <v>3920</v>
      </c>
    </row>
    <row r="988" spans="2:41" x14ac:dyDescent="0.2">
      <c r="B988" s="4" t="str">
        <f>'Flight Data'!$A986</f>
        <v>G985</v>
      </c>
      <c r="C988" s="4">
        <f>'Flight Data'!$B986</f>
        <v>5</v>
      </c>
      <c r="D988" s="4">
        <f>'Flight Data'!$C986</f>
        <v>103</v>
      </c>
      <c r="E988" s="4">
        <f>Capacity+[0]!One</f>
        <v>101</v>
      </c>
      <c r="F988" s="4">
        <f t="shared" si="75"/>
        <v>101</v>
      </c>
      <c r="G988" s="4">
        <f>IF(F988-C988&gt;' Inputs and Outputs Part A'!$D$4,[0]!One-C988,0)</f>
        <v>0</v>
      </c>
      <c r="H988" s="4">
        <f>F988*' Inputs and Outputs Part A'!$D$5-'Model Part A'!G988*' Inputs and Outputs Part A'!$D$6</f>
        <v>4040</v>
      </c>
      <c r="K988" s="4" t="str">
        <f>'Flight Data'!$A986</f>
        <v>G985</v>
      </c>
      <c r="L988" s="4">
        <f>'Flight Data'!$B986</f>
        <v>5</v>
      </c>
      <c r="M988" s="4">
        <f>'Flight Data'!$C986</f>
        <v>103</v>
      </c>
      <c r="N988" s="4">
        <f>' Inputs and Outputs Part A'!$D$4+' Inputs and Outputs Part A'!$D$12</f>
        <v>102</v>
      </c>
      <c r="O988" s="4">
        <f t="shared" si="76"/>
        <v>102</v>
      </c>
      <c r="P988" s="4">
        <f>IF(O988-L988&gt;' Inputs and Outputs Part A'!$D$4,[0]!Two-L988,0)</f>
        <v>0</v>
      </c>
      <c r="Q988" s="4">
        <f>O988*' Inputs and Outputs Part A'!$D$5-'Model Part A'!P988*' Inputs and Outputs Part A'!$D$6</f>
        <v>4080</v>
      </c>
      <c r="S988" s="4" t="str">
        <f>'Flight Data'!$A986</f>
        <v>G985</v>
      </c>
      <c r="T988" s="4">
        <f>'Flight Data'!$B986</f>
        <v>5</v>
      </c>
      <c r="U988" s="4">
        <f>'Flight Data'!$C986</f>
        <v>103</v>
      </c>
      <c r="V988" s="4">
        <f>' Inputs and Outputs Part A'!$D$4+[0]!Three</f>
        <v>103</v>
      </c>
      <c r="W988" s="4">
        <f t="shared" si="77"/>
        <v>103</v>
      </c>
      <c r="X988" s="4">
        <f>IF(W988-T988&gt;' Inputs and Outputs Part A'!$D$4,[0]!Three-T988,0)</f>
        <v>0</v>
      </c>
      <c r="Y988" s="4">
        <f>W988*' Inputs and Outputs Part A'!$D$5-'Model Part A'!X988*' Inputs and Outputs Part A'!$D$6</f>
        <v>4120</v>
      </c>
      <c r="AA988" s="4" t="str">
        <f>'Flight Data'!$A986</f>
        <v>G985</v>
      </c>
      <c r="AB988" s="4">
        <f>'Flight Data'!$B986</f>
        <v>5</v>
      </c>
      <c r="AC988" s="4">
        <f>'Flight Data'!$C986</f>
        <v>103</v>
      </c>
      <c r="AD988" s="4">
        <f>' Inputs and Outputs Part A'!$D$4+[0]!Four</f>
        <v>104</v>
      </c>
      <c r="AE988" s="4">
        <f t="shared" si="78"/>
        <v>103</v>
      </c>
      <c r="AF988" s="4">
        <f>IF(AE988-AB988&gt;' Inputs and Outputs Part A'!$D$4,[0]!Four-AB988,0)</f>
        <v>0</v>
      </c>
      <c r="AG988" s="4">
        <f>AE988*' Inputs and Outputs Part A'!$D$5-'Model Part A'!AF988*' Inputs and Outputs Part A'!$D$6</f>
        <v>4120</v>
      </c>
      <c r="AI988" s="4" t="str">
        <f>'Flight Data'!$A986</f>
        <v>G985</v>
      </c>
      <c r="AJ988" s="4">
        <f>'Flight Data'!$B986</f>
        <v>5</v>
      </c>
      <c r="AK988" s="4">
        <f>'Flight Data'!$C986</f>
        <v>103</v>
      </c>
      <c r="AL988" s="4">
        <f>' Inputs and Outputs Part A'!$D$4+[0]!Five</f>
        <v>105</v>
      </c>
      <c r="AM988" s="4">
        <f t="shared" si="79"/>
        <v>103</v>
      </c>
      <c r="AN988" s="4">
        <f>IF(AM988-AJ988&gt;' Inputs and Outputs Part A'!$D$4,[0]!Five-AJ988,0)</f>
        <v>0</v>
      </c>
      <c r="AO988" s="4">
        <f>AM988*' Inputs and Outputs Part A'!$D$5-'Model Part A'!AN988*' Inputs and Outputs Part A'!$D$6</f>
        <v>4120</v>
      </c>
    </row>
    <row r="989" spans="2:41" x14ac:dyDescent="0.2">
      <c r="B989" s="4" t="str">
        <f>'Flight Data'!$A987</f>
        <v>G986</v>
      </c>
      <c r="C989" s="4">
        <f>'Flight Data'!$B987</f>
        <v>2</v>
      </c>
      <c r="D989" s="4">
        <f>'Flight Data'!$C987</f>
        <v>103</v>
      </c>
      <c r="E989" s="4">
        <f>Capacity+[0]!One</f>
        <v>101</v>
      </c>
      <c r="F989" s="4">
        <f t="shared" si="75"/>
        <v>101</v>
      </c>
      <c r="G989" s="4">
        <f>IF(F989-C989&gt;' Inputs and Outputs Part A'!$D$4,[0]!One-C989,0)</f>
        <v>0</v>
      </c>
      <c r="H989" s="4">
        <f>F989*' Inputs and Outputs Part A'!$D$5-'Model Part A'!G989*' Inputs and Outputs Part A'!$D$6</f>
        <v>4040</v>
      </c>
      <c r="K989" s="4" t="str">
        <f>'Flight Data'!$A987</f>
        <v>G986</v>
      </c>
      <c r="L989" s="4">
        <f>'Flight Data'!$B987</f>
        <v>2</v>
      </c>
      <c r="M989" s="4">
        <f>'Flight Data'!$C987</f>
        <v>103</v>
      </c>
      <c r="N989" s="4">
        <f>' Inputs and Outputs Part A'!$D$4+' Inputs and Outputs Part A'!$D$12</f>
        <v>102</v>
      </c>
      <c r="O989" s="4">
        <f t="shared" si="76"/>
        <v>102</v>
      </c>
      <c r="P989" s="4">
        <f>IF(O989-L989&gt;' Inputs and Outputs Part A'!$D$4,[0]!Two-L989,0)</f>
        <v>0</v>
      </c>
      <c r="Q989" s="4">
        <f>O989*' Inputs and Outputs Part A'!$D$5-'Model Part A'!P989*' Inputs and Outputs Part A'!$D$6</f>
        <v>4080</v>
      </c>
      <c r="S989" s="4" t="str">
        <f>'Flight Data'!$A987</f>
        <v>G986</v>
      </c>
      <c r="T989" s="4">
        <f>'Flight Data'!$B987</f>
        <v>2</v>
      </c>
      <c r="U989" s="4">
        <f>'Flight Data'!$C987</f>
        <v>103</v>
      </c>
      <c r="V989" s="4">
        <f>' Inputs and Outputs Part A'!$D$4+[0]!Three</f>
        <v>103</v>
      </c>
      <c r="W989" s="4">
        <f t="shared" si="77"/>
        <v>103</v>
      </c>
      <c r="X989" s="4">
        <f>IF(W989-T989&gt;' Inputs and Outputs Part A'!$D$4,[0]!Three-T989,0)</f>
        <v>1</v>
      </c>
      <c r="Y989" s="4">
        <f>W989*' Inputs and Outputs Part A'!$D$5-'Model Part A'!X989*' Inputs and Outputs Part A'!$D$6</f>
        <v>4020</v>
      </c>
      <c r="AA989" s="4" t="str">
        <f>'Flight Data'!$A987</f>
        <v>G986</v>
      </c>
      <c r="AB989" s="4">
        <f>'Flight Data'!$B987</f>
        <v>2</v>
      </c>
      <c r="AC989" s="4">
        <f>'Flight Data'!$C987</f>
        <v>103</v>
      </c>
      <c r="AD989" s="4">
        <f>' Inputs and Outputs Part A'!$D$4+[0]!Four</f>
        <v>104</v>
      </c>
      <c r="AE989" s="4">
        <f t="shared" si="78"/>
        <v>103</v>
      </c>
      <c r="AF989" s="4">
        <f>IF(AE989-AB989&gt;' Inputs and Outputs Part A'!$D$4,[0]!Four-AB989,0)</f>
        <v>2</v>
      </c>
      <c r="AG989" s="4">
        <f>AE989*' Inputs and Outputs Part A'!$D$5-'Model Part A'!AF989*' Inputs and Outputs Part A'!$D$6</f>
        <v>3920</v>
      </c>
      <c r="AI989" s="4" t="str">
        <f>'Flight Data'!$A987</f>
        <v>G986</v>
      </c>
      <c r="AJ989" s="4">
        <f>'Flight Data'!$B987</f>
        <v>2</v>
      </c>
      <c r="AK989" s="4">
        <f>'Flight Data'!$C987</f>
        <v>103</v>
      </c>
      <c r="AL989" s="4">
        <f>' Inputs and Outputs Part A'!$D$4+[0]!Five</f>
        <v>105</v>
      </c>
      <c r="AM989" s="4">
        <f t="shared" si="79"/>
        <v>103</v>
      </c>
      <c r="AN989" s="4">
        <f>IF(AM989-AJ989&gt;' Inputs and Outputs Part A'!$D$4,[0]!Five-AJ989,0)</f>
        <v>3</v>
      </c>
      <c r="AO989" s="4">
        <f>AM989*' Inputs and Outputs Part A'!$D$5-'Model Part A'!AN989*' Inputs and Outputs Part A'!$D$6</f>
        <v>3820</v>
      </c>
    </row>
    <row r="990" spans="2:41" x14ac:dyDescent="0.2">
      <c r="B990" s="4" t="str">
        <f>'Flight Data'!$A988</f>
        <v>G987</v>
      </c>
      <c r="C990" s="4">
        <f>'Flight Data'!$B988</f>
        <v>2</v>
      </c>
      <c r="D990" s="4">
        <f>'Flight Data'!$C988</f>
        <v>96</v>
      </c>
      <c r="E990" s="4">
        <f>Capacity+[0]!One</f>
        <v>101</v>
      </c>
      <c r="F990" s="4">
        <f t="shared" si="75"/>
        <v>96</v>
      </c>
      <c r="G990" s="4">
        <f>IF(F990-C990&gt;' Inputs and Outputs Part A'!$D$4,[0]!One-C990,0)</f>
        <v>0</v>
      </c>
      <c r="H990" s="4">
        <f>F990*' Inputs and Outputs Part A'!$D$5-'Model Part A'!G990*' Inputs and Outputs Part A'!$D$6</f>
        <v>3840</v>
      </c>
      <c r="K990" s="4" t="str">
        <f>'Flight Data'!$A988</f>
        <v>G987</v>
      </c>
      <c r="L990" s="4">
        <f>'Flight Data'!$B988</f>
        <v>2</v>
      </c>
      <c r="M990" s="4">
        <f>'Flight Data'!$C988</f>
        <v>96</v>
      </c>
      <c r="N990" s="4">
        <f>' Inputs and Outputs Part A'!$D$4+' Inputs and Outputs Part A'!$D$12</f>
        <v>102</v>
      </c>
      <c r="O990" s="4">
        <f t="shared" si="76"/>
        <v>96</v>
      </c>
      <c r="P990" s="4">
        <f>IF(O990-L990&gt;' Inputs and Outputs Part A'!$D$4,[0]!Two-L990,0)</f>
        <v>0</v>
      </c>
      <c r="Q990" s="4">
        <f>O990*' Inputs and Outputs Part A'!$D$5-'Model Part A'!P990*' Inputs and Outputs Part A'!$D$6</f>
        <v>3840</v>
      </c>
      <c r="S990" s="4" t="str">
        <f>'Flight Data'!$A988</f>
        <v>G987</v>
      </c>
      <c r="T990" s="4">
        <f>'Flight Data'!$B988</f>
        <v>2</v>
      </c>
      <c r="U990" s="4">
        <f>'Flight Data'!$C988</f>
        <v>96</v>
      </c>
      <c r="V990" s="4">
        <f>' Inputs and Outputs Part A'!$D$4+[0]!Three</f>
        <v>103</v>
      </c>
      <c r="W990" s="4">
        <f t="shared" si="77"/>
        <v>96</v>
      </c>
      <c r="X990" s="4">
        <f>IF(W990-T990&gt;' Inputs and Outputs Part A'!$D$4,[0]!Three-T990,0)</f>
        <v>0</v>
      </c>
      <c r="Y990" s="4">
        <f>W990*' Inputs and Outputs Part A'!$D$5-'Model Part A'!X990*' Inputs and Outputs Part A'!$D$6</f>
        <v>3840</v>
      </c>
      <c r="AA990" s="4" t="str">
        <f>'Flight Data'!$A988</f>
        <v>G987</v>
      </c>
      <c r="AB990" s="4">
        <f>'Flight Data'!$B988</f>
        <v>2</v>
      </c>
      <c r="AC990" s="4">
        <f>'Flight Data'!$C988</f>
        <v>96</v>
      </c>
      <c r="AD990" s="4">
        <f>' Inputs and Outputs Part A'!$D$4+[0]!Four</f>
        <v>104</v>
      </c>
      <c r="AE990" s="4">
        <f t="shared" si="78"/>
        <v>96</v>
      </c>
      <c r="AF990" s="4">
        <f>IF(AE990-AB990&gt;' Inputs and Outputs Part A'!$D$4,[0]!Four-AB990,0)</f>
        <v>0</v>
      </c>
      <c r="AG990" s="4">
        <f>AE990*' Inputs and Outputs Part A'!$D$5-'Model Part A'!AF990*' Inputs and Outputs Part A'!$D$6</f>
        <v>3840</v>
      </c>
      <c r="AI990" s="4" t="str">
        <f>'Flight Data'!$A988</f>
        <v>G987</v>
      </c>
      <c r="AJ990" s="4">
        <f>'Flight Data'!$B988</f>
        <v>2</v>
      </c>
      <c r="AK990" s="4">
        <f>'Flight Data'!$C988</f>
        <v>96</v>
      </c>
      <c r="AL990" s="4">
        <f>' Inputs and Outputs Part A'!$D$4+[0]!Five</f>
        <v>105</v>
      </c>
      <c r="AM990" s="4">
        <f t="shared" si="79"/>
        <v>96</v>
      </c>
      <c r="AN990" s="4">
        <f>IF(AM990-AJ990&gt;' Inputs and Outputs Part A'!$D$4,[0]!Five-AJ990,0)</f>
        <v>0</v>
      </c>
      <c r="AO990" s="4">
        <f>AM990*' Inputs and Outputs Part A'!$D$5-'Model Part A'!AN990*' Inputs and Outputs Part A'!$D$6</f>
        <v>3840</v>
      </c>
    </row>
    <row r="991" spans="2:41" x14ac:dyDescent="0.2">
      <c r="B991" s="4" t="str">
        <f>'Flight Data'!$A989</f>
        <v>G988</v>
      </c>
      <c r="C991" s="4">
        <f>'Flight Data'!$B989</f>
        <v>3</v>
      </c>
      <c r="D991" s="4">
        <f>'Flight Data'!$C989</f>
        <v>103</v>
      </c>
      <c r="E991" s="4">
        <f>Capacity+[0]!One</f>
        <v>101</v>
      </c>
      <c r="F991" s="4">
        <f t="shared" si="75"/>
        <v>101</v>
      </c>
      <c r="G991" s="4">
        <f>IF(F991-C991&gt;' Inputs and Outputs Part A'!$D$4,[0]!One-C991,0)</f>
        <v>0</v>
      </c>
      <c r="H991" s="4">
        <f>F991*' Inputs and Outputs Part A'!$D$5-'Model Part A'!G991*' Inputs and Outputs Part A'!$D$6</f>
        <v>4040</v>
      </c>
      <c r="K991" s="4" t="str">
        <f>'Flight Data'!$A989</f>
        <v>G988</v>
      </c>
      <c r="L991" s="4">
        <f>'Flight Data'!$B989</f>
        <v>3</v>
      </c>
      <c r="M991" s="4">
        <f>'Flight Data'!$C989</f>
        <v>103</v>
      </c>
      <c r="N991" s="4">
        <f>' Inputs and Outputs Part A'!$D$4+' Inputs and Outputs Part A'!$D$12</f>
        <v>102</v>
      </c>
      <c r="O991" s="4">
        <f t="shared" si="76"/>
        <v>102</v>
      </c>
      <c r="P991" s="4">
        <f>IF(O991-L991&gt;' Inputs and Outputs Part A'!$D$4,[0]!Two-L991,0)</f>
        <v>0</v>
      </c>
      <c r="Q991" s="4">
        <f>O991*' Inputs and Outputs Part A'!$D$5-'Model Part A'!P991*' Inputs and Outputs Part A'!$D$6</f>
        <v>4080</v>
      </c>
      <c r="S991" s="4" t="str">
        <f>'Flight Data'!$A989</f>
        <v>G988</v>
      </c>
      <c r="T991" s="4">
        <f>'Flight Data'!$B989</f>
        <v>3</v>
      </c>
      <c r="U991" s="4">
        <f>'Flight Data'!$C989</f>
        <v>103</v>
      </c>
      <c r="V991" s="4">
        <f>' Inputs and Outputs Part A'!$D$4+[0]!Three</f>
        <v>103</v>
      </c>
      <c r="W991" s="4">
        <f t="shared" si="77"/>
        <v>103</v>
      </c>
      <c r="X991" s="4">
        <f>IF(W991-T991&gt;' Inputs and Outputs Part A'!$D$4,[0]!Three-T991,0)</f>
        <v>0</v>
      </c>
      <c r="Y991" s="4">
        <f>W991*' Inputs and Outputs Part A'!$D$5-'Model Part A'!X991*' Inputs and Outputs Part A'!$D$6</f>
        <v>4120</v>
      </c>
      <c r="AA991" s="4" t="str">
        <f>'Flight Data'!$A989</f>
        <v>G988</v>
      </c>
      <c r="AB991" s="4">
        <f>'Flight Data'!$B989</f>
        <v>3</v>
      </c>
      <c r="AC991" s="4">
        <f>'Flight Data'!$C989</f>
        <v>103</v>
      </c>
      <c r="AD991" s="4">
        <f>' Inputs and Outputs Part A'!$D$4+[0]!Four</f>
        <v>104</v>
      </c>
      <c r="AE991" s="4">
        <f t="shared" si="78"/>
        <v>103</v>
      </c>
      <c r="AF991" s="4">
        <f>IF(AE991-AB991&gt;' Inputs and Outputs Part A'!$D$4,[0]!Four-AB991,0)</f>
        <v>0</v>
      </c>
      <c r="AG991" s="4">
        <f>AE991*' Inputs and Outputs Part A'!$D$5-'Model Part A'!AF991*' Inputs and Outputs Part A'!$D$6</f>
        <v>4120</v>
      </c>
      <c r="AI991" s="4" t="str">
        <f>'Flight Data'!$A989</f>
        <v>G988</v>
      </c>
      <c r="AJ991" s="4">
        <f>'Flight Data'!$B989</f>
        <v>3</v>
      </c>
      <c r="AK991" s="4">
        <f>'Flight Data'!$C989</f>
        <v>103</v>
      </c>
      <c r="AL991" s="4">
        <f>' Inputs and Outputs Part A'!$D$4+[0]!Five</f>
        <v>105</v>
      </c>
      <c r="AM991" s="4">
        <f t="shared" si="79"/>
        <v>103</v>
      </c>
      <c r="AN991" s="4">
        <f>IF(AM991-AJ991&gt;' Inputs and Outputs Part A'!$D$4,[0]!Five-AJ991,0)</f>
        <v>0</v>
      </c>
      <c r="AO991" s="4">
        <f>AM991*' Inputs and Outputs Part A'!$D$5-'Model Part A'!AN991*' Inputs and Outputs Part A'!$D$6</f>
        <v>4120</v>
      </c>
    </row>
    <row r="992" spans="2:41" x14ac:dyDescent="0.2">
      <c r="B992" s="4" t="str">
        <f>'Flight Data'!$A990</f>
        <v>G989</v>
      </c>
      <c r="C992" s="4">
        <f>'Flight Data'!$B990</f>
        <v>2</v>
      </c>
      <c r="D992" s="4">
        <f>'Flight Data'!$C990</f>
        <v>111</v>
      </c>
      <c r="E992" s="4">
        <f>Capacity+[0]!One</f>
        <v>101</v>
      </c>
      <c r="F992" s="4">
        <f t="shared" si="75"/>
        <v>101</v>
      </c>
      <c r="G992" s="4">
        <f>IF(F992-C992&gt;' Inputs and Outputs Part A'!$D$4,[0]!One-C992,0)</f>
        <v>0</v>
      </c>
      <c r="H992" s="4">
        <f>F992*' Inputs and Outputs Part A'!$D$5-'Model Part A'!G992*' Inputs and Outputs Part A'!$D$6</f>
        <v>4040</v>
      </c>
      <c r="K992" s="4" t="str">
        <f>'Flight Data'!$A990</f>
        <v>G989</v>
      </c>
      <c r="L992" s="4">
        <f>'Flight Data'!$B990</f>
        <v>2</v>
      </c>
      <c r="M992" s="4">
        <f>'Flight Data'!$C990</f>
        <v>111</v>
      </c>
      <c r="N992" s="4">
        <f>' Inputs and Outputs Part A'!$D$4+' Inputs and Outputs Part A'!$D$12</f>
        <v>102</v>
      </c>
      <c r="O992" s="4">
        <f t="shared" si="76"/>
        <v>102</v>
      </c>
      <c r="P992" s="4">
        <f>IF(O992-L992&gt;' Inputs and Outputs Part A'!$D$4,[0]!Two-L992,0)</f>
        <v>0</v>
      </c>
      <c r="Q992" s="4">
        <f>O992*' Inputs and Outputs Part A'!$D$5-'Model Part A'!P992*' Inputs and Outputs Part A'!$D$6</f>
        <v>4080</v>
      </c>
      <c r="S992" s="4" t="str">
        <f>'Flight Data'!$A990</f>
        <v>G989</v>
      </c>
      <c r="T992" s="4">
        <f>'Flight Data'!$B990</f>
        <v>2</v>
      </c>
      <c r="U992" s="4">
        <f>'Flight Data'!$C990</f>
        <v>111</v>
      </c>
      <c r="V992" s="4">
        <f>' Inputs and Outputs Part A'!$D$4+[0]!Three</f>
        <v>103</v>
      </c>
      <c r="W992" s="4">
        <f t="shared" si="77"/>
        <v>103</v>
      </c>
      <c r="X992" s="4">
        <f>IF(W992-T992&gt;' Inputs and Outputs Part A'!$D$4,[0]!Three-T992,0)</f>
        <v>1</v>
      </c>
      <c r="Y992" s="4">
        <f>W992*' Inputs and Outputs Part A'!$D$5-'Model Part A'!X992*' Inputs and Outputs Part A'!$D$6</f>
        <v>4020</v>
      </c>
      <c r="AA992" s="4" t="str">
        <f>'Flight Data'!$A990</f>
        <v>G989</v>
      </c>
      <c r="AB992" s="4">
        <f>'Flight Data'!$B990</f>
        <v>2</v>
      </c>
      <c r="AC992" s="4">
        <f>'Flight Data'!$C990</f>
        <v>111</v>
      </c>
      <c r="AD992" s="4">
        <f>' Inputs and Outputs Part A'!$D$4+[0]!Four</f>
        <v>104</v>
      </c>
      <c r="AE992" s="4">
        <f t="shared" si="78"/>
        <v>104</v>
      </c>
      <c r="AF992" s="4">
        <f>IF(AE992-AB992&gt;' Inputs and Outputs Part A'!$D$4,[0]!Four-AB992,0)</f>
        <v>2</v>
      </c>
      <c r="AG992" s="4">
        <f>AE992*' Inputs and Outputs Part A'!$D$5-'Model Part A'!AF992*' Inputs and Outputs Part A'!$D$6</f>
        <v>3960</v>
      </c>
      <c r="AI992" s="4" t="str">
        <f>'Flight Data'!$A990</f>
        <v>G989</v>
      </c>
      <c r="AJ992" s="4">
        <f>'Flight Data'!$B990</f>
        <v>2</v>
      </c>
      <c r="AK992" s="4">
        <f>'Flight Data'!$C990</f>
        <v>111</v>
      </c>
      <c r="AL992" s="4">
        <f>' Inputs and Outputs Part A'!$D$4+[0]!Five</f>
        <v>105</v>
      </c>
      <c r="AM992" s="4">
        <f t="shared" si="79"/>
        <v>105</v>
      </c>
      <c r="AN992" s="4">
        <f>IF(AM992-AJ992&gt;' Inputs and Outputs Part A'!$D$4,[0]!Five-AJ992,0)</f>
        <v>3</v>
      </c>
      <c r="AO992" s="4">
        <f>AM992*' Inputs and Outputs Part A'!$D$5-'Model Part A'!AN992*' Inputs and Outputs Part A'!$D$6</f>
        <v>3900</v>
      </c>
    </row>
    <row r="993" spans="2:41" x14ac:dyDescent="0.2">
      <c r="B993" s="4" t="str">
        <f>'Flight Data'!$A991</f>
        <v>G990</v>
      </c>
      <c r="C993" s="4">
        <f>'Flight Data'!$B991</f>
        <v>3</v>
      </c>
      <c r="D993" s="4">
        <f>'Flight Data'!$C991</f>
        <v>105</v>
      </c>
      <c r="E993" s="4">
        <f>Capacity+[0]!One</f>
        <v>101</v>
      </c>
      <c r="F993" s="4">
        <f t="shared" si="75"/>
        <v>101</v>
      </c>
      <c r="G993" s="4">
        <f>IF(F993-C993&gt;' Inputs and Outputs Part A'!$D$4,[0]!One-C993,0)</f>
        <v>0</v>
      </c>
      <c r="H993" s="4">
        <f>F993*' Inputs and Outputs Part A'!$D$5-'Model Part A'!G993*' Inputs and Outputs Part A'!$D$6</f>
        <v>4040</v>
      </c>
      <c r="K993" s="4" t="str">
        <f>'Flight Data'!$A991</f>
        <v>G990</v>
      </c>
      <c r="L993" s="4">
        <f>'Flight Data'!$B991</f>
        <v>3</v>
      </c>
      <c r="M993" s="4">
        <f>'Flight Data'!$C991</f>
        <v>105</v>
      </c>
      <c r="N993" s="4">
        <f>' Inputs and Outputs Part A'!$D$4+' Inputs and Outputs Part A'!$D$12</f>
        <v>102</v>
      </c>
      <c r="O993" s="4">
        <f t="shared" si="76"/>
        <v>102</v>
      </c>
      <c r="P993" s="4">
        <f>IF(O993-L993&gt;' Inputs and Outputs Part A'!$D$4,[0]!Two-L993,0)</f>
        <v>0</v>
      </c>
      <c r="Q993" s="4">
        <f>O993*' Inputs and Outputs Part A'!$D$5-'Model Part A'!P993*' Inputs and Outputs Part A'!$D$6</f>
        <v>4080</v>
      </c>
      <c r="S993" s="4" t="str">
        <f>'Flight Data'!$A991</f>
        <v>G990</v>
      </c>
      <c r="T993" s="4">
        <f>'Flight Data'!$B991</f>
        <v>3</v>
      </c>
      <c r="U993" s="4">
        <f>'Flight Data'!$C991</f>
        <v>105</v>
      </c>
      <c r="V993" s="4">
        <f>' Inputs and Outputs Part A'!$D$4+[0]!Three</f>
        <v>103</v>
      </c>
      <c r="W993" s="4">
        <f t="shared" si="77"/>
        <v>103</v>
      </c>
      <c r="X993" s="4">
        <f>IF(W993-T993&gt;' Inputs and Outputs Part A'!$D$4,[0]!Three-T993,0)</f>
        <v>0</v>
      </c>
      <c r="Y993" s="4">
        <f>W993*' Inputs and Outputs Part A'!$D$5-'Model Part A'!X993*' Inputs and Outputs Part A'!$D$6</f>
        <v>4120</v>
      </c>
      <c r="AA993" s="4" t="str">
        <f>'Flight Data'!$A991</f>
        <v>G990</v>
      </c>
      <c r="AB993" s="4">
        <f>'Flight Data'!$B991</f>
        <v>3</v>
      </c>
      <c r="AC993" s="4">
        <f>'Flight Data'!$C991</f>
        <v>105</v>
      </c>
      <c r="AD993" s="4">
        <f>' Inputs and Outputs Part A'!$D$4+[0]!Four</f>
        <v>104</v>
      </c>
      <c r="AE993" s="4">
        <f t="shared" si="78"/>
        <v>104</v>
      </c>
      <c r="AF993" s="4">
        <f>IF(AE993-AB993&gt;' Inputs and Outputs Part A'!$D$4,[0]!Four-AB993,0)</f>
        <v>1</v>
      </c>
      <c r="AG993" s="4">
        <f>AE993*' Inputs and Outputs Part A'!$D$5-'Model Part A'!AF993*' Inputs and Outputs Part A'!$D$6</f>
        <v>4060</v>
      </c>
      <c r="AI993" s="4" t="str">
        <f>'Flight Data'!$A991</f>
        <v>G990</v>
      </c>
      <c r="AJ993" s="4">
        <f>'Flight Data'!$B991</f>
        <v>3</v>
      </c>
      <c r="AK993" s="4">
        <f>'Flight Data'!$C991</f>
        <v>105</v>
      </c>
      <c r="AL993" s="4">
        <f>' Inputs and Outputs Part A'!$D$4+[0]!Five</f>
        <v>105</v>
      </c>
      <c r="AM993" s="4">
        <f t="shared" si="79"/>
        <v>105</v>
      </c>
      <c r="AN993" s="4">
        <f>IF(AM993-AJ993&gt;' Inputs and Outputs Part A'!$D$4,[0]!Five-AJ993,0)</f>
        <v>2</v>
      </c>
      <c r="AO993" s="4">
        <f>AM993*' Inputs and Outputs Part A'!$D$5-'Model Part A'!AN993*' Inputs and Outputs Part A'!$D$6</f>
        <v>4000</v>
      </c>
    </row>
    <row r="994" spans="2:41" x14ac:dyDescent="0.2">
      <c r="B994" s="4" t="str">
        <f>'Flight Data'!$A992</f>
        <v>G991</v>
      </c>
      <c r="C994" s="4">
        <f>'Flight Data'!$B992</f>
        <v>6</v>
      </c>
      <c r="D994" s="4">
        <f>'Flight Data'!$C992</f>
        <v>93</v>
      </c>
      <c r="E994" s="4">
        <f>Capacity+[0]!One</f>
        <v>101</v>
      </c>
      <c r="F994" s="4">
        <f t="shared" si="75"/>
        <v>93</v>
      </c>
      <c r="G994" s="4">
        <f>IF(F994-C994&gt;' Inputs and Outputs Part A'!$D$4,[0]!One-C994,0)</f>
        <v>0</v>
      </c>
      <c r="H994" s="4">
        <f>F994*' Inputs and Outputs Part A'!$D$5-'Model Part A'!G994*' Inputs and Outputs Part A'!$D$6</f>
        <v>3720</v>
      </c>
      <c r="K994" s="4" t="str">
        <f>'Flight Data'!$A992</f>
        <v>G991</v>
      </c>
      <c r="L994" s="4">
        <f>'Flight Data'!$B992</f>
        <v>6</v>
      </c>
      <c r="M994" s="4">
        <f>'Flight Data'!$C992</f>
        <v>93</v>
      </c>
      <c r="N994" s="4">
        <f>' Inputs and Outputs Part A'!$D$4+' Inputs and Outputs Part A'!$D$12</f>
        <v>102</v>
      </c>
      <c r="O994" s="4">
        <f t="shared" si="76"/>
        <v>93</v>
      </c>
      <c r="P994" s="4">
        <f>IF(O994-L994&gt;' Inputs and Outputs Part A'!$D$4,[0]!Two-L994,0)</f>
        <v>0</v>
      </c>
      <c r="Q994" s="4">
        <f>O994*' Inputs and Outputs Part A'!$D$5-'Model Part A'!P994*' Inputs and Outputs Part A'!$D$6</f>
        <v>3720</v>
      </c>
      <c r="S994" s="4" t="str">
        <f>'Flight Data'!$A992</f>
        <v>G991</v>
      </c>
      <c r="T994" s="4">
        <f>'Flight Data'!$B992</f>
        <v>6</v>
      </c>
      <c r="U994" s="4">
        <f>'Flight Data'!$C992</f>
        <v>93</v>
      </c>
      <c r="V994" s="4">
        <f>' Inputs and Outputs Part A'!$D$4+[0]!Three</f>
        <v>103</v>
      </c>
      <c r="W994" s="4">
        <f t="shared" si="77"/>
        <v>93</v>
      </c>
      <c r="X994" s="4">
        <f>IF(W994-T994&gt;' Inputs and Outputs Part A'!$D$4,[0]!Three-T994,0)</f>
        <v>0</v>
      </c>
      <c r="Y994" s="4">
        <f>W994*' Inputs and Outputs Part A'!$D$5-'Model Part A'!X994*' Inputs and Outputs Part A'!$D$6</f>
        <v>3720</v>
      </c>
      <c r="AA994" s="4" t="str">
        <f>'Flight Data'!$A992</f>
        <v>G991</v>
      </c>
      <c r="AB994" s="4">
        <f>'Flight Data'!$B992</f>
        <v>6</v>
      </c>
      <c r="AC994" s="4">
        <f>'Flight Data'!$C992</f>
        <v>93</v>
      </c>
      <c r="AD994" s="4">
        <f>' Inputs and Outputs Part A'!$D$4+[0]!Four</f>
        <v>104</v>
      </c>
      <c r="AE994" s="4">
        <f t="shared" si="78"/>
        <v>93</v>
      </c>
      <c r="AF994" s="4">
        <f>IF(AE994-AB994&gt;' Inputs and Outputs Part A'!$D$4,[0]!Four-AB994,0)</f>
        <v>0</v>
      </c>
      <c r="AG994" s="4">
        <f>AE994*' Inputs and Outputs Part A'!$D$5-'Model Part A'!AF994*' Inputs and Outputs Part A'!$D$6</f>
        <v>3720</v>
      </c>
      <c r="AI994" s="4" t="str">
        <f>'Flight Data'!$A992</f>
        <v>G991</v>
      </c>
      <c r="AJ994" s="4">
        <f>'Flight Data'!$B992</f>
        <v>6</v>
      </c>
      <c r="AK994" s="4">
        <f>'Flight Data'!$C992</f>
        <v>93</v>
      </c>
      <c r="AL994" s="4">
        <f>' Inputs and Outputs Part A'!$D$4+[0]!Five</f>
        <v>105</v>
      </c>
      <c r="AM994" s="4">
        <f t="shared" si="79"/>
        <v>93</v>
      </c>
      <c r="AN994" s="4">
        <f>IF(AM994-AJ994&gt;' Inputs and Outputs Part A'!$D$4,[0]!Five-AJ994,0)</f>
        <v>0</v>
      </c>
      <c r="AO994" s="4">
        <f>AM994*' Inputs and Outputs Part A'!$D$5-'Model Part A'!AN994*' Inputs and Outputs Part A'!$D$6</f>
        <v>3720</v>
      </c>
    </row>
    <row r="995" spans="2:41" x14ac:dyDescent="0.2">
      <c r="B995" s="4" t="str">
        <f>'Flight Data'!$A993</f>
        <v>G992</v>
      </c>
      <c r="C995" s="4">
        <f>'Flight Data'!$B993</f>
        <v>1</v>
      </c>
      <c r="D995" s="4">
        <f>'Flight Data'!$C993</f>
        <v>105</v>
      </c>
      <c r="E995" s="4">
        <f>Capacity+[0]!One</f>
        <v>101</v>
      </c>
      <c r="F995" s="4">
        <f t="shared" si="75"/>
        <v>101</v>
      </c>
      <c r="G995" s="4">
        <f>IF(F995-C995&gt;' Inputs and Outputs Part A'!$D$4,[0]!One-C995,0)</f>
        <v>0</v>
      </c>
      <c r="H995" s="4">
        <f>F995*' Inputs and Outputs Part A'!$D$5-'Model Part A'!G995*' Inputs and Outputs Part A'!$D$6</f>
        <v>4040</v>
      </c>
      <c r="K995" s="4" t="str">
        <f>'Flight Data'!$A993</f>
        <v>G992</v>
      </c>
      <c r="L995" s="4">
        <f>'Flight Data'!$B993</f>
        <v>1</v>
      </c>
      <c r="M995" s="4">
        <f>'Flight Data'!$C993</f>
        <v>105</v>
      </c>
      <c r="N995" s="4">
        <f>' Inputs and Outputs Part A'!$D$4+' Inputs and Outputs Part A'!$D$12</f>
        <v>102</v>
      </c>
      <c r="O995" s="4">
        <f t="shared" si="76"/>
        <v>102</v>
      </c>
      <c r="P995" s="4">
        <f>IF(O995-L995&gt;' Inputs and Outputs Part A'!$D$4,[0]!Two-L995,0)</f>
        <v>1</v>
      </c>
      <c r="Q995" s="4">
        <f>O995*' Inputs and Outputs Part A'!$D$5-'Model Part A'!P995*' Inputs and Outputs Part A'!$D$6</f>
        <v>3980</v>
      </c>
      <c r="S995" s="4" t="str">
        <f>'Flight Data'!$A993</f>
        <v>G992</v>
      </c>
      <c r="T995" s="4">
        <f>'Flight Data'!$B993</f>
        <v>1</v>
      </c>
      <c r="U995" s="4">
        <f>'Flight Data'!$C993</f>
        <v>105</v>
      </c>
      <c r="V995" s="4">
        <f>' Inputs and Outputs Part A'!$D$4+[0]!Three</f>
        <v>103</v>
      </c>
      <c r="W995" s="4">
        <f t="shared" si="77"/>
        <v>103</v>
      </c>
      <c r="X995" s="4">
        <f>IF(W995-T995&gt;' Inputs and Outputs Part A'!$D$4,[0]!Three-T995,0)</f>
        <v>2</v>
      </c>
      <c r="Y995" s="4">
        <f>W995*' Inputs and Outputs Part A'!$D$5-'Model Part A'!X995*' Inputs and Outputs Part A'!$D$6</f>
        <v>3920</v>
      </c>
      <c r="AA995" s="4" t="str">
        <f>'Flight Data'!$A993</f>
        <v>G992</v>
      </c>
      <c r="AB995" s="4">
        <f>'Flight Data'!$B993</f>
        <v>1</v>
      </c>
      <c r="AC995" s="4">
        <f>'Flight Data'!$C993</f>
        <v>105</v>
      </c>
      <c r="AD995" s="4">
        <f>' Inputs and Outputs Part A'!$D$4+[0]!Four</f>
        <v>104</v>
      </c>
      <c r="AE995" s="4">
        <f t="shared" si="78"/>
        <v>104</v>
      </c>
      <c r="AF995" s="4">
        <f>IF(AE995-AB995&gt;' Inputs and Outputs Part A'!$D$4,[0]!Four-AB995,0)</f>
        <v>3</v>
      </c>
      <c r="AG995" s="4">
        <f>AE995*' Inputs and Outputs Part A'!$D$5-'Model Part A'!AF995*' Inputs and Outputs Part A'!$D$6</f>
        <v>3860</v>
      </c>
      <c r="AI995" s="4" t="str">
        <f>'Flight Data'!$A993</f>
        <v>G992</v>
      </c>
      <c r="AJ995" s="4">
        <f>'Flight Data'!$B993</f>
        <v>1</v>
      </c>
      <c r="AK995" s="4">
        <f>'Flight Data'!$C993</f>
        <v>105</v>
      </c>
      <c r="AL995" s="4">
        <f>' Inputs and Outputs Part A'!$D$4+[0]!Five</f>
        <v>105</v>
      </c>
      <c r="AM995" s="4">
        <f t="shared" si="79"/>
        <v>105</v>
      </c>
      <c r="AN995" s="4">
        <f>IF(AM995-AJ995&gt;' Inputs and Outputs Part A'!$D$4,[0]!Five-AJ995,0)</f>
        <v>4</v>
      </c>
      <c r="AO995" s="4">
        <f>AM995*' Inputs and Outputs Part A'!$D$5-'Model Part A'!AN995*' Inputs and Outputs Part A'!$D$6</f>
        <v>3800</v>
      </c>
    </row>
    <row r="996" spans="2:41" x14ac:dyDescent="0.2">
      <c r="B996" s="4" t="str">
        <f>'Flight Data'!$A994</f>
        <v>G993</v>
      </c>
      <c r="C996" s="4">
        <f>'Flight Data'!$B994</f>
        <v>1</v>
      </c>
      <c r="D996" s="4">
        <f>'Flight Data'!$C994</f>
        <v>112</v>
      </c>
      <c r="E996" s="4">
        <f>Capacity+[0]!One</f>
        <v>101</v>
      </c>
      <c r="F996" s="4">
        <f t="shared" si="75"/>
        <v>101</v>
      </c>
      <c r="G996" s="4">
        <f>IF(F996-C996&gt;' Inputs and Outputs Part A'!$D$4,[0]!One-C996,0)</f>
        <v>0</v>
      </c>
      <c r="H996" s="4">
        <f>F996*' Inputs and Outputs Part A'!$D$5-'Model Part A'!G996*' Inputs and Outputs Part A'!$D$6</f>
        <v>4040</v>
      </c>
      <c r="K996" s="4" t="str">
        <f>'Flight Data'!$A994</f>
        <v>G993</v>
      </c>
      <c r="L996" s="4">
        <f>'Flight Data'!$B994</f>
        <v>1</v>
      </c>
      <c r="M996" s="4">
        <f>'Flight Data'!$C994</f>
        <v>112</v>
      </c>
      <c r="N996" s="4">
        <f>' Inputs and Outputs Part A'!$D$4+' Inputs and Outputs Part A'!$D$12</f>
        <v>102</v>
      </c>
      <c r="O996" s="4">
        <f t="shared" si="76"/>
        <v>102</v>
      </c>
      <c r="P996" s="4">
        <f>IF(O996-L996&gt;' Inputs and Outputs Part A'!$D$4,[0]!Two-L996,0)</f>
        <v>1</v>
      </c>
      <c r="Q996" s="4">
        <f>O996*' Inputs and Outputs Part A'!$D$5-'Model Part A'!P996*' Inputs and Outputs Part A'!$D$6</f>
        <v>3980</v>
      </c>
      <c r="S996" s="4" t="str">
        <f>'Flight Data'!$A994</f>
        <v>G993</v>
      </c>
      <c r="T996" s="4">
        <f>'Flight Data'!$B994</f>
        <v>1</v>
      </c>
      <c r="U996" s="4">
        <f>'Flight Data'!$C994</f>
        <v>112</v>
      </c>
      <c r="V996" s="4">
        <f>' Inputs and Outputs Part A'!$D$4+[0]!Three</f>
        <v>103</v>
      </c>
      <c r="W996" s="4">
        <f t="shared" si="77"/>
        <v>103</v>
      </c>
      <c r="X996" s="4">
        <f>IF(W996-T996&gt;' Inputs and Outputs Part A'!$D$4,[0]!Three-T996,0)</f>
        <v>2</v>
      </c>
      <c r="Y996" s="4">
        <f>W996*' Inputs and Outputs Part A'!$D$5-'Model Part A'!X996*' Inputs and Outputs Part A'!$D$6</f>
        <v>3920</v>
      </c>
      <c r="AA996" s="4" t="str">
        <f>'Flight Data'!$A994</f>
        <v>G993</v>
      </c>
      <c r="AB996" s="4">
        <f>'Flight Data'!$B994</f>
        <v>1</v>
      </c>
      <c r="AC996" s="4">
        <f>'Flight Data'!$C994</f>
        <v>112</v>
      </c>
      <c r="AD996" s="4">
        <f>' Inputs and Outputs Part A'!$D$4+[0]!Four</f>
        <v>104</v>
      </c>
      <c r="AE996" s="4">
        <f t="shared" si="78"/>
        <v>104</v>
      </c>
      <c r="AF996" s="4">
        <f>IF(AE996-AB996&gt;' Inputs and Outputs Part A'!$D$4,[0]!Four-AB996,0)</f>
        <v>3</v>
      </c>
      <c r="AG996" s="4">
        <f>AE996*' Inputs and Outputs Part A'!$D$5-'Model Part A'!AF996*' Inputs and Outputs Part A'!$D$6</f>
        <v>3860</v>
      </c>
      <c r="AI996" s="4" t="str">
        <f>'Flight Data'!$A994</f>
        <v>G993</v>
      </c>
      <c r="AJ996" s="4">
        <f>'Flight Data'!$B994</f>
        <v>1</v>
      </c>
      <c r="AK996" s="4">
        <f>'Flight Data'!$C994</f>
        <v>112</v>
      </c>
      <c r="AL996" s="4">
        <f>' Inputs and Outputs Part A'!$D$4+[0]!Five</f>
        <v>105</v>
      </c>
      <c r="AM996" s="4">
        <f t="shared" si="79"/>
        <v>105</v>
      </c>
      <c r="AN996" s="4">
        <f>IF(AM996-AJ996&gt;' Inputs and Outputs Part A'!$D$4,[0]!Five-AJ996,0)</f>
        <v>4</v>
      </c>
      <c r="AO996" s="4">
        <f>AM996*' Inputs and Outputs Part A'!$D$5-'Model Part A'!AN996*' Inputs and Outputs Part A'!$D$6</f>
        <v>3800</v>
      </c>
    </row>
    <row r="997" spans="2:41" x14ac:dyDescent="0.2">
      <c r="B997" s="4" t="str">
        <f>'Flight Data'!$A995</f>
        <v>G994</v>
      </c>
      <c r="C997" s="4">
        <f>'Flight Data'!$B995</f>
        <v>3</v>
      </c>
      <c r="D997" s="4">
        <f>'Flight Data'!$C995</f>
        <v>95</v>
      </c>
      <c r="E997" s="4">
        <f>Capacity+[0]!One</f>
        <v>101</v>
      </c>
      <c r="F997" s="4">
        <f t="shared" si="75"/>
        <v>95</v>
      </c>
      <c r="G997" s="4">
        <f>IF(F997-C997&gt;' Inputs and Outputs Part A'!$D$4,[0]!One-C997,0)</f>
        <v>0</v>
      </c>
      <c r="H997" s="4">
        <f>F997*' Inputs and Outputs Part A'!$D$5-'Model Part A'!G997*' Inputs and Outputs Part A'!$D$6</f>
        <v>3800</v>
      </c>
      <c r="K997" s="4" t="str">
        <f>'Flight Data'!$A995</f>
        <v>G994</v>
      </c>
      <c r="L997" s="4">
        <f>'Flight Data'!$B995</f>
        <v>3</v>
      </c>
      <c r="M997" s="4">
        <f>'Flight Data'!$C995</f>
        <v>95</v>
      </c>
      <c r="N997" s="4">
        <f>' Inputs and Outputs Part A'!$D$4+' Inputs and Outputs Part A'!$D$12</f>
        <v>102</v>
      </c>
      <c r="O997" s="4">
        <f t="shared" si="76"/>
        <v>95</v>
      </c>
      <c r="P997" s="4">
        <f>IF(O997-L997&gt;' Inputs and Outputs Part A'!$D$4,[0]!Two-L997,0)</f>
        <v>0</v>
      </c>
      <c r="Q997" s="4">
        <f>O997*' Inputs and Outputs Part A'!$D$5-'Model Part A'!P997*' Inputs and Outputs Part A'!$D$6</f>
        <v>3800</v>
      </c>
      <c r="S997" s="4" t="str">
        <f>'Flight Data'!$A995</f>
        <v>G994</v>
      </c>
      <c r="T997" s="4">
        <f>'Flight Data'!$B995</f>
        <v>3</v>
      </c>
      <c r="U997" s="4">
        <f>'Flight Data'!$C995</f>
        <v>95</v>
      </c>
      <c r="V997" s="4">
        <f>' Inputs and Outputs Part A'!$D$4+[0]!Three</f>
        <v>103</v>
      </c>
      <c r="W997" s="4">
        <f t="shared" si="77"/>
        <v>95</v>
      </c>
      <c r="X997" s="4">
        <f>IF(W997-T997&gt;' Inputs and Outputs Part A'!$D$4,[0]!Three-T997,0)</f>
        <v>0</v>
      </c>
      <c r="Y997" s="4">
        <f>W997*' Inputs and Outputs Part A'!$D$5-'Model Part A'!X997*' Inputs and Outputs Part A'!$D$6</f>
        <v>3800</v>
      </c>
      <c r="AA997" s="4" t="str">
        <f>'Flight Data'!$A995</f>
        <v>G994</v>
      </c>
      <c r="AB997" s="4">
        <f>'Flight Data'!$B995</f>
        <v>3</v>
      </c>
      <c r="AC997" s="4">
        <f>'Flight Data'!$C995</f>
        <v>95</v>
      </c>
      <c r="AD997" s="4">
        <f>' Inputs and Outputs Part A'!$D$4+[0]!Four</f>
        <v>104</v>
      </c>
      <c r="AE997" s="4">
        <f t="shared" si="78"/>
        <v>95</v>
      </c>
      <c r="AF997" s="4">
        <f>IF(AE997-AB997&gt;' Inputs and Outputs Part A'!$D$4,[0]!Four-AB997,0)</f>
        <v>0</v>
      </c>
      <c r="AG997" s="4">
        <f>AE997*' Inputs and Outputs Part A'!$D$5-'Model Part A'!AF997*' Inputs and Outputs Part A'!$D$6</f>
        <v>3800</v>
      </c>
      <c r="AI997" s="4" t="str">
        <f>'Flight Data'!$A995</f>
        <v>G994</v>
      </c>
      <c r="AJ997" s="4">
        <f>'Flight Data'!$B995</f>
        <v>3</v>
      </c>
      <c r="AK997" s="4">
        <f>'Flight Data'!$C995</f>
        <v>95</v>
      </c>
      <c r="AL997" s="4">
        <f>' Inputs and Outputs Part A'!$D$4+[0]!Five</f>
        <v>105</v>
      </c>
      <c r="AM997" s="4">
        <f t="shared" si="79"/>
        <v>95</v>
      </c>
      <c r="AN997" s="4">
        <f>IF(AM997-AJ997&gt;' Inputs and Outputs Part A'!$D$4,[0]!Five-AJ997,0)</f>
        <v>0</v>
      </c>
      <c r="AO997" s="4">
        <f>AM997*' Inputs and Outputs Part A'!$D$5-'Model Part A'!AN997*' Inputs and Outputs Part A'!$D$6</f>
        <v>3800</v>
      </c>
    </row>
    <row r="998" spans="2:41" x14ac:dyDescent="0.2">
      <c r="B998" s="4" t="str">
        <f>'Flight Data'!$A996</f>
        <v>G995</v>
      </c>
      <c r="C998" s="4">
        <f>'Flight Data'!$B996</f>
        <v>3</v>
      </c>
      <c r="D998" s="4">
        <f>'Flight Data'!$C996</f>
        <v>101</v>
      </c>
      <c r="E998" s="4">
        <f>Capacity+[0]!One</f>
        <v>101</v>
      </c>
      <c r="F998" s="4">
        <f t="shared" si="75"/>
        <v>101</v>
      </c>
      <c r="G998" s="4">
        <f>IF(F998-C998&gt;' Inputs and Outputs Part A'!$D$4,[0]!One-C998,0)</f>
        <v>0</v>
      </c>
      <c r="H998" s="4">
        <f>F998*' Inputs and Outputs Part A'!$D$5-'Model Part A'!G998*' Inputs and Outputs Part A'!$D$6</f>
        <v>4040</v>
      </c>
      <c r="K998" s="4" t="str">
        <f>'Flight Data'!$A996</f>
        <v>G995</v>
      </c>
      <c r="L998" s="4">
        <f>'Flight Data'!$B996</f>
        <v>3</v>
      </c>
      <c r="M998" s="4">
        <f>'Flight Data'!$C996</f>
        <v>101</v>
      </c>
      <c r="N998" s="4">
        <f>' Inputs and Outputs Part A'!$D$4+' Inputs and Outputs Part A'!$D$12</f>
        <v>102</v>
      </c>
      <c r="O998" s="4">
        <f t="shared" si="76"/>
        <v>101</v>
      </c>
      <c r="P998" s="4">
        <f>IF(O998-L998&gt;' Inputs and Outputs Part A'!$D$4,[0]!Two-L998,0)</f>
        <v>0</v>
      </c>
      <c r="Q998" s="4">
        <f>O998*' Inputs and Outputs Part A'!$D$5-'Model Part A'!P998*' Inputs and Outputs Part A'!$D$6</f>
        <v>4040</v>
      </c>
      <c r="S998" s="4" t="str">
        <f>'Flight Data'!$A996</f>
        <v>G995</v>
      </c>
      <c r="T998" s="4">
        <f>'Flight Data'!$B996</f>
        <v>3</v>
      </c>
      <c r="U998" s="4">
        <f>'Flight Data'!$C996</f>
        <v>101</v>
      </c>
      <c r="V998" s="4">
        <f>' Inputs and Outputs Part A'!$D$4+[0]!Three</f>
        <v>103</v>
      </c>
      <c r="W998" s="4">
        <f t="shared" si="77"/>
        <v>101</v>
      </c>
      <c r="X998" s="4">
        <f>IF(W998-T998&gt;' Inputs and Outputs Part A'!$D$4,[0]!Three-T998,0)</f>
        <v>0</v>
      </c>
      <c r="Y998" s="4">
        <f>W998*' Inputs and Outputs Part A'!$D$5-'Model Part A'!X998*' Inputs and Outputs Part A'!$D$6</f>
        <v>4040</v>
      </c>
      <c r="AA998" s="4" t="str">
        <f>'Flight Data'!$A996</f>
        <v>G995</v>
      </c>
      <c r="AB998" s="4">
        <f>'Flight Data'!$B996</f>
        <v>3</v>
      </c>
      <c r="AC998" s="4">
        <f>'Flight Data'!$C996</f>
        <v>101</v>
      </c>
      <c r="AD998" s="4">
        <f>' Inputs and Outputs Part A'!$D$4+[0]!Four</f>
        <v>104</v>
      </c>
      <c r="AE998" s="4">
        <f t="shared" si="78"/>
        <v>101</v>
      </c>
      <c r="AF998" s="4">
        <f>IF(AE998-AB998&gt;' Inputs and Outputs Part A'!$D$4,[0]!Four-AB998,0)</f>
        <v>0</v>
      </c>
      <c r="AG998" s="4">
        <f>AE998*' Inputs and Outputs Part A'!$D$5-'Model Part A'!AF998*' Inputs and Outputs Part A'!$D$6</f>
        <v>4040</v>
      </c>
      <c r="AI998" s="4" t="str">
        <f>'Flight Data'!$A996</f>
        <v>G995</v>
      </c>
      <c r="AJ998" s="4">
        <f>'Flight Data'!$B996</f>
        <v>3</v>
      </c>
      <c r="AK998" s="4">
        <f>'Flight Data'!$C996</f>
        <v>101</v>
      </c>
      <c r="AL998" s="4">
        <f>' Inputs and Outputs Part A'!$D$4+[0]!Five</f>
        <v>105</v>
      </c>
      <c r="AM998" s="4">
        <f t="shared" si="79"/>
        <v>101</v>
      </c>
      <c r="AN998" s="4">
        <f>IF(AM998-AJ998&gt;' Inputs and Outputs Part A'!$D$4,[0]!Five-AJ998,0)</f>
        <v>0</v>
      </c>
      <c r="AO998" s="4">
        <f>AM998*' Inputs and Outputs Part A'!$D$5-'Model Part A'!AN998*' Inputs and Outputs Part A'!$D$6</f>
        <v>4040</v>
      </c>
    </row>
    <row r="999" spans="2:41" x14ac:dyDescent="0.2">
      <c r="B999" s="4" t="str">
        <f>'Flight Data'!$A997</f>
        <v>G996</v>
      </c>
      <c r="C999" s="4">
        <f>'Flight Data'!$B997</f>
        <v>2</v>
      </c>
      <c r="D999" s="4">
        <f>'Flight Data'!$C997</f>
        <v>99</v>
      </c>
      <c r="E999" s="4">
        <f>Capacity+[0]!One</f>
        <v>101</v>
      </c>
      <c r="F999" s="4">
        <f t="shared" si="75"/>
        <v>99</v>
      </c>
      <c r="G999" s="4">
        <f>IF(F999-C999&gt;' Inputs and Outputs Part A'!$D$4,[0]!One-C999,0)</f>
        <v>0</v>
      </c>
      <c r="H999" s="4">
        <f>F999*' Inputs and Outputs Part A'!$D$5-'Model Part A'!G999*' Inputs and Outputs Part A'!$D$6</f>
        <v>3960</v>
      </c>
      <c r="K999" s="4" t="str">
        <f>'Flight Data'!$A997</f>
        <v>G996</v>
      </c>
      <c r="L999" s="4">
        <f>'Flight Data'!$B997</f>
        <v>2</v>
      </c>
      <c r="M999" s="4">
        <f>'Flight Data'!$C997</f>
        <v>99</v>
      </c>
      <c r="N999" s="4">
        <f>' Inputs and Outputs Part A'!$D$4+' Inputs and Outputs Part A'!$D$12</f>
        <v>102</v>
      </c>
      <c r="O999" s="4">
        <f t="shared" si="76"/>
        <v>99</v>
      </c>
      <c r="P999" s="4">
        <f>IF(O999-L999&gt;' Inputs and Outputs Part A'!$D$4,[0]!Two-L999,0)</f>
        <v>0</v>
      </c>
      <c r="Q999" s="4">
        <f>O999*' Inputs and Outputs Part A'!$D$5-'Model Part A'!P999*' Inputs and Outputs Part A'!$D$6</f>
        <v>3960</v>
      </c>
      <c r="S999" s="4" t="str">
        <f>'Flight Data'!$A997</f>
        <v>G996</v>
      </c>
      <c r="T999" s="4">
        <f>'Flight Data'!$B997</f>
        <v>2</v>
      </c>
      <c r="U999" s="4">
        <f>'Flight Data'!$C997</f>
        <v>99</v>
      </c>
      <c r="V999" s="4">
        <f>' Inputs and Outputs Part A'!$D$4+[0]!Three</f>
        <v>103</v>
      </c>
      <c r="W999" s="4">
        <f t="shared" si="77"/>
        <v>99</v>
      </c>
      <c r="X999" s="4">
        <f>IF(W999-T999&gt;' Inputs and Outputs Part A'!$D$4,[0]!Three-T999,0)</f>
        <v>0</v>
      </c>
      <c r="Y999" s="4">
        <f>W999*' Inputs and Outputs Part A'!$D$5-'Model Part A'!X999*' Inputs and Outputs Part A'!$D$6</f>
        <v>3960</v>
      </c>
      <c r="AA999" s="4" t="str">
        <f>'Flight Data'!$A997</f>
        <v>G996</v>
      </c>
      <c r="AB999" s="4">
        <f>'Flight Data'!$B997</f>
        <v>2</v>
      </c>
      <c r="AC999" s="4">
        <f>'Flight Data'!$C997</f>
        <v>99</v>
      </c>
      <c r="AD999" s="4">
        <f>' Inputs and Outputs Part A'!$D$4+[0]!Four</f>
        <v>104</v>
      </c>
      <c r="AE999" s="4">
        <f t="shared" si="78"/>
        <v>99</v>
      </c>
      <c r="AF999" s="4">
        <f>IF(AE999-AB999&gt;' Inputs and Outputs Part A'!$D$4,[0]!Four-AB999,0)</f>
        <v>0</v>
      </c>
      <c r="AG999" s="4">
        <f>AE999*' Inputs and Outputs Part A'!$D$5-'Model Part A'!AF999*' Inputs and Outputs Part A'!$D$6</f>
        <v>3960</v>
      </c>
      <c r="AI999" s="4" t="str">
        <f>'Flight Data'!$A997</f>
        <v>G996</v>
      </c>
      <c r="AJ999" s="4">
        <f>'Flight Data'!$B997</f>
        <v>2</v>
      </c>
      <c r="AK999" s="4">
        <f>'Flight Data'!$C997</f>
        <v>99</v>
      </c>
      <c r="AL999" s="4">
        <f>' Inputs and Outputs Part A'!$D$4+[0]!Five</f>
        <v>105</v>
      </c>
      <c r="AM999" s="4">
        <f t="shared" si="79"/>
        <v>99</v>
      </c>
      <c r="AN999" s="4">
        <f>IF(AM999-AJ999&gt;' Inputs and Outputs Part A'!$D$4,[0]!Five-AJ999,0)</f>
        <v>0</v>
      </c>
      <c r="AO999" s="4">
        <f>AM999*' Inputs and Outputs Part A'!$D$5-'Model Part A'!AN999*' Inputs and Outputs Part A'!$D$6</f>
        <v>3960</v>
      </c>
    </row>
    <row r="1000" spans="2:41" x14ac:dyDescent="0.2">
      <c r="B1000" s="4" t="str">
        <f>'Flight Data'!$A998</f>
        <v>G997</v>
      </c>
      <c r="C1000" s="4">
        <f>'Flight Data'!$B998</f>
        <v>3</v>
      </c>
      <c r="D1000" s="4">
        <f>'Flight Data'!$C998</f>
        <v>93</v>
      </c>
      <c r="E1000" s="4">
        <f>Capacity+[0]!One</f>
        <v>101</v>
      </c>
      <c r="F1000" s="4">
        <f t="shared" si="75"/>
        <v>93</v>
      </c>
      <c r="G1000" s="4">
        <f>IF(F1000-C1000&gt;' Inputs and Outputs Part A'!$D$4,[0]!One-C1000,0)</f>
        <v>0</v>
      </c>
      <c r="H1000" s="4">
        <f>F1000*' Inputs and Outputs Part A'!$D$5-'Model Part A'!G1000*' Inputs and Outputs Part A'!$D$6</f>
        <v>3720</v>
      </c>
      <c r="K1000" s="4" t="str">
        <f>'Flight Data'!$A998</f>
        <v>G997</v>
      </c>
      <c r="L1000" s="4">
        <f>'Flight Data'!$B998</f>
        <v>3</v>
      </c>
      <c r="M1000" s="4">
        <f>'Flight Data'!$C998</f>
        <v>93</v>
      </c>
      <c r="N1000" s="4">
        <f>' Inputs and Outputs Part A'!$D$4+' Inputs and Outputs Part A'!$D$12</f>
        <v>102</v>
      </c>
      <c r="O1000" s="4">
        <f t="shared" si="76"/>
        <v>93</v>
      </c>
      <c r="P1000" s="4">
        <f>IF(O1000-L1000&gt;' Inputs and Outputs Part A'!$D$4,[0]!Two-L1000,0)</f>
        <v>0</v>
      </c>
      <c r="Q1000" s="4">
        <f>O1000*' Inputs and Outputs Part A'!$D$5-'Model Part A'!P1000*' Inputs and Outputs Part A'!$D$6</f>
        <v>3720</v>
      </c>
      <c r="S1000" s="4" t="str">
        <f>'Flight Data'!$A998</f>
        <v>G997</v>
      </c>
      <c r="T1000" s="4">
        <f>'Flight Data'!$B998</f>
        <v>3</v>
      </c>
      <c r="U1000" s="4">
        <f>'Flight Data'!$C998</f>
        <v>93</v>
      </c>
      <c r="V1000" s="4">
        <f>' Inputs and Outputs Part A'!$D$4+[0]!Three</f>
        <v>103</v>
      </c>
      <c r="W1000" s="4">
        <f t="shared" si="77"/>
        <v>93</v>
      </c>
      <c r="X1000" s="4">
        <f>IF(W1000-T1000&gt;' Inputs and Outputs Part A'!$D$4,[0]!Three-T1000,0)</f>
        <v>0</v>
      </c>
      <c r="Y1000" s="4">
        <f>W1000*' Inputs and Outputs Part A'!$D$5-'Model Part A'!X1000*' Inputs and Outputs Part A'!$D$6</f>
        <v>3720</v>
      </c>
      <c r="AA1000" s="4" t="str">
        <f>'Flight Data'!$A998</f>
        <v>G997</v>
      </c>
      <c r="AB1000" s="4">
        <f>'Flight Data'!$B998</f>
        <v>3</v>
      </c>
      <c r="AC1000" s="4">
        <f>'Flight Data'!$C998</f>
        <v>93</v>
      </c>
      <c r="AD1000" s="4">
        <f>' Inputs and Outputs Part A'!$D$4+[0]!Four</f>
        <v>104</v>
      </c>
      <c r="AE1000" s="4">
        <f t="shared" si="78"/>
        <v>93</v>
      </c>
      <c r="AF1000" s="4">
        <f>IF(AE1000-AB1000&gt;' Inputs and Outputs Part A'!$D$4,[0]!Four-AB1000,0)</f>
        <v>0</v>
      </c>
      <c r="AG1000" s="4">
        <f>AE1000*' Inputs and Outputs Part A'!$D$5-'Model Part A'!AF1000*' Inputs and Outputs Part A'!$D$6</f>
        <v>3720</v>
      </c>
      <c r="AI1000" s="4" t="str">
        <f>'Flight Data'!$A998</f>
        <v>G997</v>
      </c>
      <c r="AJ1000" s="4">
        <f>'Flight Data'!$B998</f>
        <v>3</v>
      </c>
      <c r="AK1000" s="4">
        <f>'Flight Data'!$C998</f>
        <v>93</v>
      </c>
      <c r="AL1000" s="4">
        <f>' Inputs and Outputs Part A'!$D$4+[0]!Five</f>
        <v>105</v>
      </c>
      <c r="AM1000" s="4">
        <f t="shared" si="79"/>
        <v>93</v>
      </c>
      <c r="AN1000" s="4">
        <f>IF(AM1000-AJ1000&gt;' Inputs and Outputs Part A'!$D$4,[0]!Five-AJ1000,0)</f>
        <v>0</v>
      </c>
      <c r="AO1000" s="4">
        <f>AM1000*' Inputs and Outputs Part A'!$D$5-'Model Part A'!AN1000*' Inputs and Outputs Part A'!$D$6</f>
        <v>3720</v>
      </c>
    </row>
    <row r="1001" spans="2:41" x14ac:dyDescent="0.2">
      <c r="B1001" s="4" t="str">
        <f>'Flight Data'!$A999</f>
        <v>G998</v>
      </c>
      <c r="C1001" s="4">
        <f>'Flight Data'!$B999</f>
        <v>1</v>
      </c>
      <c r="D1001" s="4">
        <f>'Flight Data'!$C999</f>
        <v>107</v>
      </c>
      <c r="E1001" s="4">
        <f>Capacity+[0]!One</f>
        <v>101</v>
      </c>
      <c r="F1001" s="4">
        <f t="shared" si="75"/>
        <v>101</v>
      </c>
      <c r="G1001" s="4">
        <f>IF(F1001-C1001&gt;' Inputs and Outputs Part A'!$D$4,[0]!One-C1001,0)</f>
        <v>0</v>
      </c>
      <c r="H1001" s="4">
        <f>F1001*' Inputs and Outputs Part A'!$D$5-'Model Part A'!G1001*' Inputs and Outputs Part A'!$D$6</f>
        <v>4040</v>
      </c>
      <c r="K1001" s="4" t="str">
        <f>'Flight Data'!$A999</f>
        <v>G998</v>
      </c>
      <c r="L1001" s="4">
        <f>'Flight Data'!$B999</f>
        <v>1</v>
      </c>
      <c r="M1001" s="4">
        <f>'Flight Data'!$C999</f>
        <v>107</v>
      </c>
      <c r="N1001" s="4">
        <f>' Inputs and Outputs Part A'!$D$4+' Inputs and Outputs Part A'!$D$12</f>
        <v>102</v>
      </c>
      <c r="O1001" s="4">
        <f t="shared" si="76"/>
        <v>102</v>
      </c>
      <c r="P1001" s="4">
        <f>IF(O1001-L1001&gt;' Inputs and Outputs Part A'!$D$4,[0]!Two-L1001,0)</f>
        <v>1</v>
      </c>
      <c r="Q1001" s="4">
        <f>O1001*' Inputs and Outputs Part A'!$D$5-'Model Part A'!P1001*' Inputs and Outputs Part A'!$D$6</f>
        <v>3980</v>
      </c>
      <c r="S1001" s="4" t="str">
        <f>'Flight Data'!$A999</f>
        <v>G998</v>
      </c>
      <c r="T1001" s="4">
        <f>'Flight Data'!$B999</f>
        <v>1</v>
      </c>
      <c r="U1001" s="4">
        <f>'Flight Data'!$C999</f>
        <v>107</v>
      </c>
      <c r="V1001" s="4">
        <f>' Inputs and Outputs Part A'!$D$4+[0]!Three</f>
        <v>103</v>
      </c>
      <c r="W1001" s="4">
        <f t="shared" si="77"/>
        <v>103</v>
      </c>
      <c r="X1001" s="4">
        <f>IF(W1001-T1001&gt;' Inputs and Outputs Part A'!$D$4,[0]!Three-T1001,0)</f>
        <v>2</v>
      </c>
      <c r="Y1001" s="4">
        <f>W1001*' Inputs and Outputs Part A'!$D$5-'Model Part A'!X1001*' Inputs and Outputs Part A'!$D$6</f>
        <v>3920</v>
      </c>
      <c r="AA1001" s="4" t="str">
        <f>'Flight Data'!$A999</f>
        <v>G998</v>
      </c>
      <c r="AB1001" s="4">
        <f>'Flight Data'!$B999</f>
        <v>1</v>
      </c>
      <c r="AC1001" s="4">
        <f>'Flight Data'!$C999</f>
        <v>107</v>
      </c>
      <c r="AD1001" s="4">
        <f>' Inputs and Outputs Part A'!$D$4+[0]!Four</f>
        <v>104</v>
      </c>
      <c r="AE1001" s="4">
        <f t="shared" si="78"/>
        <v>104</v>
      </c>
      <c r="AF1001" s="4">
        <f>IF(AE1001-AB1001&gt;' Inputs and Outputs Part A'!$D$4,[0]!Four-AB1001,0)</f>
        <v>3</v>
      </c>
      <c r="AG1001" s="4">
        <f>AE1001*' Inputs and Outputs Part A'!$D$5-'Model Part A'!AF1001*' Inputs and Outputs Part A'!$D$6</f>
        <v>3860</v>
      </c>
      <c r="AI1001" s="4" t="str">
        <f>'Flight Data'!$A999</f>
        <v>G998</v>
      </c>
      <c r="AJ1001" s="4">
        <f>'Flight Data'!$B999</f>
        <v>1</v>
      </c>
      <c r="AK1001" s="4">
        <f>'Flight Data'!$C999</f>
        <v>107</v>
      </c>
      <c r="AL1001" s="4">
        <f>' Inputs and Outputs Part A'!$D$4+[0]!Five</f>
        <v>105</v>
      </c>
      <c r="AM1001" s="4">
        <f t="shared" si="79"/>
        <v>105</v>
      </c>
      <c r="AN1001" s="4">
        <f>IF(AM1001-AJ1001&gt;' Inputs and Outputs Part A'!$D$4,[0]!Five-AJ1001,0)</f>
        <v>4</v>
      </c>
      <c r="AO1001" s="4">
        <f>AM1001*' Inputs and Outputs Part A'!$D$5-'Model Part A'!AN1001*' Inputs and Outputs Part A'!$D$6</f>
        <v>3800</v>
      </c>
    </row>
    <row r="1002" spans="2:41" x14ac:dyDescent="0.2">
      <c r="B1002" s="4" t="str">
        <f>'Flight Data'!$A1000</f>
        <v>G999</v>
      </c>
      <c r="C1002" s="4">
        <f>'Flight Data'!$B1000</f>
        <v>4</v>
      </c>
      <c r="D1002" s="4">
        <f>'Flight Data'!$C1000</f>
        <v>100</v>
      </c>
      <c r="E1002" s="4">
        <f>Capacity+[0]!One</f>
        <v>101</v>
      </c>
      <c r="F1002" s="4">
        <f t="shared" si="75"/>
        <v>100</v>
      </c>
      <c r="G1002" s="4">
        <f>IF(F1002-C1002&gt;' Inputs and Outputs Part A'!$D$4,[0]!One-C1002,0)</f>
        <v>0</v>
      </c>
      <c r="H1002" s="4">
        <f>F1002*' Inputs and Outputs Part A'!$D$5-'Model Part A'!G1002*' Inputs and Outputs Part A'!$D$6</f>
        <v>4000</v>
      </c>
      <c r="K1002" s="4" t="str">
        <f>'Flight Data'!$A1000</f>
        <v>G999</v>
      </c>
      <c r="L1002" s="4">
        <f>'Flight Data'!$B1000</f>
        <v>4</v>
      </c>
      <c r="M1002" s="4">
        <f>'Flight Data'!$C1000</f>
        <v>100</v>
      </c>
      <c r="N1002" s="4">
        <f>' Inputs and Outputs Part A'!$D$4+' Inputs and Outputs Part A'!$D$12</f>
        <v>102</v>
      </c>
      <c r="O1002" s="4">
        <f t="shared" si="76"/>
        <v>100</v>
      </c>
      <c r="P1002" s="4">
        <f>IF(O1002-L1002&gt;' Inputs and Outputs Part A'!$D$4,[0]!Two-L1002,0)</f>
        <v>0</v>
      </c>
      <c r="Q1002" s="4">
        <f>O1002*' Inputs and Outputs Part A'!$D$5-'Model Part A'!P1002*' Inputs and Outputs Part A'!$D$6</f>
        <v>4000</v>
      </c>
      <c r="S1002" s="4" t="str">
        <f>'Flight Data'!$A1000</f>
        <v>G999</v>
      </c>
      <c r="T1002" s="4">
        <f>'Flight Data'!$B1000</f>
        <v>4</v>
      </c>
      <c r="U1002" s="4">
        <f>'Flight Data'!$C1000</f>
        <v>100</v>
      </c>
      <c r="V1002" s="4">
        <f>' Inputs and Outputs Part A'!$D$4+[0]!Three</f>
        <v>103</v>
      </c>
      <c r="W1002" s="4">
        <f t="shared" si="77"/>
        <v>100</v>
      </c>
      <c r="X1002" s="4">
        <f>IF(W1002-T1002&gt;' Inputs and Outputs Part A'!$D$4,[0]!Three-T1002,0)</f>
        <v>0</v>
      </c>
      <c r="Y1002" s="4">
        <f>W1002*' Inputs and Outputs Part A'!$D$5-'Model Part A'!X1002*' Inputs and Outputs Part A'!$D$6</f>
        <v>4000</v>
      </c>
      <c r="AA1002" s="4" t="str">
        <f>'Flight Data'!$A1000</f>
        <v>G999</v>
      </c>
      <c r="AB1002" s="4">
        <f>'Flight Data'!$B1000</f>
        <v>4</v>
      </c>
      <c r="AC1002" s="4">
        <f>'Flight Data'!$C1000</f>
        <v>100</v>
      </c>
      <c r="AD1002" s="4">
        <f>' Inputs and Outputs Part A'!$D$4+[0]!Four</f>
        <v>104</v>
      </c>
      <c r="AE1002" s="4">
        <f t="shared" si="78"/>
        <v>100</v>
      </c>
      <c r="AF1002" s="4">
        <f>IF(AE1002-AB1002&gt;' Inputs and Outputs Part A'!$D$4,[0]!Four-AB1002,0)</f>
        <v>0</v>
      </c>
      <c r="AG1002" s="4">
        <f>AE1002*' Inputs and Outputs Part A'!$D$5-'Model Part A'!AF1002*' Inputs and Outputs Part A'!$D$6</f>
        <v>4000</v>
      </c>
      <c r="AI1002" s="4" t="str">
        <f>'Flight Data'!$A1000</f>
        <v>G999</v>
      </c>
      <c r="AJ1002" s="4">
        <f>'Flight Data'!$B1000</f>
        <v>4</v>
      </c>
      <c r="AK1002" s="4">
        <f>'Flight Data'!$C1000</f>
        <v>100</v>
      </c>
      <c r="AL1002" s="4">
        <f>' Inputs and Outputs Part A'!$D$4+[0]!Five</f>
        <v>105</v>
      </c>
      <c r="AM1002" s="4">
        <f t="shared" si="79"/>
        <v>100</v>
      </c>
      <c r="AN1002" s="4">
        <f>IF(AM1002-AJ1002&gt;' Inputs and Outputs Part A'!$D$4,[0]!Five-AJ1002,0)</f>
        <v>0</v>
      </c>
      <c r="AO1002" s="4">
        <f>AM1002*' Inputs and Outputs Part A'!$D$5-'Model Part A'!AN1002*' Inputs and Outputs Part A'!$D$6</f>
        <v>4000</v>
      </c>
    </row>
    <row r="1003" spans="2:41" x14ac:dyDescent="0.2">
      <c r="B1003" s="4" t="str">
        <f>'Flight Data'!$A1001</f>
        <v>G1000</v>
      </c>
      <c r="C1003" s="4">
        <f>'Flight Data'!$B1001</f>
        <v>4</v>
      </c>
      <c r="D1003" s="4">
        <f>'Flight Data'!$C1001</f>
        <v>109</v>
      </c>
      <c r="E1003" s="4">
        <f>Capacity+[0]!One</f>
        <v>101</v>
      </c>
      <c r="F1003" s="4">
        <f t="shared" si="75"/>
        <v>101</v>
      </c>
      <c r="G1003" s="4">
        <f>IF(F1003-C1003&gt;' Inputs and Outputs Part A'!$D$4,[0]!One-C1003,0)</f>
        <v>0</v>
      </c>
      <c r="H1003" s="4">
        <f>F1003*' Inputs and Outputs Part A'!$D$5-'Model Part A'!G1003*' Inputs and Outputs Part A'!$D$6</f>
        <v>4040</v>
      </c>
      <c r="K1003" s="4" t="str">
        <f>'Flight Data'!$A1001</f>
        <v>G1000</v>
      </c>
      <c r="L1003" s="4">
        <f>'Flight Data'!$B1001</f>
        <v>4</v>
      </c>
      <c r="M1003" s="4">
        <f>'Flight Data'!$C1001</f>
        <v>109</v>
      </c>
      <c r="N1003" s="4">
        <f>' Inputs and Outputs Part A'!$D$4+' Inputs and Outputs Part A'!$D$12</f>
        <v>102</v>
      </c>
      <c r="O1003" s="4">
        <f t="shared" si="76"/>
        <v>102</v>
      </c>
      <c r="P1003" s="4">
        <f>IF(O1003-L1003&gt;' Inputs and Outputs Part A'!$D$4,[0]!Two-L1003,0)</f>
        <v>0</v>
      </c>
      <c r="Q1003" s="4">
        <f>O1003*' Inputs and Outputs Part A'!$D$5-'Model Part A'!P1003*' Inputs and Outputs Part A'!$D$6</f>
        <v>4080</v>
      </c>
      <c r="S1003" s="4" t="str">
        <f>'Flight Data'!$A1001</f>
        <v>G1000</v>
      </c>
      <c r="T1003" s="4">
        <f>'Flight Data'!$B1001</f>
        <v>4</v>
      </c>
      <c r="U1003" s="4">
        <f>'Flight Data'!$C1001</f>
        <v>109</v>
      </c>
      <c r="V1003" s="4">
        <f>' Inputs and Outputs Part A'!$D$4+[0]!Three</f>
        <v>103</v>
      </c>
      <c r="W1003" s="4">
        <f t="shared" si="77"/>
        <v>103</v>
      </c>
      <c r="X1003" s="4">
        <f>IF(W1003-T1003&gt;' Inputs and Outputs Part A'!$D$4,[0]!Three-T1003,0)</f>
        <v>0</v>
      </c>
      <c r="Y1003" s="4">
        <f>W1003*' Inputs and Outputs Part A'!$D$5-'Model Part A'!X1003*' Inputs and Outputs Part A'!$D$6</f>
        <v>4120</v>
      </c>
      <c r="AA1003" s="4" t="str">
        <f>'Flight Data'!$A1001</f>
        <v>G1000</v>
      </c>
      <c r="AB1003" s="4">
        <f>'Flight Data'!$B1001</f>
        <v>4</v>
      </c>
      <c r="AC1003" s="4">
        <f>'Flight Data'!$C1001</f>
        <v>109</v>
      </c>
      <c r="AD1003" s="4">
        <f>' Inputs and Outputs Part A'!$D$4+[0]!Four</f>
        <v>104</v>
      </c>
      <c r="AE1003" s="4">
        <f t="shared" si="78"/>
        <v>104</v>
      </c>
      <c r="AF1003" s="4">
        <f>IF(AE1003-AB1003&gt;' Inputs and Outputs Part A'!$D$4,[0]!Four-AB1003,0)</f>
        <v>0</v>
      </c>
      <c r="AG1003" s="4">
        <f>AE1003*' Inputs and Outputs Part A'!$D$5-'Model Part A'!AF1003*' Inputs and Outputs Part A'!$D$6</f>
        <v>4160</v>
      </c>
      <c r="AI1003" s="4" t="str">
        <f>'Flight Data'!$A1001</f>
        <v>G1000</v>
      </c>
      <c r="AJ1003" s="4">
        <f>'Flight Data'!$B1001</f>
        <v>4</v>
      </c>
      <c r="AK1003" s="4">
        <f>'Flight Data'!$C1001</f>
        <v>109</v>
      </c>
      <c r="AL1003" s="4">
        <f>' Inputs and Outputs Part A'!$D$4+[0]!Five</f>
        <v>105</v>
      </c>
      <c r="AM1003" s="4">
        <f t="shared" si="79"/>
        <v>105</v>
      </c>
      <c r="AN1003" s="4">
        <f>IF(AM1003-AJ1003&gt;' Inputs and Outputs Part A'!$D$4,[0]!Five-AJ1003,0)</f>
        <v>1</v>
      </c>
      <c r="AO1003" s="4">
        <f>AM1003*' Inputs and Outputs Part A'!$D$5-'Model Part A'!AN1003*' Inputs and Outputs Part A'!$D$6</f>
        <v>4100</v>
      </c>
    </row>
    <row r="1004" spans="2:41" x14ac:dyDescent="0.2">
      <c r="B1004" s="4" t="str">
        <f>'Flight Data'!$A1002</f>
        <v>G1001</v>
      </c>
      <c r="C1004" s="4">
        <f>'Flight Data'!$B1002</f>
        <v>3</v>
      </c>
      <c r="D1004" s="4">
        <f>'Flight Data'!$C1002</f>
        <v>101</v>
      </c>
      <c r="E1004" s="4">
        <f>Capacity+[0]!One</f>
        <v>101</v>
      </c>
      <c r="F1004" s="4">
        <f t="shared" si="75"/>
        <v>101</v>
      </c>
      <c r="G1004" s="4">
        <f>IF(F1004-C1004&gt;' Inputs and Outputs Part A'!$D$4,[0]!One-C1004,0)</f>
        <v>0</v>
      </c>
      <c r="H1004" s="4">
        <f>F1004*' Inputs and Outputs Part A'!$D$5-'Model Part A'!G1004*' Inputs and Outputs Part A'!$D$6</f>
        <v>4040</v>
      </c>
      <c r="K1004" s="4" t="str">
        <f>'Flight Data'!$A1002</f>
        <v>G1001</v>
      </c>
      <c r="L1004" s="4">
        <f>'Flight Data'!$B1002</f>
        <v>3</v>
      </c>
      <c r="M1004" s="4">
        <f>'Flight Data'!$C1002</f>
        <v>101</v>
      </c>
      <c r="N1004" s="4">
        <f>' Inputs and Outputs Part A'!$D$4+' Inputs and Outputs Part A'!$D$12</f>
        <v>102</v>
      </c>
      <c r="O1004" s="4">
        <f t="shared" si="76"/>
        <v>101</v>
      </c>
      <c r="P1004" s="4">
        <f>IF(O1004-L1004&gt;' Inputs and Outputs Part A'!$D$4,[0]!Two-L1004,0)</f>
        <v>0</v>
      </c>
      <c r="Q1004" s="4">
        <f>O1004*' Inputs and Outputs Part A'!$D$5-'Model Part A'!P1004*' Inputs and Outputs Part A'!$D$6</f>
        <v>4040</v>
      </c>
      <c r="S1004" s="4" t="str">
        <f>'Flight Data'!$A1002</f>
        <v>G1001</v>
      </c>
      <c r="T1004" s="4">
        <f>'Flight Data'!$B1002</f>
        <v>3</v>
      </c>
      <c r="U1004" s="4">
        <f>'Flight Data'!$C1002</f>
        <v>101</v>
      </c>
      <c r="V1004" s="4">
        <f>' Inputs and Outputs Part A'!$D$4+[0]!Three</f>
        <v>103</v>
      </c>
      <c r="W1004" s="4">
        <f t="shared" si="77"/>
        <v>101</v>
      </c>
      <c r="X1004" s="4">
        <f>IF(W1004-T1004&gt;' Inputs and Outputs Part A'!$D$4,[0]!Three-T1004,0)</f>
        <v>0</v>
      </c>
      <c r="Y1004" s="4">
        <f>W1004*' Inputs and Outputs Part A'!$D$5-'Model Part A'!X1004*' Inputs and Outputs Part A'!$D$6</f>
        <v>4040</v>
      </c>
      <c r="AA1004" s="4" t="str">
        <f>'Flight Data'!$A1002</f>
        <v>G1001</v>
      </c>
      <c r="AB1004" s="4">
        <f>'Flight Data'!$B1002</f>
        <v>3</v>
      </c>
      <c r="AC1004" s="4">
        <f>'Flight Data'!$C1002</f>
        <v>101</v>
      </c>
      <c r="AD1004" s="4">
        <f>' Inputs and Outputs Part A'!$D$4+[0]!Four</f>
        <v>104</v>
      </c>
      <c r="AE1004" s="4">
        <f t="shared" si="78"/>
        <v>101</v>
      </c>
      <c r="AF1004" s="4">
        <f>IF(AE1004-AB1004&gt;' Inputs and Outputs Part A'!$D$4,[0]!Four-AB1004,0)</f>
        <v>0</v>
      </c>
      <c r="AG1004" s="4">
        <f>AE1004*' Inputs and Outputs Part A'!$D$5-'Model Part A'!AF1004*' Inputs and Outputs Part A'!$D$6</f>
        <v>4040</v>
      </c>
      <c r="AI1004" s="4" t="str">
        <f>'Flight Data'!$A1002</f>
        <v>G1001</v>
      </c>
      <c r="AJ1004" s="4">
        <f>'Flight Data'!$B1002</f>
        <v>3</v>
      </c>
      <c r="AK1004" s="4">
        <f>'Flight Data'!$C1002</f>
        <v>101</v>
      </c>
      <c r="AL1004" s="4">
        <f>' Inputs and Outputs Part A'!$D$4+[0]!Five</f>
        <v>105</v>
      </c>
      <c r="AM1004" s="4">
        <f t="shared" si="79"/>
        <v>101</v>
      </c>
      <c r="AN1004" s="4">
        <f>IF(AM1004-AJ1004&gt;' Inputs and Outputs Part A'!$D$4,[0]!Five-AJ1004,0)</f>
        <v>0</v>
      </c>
      <c r="AO1004" s="4">
        <f>AM1004*' Inputs and Outputs Part A'!$D$5-'Model Part A'!AN1004*' Inputs and Outputs Part A'!$D$6</f>
        <v>4040</v>
      </c>
    </row>
    <row r="1005" spans="2:41" x14ac:dyDescent="0.2">
      <c r="B1005" s="4" t="str">
        <f>'Flight Data'!$A1003</f>
        <v>G1002</v>
      </c>
      <c r="C1005" s="4">
        <f>'Flight Data'!$B1003</f>
        <v>1</v>
      </c>
      <c r="D1005" s="4">
        <f>'Flight Data'!$C1003</f>
        <v>105</v>
      </c>
      <c r="E1005" s="4">
        <f>Capacity+[0]!One</f>
        <v>101</v>
      </c>
      <c r="F1005" s="4">
        <f t="shared" si="75"/>
        <v>101</v>
      </c>
      <c r="G1005" s="4">
        <f>IF(F1005-C1005&gt;' Inputs and Outputs Part A'!$D$4,[0]!One-C1005,0)</f>
        <v>0</v>
      </c>
      <c r="H1005" s="4">
        <f>F1005*' Inputs and Outputs Part A'!$D$5-'Model Part A'!G1005*' Inputs and Outputs Part A'!$D$6</f>
        <v>4040</v>
      </c>
      <c r="K1005" s="4" t="str">
        <f>'Flight Data'!$A1003</f>
        <v>G1002</v>
      </c>
      <c r="L1005" s="4">
        <f>'Flight Data'!$B1003</f>
        <v>1</v>
      </c>
      <c r="M1005" s="4">
        <f>'Flight Data'!$C1003</f>
        <v>105</v>
      </c>
      <c r="N1005" s="4">
        <f>' Inputs and Outputs Part A'!$D$4+' Inputs and Outputs Part A'!$D$12</f>
        <v>102</v>
      </c>
      <c r="O1005" s="4">
        <f t="shared" si="76"/>
        <v>102</v>
      </c>
      <c r="P1005" s="4">
        <f>IF(O1005-L1005&gt;' Inputs and Outputs Part A'!$D$4,[0]!Two-L1005,0)</f>
        <v>1</v>
      </c>
      <c r="Q1005" s="4">
        <f>O1005*' Inputs and Outputs Part A'!$D$5-'Model Part A'!P1005*' Inputs and Outputs Part A'!$D$6</f>
        <v>3980</v>
      </c>
      <c r="S1005" s="4" t="str">
        <f>'Flight Data'!$A1003</f>
        <v>G1002</v>
      </c>
      <c r="T1005" s="4">
        <f>'Flight Data'!$B1003</f>
        <v>1</v>
      </c>
      <c r="U1005" s="4">
        <f>'Flight Data'!$C1003</f>
        <v>105</v>
      </c>
      <c r="V1005" s="4">
        <f>' Inputs and Outputs Part A'!$D$4+[0]!Three</f>
        <v>103</v>
      </c>
      <c r="W1005" s="4">
        <f t="shared" si="77"/>
        <v>103</v>
      </c>
      <c r="X1005" s="4">
        <f>IF(W1005-T1005&gt;' Inputs and Outputs Part A'!$D$4,[0]!Three-T1005,0)</f>
        <v>2</v>
      </c>
      <c r="Y1005" s="4">
        <f>W1005*' Inputs and Outputs Part A'!$D$5-'Model Part A'!X1005*' Inputs and Outputs Part A'!$D$6</f>
        <v>3920</v>
      </c>
      <c r="AA1005" s="4" t="str">
        <f>'Flight Data'!$A1003</f>
        <v>G1002</v>
      </c>
      <c r="AB1005" s="4">
        <f>'Flight Data'!$B1003</f>
        <v>1</v>
      </c>
      <c r="AC1005" s="4">
        <f>'Flight Data'!$C1003</f>
        <v>105</v>
      </c>
      <c r="AD1005" s="4">
        <f>' Inputs and Outputs Part A'!$D$4+[0]!Four</f>
        <v>104</v>
      </c>
      <c r="AE1005" s="4">
        <f t="shared" si="78"/>
        <v>104</v>
      </c>
      <c r="AF1005" s="4">
        <f>IF(AE1005-AB1005&gt;' Inputs and Outputs Part A'!$D$4,[0]!Four-AB1005,0)</f>
        <v>3</v>
      </c>
      <c r="AG1005" s="4">
        <f>AE1005*' Inputs and Outputs Part A'!$D$5-'Model Part A'!AF1005*' Inputs and Outputs Part A'!$D$6</f>
        <v>3860</v>
      </c>
      <c r="AI1005" s="4" t="str">
        <f>'Flight Data'!$A1003</f>
        <v>G1002</v>
      </c>
      <c r="AJ1005" s="4">
        <f>'Flight Data'!$B1003</f>
        <v>1</v>
      </c>
      <c r="AK1005" s="4">
        <f>'Flight Data'!$C1003</f>
        <v>105</v>
      </c>
      <c r="AL1005" s="4">
        <f>' Inputs and Outputs Part A'!$D$4+[0]!Five</f>
        <v>105</v>
      </c>
      <c r="AM1005" s="4">
        <f t="shared" si="79"/>
        <v>105</v>
      </c>
      <c r="AN1005" s="4">
        <f>IF(AM1005-AJ1005&gt;' Inputs and Outputs Part A'!$D$4,[0]!Five-AJ1005,0)</f>
        <v>4</v>
      </c>
      <c r="AO1005" s="4">
        <f>AM1005*' Inputs and Outputs Part A'!$D$5-'Model Part A'!AN1005*' Inputs and Outputs Part A'!$D$6</f>
        <v>3800</v>
      </c>
    </row>
    <row r="1006" spans="2:41" x14ac:dyDescent="0.2">
      <c r="B1006" s="4" t="str">
        <f>'Flight Data'!$A1004</f>
        <v>G1003</v>
      </c>
      <c r="C1006" s="4">
        <f>'Flight Data'!$B1004</f>
        <v>2</v>
      </c>
      <c r="D1006" s="4">
        <f>'Flight Data'!$C1004</f>
        <v>98</v>
      </c>
      <c r="E1006" s="4">
        <f>Capacity+[0]!One</f>
        <v>101</v>
      </c>
      <c r="F1006" s="4">
        <f t="shared" si="75"/>
        <v>98</v>
      </c>
      <c r="G1006" s="4">
        <f>IF(F1006-C1006&gt;' Inputs and Outputs Part A'!$D$4,[0]!One-C1006,0)</f>
        <v>0</v>
      </c>
      <c r="H1006" s="4">
        <f>F1006*' Inputs and Outputs Part A'!$D$5-'Model Part A'!G1006*' Inputs and Outputs Part A'!$D$6</f>
        <v>3920</v>
      </c>
      <c r="K1006" s="4" t="str">
        <f>'Flight Data'!$A1004</f>
        <v>G1003</v>
      </c>
      <c r="L1006" s="4">
        <f>'Flight Data'!$B1004</f>
        <v>2</v>
      </c>
      <c r="M1006" s="4">
        <f>'Flight Data'!$C1004</f>
        <v>98</v>
      </c>
      <c r="N1006" s="4">
        <f>' Inputs and Outputs Part A'!$D$4+' Inputs and Outputs Part A'!$D$12</f>
        <v>102</v>
      </c>
      <c r="O1006" s="4">
        <f t="shared" si="76"/>
        <v>98</v>
      </c>
      <c r="P1006" s="4">
        <f>IF(O1006-L1006&gt;' Inputs and Outputs Part A'!$D$4,[0]!Two-L1006,0)</f>
        <v>0</v>
      </c>
      <c r="Q1006" s="4">
        <f>O1006*' Inputs and Outputs Part A'!$D$5-'Model Part A'!P1006*' Inputs and Outputs Part A'!$D$6</f>
        <v>3920</v>
      </c>
      <c r="S1006" s="4" t="str">
        <f>'Flight Data'!$A1004</f>
        <v>G1003</v>
      </c>
      <c r="T1006" s="4">
        <f>'Flight Data'!$B1004</f>
        <v>2</v>
      </c>
      <c r="U1006" s="4">
        <f>'Flight Data'!$C1004</f>
        <v>98</v>
      </c>
      <c r="V1006" s="4">
        <f>' Inputs and Outputs Part A'!$D$4+[0]!Three</f>
        <v>103</v>
      </c>
      <c r="W1006" s="4">
        <f t="shared" si="77"/>
        <v>98</v>
      </c>
      <c r="X1006" s="4">
        <f>IF(W1006-T1006&gt;' Inputs and Outputs Part A'!$D$4,[0]!Three-T1006,0)</f>
        <v>0</v>
      </c>
      <c r="Y1006" s="4">
        <f>W1006*' Inputs and Outputs Part A'!$D$5-'Model Part A'!X1006*' Inputs and Outputs Part A'!$D$6</f>
        <v>3920</v>
      </c>
      <c r="AA1006" s="4" t="str">
        <f>'Flight Data'!$A1004</f>
        <v>G1003</v>
      </c>
      <c r="AB1006" s="4">
        <f>'Flight Data'!$B1004</f>
        <v>2</v>
      </c>
      <c r="AC1006" s="4">
        <f>'Flight Data'!$C1004</f>
        <v>98</v>
      </c>
      <c r="AD1006" s="4">
        <f>' Inputs and Outputs Part A'!$D$4+[0]!Four</f>
        <v>104</v>
      </c>
      <c r="AE1006" s="4">
        <f t="shared" si="78"/>
        <v>98</v>
      </c>
      <c r="AF1006" s="4">
        <f>IF(AE1006-AB1006&gt;' Inputs and Outputs Part A'!$D$4,[0]!Four-AB1006,0)</f>
        <v>0</v>
      </c>
      <c r="AG1006" s="4">
        <f>AE1006*' Inputs and Outputs Part A'!$D$5-'Model Part A'!AF1006*' Inputs and Outputs Part A'!$D$6</f>
        <v>3920</v>
      </c>
      <c r="AI1006" s="4" t="str">
        <f>'Flight Data'!$A1004</f>
        <v>G1003</v>
      </c>
      <c r="AJ1006" s="4">
        <f>'Flight Data'!$B1004</f>
        <v>2</v>
      </c>
      <c r="AK1006" s="4">
        <f>'Flight Data'!$C1004</f>
        <v>98</v>
      </c>
      <c r="AL1006" s="4">
        <f>' Inputs and Outputs Part A'!$D$4+[0]!Five</f>
        <v>105</v>
      </c>
      <c r="AM1006" s="4">
        <f t="shared" si="79"/>
        <v>98</v>
      </c>
      <c r="AN1006" s="4">
        <f>IF(AM1006-AJ1006&gt;' Inputs and Outputs Part A'!$D$4,[0]!Five-AJ1006,0)</f>
        <v>0</v>
      </c>
      <c r="AO1006" s="4">
        <f>AM1006*' Inputs and Outputs Part A'!$D$5-'Model Part A'!AN1006*' Inputs and Outputs Part A'!$D$6</f>
        <v>3920</v>
      </c>
    </row>
    <row r="1007" spans="2:41" x14ac:dyDescent="0.2">
      <c r="B1007" s="4" t="str">
        <f>'Flight Data'!$A1005</f>
        <v>G1004</v>
      </c>
      <c r="C1007" s="4">
        <f>'Flight Data'!$B1005</f>
        <v>1</v>
      </c>
      <c r="D1007" s="4">
        <f>'Flight Data'!$C1005</f>
        <v>102</v>
      </c>
      <c r="E1007" s="4">
        <f>Capacity+[0]!One</f>
        <v>101</v>
      </c>
      <c r="F1007" s="4">
        <f t="shared" si="75"/>
        <v>101</v>
      </c>
      <c r="G1007" s="4">
        <f>IF(F1007-C1007&gt;' Inputs and Outputs Part A'!$D$4,[0]!One-C1007,0)</f>
        <v>0</v>
      </c>
      <c r="H1007" s="4">
        <f>F1007*' Inputs and Outputs Part A'!$D$5-'Model Part A'!G1007*' Inputs and Outputs Part A'!$D$6</f>
        <v>4040</v>
      </c>
      <c r="K1007" s="4" t="str">
        <f>'Flight Data'!$A1005</f>
        <v>G1004</v>
      </c>
      <c r="L1007" s="4">
        <f>'Flight Data'!$B1005</f>
        <v>1</v>
      </c>
      <c r="M1007" s="4">
        <f>'Flight Data'!$C1005</f>
        <v>102</v>
      </c>
      <c r="N1007" s="4">
        <f>' Inputs and Outputs Part A'!$D$4+' Inputs and Outputs Part A'!$D$12</f>
        <v>102</v>
      </c>
      <c r="O1007" s="4">
        <f t="shared" si="76"/>
        <v>102</v>
      </c>
      <c r="P1007" s="4">
        <f>IF(O1007-L1007&gt;' Inputs and Outputs Part A'!$D$4,[0]!Two-L1007,0)</f>
        <v>1</v>
      </c>
      <c r="Q1007" s="4">
        <f>O1007*' Inputs and Outputs Part A'!$D$5-'Model Part A'!P1007*' Inputs and Outputs Part A'!$D$6</f>
        <v>3980</v>
      </c>
      <c r="S1007" s="4" t="str">
        <f>'Flight Data'!$A1005</f>
        <v>G1004</v>
      </c>
      <c r="T1007" s="4">
        <f>'Flight Data'!$B1005</f>
        <v>1</v>
      </c>
      <c r="U1007" s="4">
        <f>'Flight Data'!$C1005</f>
        <v>102</v>
      </c>
      <c r="V1007" s="4">
        <f>' Inputs and Outputs Part A'!$D$4+[0]!Three</f>
        <v>103</v>
      </c>
      <c r="W1007" s="4">
        <f t="shared" si="77"/>
        <v>102</v>
      </c>
      <c r="X1007" s="4">
        <f>IF(W1007-T1007&gt;' Inputs and Outputs Part A'!$D$4,[0]!Three-T1007,0)</f>
        <v>2</v>
      </c>
      <c r="Y1007" s="4">
        <f>W1007*' Inputs and Outputs Part A'!$D$5-'Model Part A'!X1007*' Inputs and Outputs Part A'!$D$6</f>
        <v>3880</v>
      </c>
      <c r="AA1007" s="4" t="str">
        <f>'Flight Data'!$A1005</f>
        <v>G1004</v>
      </c>
      <c r="AB1007" s="4">
        <f>'Flight Data'!$B1005</f>
        <v>1</v>
      </c>
      <c r="AC1007" s="4">
        <f>'Flight Data'!$C1005</f>
        <v>102</v>
      </c>
      <c r="AD1007" s="4">
        <f>' Inputs and Outputs Part A'!$D$4+[0]!Four</f>
        <v>104</v>
      </c>
      <c r="AE1007" s="4">
        <f t="shared" si="78"/>
        <v>102</v>
      </c>
      <c r="AF1007" s="4">
        <f>IF(AE1007-AB1007&gt;' Inputs and Outputs Part A'!$D$4,[0]!Four-AB1007,0)</f>
        <v>3</v>
      </c>
      <c r="AG1007" s="4">
        <f>AE1007*' Inputs and Outputs Part A'!$D$5-'Model Part A'!AF1007*' Inputs and Outputs Part A'!$D$6</f>
        <v>3780</v>
      </c>
      <c r="AI1007" s="4" t="str">
        <f>'Flight Data'!$A1005</f>
        <v>G1004</v>
      </c>
      <c r="AJ1007" s="4">
        <f>'Flight Data'!$B1005</f>
        <v>1</v>
      </c>
      <c r="AK1007" s="4">
        <f>'Flight Data'!$C1005</f>
        <v>102</v>
      </c>
      <c r="AL1007" s="4">
        <f>' Inputs and Outputs Part A'!$D$4+[0]!Five</f>
        <v>105</v>
      </c>
      <c r="AM1007" s="4">
        <f t="shared" si="79"/>
        <v>102</v>
      </c>
      <c r="AN1007" s="4">
        <f>IF(AM1007-AJ1007&gt;' Inputs and Outputs Part A'!$D$4,[0]!Five-AJ1007,0)</f>
        <v>4</v>
      </c>
      <c r="AO1007" s="4">
        <f>AM1007*' Inputs and Outputs Part A'!$D$5-'Model Part A'!AN1007*' Inputs and Outputs Part A'!$D$6</f>
        <v>3680</v>
      </c>
    </row>
    <row r="1008" spans="2:41" x14ac:dyDescent="0.2">
      <c r="B1008" s="4" t="str">
        <f>'Flight Data'!$A1006</f>
        <v>G1005</v>
      </c>
      <c r="C1008" s="4">
        <f>'Flight Data'!$B1006</f>
        <v>2</v>
      </c>
      <c r="D1008" s="4">
        <f>'Flight Data'!$C1006</f>
        <v>109</v>
      </c>
      <c r="E1008" s="4">
        <f>Capacity+[0]!One</f>
        <v>101</v>
      </c>
      <c r="F1008" s="4">
        <f t="shared" si="75"/>
        <v>101</v>
      </c>
      <c r="G1008" s="4">
        <f>IF(F1008-C1008&gt;' Inputs and Outputs Part A'!$D$4,[0]!One-C1008,0)</f>
        <v>0</v>
      </c>
      <c r="H1008" s="4">
        <f>F1008*' Inputs and Outputs Part A'!$D$5-'Model Part A'!G1008*' Inputs and Outputs Part A'!$D$6</f>
        <v>4040</v>
      </c>
      <c r="K1008" s="4" t="str">
        <f>'Flight Data'!$A1006</f>
        <v>G1005</v>
      </c>
      <c r="L1008" s="4">
        <f>'Flight Data'!$B1006</f>
        <v>2</v>
      </c>
      <c r="M1008" s="4">
        <f>'Flight Data'!$C1006</f>
        <v>109</v>
      </c>
      <c r="N1008" s="4">
        <f>' Inputs and Outputs Part A'!$D$4+' Inputs and Outputs Part A'!$D$12</f>
        <v>102</v>
      </c>
      <c r="O1008" s="4">
        <f t="shared" si="76"/>
        <v>102</v>
      </c>
      <c r="P1008" s="4">
        <f>IF(O1008-L1008&gt;' Inputs and Outputs Part A'!$D$4,[0]!Two-L1008,0)</f>
        <v>0</v>
      </c>
      <c r="Q1008" s="4">
        <f>O1008*' Inputs and Outputs Part A'!$D$5-'Model Part A'!P1008*' Inputs and Outputs Part A'!$D$6</f>
        <v>4080</v>
      </c>
      <c r="S1008" s="4" t="str">
        <f>'Flight Data'!$A1006</f>
        <v>G1005</v>
      </c>
      <c r="T1008" s="4">
        <f>'Flight Data'!$B1006</f>
        <v>2</v>
      </c>
      <c r="U1008" s="4">
        <f>'Flight Data'!$C1006</f>
        <v>109</v>
      </c>
      <c r="V1008" s="4">
        <f>' Inputs and Outputs Part A'!$D$4+[0]!Three</f>
        <v>103</v>
      </c>
      <c r="W1008" s="4">
        <f t="shared" si="77"/>
        <v>103</v>
      </c>
      <c r="X1008" s="4">
        <f>IF(W1008-T1008&gt;' Inputs and Outputs Part A'!$D$4,[0]!Three-T1008,0)</f>
        <v>1</v>
      </c>
      <c r="Y1008" s="4">
        <f>W1008*' Inputs and Outputs Part A'!$D$5-'Model Part A'!X1008*' Inputs and Outputs Part A'!$D$6</f>
        <v>4020</v>
      </c>
      <c r="AA1008" s="4" t="str">
        <f>'Flight Data'!$A1006</f>
        <v>G1005</v>
      </c>
      <c r="AB1008" s="4">
        <f>'Flight Data'!$B1006</f>
        <v>2</v>
      </c>
      <c r="AC1008" s="4">
        <f>'Flight Data'!$C1006</f>
        <v>109</v>
      </c>
      <c r="AD1008" s="4">
        <f>' Inputs and Outputs Part A'!$D$4+[0]!Four</f>
        <v>104</v>
      </c>
      <c r="AE1008" s="4">
        <f t="shared" si="78"/>
        <v>104</v>
      </c>
      <c r="AF1008" s="4">
        <f>IF(AE1008-AB1008&gt;' Inputs and Outputs Part A'!$D$4,[0]!Four-AB1008,0)</f>
        <v>2</v>
      </c>
      <c r="AG1008" s="4">
        <f>AE1008*' Inputs and Outputs Part A'!$D$5-'Model Part A'!AF1008*' Inputs and Outputs Part A'!$D$6</f>
        <v>3960</v>
      </c>
      <c r="AI1008" s="4" t="str">
        <f>'Flight Data'!$A1006</f>
        <v>G1005</v>
      </c>
      <c r="AJ1008" s="4">
        <f>'Flight Data'!$B1006</f>
        <v>2</v>
      </c>
      <c r="AK1008" s="4">
        <f>'Flight Data'!$C1006</f>
        <v>109</v>
      </c>
      <c r="AL1008" s="4">
        <f>' Inputs and Outputs Part A'!$D$4+[0]!Five</f>
        <v>105</v>
      </c>
      <c r="AM1008" s="4">
        <f t="shared" si="79"/>
        <v>105</v>
      </c>
      <c r="AN1008" s="4">
        <f>IF(AM1008-AJ1008&gt;' Inputs and Outputs Part A'!$D$4,[0]!Five-AJ1008,0)</f>
        <v>3</v>
      </c>
      <c r="AO1008" s="4">
        <f>AM1008*' Inputs and Outputs Part A'!$D$5-'Model Part A'!AN1008*' Inputs and Outputs Part A'!$D$6</f>
        <v>3900</v>
      </c>
    </row>
    <row r="1009" spans="2:41" x14ac:dyDescent="0.2">
      <c r="B1009" s="4" t="str">
        <f>'Flight Data'!$A1007</f>
        <v>G1006</v>
      </c>
      <c r="C1009" s="4">
        <f>'Flight Data'!$B1007</f>
        <v>4</v>
      </c>
      <c r="D1009" s="4">
        <f>'Flight Data'!$C1007</f>
        <v>114</v>
      </c>
      <c r="E1009" s="4">
        <f>Capacity+[0]!One</f>
        <v>101</v>
      </c>
      <c r="F1009" s="4">
        <f t="shared" si="75"/>
        <v>101</v>
      </c>
      <c r="G1009" s="4">
        <f>IF(F1009-C1009&gt;' Inputs and Outputs Part A'!$D$4,[0]!One-C1009,0)</f>
        <v>0</v>
      </c>
      <c r="H1009" s="4">
        <f>F1009*' Inputs and Outputs Part A'!$D$5-'Model Part A'!G1009*' Inputs and Outputs Part A'!$D$6</f>
        <v>4040</v>
      </c>
      <c r="K1009" s="4" t="str">
        <f>'Flight Data'!$A1007</f>
        <v>G1006</v>
      </c>
      <c r="L1009" s="4">
        <f>'Flight Data'!$B1007</f>
        <v>4</v>
      </c>
      <c r="M1009" s="4">
        <f>'Flight Data'!$C1007</f>
        <v>114</v>
      </c>
      <c r="N1009" s="4">
        <f>' Inputs and Outputs Part A'!$D$4+' Inputs and Outputs Part A'!$D$12</f>
        <v>102</v>
      </c>
      <c r="O1009" s="4">
        <f t="shared" si="76"/>
        <v>102</v>
      </c>
      <c r="P1009" s="4">
        <f>IF(O1009-L1009&gt;' Inputs and Outputs Part A'!$D$4,[0]!Two-L1009,0)</f>
        <v>0</v>
      </c>
      <c r="Q1009" s="4">
        <f>O1009*' Inputs and Outputs Part A'!$D$5-'Model Part A'!P1009*' Inputs and Outputs Part A'!$D$6</f>
        <v>4080</v>
      </c>
      <c r="S1009" s="4" t="str">
        <f>'Flight Data'!$A1007</f>
        <v>G1006</v>
      </c>
      <c r="T1009" s="4">
        <f>'Flight Data'!$B1007</f>
        <v>4</v>
      </c>
      <c r="U1009" s="4">
        <f>'Flight Data'!$C1007</f>
        <v>114</v>
      </c>
      <c r="V1009" s="4">
        <f>' Inputs and Outputs Part A'!$D$4+[0]!Three</f>
        <v>103</v>
      </c>
      <c r="W1009" s="4">
        <f t="shared" si="77"/>
        <v>103</v>
      </c>
      <c r="X1009" s="4">
        <f>IF(W1009-T1009&gt;' Inputs and Outputs Part A'!$D$4,[0]!Three-T1009,0)</f>
        <v>0</v>
      </c>
      <c r="Y1009" s="4">
        <f>W1009*' Inputs and Outputs Part A'!$D$5-'Model Part A'!X1009*' Inputs and Outputs Part A'!$D$6</f>
        <v>4120</v>
      </c>
      <c r="AA1009" s="4" t="str">
        <f>'Flight Data'!$A1007</f>
        <v>G1006</v>
      </c>
      <c r="AB1009" s="4">
        <f>'Flight Data'!$B1007</f>
        <v>4</v>
      </c>
      <c r="AC1009" s="4">
        <f>'Flight Data'!$C1007</f>
        <v>114</v>
      </c>
      <c r="AD1009" s="4">
        <f>' Inputs and Outputs Part A'!$D$4+[0]!Four</f>
        <v>104</v>
      </c>
      <c r="AE1009" s="4">
        <f t="shared" si="78"/>
        <v>104</v>
      </c>
      <c r="AF1009" s="4">
        <f>IF(AE1009-AB1009&gt;' Inputs and Outputs Part A'!$D$4,[0]!Four-AB1009,0)</f>
        <v>0</v>
      </c>
      <c r="AG1009" s="4">
        <f>AE1009*' Inputs and Outputs Part A'!$D$5-'Model Part A'!AF1009*' Inputs and Outputs Part A'!$D$6</f>
        <v>4160</v>
      </c>
      <c r="AI1009" s="4" t="str">
        <f>'Flight Data'!$A1007</f>
        <v>G1006</v>
      </c>
      <c r="AJ1009" s="4">
        <f>'Flight Data'!$B1007</f>
        <v>4</v>
      </c>
      <c r="AK1009" s="4">
        <f>'Flight Data'!$C1007</f>
        <v>114</v>
      </c>
      <c r="AL1009" s="4">
        <f>' Inputs and Outputs Part A'!$D$4+[0]!Five</f>
        <v>105</v>
      </c>
      <c r="AM1009" s="4">
        <f t="shared" si="79"/>
        <v>105</v>
      </c>
      <c r="AN1009" s="4">
        <f>IF(AM1009-AJ1009&gt;' Inputs and Outputs Part A'!$D$4,[0]!Five-AJ1009,0)</f>
        <v>1</v>
      </c>
      <c r="AO1009" s="4">
        <f>AM1009*' Inputs and Outputs Part A'!$D$5-'Model Part A'!AN1009*' Inputs and Outputs Part A'!$D$6</f>
        <v>4100</v>
      </c>
    </row>
    <row r="1010" spans="2:41" x14ac:dyDescent="0.2">
      <c r="B1010" s="4" t="str">
        <f>'Flight Data'!$A1008</f>
        <v>G1007</v>
      </c>
      <c r="C1010" s="4">
        <f>'Flight Data'!$B1008</f>
        <v>1</v>
      </c>
      <c r="D1010" s="4">
        <f>'Flight Data'!$C1008</f>
        <v>103</v>
      </c>
      <c r="E1010" s="4">
        <f>Capacity+[0]!One</f>
        <v>101</v>
      </c>
      <c r="F1010" s="4">
        <f t="shared" si="75"/>
        <v>101</v>
      </c>
      <c r="G1010" s="4">
        <f>IF(F1010-C1010&gt;' Inputs and Outputs Part A'!$D$4,[0]!One-C1010,0)</f>
        <v>0</v>
      </c>
      <c r="H1010" s="4">
        <f>F1010*' Inputs and Outputs Part A'!$D$5-'Model Part A'!G1010*' Inputs and Outputs Part A'!$D$6</f>
        <v>4040</v>
      </c>
      <c r="K1010" s="4" t="str">
        <f>'Flight Data'!$A1008</f>
        <v>G1007</v>
      </c>
      <c r="L1010" s="4">
        <f>'Flight Data'!$B1008</f>
        <v>1</v>
      </c>
      <c r="M1010" s="4">
        <f>'Flight Data'!$C1008</f>
        <v>103</v>
      </c>
      <c r="N1010" s="4">
        <f>' Inputs and Outputs Part A'!$D$4+' Inputs and Outputs Part A'!$D$12</f>
        <v>102</v>
      </c>
      <c r="O1010" s="4">
        <f t="shared" si="76"/>
        <v>102</v>
      </c>
      <c r="P1010" s="4">
        <f>IF(O1010-L1010&gt;' Inputs and Outputs Part A'!$D$4,[0]!Two-L1010,0)</f>
        <v>1</v>
      </c>
      <c r="Q1010" s="4">
        <f>O1010*' Inputs and Outputs Part A'!$D$5-'Model Part A'!P1010*' Inputs and Outputs Part A'!$D$6</f>
        <v>3980</v>
      </c>
      <c r="S1010" s="4" t="str">
        <f>'Flight Data'!$A1008</f>
        <v>G1007</v>
      </c>
      <c r="T1010" s="4">
        <f>'Flight Data'!$B1008</f>
        <v>1</v>
      </c>
      <c r="U1010" s="4">
        <f>'Flight Data'!$C1008</f>
        <v>103</v>
      </c>
      <c r="V1010" s="4">
        <f>' Inputs and Outputs Part A'!$D$4+[0]!Three</f>
        <v>103</v>
      </c>
      <c r="W1010" s="4">
        <f t="shared" si="77"/>
        <v>103</v>
      </c>
      <c r="X1010" s="4">
        <f>IF(W1010-T1010&gt;' Inputs and Outputs Part A'!$D$4,[0]!Three-T1010,0)</f>
        <v>2</v>
      </c>
      <c r="Y1010" s="4">
        <f>W1010*' Inputs and Outputs Part A'!$D$5-'Model Part A'!X1010*' Inputs and Outputs Part A'!$D$6</f>
        <v>3920</v>
      </c>
      <c r="AA1010" s="4" t="str">
        <f>'Flight Data'!$A1008</f>
        <v>G1007</v>
      </c>
      <c r="AB1010" s="4">
        <f>'Flight Data'!$B1008</f>
        <v>1</v>
      </c>
      <c r="AC1010" s="4">
        <f>'Flight Data'!$C1008</f>
        <v>103</v>
      </c>
      <c r="AD1010" s="4">
        <f>' Inputs and Outputs Part A'!$D$4+[0]!Four</f>
        <v>104</v>
      </c>
      <c r="AE1010" s="4">
        <f t="shared" si="78"/>
        <v>103</v>
      </c>
      <c r="AF1010" s="4">
        <f>IF(AE1010-AB1010&gt;' Inputs and Outputs Part A'!$D$4,[0]!Four-AB1010,0)</f>
        <v>3</v>
      </c>
      <c r="AG1010" s="4">
        <f>AE1010*' Inputs and Outputs Part A'!$D$5-'Model Part A'!AF1010*' Inputs and Outputs Part A'!$D$6</f>
        <v>3820</v>
      </c>
      <c r="AI1010" s="4" t="str">
        <f>'Flight Data'!$A1008</f>
        <v>G1007</v>
      </c>
      <c r="AJ1010" s="4">
        <f>'Flight Data'!$B1008</f>
        <v>1</v>
      </c>
      <c r="AK1010" s="4">
        <f>'Flight Data'!$C1008</f>
        <v>103</v>
      </c>
      <c r="AL1010" s="4">
        <f>' Inputs and Outputs Part A'!$D$4+[0]!Five</f>
        <v>105</v>
      </c>
      <c r="AM1010" s="4">
        <f t="shared" si="79"/>
        <v>103</v>
      </c>
      <c r="AN1010" s="4">
        <f>IF(AM1010-AJ1010&gt;' Inputs and Outputs Part A'!$D$4,[0]!Five-AJ1010,0)</f>
        <v>4</v>
      </c>
      <c r="AO1010" s="4">
        <f>AM1010*' Inputs and Outputs Part A'!$D$5-'Model Part A'!AN1010*' Inputs and Outputs Part A'!$D$6</f>
        <v>3720</v>
      </c>
    </row>
    <row r="1011" spans="2:41" x14ac:dyDescent="0.2">
      <c r="B1011" s="4" t="str">
        <f>'Flight Data'!$A1009</f>
        <v>G1008</v>
      </c>
      <c r="C1011" s="4">
        <f>'Flight Data'!$B1009</f>
        <v>0</v>
      </c>
      <c r="D1011" s="4">
        <f>'Flight Data'!$C1009</f>
        <v>107</v>
      </c>
      <c r="E1011" s="4">
        <f>Capacity+[0]!One</f>
        <v>101</v>
      </c>
      <c r="F1011" s="4">
        <f t="shared" si="75"/>
        <v>101</v>
      </c>
      <c r="G1011" s="4">
        <f>IF(F1011-C1011&gt;' Inputs and Outputs Part A'!$D$4,[0]!One-C1011,0)</f>
        <v>1</v>
      </c>
      <c r="H1011" s="4">
        <f>F1011*' Inputs and Outputs Part A'!$D$5-'Model Part A'!G1011*' Inputs and Outputs Part A'!$D$6</f>
        <v>3940</v>
      </c>
      <c r="K1011" s="4" t="str">
        <f>'Flight Data'!$A1009</f>
        <v>G1008</v>
      </c>
      <c r="L1011" s="4">
        <f>'Flight Data'!$B1009</f>
        <v>0</v>
      </c>
      <c r="M1011" s="4">
        <f>'Flight Data'!$C1009</f>
        <v>107</v>
      </c>
      <c r="N1011" s="4">
        <f>' Inputs and Outputs Part A'!$D$4+' Inputs and Outputs Part A'!$D$12</f>
        <v>102</v>
      </c>
      <c r="O1011" s="4">
        <f t="shared" si="76"/>
        <v>102</v>
      </c>
      <c r="P1011" s="4">
        <f>IF(O1011-L1011&gt;' Inputs and Outputs Part A'!$D$4,[0]!Two-L1011,0)</f>
        <v>2</v>
      </c>
      <c r="Q1011" s="4">
        <f>O1011*' Inputs and Outputs Part A'!$D$5-'Model Part A'!P1011*' Inputs and Outputs Part A'!$D$6</f>
        <v>3880</v>
      </c>
      <c r="S1011" s="4" t="str">
        <f>'Flight Data'!$A1009</f>
        <v>G1008</v>
      </c>
      <c r="T1011" s="4">
        <f>'Flight Data'!$B1009</f>
        <v>0</v>
      </c>
      <c r="U1011" s="4">
        <f>'Flight Data'!$C1009</f>
        <v>107</v>
      </c>
      <c r="V1011" s="4">
        <f>' Inputs and Outputs Part A'!$D$4+[0]!Three</f>
        <v>103</v>
      </c>
      <c r="W1011" s="4">
        <f t="shared" si="77"/>
        <v>103</v>
      </c>
      <c r="X1011" s="4">
        <f>IF(W1011-T1011&gt;' Inputs and Outputs Part A'!$D$4,[0]!Three-T1011,0)</f>
        <v>3</v>
      </c>
      <c r="Y1011" s="4">
        <f>W1011*' Inputs and Outputs Part A'!$D$5-'Model Part A'!X1011*' Inputs and Outputs Part A'!$D$6</f>
        <v>3820</v>
      </c>
      <c r="AA1011" s="4" t="str">
        <f>'Flight Data'!$A1009</f>
        <v>G1008</v>
      </c>
      <c r="AB1011" s="4">
        <f>'Flight Data'!$B1009</f>
        <v>0</v>
      </c>
      <c r="AC1011" s="4">
        <f>'Flight Data'!$C1009</f>
        <v>107</v>
      </c>
      <c r="AD1011" s="4">
        <f>' Inputs and Outputs Part A'!$D$4+[0]!Four</f>
        <v>104</v>
      </c>
      <c r="AE1011" s="4">
        <f t="shared" si="78"/>
        <v>104</v>
      </c>
      <c r="AF1011" s="4">
        <f>IF(AE1011-AB1011&gt;' Inputs and Outputs Part A'!$D$4,[0]!Four-AB1011,0)</f>
        <v>4</v>
      </c>
      <c r="AG1011" s="4">
        <f>AE1011*' Inputs and Outputs Part A'!$D$5-'Model Part A'!AF1011*' Inputs and Outputs Part A'!$D$6</f>
        <v>3760</v>
      </c>
      <c r="AI1011" s="4" t="str">
        <f>'Flight Data'!$A1009</f>
        <v>G1008</v>
      </c>
      <c r="AJ1011" s="4">
        <f>'Flight Data'!$B1009</f>
        <v>0</v>
      </c>
      <c r="AK1011" s="4">
        <f>'Flight Data'!$C1009</f>
        <v>107</v>
      </c>
      <c r="AL1011" s="4">
        <f>' Inputs and Outputs Part A'!$D$4+[0]!Five</f>
        <v>105</v>
      </c>
      <c r="AM1011" s="4">
        <f t="shared" si="79"/>
        <v>105</v>
      </c>
      <c r="AN1011" s="4">
        <f>IF(AM1011-AJ1011&gt;' Inputs and Outputs Part A'!$D$4,[0]!Five-AJ1011,0)</f>
        <v>5</v>
      </c>
      <c r="AO1011" s="4">
        <f>AM1011*' Inputs and Outputs Part A'!$D$5-'Model Part A'!AN1011*' Inputs and Outputs Part A'!$D$6</f>
        <v>3700</v>
      </c>
    </row>
    <row r="1012" spans="2:41" x14ac:dyDescent="0.2">
      <c r="B1012" s="4" t="str">
        <f>'Flight Data'!$A1010</f>
        <v>G1009</v>
      </c>
      <c r="C1012" s="4">
        <f>'Flight Data'!$B1010</f>
        <v>2</v>
      </c>
      <c r="D1012" s="4">
        <f>'Flight Data'!$C1010</f>
        <v>108</v>
      </c>
      <c r="E1012" s="4">
        <f>Capacity+[0]!One</f>
        <v>101</v>
      </c>
      <c r="F1012" s="4">
        <f t="shared" si="75"/>
        <v>101</v>
      </c>
      <c r="G1012" s="4">
        <f>IF(F1012-C1012&gt;' Inputs and Outputs Part A'!$D$4,[0]!One-C1012,0)</f>
        <v>0</v>
      </c>
      <c r="H1012" s="4">
        <f>F1012*' Inputs and Outputs Part A'!$D$5-'Model Part A'!G1012*' Inputs and Outputs Part A'!$D$6</f>
        <v>4040</v>
      </c>
      <c r="K1012" s="4" t="str">
        <f>'Flight Data'!$A1010</f>
        <v>G1009</v>
      </c>
      <c r="L1012" s="4">
        <f>'Flight Data'!$B1010</f>
        <v>2</v>
      </c>
      <c r="M1012" s="4">
        <f>'Flight Data'!$C1010</f>
        <v>108</v>
      </c>
      <c r="N1012" s="4">
        <f>' Inputs and Outputs Part A'!$D$4+' Inputs and Outputs Part A'!$D$12</f>
        <v>102</v>
      </c>
      <c r="O1012" s="4">
        <f t="shared" si="76"/>
        <v>102</v>
      </c>
      <c r="P1012" s="4">
        <f>IF(O1012-L1012&gt;' Inputs and Outputs Part A'!$D$4,[0]!Two-L1012,0)</f>
        <v>0</v>
      </c>
      <c r="Q1012" s="4">
        <f>O1012*' Inputs and Outputs Part A'!$D$5-'Model Part A'!P1012*' Inputs and Outputs Part A'!$D$6</f>
        <v>4080</v>
      </c>
      <c r="S1012" s="4" t="str">
        <f>'Flight Data'!$A1010</f>
        <v>G1009</v>
      </c>
      <c r="T1012" s="4">
        <f>'Flight Data'!$B1010</f>
        <v>2</v>
      </c>
      <c r="U1012" s="4">
        <f>'Flight Data'!$C1010</f>
        <v>108</v>
      </c>
      <c r="V1012" s="4">
        <f>' Inputs and Outputs Part A'!$D$4+[0]!Three</f>
        <v>103</v>
      </c>
      <c r="W1012" s="4">
        <f t="shared" si="77"/>
        <v>103</v>
      </c>
      <c r="X1012" s="4">
        <f>IF(W1012-T1012&gt;' Inputs and Outputs Part A'!$D$4,[0]!Three-T1012,0)</f>
        <v>1</v>
      </c>
      <c r="Y1012" s="4">
        <f>W1012*' Inputs and Outputs Part A'!$D$5-'Model Part A'!X1012*' Inputs and Outputs Part A'!$D$6</f>
        <v>4020</v>
      </c>
      <c r="AA1012" s="4" t="str">
        <f>'Flight Data'!$A1010</f>
        <v>G1009</v>
      </c>
      <c r="AB1012" s="4">
        <f>'Flight Data'!$B1010</f>
        <v>2</v>
      </c>
      <c r="AC1012" s="4">
        <f>'Flight Data'!$C1010</f>
        <v>108</v>
      </c>
      <c r="AD1012" s="4">
        <f>' Inputs and Outputs Part A'!$D$4+[0]!Four</f>
        <v>104</v>
      </c>
      <c r="AE1012" s="4">
        <f t="shared" si="78"/>
        <v>104</v>
      </c>
      <c r="AF1012" s="4">
        <f>IF(AE1012-AB1012&gt;' Inputs and Outputs Part A'!$D$4,[0]!Four-AB1012,0)</f>
        <v>2</v>
      </c>
      <c r="AG1012" s="4">
        <f>AE1012*' Inputs and Outputs Part A'!$D$5-'Model Part A'!AF1012*' Inputs and Outputs Part A'!$D$6</f>
        <v>3960</v>
      </c>
      <c r="AI1012" s="4" t="str">
        <f>'Flight Data'!$A1010</f>
        <v>G1009</v>
      </c>
      <c r="AJ1012" s="4">
        <f>'Flight Data'!$B1010</f>
        <v>2</v>
      </c>
      <c r="AK1012" s="4">
        <f>'Flight Data'!$C1010</f>
        <v>108</v>
      </c>
      <c r="AL1012" s="4">
        <f>' Inputs and Outputs Part A'!$D$4+[0]!Five</f>
        <v>105</v>
      </c>
      <c r="AM1012" s="4">
        <f t="shared" si="79"/>
        <v>105</v>
      </c>
      <c r="AN1012" s="4">
        <f>IF(AM1012-AJ1012&gt;' Inputs and Outputs Part A'!$D$4,[0]!Five-AJ1012,0)</f>
        <v>3</v>
      </c>
      <c r="AO1012" s="4">
        <f>AM1012*' Inputs and Outputs Part A'!$D$5-'Model Part A'!AN1012*' Inputs and Outputs Part A'!$D$6</f>
        <v>3900</v>
      </c>
    </row>
    <row r="1013" spans="2:41" x14ac:dyDescent="0.2">
      <c r="B1013" s="4" t="str">
        <f>'Flight Data'!$A1011</f>
        <v>G1010</v>
      </c>
      <c r="C1013" s="4">
        <f>'Flight Data'!$B1011</f>
        <v>5</v>
      </c>
      <c r="D1013" s="4">
        <f>'Flight Data'!$C1011</f>
        <v>102</v>
      </c>
      <c r="E1013" s="4">
        <f>Capacity+[0]!One</f>
        <v>101</v>
      </c>
      <c r="F1013" s="4">
        <f t="shared" si="75"/>
        <v>101</v>
      </c>
      <c r="G1013" s="4">
        <f>IF(F1013-C1013&gt;' Inputs and Outputs Part A'!$D$4,[0]!One-C1013,0)</f>
        <v>0</v>
      </c>
      <c r="H1013" s="4">
        <f>F1013*' Inputs and Outputs Part A'!$D$5-'Model Part A'!G1013*' Inputs and Outputs Part A'!$D$6</f>
        <v>4040</v>
      </c>
      <c r="K1013" s="4" t="str">
        <f>'Flight Data'!$A1011</f>
        <v>G1010</v>
      </c>
      <c r="L1013" s="4">
        <f>'Flight Data'!$B1011</f>
        <v>5</v>
      </c>
      <c r="M1013" s="4">
        <f>'Flight Data'!$C1011</f>
        <v>102</v>
      </c>
      <c r="N1013" s="4">
        <f>' Inputs and Outputs Part A'!$D$4+' Inputs and Outputs Part A'!$D$12</f>
        <v>102</v>
      </c>
      <c r="O1013" s="4">
        <f t="shared" si="76"/>
        <v>102</v>
      </c>
      <c r="P1013" s="4">
        <f>IF(O1013-L1013&gt;' Inputs and Outputs Part A'!$D$4,[0]!Two-L1013,0)</f>
        <v>0</v>
      </c>
      <c r="Q1013" s="4">
        <f>O1013*' Inputs and Outputs Part A'!$D$5-'Model Part A'!P1013*' Inputs and Outputs Part A'!$D$6</f>
        <v>4080</v>
      </c>
      <c r="S1013" s="4" t="str">
        <f>'Flight Data'!$A1011</f>
        <v>G1010</v>
      </c>
      <c r="T1013" s="4">
        <f>'Flight Data'!$B1011</f>
        <v>5</v>
      </c>
      <c r="U1013" s="4">
        <f>'Flight Data'!$C1011</f>
        <v>102</v>
      </c>
      <c r="V1013" s="4">
        <f>' Inputs and Outputs Part A'!$D$4+[0]!Three</f>
        <v>103</v>
      </c>
      <c r="W1013" s="4">
        <f t="shared" si="77"/>
        <v>102</v>
      </c>
      <c r="X1013" s="4">
        <f>IF(W1013-T1013&gt;' Inputs and Outputs Part A'!$D$4,[0]!Three-T1013,0)</f>
        <v>0</v>
      </c>
      <c r="Y1013" s="4">
        <f>W1013*' Inputs and Outputs Part A'!$D$5-'Model Part A'!X1013*' Inputs and Outputs Part A'!$D$6</f>
        <v>4080</v>
      </c>
      <c r="AA1013" s="4" t="str">
        <f>'Flight Data'!$A1011</f>
        <v>G1010</v>
      </c>
      <c r="AB1013" s="4">
        <f>'Flight Data'!$B1011</f>
        <v>5</v>
      </c>
      <c r="AC1013" s="4">
        <f>'Flight Data'!$C1011</f>
        <v>102</v>
      </c>
      <c r="AD1013" s="4">
        <f>' Inputs and Outputs Part A'!$D$4+[0]!Four</f>
        <v>104</v>
      </c>
      <c r="AE1013" s="4">
        <f t="shared" si="78"/>
        <v>102</v>
      </c>
      <c r="AF1013" s="4">
        <f>IF(AE1013-AB1013&gt;' Inputs and Outputs Part A'!$D$4,[0]!Four-AB1013,0)</f>
        <v>0</v>
      </c>
      <c r="AG1013" s="4">
        <f>AE1013*' Inputs and Outputs Part A'!$D$5-'Model Part A'!AF1013*' Inputs and Outputs Part A'!$D$6</f>
        <v>4080</v>
      </c>
      <c r="AI1013" s="4" t="str">
        <f>'Flight Data'!$A1011</f>
        <v>G1010</v>
      </c>
      <c r="AJ1013" s="4">
        <f>'Flight Data'!$B1011</f>
        <v>5</v>
      </c>
      <c r="AK1013" s="4">
        <f>'Flight Data'!$C1011</f>
        <v>102</v>
      </c>
      <c r="AL1013" s="4">
        <f>' Inputs and Outputs Part A'!$D$4+[0]!Five</f>
        <v>105</v>
      </c>
      <c r="AM1013" s="4">
        <f t="shared" si="79"/>
        <v>102</v>
      </c>
      <c r="AN1013" s="4">
        <f>IF(AM1013-AJ1013&gt;' Inputs and Outputs Part A'!$D$4,[0]!Five-AJ1013,0)</f>
        <v>0</v>
      </c>
      <c r="AO1013" s="4">
        <f>AM1013*' Inputs and Outputs Part A'!$D$5-'Model Part A'!AN1013*' Inputs and Outputs Part A'!$D$6</f>
        <v>4080</v>
      </c>
    </row>
    <row r="1014" spans="2:41" x14ac:dyDescent="0.2">
      <c r="B1014" s="4" t="str">
        <f>'Flight Data'!$A1012</f>
        <v>G1011</v>
      </c>
      <c r="C1014" s="4">
        <f>'Flight Data'!$B1012</f>
        <v>2</v>
      </c>
      <c r="D1014" s="4">
        <f>'Flight Data'!$C1012</f>
        <v>113</v>
      </c>
      <c r="E1014" s="4">
        <f>Capacity+[0]!One</f>
        <v>101</v>
      </c>
      <c r="F1014" s="4">
        <f t="shared" si="75"/>
        <v>101</v>
      </c>
      <c r="G1014" s="4">
        <f>IF(F1014-C1014&gt;' Inputs and Outputs Part A'!$D$4,[0]!One-C1014,0)</f>
        <v>0</v>
      </c>
      <c r="H1014" s="4">
        <f>F1014*' Inputs and Outputs Part A'!$D$5-'Model Part A'!G1014*' Inputs and Outputs Part A'!$D$6</f>
        <v>4040</v>
      </c>
      <c r="K1014" s="4" t="str">
        <f>'Flight Data'!$A1012</f>
        <v>G1011</v>
      </c>
      <c r="L1014" s="4">
        <f>'Flight Data'!$B1012</f>
        <v>2</v>
      </c>
      <c r="M1014" s="4">
        <f>'Flight Data'!$C1012</f>
        <v>113</v>
      </c>
      <c r="N1014" s="4">
        <f>' Inputs and Outputs Part A'!$D$4+' Inputs and Outputs Part A'!$D$12</f>
        <v>102</v>
      </c>
      <c r="O1014" s="4">
        <f t="shared" si="76"/>
        <v>102</v>
      </c>
      <c r="P1014" s="4">
        <f>IF(O1014-L1014&gt;' Inputs and Outputs Part A'!$D$4,[0]!Two-L1014,0)</f>
        <v>0</v>
      </c>
      <c r="Q1014" s="4">
        <f>O1014*' Inputs and Outputs Part A'!$D$5-'Model Part A'!P1014*' Inputs and Outputs Part A'!$D$6</f>
        <v>4080</v>
      </c>
      <c r="S1014" s="4" t="str">
        <f>'Flight Data'!$A1012</f>
        <v>G1011</v>
      </c>
      <c r="T1014" s="4">
        <f>'Flight Data'!$B1012</f>
        <v>2</v>
      </c>
      <c r="U1014" s="4">
        <f>'Flight Data'!$C1012</f>
        <v>113</v>
      </c>
      <c r="V1014" s="4">
        <f>' Inputs and Outputs Part A'!$D$4+[0]!Three</f>
        <v>103</v>
      </c>
      <c r="W1014" s="4">
        <f t="shared" si="77"/>
        <v>103</v>
      </c>
      <c r="X1014" s="4">
        <f>IF(W1014-T1014&gt;' Inputs and Outputs Part A'!$D$4,[0]!Three-T1014,0)</f>
        <v>1</v>
      </c>
      <c r="Y1014" s="4">
        <f>W1014*' Inputs and Outputs Part A'!$D$5-'Model Part A'!X1014*' Inputs and Outputs Part A'!$D$6</f>
        <v>4020</v>
      </c>
      <c r="AA1014" s="4" t="str">
        <f>'Flight Data'!$A1012</f>
        <v>G1011</v>
      </c>
      <c r="AB1014" s="4">
        <f>'Flight Data'!$B1012</f>
        <v>2</v>
      </c>
      <c r="AC1014" s="4">
        <f>'Flight Data'!$C1012</f>
        <v>113</v>
      </c>
      <c r="AD1014" s="4">
        <f>' Inputs and Outputs Part A'!$D$4+[0]!Four</f>
        <v>104</v>
      </c>
      <c r="AE1014" s="4">
        <f t="shared" si="78"/>
        <v>104</v>
      </c>
      <c r="AF1014" s="4">
        <f>IF(AE1014-AB1014&gt;' Inputs and Outputs Part A'!$D$4,[0]!Four-AB1014,0)</f>
        <v>2</v>
      </c>
      <c r="AG1014" s="4">
        <f>AE1014*' Inputs and Outputs Part A'!$D$5-'Model Part A'!AF1014*' Inputs and Outputs Part A'!$D$6</f>
        <v>3960</v>
      </c>
      <c r="AI1014" s="4" t="str">
        <f>'Flight Data'!$A1012</f>
        <v>G1011</v>
      </c>
      <c r="AJ1014" s="4">
        <f>'Flight Data'!$B1012</f>
        <v>2</v>
      </c>
      <c r="AK1014" s="4">
        <f>'Flight Data'!$C1012</f>
        <v>113</v>
      </c>
      <c r="AL1014" s="4">
        <f>' Inputs and Outputs Part A'!$D$4+[0]!Five</f>
        <v>105</v>
      </c>
      <c r="AM1014" s="4">
        <f t="shared" si="79"/>
        <v>105</v>
      </c>
      <c r="AN1014" s="4">
        <f>IF(AM1014-AJ1014&gt;' Inputs and Outputs Part A'!$D$4,[0]!Five-AJ1014,0)</f>
        <v>3</v>
      </c>
      <c r="AO1014" s="4">
        <f>AM1014*' Inputs and Outputs Part A'!$D$5-'Model Part A'!AN1014*' Inputs and Outputs Part A'!$D$6</f>
        <v>3900</v>
      </c>
    </row>
    <row r="1015" spans="2:41" x14ac:dyDescent="0.2">
      <c r="B1015" s="4" t="str">
        <f>'Flight Data'!$A1013</f>
        <v>G1012</v>
      </c>
      <c r="C1015" s="4">
        <f>'Flight Data'!$B1013</f>
        <v>5</v>
      </c>
      <c r="D1015" s="4">
        <f>'Flight Data'!$C1013</f>
        <v>96</v>
      </c>
      <c r="E1015" s="4">
        <f>Capacity+[0]!One</f>
        <v>101</v>
      </c>
      <c r="F1015" s="4">
        <f t="shared" si="75"/>
        <v>96</v>
      </c>
      <c r="G1015" s="4">
        <f>IF(F1015-C1015&gt;' Inputs and Outputs Part A'!$D$4,[0]!One-C1015,0)</f>
        <v>0</v>
      </c>
      <c r="H1015" s="4">
        <f>F1015*' Inputs and Outputs Part A'!$D$5-'Model Part A'!G1015*' Inputs and Outputs Part A'!$D$6</f>
        <v>3840</v>
      </c>
      <c r="K1015" s="4" t="str">
        <f>'Flight Data'!$A1013</f>
        <v>G1012</v>
      </c>
      <c r="L1015" s="4">
        <f>'Flight Data'!$B1013</f>
        <v>5</v>
      </c>
      <c r="M1015" s="4">
        <f>'Flight Data'!$C1013</f>
        <v>96</v>
      </c>
      <c r="N1015" s="4">
        <f>' Inputs and Outputs Part A'!$D$4+' Inputs and Outputs Part A'!$D$12</f>
        <v>102</v>
      </c>
      <c r="O1015" s="4">
        <f t="shared" si="76"/>
        <v>96</v>
      </c>
      <c r="P1015" s="4">
        <f>IF(O1015-L1015&gt;' Inputs and Outputs Part A'!$D$4,[0]!Two-L1015,0)</f>
        <v>0</v>
      </c>
      <c r="Q1015" s="4">
        <f>O1015*' Inputs and Outputs Part A'!$D$5-'Model Part A'!P1015*' Inputs and Outputs Part A'!$D$6</f>
        <v>3840</v>
      </c>
      <c r="S1015" s="4" t="str">
        <f>'Flight Data'!$A1013</f>
        <v>G1012</v>
      </c>
      <c r="T1015" s="4">
        <f>'Flight Data'!$B1013</f>
        <v>5</v>
      </c>
      <c r="U1015" s="4">
        <f>'Flight Data'!$C1013</f>
        <v>96</v>
      </c>
      <c r="V1015" s="4">
        <f>' Inputs and Outputs Part A'!$D$4+[0]!Three</f>
        <v>103</v>
      </c>
      <c r="W1015" s="4">
        <f t="shared" si="77"/>
        <v>96</v>
      </c>
      <c r="X1015" s="4">
        <f>IF(W1015-T1015&gt;' Inputs and Outputs Part A'!$D$4,[0]!Three-T1015,0)</f>
        <v>0</v>
      </c>
      <c r="Y1015" s="4">
        <f>W1015*' Inputs and Outputs Part A'!$D$5-'Model Part A'!X1015*' Inputs and Outputs Part A'!$D$6</f>
        <v>3840</v>
      </c>
      <c r="AA1015" s="4" t="str">
        <f>'Flight Data'!$A1013</f>
        <v>G1012</v>
      </c>
      <c r="AB1015" s="4">
        <f>'Flight Data'!$B1013</f>
        <v>5</v>
      </c>
      <c r="AC1015" s="4">
        <f>'Flight Data'!$C1013</f>
        <v>96</v>
      </c>
      <c r="AD1015" s="4">
        <f>' Inputs and Outputs Part A'!$D$4+[0]!Four</f>
        <v>104</v>
      </c>
      <c r="AE1015" s="4">
        <f t="shared" si="78"/>
        <v>96</v>
      </c>
      <c r="AF1015" s="4">
        <f>IF(AE1015-AB1015&gt;' Inputs and Outputs Part A'!$D$4,[0]!Four-AB1015,0)</f>
        <v>0</v>
      </c>
      <c r="AG1015" s="4">
        <f>AE1015*' Inputs and Outputs Part A'!$D$5-'Model Part A'!AF1015*' Inputs and Outputs Part A'!$D$6</f>
        <v>3840</v>
      </c>
      <c r="AI1015" s="4" t="str">
        <f>'Flight Data'!$A1013</f>
        <v>G1012</v>
      </c>
      <c r="AJ1015" s="4">
        <f>'Flight Data'!$B1013</f>
        <v>5</v>
      </c>
      <c r="AK1015" s="4">
        <f>'Flight Data'!$C1013</f>
        <v>96</v>
      </c>
      <c r="AL1015" s="4">
        <f>' Inputs and Outputs Part A'!$D$4+[0]!Five</f>
        <v>105</v>
      </c>
      <c r="AM1015" s="4">
        <f t="shared" si="79"/>
        <v>96</v>
      </c>
      <c r="AN1015" s="4">
        <f>IF(AM1015-AJ1015&gt;' Inputs and Outputs Part A'!$D$4,[0]!Five-AJ1015,0)</f>
        <v>0</v>
      </c>
      <c r="AO1015" s="4">
        <f>AM1015*' Inputs and Outputs Part A'!$D$5-'Model Part A'!AN1015*' Inputs and Outputs Part A'!$D$6</f>
        <v>3840</v>
      </c>
    </row>
    <row r="1016" spans="2:41" x14ac:dyDescent="0.2">
      <c r="B1016" s="4" t="str">
        <f>'Flight Data'!$A1014</f>
        <v>G1013</v>
      </c>
      <c r="C1016" s="4">
        <f>'Flight Data'!$B1014</f>
        <v>4</v>
      </c>
      <c r="D1016" s="4">
        <f>'Flight Data'!$C1014</f>
        <v>108</v>
      </c>
      <c r="E1016" s="4">
        <f>Capacity+[0]!One</f>
        <v>101</v>
      </c>
      <c r="F1016" s="4">
        <f t="shared" si="75"/>
        <v>101</v>
      </c>
      <c r="G1016" s="4">
        <f>IF(F1016-C1016&gt;' Inputs and Outputs Part A'!$D$4,[0]!One-C1016,0)</f>
        <v>0</v>
      </c>
      <c r="H1016" s="4">
        <f>F1016*' Inputs and Outputs Part A'!$D$5-'Model Part A'!G1016*' Inputs and Outputs Part A'!$D$6</f>
        <v>4040</v>
      </c>
      <c r="K1016" s="4" t="str">
        <f>'Flight Data'!$A1014</f>
        <v>G1013</v>
      </c>
      <c r="L1016" s="4">
        <f>'Flight Data'!$B1014</f>
        <v>4</v>
      </c>
      <c r="M1016" s="4">
        <f>'Flight Data'!$C1014</f>
        <v>108</v>
      </c>
      <c r="N1016" s="4">
        <f>' Inputs and Outputs Part A'!$D$4+' Inputs and Outputs Part A'!$D$12</f>
        <v>102</v>
      </c>
      <c r="O1016" s="4">
        <f t="shared" si="76"/>
        <v>102</v>
      </c>
      <c r="P1016" s="4">
        <f>IF(O1016-L1016&gt;' Inputs and Outputs Part A'!$D$4,[0]!Two-L1016,0)</f>
        <v>0</v>
      </c>
      <c r="Q1016" s="4">
        <f>O1016*' Inputs and Outputs Part A'!$D$5-'Model Part A'!P1016*' Inputs and Outputs Part A'!$D$6</f>
        <v>4080</v>
      </c>
      <c r="S1016" s="4" t="str">
        <f>'Flight Data'!$A1014</f>
        <v>G1013</v>
      </c>
      <c r="T1016" s="4">
        <f>'Flight Data'!$B1014</f>
        <v>4</v>
      </c>
      <c r="U1016" s="4">
        <f>'Flight Data'!$C1014</f>
        <v>108</v>
      </c>
      <c r="V1016" s="4">
        <f>' Inputs and Outputs Part A'!$D$4+[0]!Three</f>
        <v>103</v>
      </c>
      <c r="W1016" s="4">
        <f t="shared" si="77"/>
        <v>103</v>
      </c>
      <c r="X1016" s="4">
        <f>IF(W1016-T1016&gt;' Inputs and Outputs Part A'!$D$4,[0]!Three-T1016,0)</f>
        <v>0</v>
      </c>
      <c r="Y1016" s="4">
        <f>W1016*' Inputs and Outputs Part A'!$D$5-'Model Part A'!X1016*' Inputs and Outputs Part A'!$D$6</f>
        <v>4120</v>
      </c>
      <c r="AA1016" s="4" t="str">
        <f>'Flight Data'!$A1014</f>
        <v>G1013</v>
      </c>
      <c r="AB1016" s="4">
        <f>'Flight Data'!$B1014</f>
        <v>4</v>
      </c>
      <c r="AC1016" s="4">
        <f>'Flight Data'!$C1014</f>
        <v>108</v>
      </c>
      <c r="AD1016" s="4">
        <f>' Inputs and Outputs Part A'!$D$4+[0]!Four</f>
        <v>104</v>
      </c>
      <c r="AE1016" s="4">
        <f t="shared" si="78"/>
        <v>104</v>
      </c>
      <c r="AF1016" s="4">
        <f>IF(AE1016-AB1016&gt;' Inputs and Outputs Part A'!$D$4,[0]!Four-AB1016,0)</f>
        <v>0</v>
      </c>
      <c r="AG1016" s="4">
        <f>AE1016*' Inputs and Outputs Part A'!$D$5-'Model Part A'!AF1016*' Inputs and Outputs Part A'!$D$6</f>
        <v>4160</v>
      </c>
      <c r="AI1016" s="4" t="str">
        <f>'Flight Data'!$A1014</f>
        <v>G1013</v>
      </c>
      <c r="AJ1016" s="4">
        <f>'Flight Data'!$B1014</f>
        <v>4</v>
      </c>
      <c r="AK1016" s="4">
        <f>'Flight Data'!$C1014</f>
        <v>108</v>
      </c>
      <c r="AL1016" s="4">
        <f>' Inputs and Outputs Part A'!$D$4+[0]!Five</f>
        <v>105</v>
      </c>
      <c r="AM1016" s="4">
        <f t="shared" si="79"/>
        <v>105</v>
      </c>
      <c r="AN1016" s="4">
        <f>IF(AM1016-AJ1016&gt;' Inputs and Outputs Part A'!$D$4,[0]!Five-AJ1016,0)</f>
        <v>1</v>
      </c>
      <c r="AO1016" s="4">
        <f>AM1016*' Inputs and Outputs Part A'!$D$5-'Model Part A'!AN1016*' Inputs and Outputs Part A'!$D$6</f>
        <v>4100</v>
      </c>
    </row>
    <row r="1017" spans="2:41" x14ac:dyDescent="0.2">
      <c r="B1017" s="4" t="str">
        <f>'Flight Data'!$A1015</f>
        <v>G1014</v>
      </c>
      <c r="C1017" s="4">
        <f>'Flight Data'!$B1015</f>
        <v>1</v>
      </c>
      <c r="D1017" s="4">
        <f>'Flight Data'!$C1015</f>
        <v>114</v>
      </c>
      <c r="E1017" s="4">
        <f>Capacity+[0]!One</f>
        <v>101</v>
      </c>
      <c r="F1017" s="4">
        <f t="shared" si="75"/>
        <v>101</v>
      </c>
      <c r="G1017" s="4">
        <f>IF(F1017-C1017&gt;' Inputs and Outputs Part A'!$D$4,[0]!One-C1017,0)</f>
        <v>0</v>
      </c>
      <c r="H1017" s="4">
        <f>F1017*' Inputs and Outputs Part A'!$D$5-'Model Part A'!G1017*' Inputs and Outputs Part A'!$D$6</f>
        <v>4040</v>
      </c>
      <c r="K1017" s="4" t="str">
        <f>'Flight Data'!$A1015</f>
        <v>G1014</v>
      </c>
      <c r="L1017" s="4">
        <f>'Flight Data'!$B1015</f>
        <v>1</v>
      </c>
      <c r="M1017" s="4">
        <f>'Flight Data'!$C1015</f>
        <v>114</v>
      </c>
      <c r="N1017" s="4">
        <f>' Inputs and Outputs Part A'!$D$4+' Inputs and Outputs Part A'!$D$12</f>
        <v>102</v>
      </c>
      <c r="O1017" s="4">
        <f t="shared" si="76"/>
        <v>102</v>
      </c>
      <c r="P1017" s="4">
        <f>IF(O1017-L1017&gt;' Inputs and Outputs Part A'!$D$4,[0]!Two-L1017,0)</f>
        <v>1</v>
      </c>
      <c r="Q1017" s="4">
        <f>O1017*' Inputs and Outputs Part A'!$D$5-'Model Part A'!P1017*' Inputs and Outputs Part A'!$D$6</f>
        <v>3980</v>
      </c>
      <c r="S1017" s="4" t="str">
        <f>'Flight Data'!$A1015</f>
        <v>G1014</v>
      </c>
      <c r="T1017" s="4">
        <f>'Flight Data'!$B1015</f>
        <v>1</v>
      </c>
      <c r="U1017" s="4">
        <f>'Flight Data'!$C1015</f>
        <v>114</v>
      </c>
      <c r="V1017" s="4">
        <f>' Inputs and Outputs Part A'!$D$4+[0]!Three</f>
        <v>103</v>
      </c>
      <c r="W1017" s="4">
        <f t="shared" si="77"/>
        <v>103</v>
      </c>
      <c r="X1017" s="4">
        <f>IF(W1017-T1017&gt;' Inputs and Outputs Part A'!$D$4,[0]!Three-T1017,0)</f>
        <v>2</v>
      </c>
      <c r="Y1017" s="4">
        <f>W1017*' Inputs and Outputs Part A'!$D$5-'Model Part A'!X1017*' Inputs and Outputs Part A'!$D$6</f>
        <v>3920</v>
      </c>
      <c r="AA1017" s="4" t="str">
        <f>'Flight Data'!$A1015</f>
        <v>G1014</v>
      </c>
      <c r="AB1017" s="4">
        <f>'Flight Data'!$B1015</f>
        <v>1</v>
      </c>
      <c r="AC1017" s="4">
        <f>'Flight Data'!$C1015</f>
        <v>114</v>
      </c>
      <c r="AD1017" s="4">
        <f>' Inputs and Outputs Part A'!$D$4+[0]!Four</f>
        <v>104</v>
      </c>
      <c r="AE1017" s="4">
        <f t="shared" si="78"/>
        <v>104</v>
      </c>
      <c r="AF1017" s="4">
        <f>IF(AE1017-AB1017&gt;' Inputs and Outputs Part A'!$D$4,[0]!Four-AB1017,0)</f>
        <v>3</v>
      </c>
      <c r="AG1017" s="4">
        <f>AE1017*' Inputs and Outputs Part A'!$D$5-'Model Part A'!AF1017*' Inputs and Outputs Part A'!$D$6</f>
        <v>3860</v>
      </c>
      <c r="AI1017" s="4" t="str">
        <f>'Flight Data'!$A1015</f>
        <v>G1014</v>
      </c>
      <c r="AJ1017" s="4">
        <f>'Flight Data'!$B1015</f>
        <v>1</v>
      </c>
      <c r="AK1017" s="4">
        <f>'Flight Data'!$C1015</f>
        <v>114</v>
      </c>
      <c r="AL1017" s="4">
        <f>' Inputs and Outputs Part A'!$D$4+[0]!Five</f>
        <v>105</v>
      </c>
      <c r="AM1017" s="4">
        <f t="shared" si="79"/>
        <v>105</v>
      </c>
      <c r="AN1017" s="4">
        <f>IF(AM1017-AJ1017&gt;' Inputs and Outputs Part A'!$D$4,[0]!Five-AJ1017,0)</f>
        <v>4</v>
      </c>
      <c r="AO1017" s="4">
        <f>AM1017*' Inputs and Outputs Part A'!$D$5-'Model Part A'!AN1017*' Inputs and Outputs Part A'!$D$6</f>
        <v>3800</v>
      </c>
    </row>
    <row r="1018" spans="2:41" x14ac:dyDescent="0.2">
      <c r="B1018" s="4" t="str">
        <f>'Flight Data'!$A1016</f>
        <v>G1015</v>
      </c>
      <c r="C1018" s="4">
        <f>'Flight Data'!$B1016</f>
        <v>4</v>
      </c>
      <c r="D1018" s="4">
        <f>'Flight Data'!$C1016</f>
        <v>105</v>
      </c>
      <c r="E1018" s="4">
        <f>Capacity+[0]!One</f>
        <v>101</v>
      </c>
      <c r="F1018" s="4">
        <f t="shared" si="75"/>
        <v>101</v>
      </c>
      <c r="G1018" s="4">
        <f>IF(F1018-C1018&gt;' Inputs and Outputs Part A'!$D$4,[0]!One-C1018,0)</f>
        <v>0</v>
      </c>
      <c r="H1018" s="4">
        <f>F1018*' Inputs and Outputs Part A'!$D$5-'Model Part A'!G1018*' Inputs and Outputs Part A'!$D$6</f>
        <v>4040</v>
      </c>
      <c r="K1018" s="4" t="str">
        <f>'Flight Data'!$A1016</f>
        <v>G1015</v>
      </c>
      <c r="L1018" s="4">
        <f>'Flight Data'!$B1016</f>
        <v>4</v>
      </c>
      <c r="M1018" s="4">
        <f>'Flight Data'!$C1016</f>
        <v>105</v>
      </c>
      <c r="N1018" s="4">
        <f>' Inputs and Outputs Part A'!$D$4+' Inputs and Outputs Part A'!$D$12</f>
        <v>102</v>
      </c>
      <c r="O1018" s="4">
        <f t="shared" si="76"/>
        <v>102</v>
      </c>
      <c r="P1018" s="4">
        <f>IF(O1018-L1018&gt;' Inputs and Outputs Part A'!$D$4,[0]!Two-L1018,0)</f>
        <v>0</v>
      </c>
      <c r="Q1018" s="4">
        <f>O1018*' Inputs and Outputs Part A'!$D$5-'Model Part A'!P1018*' Inputs and Outputs Part A'!$D$6</f>
        <v>4080</v>
      </c>
      <c r="S1018" s="4" t="str">
        <f>'Flight Data'!$A1016</f>
        <v>G1015</v>
      </c>
      <c r="T1018" s="4">
        <f>'Flight Data'!$B1016</f>
        <v>4</v>
      </c>
      <c r="U1018" s="4">
        <f>'Flight Data'!$C1016</f>
        <v>105</v>
      </c>
      <c r="V1018" s="4">
        <f>' Inputs and Outputs Part A'!$D$4+[0]!Three</f>
        <v>103</v>
      </c>
      <c r="W1018" s="4">
        <f t="shared" si="77"/>
        <v>103</v>
      </c>
      <c r="X1018" s="4">
        <f>IF(W1018-T1018&gt;' Inputs and Outputs Part A'!$D$4,[0]!Three-T1018,0)</f>
        <v>0</v>
      </c>
      <c r="Y1018" s="4">
        <f>W1018*' Inputs and Outputs Part A'!$D$5-'Model Part A'!X1018*' Inputs and Outputs Part A'!$D$6</f>
        <v>4120</v>
      </c>
      <c r="AA1018" s="4" t="str">
        <f>'Flight Data'!$A1016</f>
        <v>G1015</v>
      </c>
      <c r="AB1018" s="4">
        <f>'Flight Data'!$B1016</f>
        <v>4</v>
      </c>
      <c r="AC1018" s="4">
        <f>'Flight Data'!$C1016</f>
        <v>105</v>
      </c>
      <c r="AD1018" s="4">
        <f>' Inputs and Outputs Part A'!$D$4+[0]!Four</f>
        <v>104</v>
      </c>
      <c r="AE1018" s="4">
        <f t="shared" si="78"/>
        <v>104</v>
      </c>
      <c r="AF1018" s="4">
        <f>IF(AE1018-AB1018&gt;' Inputs and Outputs Part A'!$D$4,[0]!Four-AB1018,0)</f>
        <v>0</v>
      </c>
      <c r="AG1018" s="4">
        <f>AE1018*' Inputs and Outputs Part A'!$D$5-'Model Part A'!AF1018*' Inputs and Outputs Part A'!$D$6</f>
        <v>4160</v>
      </c>
      <c r="AI1018" s="4" t="str">
        <f>'Flight Data'!$A1016</f>
        <v>G1015</v>
      </c>
      <c r="AJ1018" s="4">
        <f>'Flight Data'!$B1016</f>
        <v>4</v>
      </c>
      <c r="AK1018" s="4">
        <f>'Flight Data'!$C1016</f>
        <v>105</v>
      </c>
      <c r="AL1018" s="4">
        <f>' Inputs and Outputs Part A'!$D$4+[0]!Five</f>
        <v>105</v>
      </c>
      <c r="AM1018" s="4">
        <f t="shared" si="79"/>
        <v>105</v>
      </c>
      <c r="AN1018" s="4">
        <f>IF(AM1018-AJ1018&gt;' Inputs and Outputs Part A'!$D$4,[0]!Five-AJ1018,0)</f>
        <v>1</v>
      </c>
      <c r="AO1018" s="4">
        <f>AM1018*' Inputs and Outputs Part A'!$D$5-'Model Part A'!AN1018*' Inputs and Outputs Part A'!$D$6</f>
        <v>4100</v>
      </c>
    </row>
    <row r="1019" spans="2:41" x14ac:dyDescent="0.2">
      <c r="B1019" s="4" t="str">
        <f>'Flight Data'!$A1017</f>
        <v>G1016</v>
      </c>
      <c r="C1019" s="4">
        <f>'Flight Data'!$B1017</f>
        <v>0</v>
      </c>
      <c r="D1019" s="4">
        <f>'Flight Data'!$C1017</f>
        <v>100</v>
      </c>
      <c r="E1019" s="4">
        <f>Capacity+[0]!One</f>
        <v>101</v>
      </c>
      <c r="F1019" s="4">
        <f t="shared" si="75"/>
        <v>100</v>
      </c>
      <c r="G1019" s="4">
        <f>IF(F1019-C1019&gt;' Inputs and Outputs Part A'!$D$4,[0]!One-C1019,0)</f>
        <v>0</v>
      </c>
      <c r="H1019" s="4">
        <f>F1019*' Inputs and Outputs Part A'!$D$5-'Model Part A'!G1019*' Inputs and Outputs Part A'!$D$6</f>
        <v>4000</v>
      </c>
      <c r="K1019" s="4" t="str">
        <f>'Flight Data'!$A1017</f>
        <v>G1016</v>
      </c>
      <c r="L1019" s="4">
        <f>'Flight Data'!$B1017</f>
        <v>0</v>
      </c>
      <c r="M1019" s="4">
        <f>'Flight Data'!$C1017</f>
        <v>100</v>
      </c>
      <c r="N1019" s="4">
        <f>' Inputs and Outputs Part A'!$D$4+' Inputs and Outputs Part A'!$D$12</f>
        <v>102</v>
      </c>
      <c r="O1019" s="4">
        <f t="shared" si="76"/>
        <v>100</v>
      </c>
      <c r="P1019" s="4">
        <f>IF(O1019-L1019&gt;' Inputs and Outputs Part A'!$D$4,[0]!Two-L1019,0)</f>
        <v>0</v>
      </c>
      <c r="Q1019" s="4">
        <f>O1019*' Inputs and Outputs Part A'!$D$5-'Model Part A'!P1019*' Inputs and Outputs Part A'!$D$6</f>
        <v>4000</v>
      </c>
      <c r="S1019" s="4" t="str">
        <f>'Flight Data'!$A1017</f>
        <v>G1016</v>
      </c>
      <c r="T1019" s="4">
        <f>'Flight Data'!$B1017</f>
        <v>0</v>
      </c>
      <c r="U1019" s="4">
        <f>'Flight Data'!$C1017</f>
        <v>100</v>
      </c>
      <c r="V1019" s="4">
        <f>' Inputs and Outputs Part A'!$D$4+[0]!Three</f>
        <v>103</v>
      </c>
      <c r="W1019" s="4">
        <f t="shared" si="77"/>
        <v>100</v>
      </c>
      <c r="X1019" s="4">
        <f>IF(W1019-T1019&gt;' Inputs and Outputs Part A'!$D$4,[0]!Three-T1019,0)</f>
        <v>0</v>
      </c>
      <c r="Y1019" s="4">
        <f>W1019*' Inputs and Outputs Part A'!$D$5-'Model Part A'!X1019*' Inputs and Outputs Part A'!$D$6</f>
        <v>4000</v>
      </c>
      <c r="AA1019" s="4" t="str">
        <f>'Flight Data'!$A1017</f>
        <v>G1016</v>
      </c>
      <c r="AB1019" s="4">
        <f>'Flight Data'!$B1017</f>
        <v>0</v>
      </c>
      <c r="AC1019" s="4">
        <f>'Flight Data'!$C1017</f>
        <v>100</v>
      </c>
      <c r="AD1019" s="4">
        <f>' Inputs and Outputs Part A'!$D$4+[0]!Four</f>
        <v>104</v>
      </c>
      <c r="AE1019" s="4">
        <f t="shared" si="78"/>
        <v>100</v>
      </c>
      <c r="AF1019" s="4">
        <f>IF(AE1019-AB1019&gt;' Inputs and Outputs Part A'!$D$4,[0]!Four-AB1019,0)</f>
        <v>0</v>
      </c>
      <c r="AG1019" s="4">
        <f>AE1019*' Inputs and Outputs Part A'!$D$5-'Model Part A'!AF1019*' Inputs and Outputs Part A'!$D$6</f>
        <v>4000</v>
      </c>
      <c r="AI1019" s="4" t="str">
        <f>'Flight Data'!$A1017</f>
        <v>G1016</v>
      </c>
      <c r="AJ1019" s="4">
        <f>'Flight Data'!$B1017</f>
        <v>0</v>
      </c>
      <c r="AK1019" s="4">
        <f>'Flight Data'!$C1017</f>
        <v>100</v>
      </c>
      <c r="AL1019" s="4">
        <f>' Inputs and Outputs Part A'!$D$4+[0]!Five</f>
        <v>105</v>
      </c>
      <c r="AM1019" s="4">
        <f t="shared" si="79"/>
        <v>100</v>
      </c>
      <c r="AN1019" s="4">
        <f>IF(AM1019-AJ1019&gt;' Inputs and Outputs Part A'!$D$4,[0]!Five-AJ1019,0)</f>
        <v>0</v>
      </c>
      <c r="AO1019" s="4">
        <f>AM1019*' Inputs and Outputs Part A'!$D$5-'Model Part A'!AN1019*' Inputs and Outputs Part A'!$D$6</f>
        <v>4000</v>
      </c>
    </row>
    <row r="1020" spans="2:41" x14ac:dyDescent="0.2">
      <c r="B1020" s="4" t="str">
        <f>'Flight Data'!$A1018</f>
        <v>G1017</v>
      </c>
      <c r="C1020" s="4">
        <f>'Flight Data'!$B1018</f>
        <v>0</v>
      </c>
      <c r="D1020" s="4">
        <f>'Flight Data'!$C1018</f>
        <v>103</v>
      </c>
      <c r="E1020" s="4">
        <f>Capacity+[0]!One</f>
        <v>101</v>
      </c>
      <c r="F1020" s="4">
        <f t="shared" si="75"/>
        <v>101</v>
      </c>
      <c r="G1020" s="4">
        <f>IF(F1020-C1020&gt;' Inputs and Outputs Part A'!$D$4,[0]!One-C1020,0)</f>
        <v>1</v>
      </c>
      <c r="H1020" s="4">
        <f>F1020*' Inputs and Outputs Part A'!$D$5-'Model Part A'!G1020*' Inputs and Outputs Part A'!$D$6</f>
        <v>3940</v>
      </c>
      <c r="K1020" s="4" t="str">
        <f>'Flight Data'!$A1018</f>
        <v>G1017</v>
      </c>
      <c r="L1020" s="4">
        <f>'Flight Data'!$B1018</f>
        <v>0</v>
      </c>
      <c r="M1020" s="4">
        <f>'Flight Data'!$C1018</f>
        <v>103</v>
      </c>
      <c r="N1020" s="4">
        <f>' Inputs and Outputs Part A'!$D$4+' Inputs and Outputs Part A'!$D$12</f>
        <v>102</v>
      </c>
      <c r="O1020" s="4">
        <f t="shared" si="76"/>
        <v>102</v>
      </c>
      <c r="P1020" s="4">
        <f>IF(O1020-L1020&gt;' Inputs and Outputs Part A'!$D$4,[0]!Two-L1020,0)</f>
        <v>2</v>
      </c>
      <c r="Q1020" s="4">
        <f>O1020*' Inputs and Outputs Part A'!$D$5-'Model Part A'!P1020*' Inputs and Outputs Part A'!$D$6</f>
        <v>3880</v>
      </c>
      <c r="S1020" s="4" t="str">
        <f>'Flight Data'!$A1018</f>
        <v>G1017</v>
      </c>
      <c r="T1020" s="4">
        <f>'Flight Data'!$B1018</f>
        <v>0</v>
      </c>
      <c r="U1020" s="4">
        <f>'Flight Data'!$C1018</f>
        <v>103</v>
      </c>
      <c r="V1020" s="4">
        <f>' Inputs and Outputs Part A'!$D$4+[0]!Three</f>
        <v>103</v>
      </c>
      <c r="W1020" s="4">
        <f t="shared" si="77"/>
        <v>103</v>
      </c>
      <c r="X1020" s="4">
        <f>IF(W1020-T1020&gt;' Inputs and Outputs Part A'!$D$4,[0]!Three-T1020,0)</f>
        <v>3</v>
      </c>
      <c r="Y1020" s="4">
        <f>W1020*' Inputs and Outputs Part A'!$D$5-'Model Part A'!X1020*' Inputs and Outputs Part A'!$D$6</f>
        <v>3820</v>
      </c>
      <c r="AA1020" s="4" t="str">
        <f>'Flight Data'!$A1018</f>
        <v>G1017</v>
      </c>
      <c r="AB1020" s="4">
        <f>'Flight Data'!$B1018</f>
        <v>0</v>
      </c>
      <c r="AC1020" s="4">
        <f>'Flight Data'!$C1018</f>
        <v>103</v>
      </c>
      <c r="AD1020" s="4">
        <f>' Inputs and Outputs Part A'!$D$4+[0]!Four</f>
        <v>104</v>
      </c>
      <c r="AE1020" s="4">
        <f t="shared" si="78"/>
        <v>103</v>
      </c>
      <c r="AF1020" s="4">
        <f>IF(AE1020-AB1020&gt;' Inputs and Outputs Part A'!$D$4,[0]!Four-AB1020,0)</f>
        <v>4</v>
      </c>
      <c r="AG1020" s="4">
        <f>AE1020*' Inputs and Outputs Part A'!$D$5-'Model Part A'!AF1020*' Inputs and Outputs Part A'!$D$6</f>
        <v>3720</v>
      </c>
      <c r="AI1020" s="4" t="str">
        <f>'Flight Data'!$A1018</f>
        <v>G1017</v>
      </c>
      <c r="AJ1020" s="4">
        <f>'Flight Data'!$B1018</f>
        <v>0</v>
      </c>
      <c r="AK1020" s="4">
        <f>'Flight Data'!$C1018</f>
        <v>103</v>
      </c>
      <c r="AL1020" s="4">
        <f>' Inputs and Outputs Part A'!$D$4+[0]!Five</f>
        <v>105</v>
      </c>
      <c r="AM1020" s="4">
        <f t="shared" si="79"/>
        <v>103</v>
      </c>
      <c r="AN1020" s="4">
        <f>IF(AM1020-AJ1020&gt;' Inputs and Outputs Part A'!$D$4,[0]!Five-AJ1020,0)</f>
        <v>5</v>
      </c>
      <c r="AO1020" s="4">
        <f>AM1020*' Inputs and Outputs Part A'!$D$5-'Model Part A'!AN1020*' Inputs and Outputs Part A'!$D$6</f>
        <v>3620</v>
      </c>
    </row>
    <row r="1021" spans="2:41" x14ac:dyDescent="0.2">
      <c r="B1021" s="4" t="str">
        <f>'Flight Data'!$A1019</f>
        <v>G1018</v>
      </c>
      <c r="C1021" s="4">
        <f>'Flight Data'!$B1019</f>
        <v>2</v>
      </c>
      <c r="D1021" s="4">
        <f>'Flight Data'!$C1019</f>
        <v>100</v>
      </c>
      <c r="E1021" s="4">
        <f>Capacity+[0]!One</f>
        <v>101</v>
      </c>
      <c r="F1021" s="4">
        <f t="shared" si="75"/>
        <v>100</v>
      </c>
      <c r="G1021" s="4">
        <f>IF(F1021-C1021&gt;' Inputs and Outputs Part A'!$D$4,[0]!One-C1021,0)</f>
        <v>0</v>
      </c>
      <c r="H1021" s="4">
        <f>F1021*' Inputs and Outputs Part A'!$D$5-'Model Part A'!G1021*' Inputs and Outputs Part A'!$D$6</f>
        <v>4000</v>
      </c>
      <c r="K1021" s="4" t="str">
        <f>'Flight Data'!$A1019</f>
        <v>G1018</v>
      </c>
      <c r="L1021" s="4">
        <f>'Flight Data'!$B1019</f>
        <v>2</v>
      </c>
      <c r="M1021" s="4">
        <f>'Flight Data'!$C1019</f>
        <v>100</v>
      </c>
      <c r="N1021" s="4">
        <f>' Inputs and Outputs Part A'!$D$4+' Inputs and Outputs Part A'!$D$12</f>
        <v>102</v>
      </c>
      <c r="O1021" s="4">
        <f t="shared" si="76"/>
        <v>100</v>
      </c>
      <c r="P1021" s="4">
        <f>IF(O1021-L1021&gt;' Inputs and Outputs Part A'!$D$4,[0]!Two-L1021,0)</f>
        <v>0</v>
      </c>
      <c r="Q1021" s="4">
        <f>O1021*' Inputs and Outputs Part A'!$D$5-'Model Part A'!P1021*' Inputs and Outputs Part A'!$D$6</f>
        <v>4000</v>
      </c>
      <c r="S1021" s="4" t="str">
        <f>'Flight Data'!$A1019</f>
        <v>G1018</v>
      </c>
      <c r="T1021" s="4">
        <f>'Flight Data'!$B1019</f>
        <v>2</v>
      </c>
      <c r="U1021" s="4">
        <f>'Flight Data'!$C1019</f>
        <v>100</v>
      </c>
      <c r="V1021" s="4">
        <f>' Inputs and Outputs Part A'!$D$4+[0]!Three</f>
        <v>103</v>
      </c>
      <c r="W1021" s="4">
        <f t="shared" si="77"/>
        <v>100</v>
      </c>
      <c r="X1021" s="4">
        <f>IF(W1021-T1021&gt;' Inputs and Outputs Part A'!$D$4,[0]!Three-T1021,0)</f>
        <v>0</v>
      </c>
      <c r="Y1021" s="4">
        <f>W1021*' Inputs and Outputs Part A'!$D$5-'Model Part A'!X1021*' Inputs and Outputs Part A'!$D$6</f>
        <v>4000</v>
      </c>
      <c r="AA1021" s="4" t="str">
        <f>'Flight Data'!$A1019</f>
        <v>G1018</v>
      </c>
      <c r="AB1021" s="4">
        <f>'Flight Data'!$B1019</f>
        <v>2</v>
      </c>
      <c r="AC1021" s="4">
        <f>'Flight Data'!$C1019</f>
        <v>100</v>
      </c>
      <c r="AD1021" s="4">
        <f>' Inputs and Outputs Part A'!$D$4+[0]!Four</f>
        <v>104</v>
      </c>
      <c r="AE1021" s="4">
        <f t="shared" si="78"/>
        <v>100</v>
      </c>
      <c r="AF1021" s="4">
        <f>IF(AE1021-AB1021&gt;' Inputs and Outputs Part A'!$D$4,[0]!Four-AB1021,0)</f>
        <v>0</v>
      </c>
      <c r="AG1021" s="4">
        <f>AE1021*' Inputs and Outputs Part A'!$D$5-'Model Part A'!AF1021*' Inputs and Outputs Part A'!$D$6</f>
        <v>4000</v>
      </c>
      <c r="AI1021" s="4" t="str">
        <f>'Flight Data'!$A1019</f>
        <v>G1018</v>
      </c>
      <c r="AJ1021" s="4">
        <f>'Flight Data'!$B1019</f>
        <v>2</v>
      </c>
      <c r="AK1021" s="4">
        <f>'Flight Data'!$C1019</f>
        <v>100</v>
      </c>
      <c r="AL1021" s="4">
        <f>' Inputs and Outputs Part A'!$D$4+[0]!Five</f>
        <v>105</v>
      </c>
      <c r="AM1021" s="4">
        <f t="shared" si="79"/>
        <v>100</v>
      </c>
      <c r="AN1021" s="4">
        <f>IF(AM1021-AJ1021&gt;' Inputs and Outputs Part A'!$D$4,[0]!Five-AJ1021,0)</f>
        <v>0</v>
      </c>
      <c r="AO1021" s="4">
        <f>AM1021*' Inputs and Outputs Part A'!$D$5-'Model Part A'!AN1021*' Inputs and Outputs Part A'!$D$6</f>
        <v>4000</v>
      </c>
    </row>
    <row r="1022" spans="2:41" x14ac:dyDescent="0.2">
      <c r="B1022" s="4" t="str">
        <f>'Flight Data'!$A1020</f>
        <v>G1019</v>
      </c>
      <c r="C1022" s="4">
        <f>'Flight Data'!$B1020</f>
        <v>2</v>
      </c>
      <c r="D1022" s="4">
        <f>'Flight Data'!$C1020</f>
        <v>109</v>
      </c>
      <c r="E1022" s="4">
        <f>Capacity+[0]!One</f>
        <v>101</v>
      </c>
      <c r="F1022" s="4">
        <f t="shared" si="75"/>
        <v>101</v>
      </c>
      <c r="G1022" s="4">
        <f>IF(F1022-C1022&gt;' Inputs and Outputs Part A'!$D$4,[0]!One-C1022,0)</f>
        <v>0</v>
      </c>
      <c r="H1022" s="4">
        <f>F1022*' Inputs and Outputs Part A'!$D$5-'Model Part A'!G1022*' Inputs and Outputs Part A'!$D$6</f>
        <v>4040</v>
      </c>
      <c r="K1022" s="4" t="str">
        <f>'Flight Data'!$A1020</f>
        <v>G1019</v>
      </c>
      <c r="L1022" s="4">
        <f>'Flight Data'!$B1020</f>
        <v>2</v>
      </c>
      <c r="M1022" s="4">
        <f>'Flight Data'!$C1020</f>
        <v>109</v>
      </c>
      <c r="N1022" s="4">
        <f>' Inputs and Outputs Part A'!$D$4+' Inputs and Outputs Part A'!$D$12</f>
        <v>102</v>
      </c>
      <c r="O1022" s="4">
        <f t="shared" si="76"/>
        <v>102</v>
      </c>
      <c r="P1022" s="4">
        <f>IF(O1022-L1022&gt;' Inputs and Outputs Part A'!$D$4,[0]!Two-L1022,0)</f>
        <v>0</v>
      </c>
      <c r="Q1022" s="4">
        <f>O1022*' Inputs and Outputs Part A'!$D$5-'Model Part A'!P1022*' Inputs and Outputs Part A'!$D$6</f>
        <v>4080</v>
      </c>
      <c r="S1022" s="4" t="str">
        <f>'Flight Data'!$A1020</f>
        <v>G1019</v>
      </c>
      <c r="T1022" s="4">
        <f>'Flight Data'!$B1020</f>
        <v>2</v>
      </c>
      <c r="U1022" s="4">
        <f>'Flight Data'!$C1020</f>
        <v>109</v>
      </c>
      <c r="V1022" s="4">
        <f>' Inputs and Outputs Part A'!$D$4+[0]!Three</f>
        <v>103</v>
      </c>
      <c r="W1022" s="4">
        <f t="shared" si="77"/>
        <v>103</v>
      </c>
      <c r="X1022" s="4">
        <f>IF(W1022-T1022&gt;' Inputs and Outputs Part A'!$D$4,[0]!Three-T1022,0)</f>
        <v>1</v>
      </c>
      <c r="Y1022" s="4">
        <f>W1022*' Inputs and Outputs Part A'!$D$5-'Model Part A'!X1022*' Inputs and Outputs Part A'!$D$6</f>
        <v>4020</v>
      </c>
      <c r="AA1022" s="4" t="str">
        <f>'Flight Data'!$A1020</f>
        <v>G1019</v>
      </c>
      <c r="AB1022" s="4">
        <f>'Flight Data'!$B1020</f>
        <v>2</v>
      </c>
      <c r="AC1022" s="4">
        <f>'Flight Data'!$C1020</f>
        <v>109</v>
      </c>
      <c r="AD1022" s="4">
        <f>' Inputs and Outputs Part A'!$D$4+[0]!Four</f>
        <v>104</v>
      </c>
      <c r="AE1022" s="4">
        <f t="shared" si="78"/>
        <v>104</v>
      </c>
      <c r="AF1022" s="4">
        <f>IF(AE1022-AB1022&gt;' Inputs and Outputs Part A'!$D$4,[0]!Four-AB1022,0)</f>
        <v>2</v>
      </c>
      <c r="AG1022" s="4">
        <f>AE1022*' Inputs and Outputs Part A'!$D$5-'Model Part A'!AF1022*' Inputs and Outputs Part A'!$D$6</f>
        <v>3960</v>
      </c>
      <c r="AI1022" s="4" t="str">
        <f>'Flight Data'!$A1020</f>
        <v>G1019</v>
      </c>
      <c r="AJ1022" s="4">
        <f>'Flight Data'!$B1020</f>
        <v>2</v>
      </c>
      <c r="AK1022" s="4">
        <f>'Flight Data'!$C1020</f>
        <v>109</v>
      </c>
      <c r="AL1022" s="4">
        <f>' Inputs and Outputs Part A'!$D$4+[0]!Five</f>
        <v>105</v>
      </c>
      <c r="AM1022" s="4">
        <f t="shared" si="79"/>
        <v>105</v>
      </c>
      <c r="AN1022" s="4">
        <f>IF(AM1022-AJ1022&gt;' Inputs and Outputs Part A'!$D$4,[0]!Five-AJ1022,0)</f>
        <v>3</v>
      </c>
      <c r="AO1022" s="4">
        <f>AM1022*' Inputs and Outputs Part A'!$D$5-'Model Part A'!AN1022*' Inputs and Outputs Part A'!$D$6</f>
        <v>3900</v>
      </c>
    </row>
    <row r="1023" spans="2:41" x14ac:dyDescent="0.2">
      <c r="B1023" s="4" t="str">
        <f>'Flight Data'!$A1021</f>
        <v>G1020</v>
      </c>
      <c r="C1023" s="4">
        <f>'Flight Data'!$B1021</f>
        <v>1</v>
      </c>
      <c r="D1023" s="4">
        <f>'Flight Data'!$C1021</f>
        <v>100</v>
      </c>
      <c r="E1023" s="4">
        <f>Capacity+[0]!One</f>
        <v>101</v>
      </c>
      <c r="F1023" s="4">
        <f t="shared" si="75"/>
        <v>100</v>
      </c>
      <c r="G1023" s="4">
        <f>IF(F1023-C1023&gt;' Inputs and Outputs Part A'!$D$4,[0]!One-C1023,0)</f>
        <v>0</v>
      </c>
      <c r="H1023" s="4">
        <f>F1023*' Inputs and Outputs Part A'!$D$5-'Model Part A'!G1023*' Inputs and Outputs Part A'!$D$6</f>
        <v>4000</v>
      </c>
      <c r="K1023" s="4" t="str">
        <f>'Flight Data'!$A1021</f>
        <v>G1020</v>
      </c>
      <c r="L1023" s="4">
        <f>'Flight Data'!$B1021</f>
        <v>1</v>
      </c>
      <c r="M1023" s="4">
        <f>'Flight Data'!$C1021</f>
        <v>100</v>
      </c>
      <c r="N1023" s="4">
        <f>' Inputs and Outputs Part A'!$D$4+' Inputs and Outputs Part A'!$D$12</f>
        <v>102</v>
      </c>
      <c r="O1023" s="4">
        <f t="shared" si="76"/>
        <v>100</v>
      </c>
      <c r="P1023" s="4">
        <f>IF(O1023-L1023&gt;' Inputs and Outputs Part A'!$D$4,[0]!Two-L1023,0)</f>
        <v>0</v>
      </c>
      <c r="Q1023" s="4">
        <f>O1023*' Inputs and Outputs Part A'!$D$5-'Model Part A'!P1023*' Inputs and Outputs Part A'!$D$6</f>
        <v>4000</v>
      </c>
      <c r="S1023" s="4" t="str">
        <f>'Flight Data'!$A1021</f>
        <v>G1020</v>
      </c>
      <c r="T1023" s="4">
        <f>'Flight Data'!$B1021</f>
        <v>1</v>
      </c>
      <c r="U1023" s="4">
        <f>'Flight Data'!$C1021</f>
        <v>100</v>
      </c>
      <c r="V1023" s="4">
        <f>' Inputs and Outputs Part A'!$D$4+[0]!Three</f>
        <v>103</v>
      </c>
      <c r="W1023" s="4">
        <f t="shared" si="77"/>
        <v>100</v>
      </c>
      <c r="X1023" s="4">
        <f>IF(W1023-T1023&gt;' Inputs and Outputs Part A'!$D$4,[0]!Three-T1023,0)</f>
        <v>0</v>
      </c>
      <c r="Y1023" s="4">
        <f>W1023*' Inputs and Outputs Part A'!$D$5-'Model Part A'!X1023*' Inputs and Outputs Part A'!$D$6</f>
        <v>4000</v>
      </c>
      <c r="AA1023" s="4" t="str">
        <f>'Flight Data'!$A1021</f>
        <v>G1020</v>
      </c>
      <c r="AB1023" s="4">
        <f>'Flight Data'!$B1021</f>
        <v>1</v>
      </c>
      <c r="AC1023" s="4">
        <f>'Flight Data'!$C1021</f>
        <v>100</v>
      </c>
      <c r="AD1023" s="4">
        <f>' Inputs and Outputs Part A'!$D$4+[0]!Four</f>
        <v>104</v>
      </c>
      <c r="AE1023" s="4">
        <f t="shared" si="78"/>
        <v>100</v>
      </c>
      <c r="AF1023" s="4">
        <f>IF(AE1023-AB1023&gt;' Inputs and Outputs Part A'!$D$4,[0]!Four-AB1023,0)</f>
        <v>0</v>
      </c>
      <c r="AG1023" s="4">
        <f>AE1023*' Inputs and Outputs Part A'!$D$5-'Model Part A'!AF1023*' Inputs and Outputs Part A'!$D$6</f>
        <v>4000</v>
      </c>
      <c r="AI1023" s="4" t="str">
        <f>'Flight Data'!$A1021</f>
        <v>G1020</v>
      </c>
      <c r="AJ1023" s="4">
        <f>'Flight Data'!$B1021</f>
        <v>1</v>
      </c>
      <c r="AK1023" s="4">
        <f>'Flight Data'!$C1021</f>
        <v>100</v>
      </c>
      <c r="AL1023" s="4">
        <f>' Inputs and Outputs Part A'!$D$4+[0]!Five</f>
        <v>105</v>
      </c>
      <c r="AM1023" s="4">
        <f t="shared" si="79"/>
        <v>100</v>
      </c>
      <c r="AN1023" s="4">
        <f>IF(AM1023-AJ1023&gt;' Inputs and Outputs Part A'!$D$4,[0]!Five-AJ1023,0)</f>
        <v>0</v>
      </c>
      <c r="AO1023" s="4">
        <f>AM1023*' Inputs and Outputs Part A'!$D$5-'Model Part A'!AN1023*' Inputs and Outputs Part A'!$D$6</f>
        <v>4000</v>
      </c>
    </row>
    <row r="1024" spans="2:41" x14ac:dyDescent="0.2">
      <c r="B1024" s="4" t="str">
        <f>'Flight Data'!$A1022</f>
        <v>G1021</v>
      </c>
      <c r="C1024" s="4">
        <f>'Flight Data'!$B1022</f>
        <v>2</v>
      </c>
      <c r="D1024" s="4">
        <f>'Flight Data'!$C1022</f>
        <v>110</v>
      </c>
      <c r="E1024" s="4">
        <f>Capacity+[0]!One</f>
        <v>101</v>
      </c>
      <c r="F1024" s="4">
        <f t="shared" si="75"/>
        <v>101</v>
      </c>
      <c r="G1024" s="4">
        <f>IF(F1024-C1024&gt;' Inputs and Outputs Part A'!$D$4,[0]!One-C1024,0)</f>
        <v>0</v>
      </c>
      <c r="H1024" s="4">
        <f>F1024*' Inputs and Outputs Part A'!$D$5-'Model Part A'!G1024*' Inputs and Outputs Part A'!$D$6</f>
        <v>4040</v>
      </c>
      <c r="K1024" s="4" t="str">
        <f>'Flight Data'!$A1022</f>
        <v>G1021</v>
      </c>
      <c r="L1024" s="4">
        <f>'Flight Data'!$B1022</f>
        <v>2</v>
      </c>
      <c r="M1024" s="4">
        <f>'Flight Data'!$C1022</f>
        <v>110</v>
      </c>
      <c r="N1024" s="4">
        <f>' Inputs and Outputs Part A'!$D$4+' Inputs and Outputs Part A'!$D$12</f>
        <v>102</v>
      </c>
      <c r="O1024" s="4">
        <f t="shared" si="76"/>
        <v>102</v>
      </c>
      <c r="P1024" s="4">
        <f>IF(O1024-L1024&gt;' Inputs and Outputs Part A'!$D$4,[0]!Two-L1024,0)</f>
        <v>0</v>
      </c>
      <c r="Q1024" s="4">
        <f>O1024*' Inputs and Outputs Part A'!$D$5-'Model Part A'!P1024*' Inputs and Outputs Part A'!$D$6</f>
        <v>4080</v>
      </c>
      <c r="S1024" s="4" t="str">
        <f>'Flight Data'!$A1022</f>
        <v>G1021</v>
      </c>
      <c r="T1024" s="4">
        <f>'Flight Data'!$B1022</f>
        <v>2</v>
      </c>
      <c r="U1024" s="4">
        <f>'Flight Data'!$C1022</f>
        <v>110</v>
      </c>
      <c r="V1024" s="4">
        <f>' Inputs and Outputs Part A'!$D$4+[0]!Three</f>
        <v>103</v>
      </c>
      <c r="W1024" s="4">
        <f t="shared" si="77"/>
        <v>103</v>
      </c>
      <c r="X1024" s="4">
        <f>IF(W1024-T1024&gt;' Inputs and Outputs Part A'!$D$4,[0]!Three-T1024,0)</f>
        <v>1</v>
      </c>
      <c r="Y1024" s="4">
        <f>W1024*' Inputs and Outputs Part A'!$D$5-'Model Part A'!X1024*' Inputs and Outputs Part A'!$D$6</f>
        <v>4020</v>
      </c>
      <c r="AA1024" s="4" t="str">
        <f>'Flight Data'!$A1022</f>
        <v>G1021</v>
      </c>
      <c r="AB1024" s="4">
        <f>'Flight Data'!$B1022</f>
        <v>2</v>
      </c>
      <c r="AC1024" s="4">
        <f>'Flight Data'!$C1022</f>
        <v>110</v>
      </c>
      <c r="AD1024" s="4">
        <f>' Inputs and Outputs Part A'!$D$4+[0]!Four</f>
        <v>104</v>
      </c>
      <c r="AE1024" s="4">
        <f t="shared" si="78"/>
        <v>104</v>
      </c>
      <c r="AF1024" s="4">
        <f>IF(AE1024-AB1024&gt;' Inputs and Outputs Part A'!$D$4,[0]!Four-AB1024,0)</f>
        <v>2</v>
      </c>
      <c r="AG1024" s="4">
        <f>AE1024*' Inputs and Outputs Part A'!$D$5-'Model Part A'!AF1024*' Inputs and Outputs Part A'!$D$6</f>
        <v>3960</v>
      </c>
      <c r="AI1024" s="4" t="str">
        <f>'Flight Data'!$A1022</f>
        <v>G1021</v>
      </c>
      <c r="AJ1024" s="4">
        <f>'Flight Data'!$B1022</f>
        <v>2</v>
      </c>
      <c r="AK1024" s="4">
        <f>'Flight Data'!$C1022</f>
        <v>110</v>
      </c>
      <c r="AL1024" s="4">
        <f>' Inputs and Outputs Part A'!$D$4+[0]!Five</f>
        <v>105</v>
      </c>
      <c r="AM1024" s="4">
        <f t="shared" si="79"/>
        <v>105</v>
      </c>
      <c r="AN1024" s="4">
        <f>IF(AM1024-AJ1024&gt;' Inputs and Outputs Part A'!$D$4,[0]!Five-AJ1024,0)</f>
        <v>3</v>
      </c>
      <c r="AO1024" s="4">
        <f>AM1024*' Inputs and Outputs Part A'!$D$5-'Model Part A'!AN1024*' Inputs and Outputs Part A'!$D$6</f>
        <v>3900</v>
      </c>
    </row>
    <row r="1025" spans="2:41" x14ac:dyDescent="0.2">
      <c r="B1025" s="4" t="str">
        <f>'Flight Data'!$A1023</f>
        <v>G1022</v>
      </c>
      <c r="C1025" s="4">
        <f>'Flight Data'!$B1023</f>
        <v>4</v>
      </c>
      <c r="D1025" s="4">
        <f>'Flight Data'!$C1023</f>
        <v>95</v>
      </c>
      <c r="E1025" s="4">
        <f>Capacity+[0]!One</f>
        <v>101</v>
      </c>
      <c r="F1025" s="4">
        <f t="shared" si="75"/>
        <v>95</v>
      </c>
      <c r="G1025" s="4">
        <f>IF(F1025-C1025&gt;' Inputs and Outputs Part A'!$D$4,[0]!One-C1025,0)</f>
        <v>0</v>
      </c>
      <c r="H1025" s="4">
        <f>F1025*' Inputs and Outputs Part A'!$D$5-'Model Part A'!G1025*' Inputs and Outputs Part A'!$D$6</f>
        <v>3800</v>
      </c>
      <c r="K1025" s="4" t="str">
        <f>'Flight Data'!$A1023</f>
        <v>G1022</v>
      </c>
      <c r="L1025" s="4">
        <f>'Flight Data'!$B1023</f>
        <v>4</v>
      </c>
      <c r="M1025" s="4">
        <f>'Flight Data'!$C1023</f>
        <v>95</v>
      </c>
      <c r="N1025" s="4">
        <f>' Inputs and Outputs Part A'!$D$4+' Inputs and Outputs Part A'!$D$12</f>
        <v>102</v>
      </c>
      <c r="O1025" s="4">
        <f t="shared" si="76"/>
        <v>95</v>
      </c>
      <c r="P1025" s="4">
        <f>IF(O1025-L1025&gt;' Inputs and Outputs Part A'!$D$4,[0]!Two-L1025,0)</f>
        <v>0</v>
      </c>
      <c r="Q1025" s="4">
        <f>O1025*' Inputs and Outputs Part A'!$D$5-'Model Part A'!P1025*' Inputs and Outputs Part A'!$D$6</f>
        <v>3800</v>
      </c>
      <c r="S1025" s="4" t="str">
        <f>'Flight Data'!$A1023</f>
        <v>G1022</v>
      </c>
      <c r="T1025" s="4">
        <f>'Flight Data'!$B1023</f>
        <v>4</v>
      </c>
      <c r="U1025" s="4">
        <f>'Flight Data'!$C1023</f>
        <v>95</v>
      </c>
      <c r="V1025" s="4">
        <f>' Inputs and Outputs Part A'!$D$4+[0]!Three</f>
        <v>103</v>
      </c>
      <c r="W1025" s="4">
        <f t="shared" si="77"/>
        <v>95</v>
      </c>
      <c r="X1025" s="4">
        <f>IF(W1025-T1025&gt;' Inputs and Outputs Part A'!$D$4,[0]!Three-T1025,0)</f>
        <v>0</v>
      </c>
      <c r="Y1025" s="4">
        <f>W1025*' Inputs and Outputs Part A'!$D$5-'Model Part A'!X1025*' Inputs and Outputs Part A'!$D$6</f>
        <v>3800</v>
      </c>
      <c r="AA1025" s="4" t="str">
        <f>'Flight Data'!$A1023</f>
        <v>G1022</v>
      </c>
      <c r="AB1025" s="4">
        <f>'Flight Data'!$B1023</f>
        <v>4</v>
      </c>
      <c r="AC1025" s="4">
        <f>'Flight Data'!$C1023</f>
        <v>95</v>
      </c>
      <c r="AD1025" s="4">
        <f>' Inputs and Outputs Part A'!$D$4+[0]!Four</f>
        <v>104</v>
      </c>
      <c r="AE1025" s="4">
        <f t="shared" si="78"/>
        <v>95</v>
      </c>
      <c r="AF1025" s="4">
        <f>IF(AE1025-AB1025&gt;' Inputs and Outputs Part A'!$D$4,[0]!Four-AB1025,0)</f>
        <v>0</v>
      </c>
      <c r="AG1025" s="4">
        <f>AE1025*' Inputs and Outputs Part A'!$D$5-'Model Part A'!AF1025*' Inputs and Outputs Part A'!$D$6</f>
        <v>3800</v>
      </c>
      <c r="AI1025" s="4" t="str">
        <f>'Flight Data'!$A1023</f>
        <v>G1022</v>
      </c>
      <c r="AJ1025" s="4">
        <f>'Flight Data'!$B1023</f>
        <v>4</v>
      </c>
      <c r="AK1025" s="4">
        <f>'Flight Data'!$C1023</f>
        <v>95</v>
      </c>
      <c r="AL1025" s="4">
        <f>' Inputs and Outputs Part A'!$D$4+[0]!Five</f>
        <v>105</v>
      </c>
      <c r="AM1025" s="4">
        <f t="shared" si="79"/>
        <v>95</v>
      </c>
      <c r="AN1025" s="4">
        <f>IF(AM1025-AJ1025&gt;' Inputs and Outputs Part A'!$D$4,[0]!Five-AJ1025,0)</f>
        <v>0</v>
      </c>
      <c r="AO1025" s="4">
        <f>AM1025*' Inputs and Outputs Part A'!$D$5-'Model Part A'!AN1025*' Inputs and Outputs Part A'!$D$6</f>
        <v>3800</v>
      </c>
    </row>
    <row r="1026" spans="2:41" x14ac:dyDescent="0.2">
      <c r="B1026" s="4" t="str">
        <f>'Flight Data'!$A1024</f>
        <v>G1023</v>
      </c>
      <c r="C1026" s="4">
        <f>'Flight Data'!$B1024</f>
        <v>1</v>
      </c>
      <c r="D1026" s="4">
        <f>'Flight Data'!$C1024</f>
        <v>101</v>
      </c>
      <c r="E1026" s="4">
        <f>Capacity+[0]!One</f>
        <v>101</v>
      </c>
      <c r="F1026" s="4">
        <f t="shared" si="75"/>
        <v>101</v>
      </c>
      <c r="G1026" s="4">
        <f>IF(F1026-C1026&gt;' Inputs and Outputs Part A'!$D$4,[0]!One-C1026,0)</f>
        <v>0</v>
      </c>
      <c r="H1026" s="4">
        <f>F1026*' Inputs and Outputs Part A'!$D$5-'Model Part A'!G1026*' Inputs and Outputs Part A'!$D$6</f>
        <v>4040</v>
      </c>
      <c r="K1026" s="4" t="str">
        <f>'Flight Data'!$A1024</f>
        <v>G1023</v>
      </c>
      <c r="L1026" s="4">
        <f>'Flight Data'!$B1024</f>
        <v>1</v>
      </c>
      <c r="M1026" s="4">
        <f>'Flight Data'!$C1024</f>
        <v>101</v>
      </c>
      <c r="N1026" s="4">
        <f>' Inputs and Outputs Part A'!$D$4+' Inputs and Outputs Part A'!$D$12</f>
        <v>102</v>
      </c>
      <c r="O1026" s="4">
        <f t="shared" si="76"/>
        <v>101</v>
      </c>
      <c r="P1026" s="4">
        <f>IF(O1026-L1026&gt;' Inputs and Outputs Part A'!$D$4,[0]!Two-L1026,0)</f>
        <v>0</v>
      </c>
      <c r="Q1026" s="4">
        <f>O1026*' Inputs and Outputs Part A'!$D$5-'Model Part A'!P1026*' Inputs and Outputs Part A'!$D$6</f>
        <v>4040</v>
      </c>
      <c r="S1026" s="4" t="str">
        <f>'Flight Data'!$A1024</f>
        <v>G1023</v>
      </c>
      <c r="T1026" s="4">
        <f>'Flight Data'!$B1024</f>
        <v>1</v>
      </c>
      <c r="U1026" s="4">
        <f>'Flight Data'!$C1024</f>
        <v>101</v>
      </c>
      <c r="V1026" s="4">
        <f>' Inputs and Outputs Part A'!$D$4+[0]!Three</f>
        <v>103</v>
      </c>
      <c r="W1026" s="4">
        <f t="shared" si="77"/>
        <v>101</v>
      </c>
      <c r="X1026" s="4">
        <f>IF(W1026-T1026&gt;' Inputs and Outputs Part A'!$D$4,[0]!Three-T1026,0)</f>
        <v>0</v>
      </c>
      <c r="Y1026" s="4">
        <f>W1026*' Inputs and Outputs Part A'!$D$5-'Model Part A'!X1026*' Inputs and Outputs Part A'!$D$6</f>
        <v>4040</v>
      </c>
      <c r="AA1026" s="4" t="str">
        <f>'Flight Data'!$A1024</f>
        <v>G1023</v>
      </c>
      <c r="AB1026" s="4">
        <f>'Flight Data'!$B1024</f>
        <v>1</v>
      </c>
      <c r="AC1026" s="4">
        <f>'Flight Data'!$C1024</f>
        <v>101</v>
      </c>
      <c r="AD1026" s="4">
        <f>' Inputs and Outputs Part A'!$D$4+[0]!Four</f>
        <v>104</v>
      </c>
      <c r="AE1026" s="4">
        <f t="shared" si="78"/>
        <v>101</v>
      </c>
      <c r="AF1026" s="4">
        <f>IF(AE1026-AB1026&gt;' Inputs and Outputs Part A'!$D$4,[0]!Four-AB1026,0)</f>
        <v>0</v>
      </c>
      <c r="AG1026" s="4">
        <f>AE1026*' Inputs and Outputs Part A'!$D$5-'Model Part A'!AF1026*' Inputs and Outputs Part A'!$D$6</f>
        <v>4040</v>
      </c>
      <c r="AI1026" s="4" t="str">
        <f>'Flight Data'!$A1024</f>
        <v>G1023</v>
      </c>
      <c r="AJ1026" s="4">
        <f>'Flight Data'!$B1024</f>
        <v>1</v>
      </c>
      <c r="AK1026" s="4">
        <f>'Flight Data'!$C1024</f>
        <v>101</v>
      </c>
      <c r="AL1026" s="4">
        <f>' Inputs and Outputs Part A'!$D$4+[0]!Five</f>
        <v>105</v>
      </c>
      <c r="AM1026" s="4">
        <f t="shared" si="79"/>
        <v>101</v>
      </c>
      <c r="AN1026" s="4">
        <f>IF(AM1026-AJ1026&gt;' Inputs and Outputs Part A'!$D$4,[0]!Five-AJ1026,0)</f>
        <v>0</v>
      </c>
      <c r="AO1026" s="4">
        <f>AM1026*' Inputs and Outputs Part A'!$D$5-'Model Part A'!AN1026*' Inputs and Outputs Part A'!$D$6</f>
        <v>4040</v>
      </c>
    </row>
    <row r="1027" spans="2:41" x14ac:dyDescent="0.2">
      <c r="B1027" s="4" t="str">
        <f>'Flight Data'!$A1025</f>
        <v>G1024</v>
      </c>
      <c r="C1027" s="4">
        <f>'Flight Data'!$B1025</f>
        <v>1</v>
      </c>
      <c r="D1027" s="4">
        <f>'Flight Data'!$C1025</f>
        <v>101</v>
      </c>
      <c r="E1027" s="4">
        <f>Capacity+[0]!One</f>
        <v>101</v>
      </c>
      <c r="F1027" s="4">
        <f t="shared" si="75"/>
        <v>101</v>
      </c>
      <c r="G1027" s="4">
        <f>IF(F1027-C1027&gt;' Inputs and Outputs Part A'!$D$4,[0]!One-C1027,0)</f>
        <v>0</v>
      </c>
      <c r="H1027" s="4">
        <f>F1027*' Inputs and Outputs Part A'!$D$5-'Model Part A'!G1027*' Inputs and Outputs Part A'!$D$6</f>
        <v>4040</v>
      </c>
      <c r="K1027" s="4" t="str">
        <f>'Flight Data'!$A1025</f>
        <v>G1024</v>
      </c>
      <c r="L1027" s="4">
        <f>'Flight Data'!$B1025</f>
        <v>1</v>
      </c>
      <c r="M1027" s="4">
        <f>'Flight Data'!$C1025</f>
        <v>101</v>
      </c>
      <c r="N1027" s="4">
        <f>' Inputs and Outputs Part A'!$D$4+' Inputs and Outputs Part A'!$D$12</f>
        <v>102</v>
      </c>
      <c r="O1027" s="4">
        <f t="shared" si="76"/>
        <v>101</v>
      </c>
      <c r="P1027" s="4">
        <f>IF(O1027-L1027&gt;' Inputs and Outputs Part A'!$D$4,[0]!Two-L1027,0)</f>
        <v>0</v>
      </c>
      <c r="Q1027" s="4">
        <f>O1027*' Inputs and Outputs Part A'!$D$5-'Model Part A'!P1027*' Inputs and Outputs Part A'!$D$6</f>
        <v>4040</v>
      </c>
      <c r="S1027" s="4" t="str">
        <f>'Flight Data'!$A1025</f>
        <v>G1024</v>
      </c>
      <c r="T1027" s="4">
        <f>'Flight Data'!$B1025</f>
        <v>1</v>
      </c>
      <c r="U1027" s="4">
        <f>'Flight Data'!$C1025</f>
        <v>101</v>
      </c>
      <c r="V1027" s="4">
        <f>' Inputs and Outputs Part A'!$D$4+[0]!Three</f>
        <v>103</v>
      </c>
      <c r="W1027" s="4">
        <f t="shared" si="77"/>
        <v>101</v>
      </c>
      <c r="X1027" s="4">
        <f>IF(W1027-T1027&gt;' Inputs and Outputs Part A'!$D$4,[0]!Three-T1027,0)</f>
        <v>0</v>
      </c>
      <c r="Y1027" s="4">
        <f>W1027*' Inputs and Outputs Part A'!$D$5-'Model Part A'!X1027*' Inputs and Outputs Part A'!$D$6</f>
        <v>4040</v>
      </c>
      <c r="AA1027" s="4" t="str">
        <f>'Flight Data'!$A1025</f>
        <v>G1024</v>
      </c>
      <c r="AB1027" s="4">
        <f>'Flight Data'!$B1025</f>
        <v>1</v>
      </c>
      <c r="AC1027" s="4">
        <f>'Flight Data'!$C1025</f>
        <v>101</v>
      </c>
      <c r="AD1027" s="4">
        <f>' Inputs and Outputs Part A'!$D$4+[0]!Four</f>
        <v>104</v>
      </c>
      <c r="AE1027" s="4">
        <f t="shared" si="78"/>
        <v>101</v>
      </c>
      <c r="AF1027" s="4">
        <f>IF(AE1027-AB1027&gt;' Inputs and Outputs Part A'!$D$4,[0]!Four-AB1027,0)</f>
        <v>0</v>
      </c>
      <c r="AG1027" s="4">
        <f>AE1027*' Inputs and Outputs Part A'!$D$5-'Model Part A'!AF1027*' Inputs and Outputs Part A'!$D$6</f>
        <v>4040</v>
      </c>
      <c r="AI1027" s="4" t="str">
        <f>'Flight Data'!$A1025</f>
        <v>G1024</v>
      </c>
      <c r="AJ1027" s="4">
        <f>'Flight Data'!$B1025</f>
        <v>1</v>
      </c>
      <c r="AK1027" s="4">
        <f>'Flight Data'!$C1025</f>
        <v>101</v>
      </c>
      <c r="AL1027" s="4">
        <f>' Inputs and Outputs Part A'!$D$4+[0]!Five</f>
        <v>105</v>
      </c>
      <c r="AM1027" s="4">
        <f t="shared" si="79"/>
        <v>101</v>
      </c>
      <c r="AN1027" s="4">
        <f>IF(AM1027-AJ1027&gt;' Inputs and Outputs Part A'!$D$4,[0]!Five-AJ1027,0)</f>
        <v>0</v>
      </c>
      <c r="AO1027" s="4">
        <f>AM1027*' Inputs and Outputs Part A'!$D$5-'Model Part A'!AN1027*' Inputs and Outputs Part A'!$D$6</f>
        <v>4040</v>
      </c>
    </row>
    <row r="1028" spans="2:41" x14ac:dyDescent="0.2">
      <c r="B1028" s="4" t="str">
        <f>'Flight Data'!$A1026</f>
        <v>G1025</v>
      </c>
      <c r="C1028" s="4">
        <f>'Flight Data'!$B1026</f>
        <v>0</v>
      </c>
      <c r="D1028" s="4">
        <f>'Flight Data'!$C1026</f>
        <v>106</v>
      </c>
      <c r="E1028" s="4">
        <f>Capacity+[0]!One</f>
        <v>101</v>
      </c>
      <c r="F1028" s="4">
        <f t="shared" ref="F1028:F1091" si="80">MIN(D1028,E1028)</f>
        <v>101</v>
      </c>
      <c r="G1028" s="4">
        <f>IF(F1028-C1028&gt;' Inputs and Outputs Part A'!$D$4,[0]!One-C1028,0)</f>
        <v>1</v>
      </c>
      <c r="H1028" s="4">
        <f>F1028*' Inputs and Outputs Part A'!$D$5-'Model Part A'!G1028*' Inputs and Outputs Part A'!$D$6</f>
        <v>3940</v>
      </c>
      <c r="K1028" s="4" t="str">
        <f>'Flight Data'!$A1026</f>
        <v>G1025</v>
      </c>
      <c r="L1028" s="4">
        <f>'Flight Data'!$B1026</f>
        <v>0</v>
      </c>
      <c r="M1028" s="4">
        <f>'Flight Data'!$C1026</f>
        <v>106</v>
      </c>
      <c r="N1028" s="4">
        <f>' Inputs and Outputs Part A'!$D$4+' Inputs and Outputs Part A'!$D$12</f>
        <v>102</v>
      </c>
      <c r="O1028" s="4">
        <f t="shared" ref="O1028:O1091" si="81">MIN(M1028,N1028)</f>
        <v>102</v>
      </c>
      <c r="P1028" s="4">
        <f>IF(O1028-L1028&gt;' Inputs and Outputs Part A'!$D$4,[0]!Two-L1028,0)</f>
        <v>2</v>
      </c>
      <c r="Q1028" s="4">
        <f>O1028*' Inputs and Outputs Part A'!$D$5-'Model Part A'!P1028*' Inputs and Outputs Part A'!$D$6</f>
        <v>3880</v>
      </c>
      <c r="S1028" s="4" t="str">
        <f>'Flight Data'!$A1026</f>
        <v>G1025</v>
      </c>
      <c r="T1028" s="4">
        <f>'Flight Data'!$B1026</f>
        <v>0</v>
      </c>
      <c r="U1028" s="4">
        <f>'Flight Data'!$C1026</f>
        <v>106</v>
      </c>
      <c r="V1028" s="4">
        <f>' Inputs and Outputs Part A'!$D$4+[0]!Three</f>
        <v>103</v>
      </c>
      <c r="W1028" s="4">
        <f t="shared" ref="W1028:W1091" si="82">MIN(U1028,V1028)</f>
        <v>103</v>
      </c>
      <c r="X1028" s="4">
        <f>IF(W1028-T1028&gt;' Inputs and Outputs Part A'!$D$4,[0]!Three-T1028,0)</f>
        <v>3</v>
      </c>
      <c r="Y1028" s="4">
        <f>W1028*' Inputs and Outputs Part A'!$D$5-'Model Part A'!X1028*' Inputs and Outputs Part A'!$D$6</f>
        <v>3820</v>
      </c>
      <c r="AA1028" s="4" t="str">
        <f>'Flight Data'!$A1026</f>
        <v>G1025</v>
      </c>
      <c r="AB1028" s="4">
        <f>'Flight Data'!$B1026</f>
        <v>0</v>
      </c>
      <c r="AC1028" s="4">
        <f>'Flight Data'!$C1026</f>
        <v>106</v>
      </c>
      <c r="AD1028" s="4">
        <f>' Inputs and Outputs Part A'!$D$4+[0]!Four</f>
        <v>104</v>
      </c>
      <c r="AE1028" s="4">
        <f t="shared" ref="AE1028:AE1091" si="83">MIN(AC1028,AD1028)</f>
        <v>104</v>
      </c>
      <c r="AF1028" s="4">
        <f>IF(AE1028-AB1028&gt;' Inputs and Outputs Part A'!$D$4,[0]!Four-AB1028,0)</f>
        <v>4</v>
      </c>
      <c r="AG1028" s="4">
        <f>AE1028*' Inputs and Outputs Part A'!$D$5-'Model Part A'!AF1028*' Inputs and Outputs Part A'!$D$6</f>
        <v>3760</v>
      </c>
      <c r="AI1028" s="4" t="str">
        <f>'Flight Data'!$A1026</f>
        <v>G1025</v>
      </c>
      <c r="AJ1028" s="4">
        <f>'Flight Data'!$B1026</f>
        <v>0</v>
      </c>
      <c r="AK1028" s="4">
        <f>'Flight Data'!$C1026</f>
        <v>106</v>
      </c>
      <c r="AL1028" s="4">
        <f>' Inputs and Outputs Part A'!$D$4+[0]!Five</f>
        <v>105</v>
      </c>
      <c r="AM1028" s="4">
        <f t="shared" ref="AM1028:AM1091" si="84">MIN(AK1028,AL1028)</f>
        <v>105</v>
      </c>
      <c r="AN1028" s="4">
        <f>IF(AM1028-AJ1028&gt;' Inputs and Outputs Part A'!$D$4,[0]!Five-AJ1028,0)</f>
        <v>5</v>
      </c>
      <c r="AO1028" s="4">
        <f>AM1028*' Inputs and Outputs Part A'!$D$5-'Model Part A'!AN1028*' Inputs and Outputs Part A'!$D$6</f>
        <v>3700</v>
      </c>
    </row>
    <row r="1029" spans="2:41" x14ac:dyDescent="0.2">
      <c r="B1029" s="4" t="str">
        <f>'Flight Data'!$A1027</f>
        <v>G1026</v>
      </c>
      <c r="C1029" s="4">
        <f>'Flight Data'!$B1027</f>
        <v>0</v>
      </c>
      <c r="D1029" s="4">
        <f>'Flight Data'!$C1027</f>
        <v>98</v>
      </c>
      <c r="E1029" s="4">
        <f>Capacity+[0]!One</f>
        <v>101</v>
      </c>
      <c r="F1029" s="4">
        <f t="shared" si="80"/>
        <v>98</v>
      </c>
      <c r="G1029" s="4">
        <f>IF(F1029-C1029&gt;' Inputs and Outputs Part A'!$D$4,[0]!One-C1029,0)</f>
        <v>0</v>
      </c>
      <c r="H1029" s="4">
        <f>F1029*' Inputs and Outputs Part A'!$D$5-'Model Part A'!G1029*' Inputs and Outputs Part A'!$D$6</f>
        <v>3920</v>
      </c>
      <c r="K1029" s="4" t="str">
        <f>'Flight Data'!$A1027</f>
        <v>G1026</v>
      </c>
      <c r="L1029" s="4">
        <f>'Flight Data'!$B1027</f>
        <v>0</v>
      </c>
      <c r="M1029" s="4">
        <f>'Flight Data'!$C1027</f>
        <v>98</v>
      </c>
      <c r="N1029" s="4">
        <f>' Inputs and Outputs Part A'!$D$4+' Inputs and Outputs Part A'!$D$12</f>
        <v>102</v>
      </c>
      <c r="O1029" s="4">
        <f t="shared" si="81"/>
        <v>98</v>
      </c>
      <c r="P1029" s="4">
        <f>IF(O1029-L1029&gt;' Inputs and Outputs Part A'!$D$4,[0]!Two-L1029,0)</f>
        <v>0</v>
      </c>
      <c r="Q1029" s="4">
        <f>O1029*' Inputs and Outputs Part A'!$D$5-'Model Part A'!P1029*' Inputs and Outputs Part A'!$D$6</f>
        <v>3920</v>
      </c>
      <c r="S1029" s="4" t="str">
        <f>'Flight Data'!$A1027</f>
        <v>G1026</v>
      </c>
      <c r="T1029" s="4">
        <f>'Flight Data'!$B1027</f>
        <v>0</v>
      </c>
      <c r="U1029" s="4">
        <f>'Flight Data'!$C1027</f>
        <v>98</v>
      </c>
      <c r="V1029" s="4">
        <f>' Inputs and Outputs Part A'!$D$4+[0]!Three</f>
        <v>103</v>
      </c>
      <c r="W1029" s="4">
        <f t="shared" si="82"/>
        <v>98</v>
      </c>
      <c r="X1029" s="4">
        <f>IF(W1029-T1029&gt;' Inputs and Outputs Part A'!$D$4,[0]!Three-T1029,0)</f>
        <v>0</v>
      </c>
      <c r="Y1029" s="4">
        <f>W1029*' Inputs and Outputs Part A'!$D$5-'Model Part A'!X1029*' Inputs and Outputs Part A'!$D$6</f>
        <v>3920</v>
      </c>
      <c r="AA1029" s="4" t="str">
        <f>'Flight Data'!$A1027</f>
        <v>G1026</v>
      </c>
      <c r="AB1029" s="4">
        <f>'Flight Data'!$B1027</f>
        <v>0</v>
      </c>
      <c r="AC1029" s="4">
        <f>'Flight Data'!$C1027</f>
        <v>98</v>
      </c>
      <c r="AD1029" s="4">
        <f>' Inputs and Outputs Part A'!$D$4+[0]!Four</f>
        <v>104</v>
      </c>
      <c r="AE1029" s="4">
        <f t="shared" si="83"/>
        <v>98</v>
      </c>
      <c r="AF1029" s="4">
        <f>IF(AE1029-AB1029&gt;' Inputs and Outputs Part A'!$D$4,[0]!Four-AB1029,0)</f>
        <v>0</v>
      </c>
      <c r="AG1029" s="4">
        <f>AE1029*' Inputs and Outputs Part A'!$D$5-'Model Part A'!AF1029*' Inputs and Outputs Part A'!$D$6</f>
        <v>3920</v>
      </c>
      <c r="AI1029" s="4" t="str">
        <f>'Flight Data'!$A1027</f>
        <v>G1026</v>
      </c>
      <c r="AJ1029" s="4">
        <f>'Flight Data'!$B1027</f>
        <v>0</v>
      </c>
      <c r="AK1029" s="4">
        <f>'Flight Data'!$C1027</f>
        <v>98</v>
      </c>
      <c r="AL1029" s="4">
        <f>' Inputs and Outputs Part A'!$D$4+[0]!Five</f>
        <v>105</v>
      </c>
      <c r="AM1029" s="4">
        <f t="shared" si="84"/>
        <v>98</v>
      </c>
      <c r="AN1029" s="4">
        <f>IF(AM1029-AJ1029&gt;' Inputs and Outputs Part A'!$D$4,[0]!Five-AJ1029,0)</f>
        <v>0</v>
      </c>
      <c r="AO1029" s="4">
        <f>AM1029*' Inputs and Outputs Part A'!$D$5-'Model Part A'!AN1029*' Inputs and Outputs Part A'!$D$6</f>
        <v>3920</v>
      </c>
    </row>
    <row r="1030" spans="2:41" x14ac:dyDescent="0.2">
      <c r="B1030" s="4" t="str">
        <f>'Flight Data'!$A1028</f>
        <v>G1027</v>
      </c>
      <c r="C1030" s="4">
        <f>'Flight Data'!$B1028</f>
        <v>1</v>
      </c>
      <c r="D1030" s="4">
        <f>'Flight Data'!$C1028</f>
        <v>113</v>
      </c>
      <c r="E1030" s="4">
        <f>Capacity+[0]!One</f>
        <v>101</v>
      </c>
      <c r="F1030" s="4">
        <f t="shared" si="80"/>
        <v>101</v>
      </c>
      <c r="G1030" s="4">
        <f>IF(F1030-C1030&gt;' Inputs and Outputs Part A'!$D$4,[0]!One-C1030,0)</f>
        <v>0</v>
      </c>
      <c r="H1030" s="4">
        <f>F1030*' Inputs and Outputs Part A'!$D$5-'Model Part A'!G1030*' Inputs and Outputs Part A'!$D$6</f>
        <v>4040</v>
      </c>
      <c r="K1030" s="4" t="str">
        <f>'Flight Data'!$A1028</f>
        <v>G1027</v>
      </c>
      <c r="L1030" s="4">
        <f>'Flight Data'!$B1028</f>
        <v>1</v>
      </c>
      <c r="M1030" s="4">
        <f>'Flight Data'!$C1028</f>
        <v>113</v>
      </c>
      <c r="N1030" s="4">
        <f>' Inputs and Outputs Part A'!$D$4+' Inputs and Outputs Part A'!$D$12</f>
        <v>102</v>
      </c>
      <c r="O1030" s="4">
        <f t="shared" si="81"/>
        <v>102</v>
      </c>
      <c r="P1030" s="4">
        <f>IF(O1030-L1030&gt;' Inputs and Outputs Part A'!$D$4,[0]!Two-L1030,0)</f>
        <v>1</v>
      </c>
      <c r="Q1030" s="4">
        <f>O1030*' Inputs and Outputs Part A'!$D$5-'Model Part A'!P1030*' Inputs and Outputs Part A'!$D$6</f>
        <v>3980</v>
      </c>
      <c r="S1030" s="4" t="str">
        <f>'Flight Data'!$A1028</f>
        <v>G1027</v>
      </c>
      <c r="T1030" s="4">
        <f>'Flight Data'!$B1028</f>
        <v>1</v>
      </c>
      <c r="U1030" s="4">
        <f>'Flight Data'!$C1028</f>
        <v>113</v>
      </c>
      <c r="V1030" s="4">
        <f>' Inputs and Outputs Part A'!$D$4+[0]!Three</f>
        <v>103</v>
      </c>
      <c r="W1030" s="4">
        <f t="shared" si="82"/>
        <v>103</v>
      </c>
      <c r="X1030" s="4">
        <f>IF(W1030-T1030&gt;' Inputs and Outputs Part A'!$D$4,[0]!Three-T1030,0)</f>
        <v>2</v>
      </c>
      <c r="Y1030" s="4">
        <f>W1030*' Inputs and Outputs Part A'!$D$5-'Model Part A'!X1030*' Inputs and Outputs Part A'!$D$6</f>
        <v>3920</v>
      </c>
      <c r="AA1030" s="4" t="str">
        <f>'Flight Data'!$A1028</f>
        <v>G1027</v>
      </c>
      <c r="AB1030" s="4">
        <f>'Flight Data'!$B1028</f>
        <v>1</v>
      </c>
      <c r="AC1030" s="4">
        <f>'Flight Data'!$C1028</f>
        <v>113</v>
      </c>
      <c r="AD1030" s="4">
        <f>' Inputs and Outputs Part A'!$D$4+[0]!Four</f>
        <v>104</v>
      </c>
      <c r="AE1030" s="4">
        <f t="shared" si="83"/>
        <v>104</v>
      </c>
      <c r="AF1030" s="4">
        <f>IF(AE1030-AB1030&gt;' Inputs and Outputs Part A'!$D$4,[0]!Four-AB1030,0)</f>
        <v>3</v>
      </c>
      <c r="AG1030" s="4">
        <f>AE1030*' Inputs and Outputs Part A'!$D$5-'Model Part A'!AF1030*' Inputs and Outputs Part A'!$D$6</f>
        <v>3860</v>
      </c>
      <c r="AI1030" s="4" t="str">
        <f>'Flight Data'!$A1028</f>
        <v>G1027</v>
      </c>
      <c r="AJ1030" s="4">
        <f>'Flight Data'!$B1028</f>
        <v>1</v>
      </c>
      <c r="AK1030" s="4">
        <f>'Flight Data'!$C1028</f>
        <v>113</v>
      </c>
      <c r="AL1030" s="4">
        <f>' Inputs and Outputs Part A'!$D$4+[0]!Five</f>
        <v>105</v>
      </c>
      <c r="AM1030" s="4">
        <f t="shared" si="84"/>
        <v>105</v>
      </c>
      <c r="AN1030" s="4">
        <f>IF(AM1030-AJ1030&gt;' Inputs and Outputs Part A'!$D$4,[0]!Five-AJ1030,0)</f>
        <v>4</v>
      </c>
      <c r="AO1030" s="4">
        <f>AM1030*' Inputs and Outputs Part A'!$D$5-'Model Part A'!AN1030*' Inputs and Outputs Part A'!$D$6</f>
        <v>3800</v>
      </c>
    </row>
    <row r="1031" spans="2:41" x14ac:dyDescent="0.2">
      <c r="B1031" s="4" t="str">
        <f>'Flight Data'!$A1029</f>
        <v>G1028</v>
      </c>
      <c r="C1031" s="4">
        <f>'Flight Data'!$B1029</f>
        <v>2</v>
      </c>
      <c r="D1031" s="4">
        <f>'Flight Data'!$C1029</f>
        <v>106</v>
      </c>
      <c r="E1031" s="4">
        <f>Capacity+[0]!One</f>
        <v>101</v>
      </c>
      <c r="F1031" s="4">
        <f t="shared" si="80"/>
        <v>101</v>
      </c>
      <c r="G1031" s="4">
        <f>IF(F1031-C1031&gt;' Inputs and Outputs Part A'!$D$4,[0]!One-C1031,0)</f>
        <v>0</v>
      </c>
      <c r="H1031" s="4">
        <f>F1031*' Inputs and Outputs Part A'!$D$5-'Model Part A'!G1031*' Inputs and Outputs Part A'!$D$6</f>
        <v>4040</v>
      </c>
      <c r="K1031" s="4" t="str">
        <f>'Flight Data'!$A1029</f>
        <v>G1028</v>
      </c>
      <c r="L1031" s="4">
        <f>'Flight Data'!$B1029</f>
        <v>2</v>
      </c>
      <c r="M1031" s="4">
        <f>'Flight Data'!$C1029</f>
        <v>106</v>
      </c>
      <c r="N1031" s="4">
        <f>' Inputs and Outputs Part A'!$D$4+' Inputs and Outputs Part A'!$D$12</f>
        <v>102</v>
      </c>
      <c r="O1031" s="4">
        <f t="shared" si="81"/>
        <v>102</v>
      </c>
      <c r="P1031" s="4">
        <f>IF(O1031-L1031&gt;' Inputs and Outputs Part A'!$D$4,[0]!Two-L1031,0)</f>
        <v>0</v>
      </c>
      <c r="Q1031" s="4">
        <f>O1031*' Inputs and Outputs Part A'!$D$5-'Model Part A'!P1031*' Inputs and Outputs Part A'!$D$6</f>
        <v>4080</v>
      </c>
      <c r="S1031" s="4" t="str">
        <f>'Flight Data'!$A1029</f>
        <v>G1028</v>
      </c>
      <c r="T1031" s="4">
        <f>'Flight Data'!$B1029</f>
        <v>2</v>
      </c>
      <c r="U1031" s="4">
        <f>'Flight Data'!$C1029</f>
        <v>106</v>
      </c>
      <c r="V1031" s="4">
        <f>' Inputs and Outputs Part A'!$D$4+[0]!Three</f>
        <v>103</v>
      </c>
      <c r="W1031" s="4">
        <f t="shared" si="82"/>
        <v>103</v>
      </c>
      <c r="X1031" s="4">
        <f>IF(W1031-T1031&gt;' Inputs and Outputs Part A'!$D$4,[0]!Three-T1031,0)</f>
        <v>1</v>
      </c>
      <c r="Y1031" s="4">
        <f>W1031*' Inputs and Outputs Part A'!$D$5-'Model Part A'!X1031*' Inputs and Outputs Part A'!$D$6</f>
        <v>4020</v>
      </c>
      <c r="AA1031" s="4" t="str">
        <f>'Flight Data'!$A1029</f>
        <v>G1028</v>
      </c>
      <c r="AB1031" s="4">
        <f>'Flight Data'!$B1029</f>
        <v>2</v>
      </c>
      <c r="AC1031" s="4">
        <f>'Flight Data'!$C1029</f>
        <v>106</v>
      </c>
      <c r="AD1031" s="4">
        <f>' Inputs and Outputs Part A'!$D$4+[0]!Four</f>
        <v>104</v>
      </c>
      <c r="AE1031" s="4">
        <f t="shared" si="83"/>
        <v>104</v>
      </c>
      <c r="AF1031" s="4">
        <f>IF(AE1031-AB1031&gt;' Inputs and Outputs Part A'!$D$4,[0]!Four-AB1031,0)</f>
        <v>2</v>
      </c>
      <c r="AG1031" s="4">
        <f>AE1031*' Inputs and Outputs Part A'!$D$5-'Model Part A'!AF1031*' Inputs and Outputs Part A'!$D$6</f>
        <v>3960</v>
      </c>
      <c r="AI1031" s="4" t="str">
        <f>'Flight Data'!$A1029</f>
        <v>G1028</v>
      </c>
      <c r="AJ1031" s="4">
        <f>'Flight Data'!$B1029</f>
        <v>2</v>
      </c>
      <c r="AK1031" s="4">
        <f>'Flight Data'!$C1029</f>
        <v>106</v>
      </c>
      <c r="AL1031" s="4">
        <f>' Inputs and Outputs Part A'!$D$4+[0]!Five</f>
        <v>105</v>
      </c>
      <c r="AM1031" s="4">
        <f t="shared" si="84"/>
        <v>105</v>
      </c>
      <c r="AN1031" s="4">
        <f>IF(AM1031-AJ1031&gt;' Inputs and Outputs Part A'!$D$4,[0]!Five-AJ1031,0)</f>
        <v>3</v>
      </c>
      <c r="AO1031" s="4">
        <f>AM1031*' Inputs and Outputs Part A'!$D$5-'Model Part A'!AN1031*' Inputs and Outputs Part A'!$D$6</f>
        <v>3900</v>
      </c>
    </row>
    <row r="1032" spans="2:41" x14ac:dyDescent="0.2">
      <c r="B1032" s="4" t="str">
        <f>'Flight Data'!$A1030</f>
        <v>G1029</v>
      </c>
      <c r="C1032" s="4">
        <f>'Flight Data'!$B1030</f>
        <v>0</v>
      </c>
      <c r="D1032" s="4">
        <f>'Flight Data'!$C1030</f>
        <v>113</v>
      </c>
      <c r="E1032" s="4">
        <f>Capacity+[0]!One</f>
        <v>101</v>
      </c>
      <c r="F1032" s="4">
        <f t="shared" si="80"/>
        <v>101</v>
      </c>
      <c r="G1032" s="4">
        <f>IF(F1032-C1032&gt;' Inputs and Outputs Part A'!$D$4,[0]!One-C1032,0)</f>
        <v>1</v>
      </c>
      <c r="H1032" s="4">
        <f>F1032*' Inputs and Outputs Part A'!$D$5-'Model Part A'!G1032*' Inputs and Outputs Part A'!$D$6</f>
        <v>3940</v>
      </c>
      <c r="K1032" s="4" t="str">
        <f>'Flight Data'!$A1030</f>
        <v>G1029</v>
      </c>
      <c r="L1032" s="4">
        <f>'Flight Data'!$B1030</f>
        <v>0</v>
      </c>
      <c r="M1032" s="4">
        <f>'Flight Data'!$C1030</f>
        <v>113</v>
      </c>
      <c r="N1032" s="4">
        <f>' Inputs and Outputs Part A'!$D$4+' Inputs and Outputs Part A'!$D$12</f>
        <v>102</v>
      </c>
      <c r="O1032" s="4">
        <f t="shared" si="81"/>
        <v>102</v>
      </c>
      <c r="P1032" s="4">
        <f>IF(O1032-L1032&gt;' Inputs and Outputs Part A'!$D$4,[0]!Two-L1032,0)</f>
        <v>2</v>
      </c>
      <c r="Q1032" s="4">
        <f>O1032*' Inputs and Outputs Part A'!$D$5-'Model Part A'!P1032*' Inputs and Outputs Part A'!$D$6</f>
        <v>3880</v>
      </c>
      <c r="S1032" s="4" t="str">
        <f>'Flight Data'!$A1030</f>
        <v>G1029</v>
      </c>
      <c r="T1032" s="4">
        <f>'Flight Data'!$B1030</f>
        <v>0</v>
      </c>
      <c r="U1032" s="4">
        <f>'Flight Data'!$C1030</f>
        <v>113</v>
      </c>
      <c r="V1032" s="4">
        <f>' Inputs and Outputs Part A'!$D$4+[0]!Three</f>
        <v>103</v>
      </c>
      <c r="W1032" s="4">
        <f t="shared" si="82"/>
        <v>103</v>
      </c>
      <c r="X1032" s="4">
        <f>IF(W1032-T1032&gt;' Inputs and Outputs Part A'!$D$4,[0]!Three-T1032,0)</f>
        <v>3</v>
      </c>
      <c r="Y1032" s="4">
        <f>W1032*' Inputs and Outputs Part A'!$D$5-'Model Part A'!X1032*' Inputs and Outputs Part A'!$D$6</f>
        <v>3820</v>
      </c>
      <c r="AA1032" s="4" t="str">
        <f>'Flight Data'!$A1030</f>
        <v>G1029</v>
      </c>
      <c r="AB1032" s="4">
        <f>'Flight Data'!$B1030</f>
        <v>0</v>
      </c>
      <c r="AC1032" s="4">
        <f>'Flight Data'!$C1030</f>
        <v>113</v>
      </c>
      <c r="AD1032" s="4">
        <f>' Inputs and Outputs Part A'!$D$4+[0]!Four</f>
        <v>104</v>
      </c>
      <c r="AE1032" s="4">
        <f t="shared" si="83"/>
        <v>104</v>
      </c>
      <c r="AF1032" s="4">
        <f>IF(AE1032-AB1032&gt;' Inputs and Outputs Part A'!$D$4,[0]!Four-AB1032,0)</f>
        <v>4</v>
      </c>
      <c r="AG1032" s="4">
        <f>AE1032*' Inputs and Outputs Part A'!$D$5-'Model Part A'!AF1032*' Inputs and Outputs Part A'!$D$6</f>
        <v>3760</v>
      </c>
      <c r="AI1032" s="4" t="str">
        <f>'Flight Data'!$A1030</f>
        <v>G1029</v>
      </c>
      <c r="AJ1032" s="4">
        <f>'Flight Data'!$B1030</f>
        <v>0</v>
      </c>
      <c r="AK1032" s="4">
        <f>'Flight Data'!$C1030</f>
        <v>113</v>
      </c>
      <c r="AL1032" s="4">
        <f>' Inputs and Outputs Part A'!$D$4+[0]!Five</f>
        <v>105</v>
      </c>
      <c r="AM1032" s="4">
        <f t="shared" si="84"/>
        <v>105</v>
      </c>
      <c r="AN1032" s="4">
        <f>IF(AM1032-AJ1032&gt;' Inputs and Outputs Part A'!$D$4,[0]!Five-AJ1032,0)</f>
        <v>5</v>
      </c>
      <c r="AO1032" s="4">
        <f>AM1032*' Inputs and Outputs Part A'!$D$5-'Model Part A'!AN1032*' Inputs and Outputs Part A'!$D$6</f>
        <v>3700</v>
      </c>
    </row>
    <row r="1033" spans="2:41" x14ac:dyDescent="0.2">
      <c r="B1033" s="4" t="str">
        <f>'Flight Data'!$A1031</f>
        <v>G1030</v>
      </c>
      <c r="C1033" s="4">
        <f>'Flight Data'!$B1031</f>
        <v>1</v>
      </c>
      <c r="D1033" s="4">
        <f>'Flight Data'!$C1031</f>
        <v>104</v>
      </c>
      <c r="E1033" s="4">
        <f>Capacity+[0]!One</f>
        <v>101</v>
      </c>
      <c r="F1033" s="4">
        <f t="shared" si="80"/>
        <v>101</v>
      </c>
      <c r="G1033" s="4">
        <f>IF(F1033-C1033&gt;' Inputs and Outputs Part A'!$D$4,[0]!One-C1033,0)</f>
        <v>0</v>
      </c>
      <c r="H1033" s="4">
        <f>F1033*' Inputs and Outputs Part A'!$D$5-'Model Part A'!G1033*' Inputs and Outputs Part A'!$D$6</f>
        <v>4040</v>
      </c>
      <c r="K1033" s="4" t="str">
        <f>'Flight Data'!$A1031</f>
        <v>G1030</v>
      </c>
      <c r="L1033" s="4">
        <f>'Flight Data'!$B1031</f>
        <v>1</v>
      </c>
      <c r="M1033" s="4">
        <f>'Flight Data'!$C1031</f>
        <v>104</v>
      </c>
      <c r="N1033" s="4">
        <f>' Inputs and Outputs Part A'!$D$4+' Inputs and Outputs Part A'!$D$12</f>
        <v>102</v>
      </c>
      <c r="O1033" s="4">
        <f t="shared" si="81"/>
        <v>102</v>
      </c>
      <c r="P1033" s="4">
        <f>IF(O1033-L1033&gt;' Inputs and Outputs Part A'!$D$4,[0]!Two-L1033,0)</f>
        <v>1</v>
      </c>
      <c r="Q1033" s="4">
        <f>O1033*' Inputs and Outputs Part A'!$D$5-'Model Part A'!P1033*' Inputs and Outputs Part A'!$D$6</f>
        <v>3980</v>
      </c>
      <c r="S1033" s="4" t="str">
        <f>'Flight Data'!$A1031</f>
        <v>G1030</v>
      </c>
      <c r="T1033" s="4">
        <f>'Flight Data'!$B1031</f>
        <v>1</v>
      </c>
      <c r="U1033" s="4">
        <f>'Flight Data'!$C1031</f>
        <v>104</v>
      </c>
      <c r="V1033" s="4">
        <f>' Inputs and Outputs Part A'!$D$4+[0]!Three</f>
        <v>103</v>
      </c>
      <c r="W1033" s="4">
        <f t="shared" si="82"/>
        <v>103</v>
      </c>
      <c r="X1033" s="4">
        <f>IF(W1033-T1033&gt;' Inputs and Outputs Part A'!$D$4,[0]!Three-T1033,0)</f>
        <v>2</v>
      </c>
      <c r="Y1033" s="4">
        <f>W1033*' Inputs and Outputs Part A'!$D$5-'Model Part A'!X1033*' Inputs and Outputs Part A'!$D$6</f>
        <v>3920</v>
      </c>
      <c r="AA1033" s="4" t="str">
        <f>'Flight Data'!$A1031</f>
        <v>G1030</v>
      </c>
      <c r="AB1033" s="4">
        <f>'Flight Data'!$B1031</f>
        <v>1</v>
      </c>
      <c r="AC1033" s="4">
        <f>'Flight Data'!$C1031</f>
        <v>104</v>
      </c>
      <c r="AD1033" s="4">
        <f>' Inputs and Outputs Part A'!$D$4+[0]!Four</f>
        <v>104</v>
      </c>
      <c r="AE1033" s="4">
        <f t="shared" si="83"/>
        <v>104</v>
      </c>
      <c r="AF1033" s="4">
        <f>IF(AE1033-AB1033&gt;' Inputs and Outputs Part A'!$D$4,[0]!Four-AB1033,0)</f>
        <v>3</v>
      </c>
      <c r="AG1033" s="4">
        <f>AE1033*' Inputs and Outputs Part A'!$D$5-'Model Part A'!AF1033*' Inputs and Outputs Part A'!$D$6</f>
        <v>3860</v>
      </c>
      <c r="AI1033" s="4" t="str">
        <f>'Flight Data'!$A1031</f>
        <v>G1030</v>
      </c>
      <c r="AJ1033" s="4">
        <f>'Flight Data'!$B1031</f>
        <v>1</v>
      </c>
      <c r="AK1033" s="4">
        <f>'Flight Data'!$C1031</f>
        <v>104</v>
      </c>
      <c r="AL1033" s="4">
        <f>' Inputs and Outputs Part A'!$D$4+[0]!Five</f>
        <v>105</v>
      </c>
      <c r="AM1033" s="4">
        <f t="shared" si="84"/>
        <v>104</v>
      </c>
      <c r="AN1033" s="4">
        <f>IF(AM1033-AJ1033&gt;' Inputs and Outputs Part A'!$D$4,[0]!Five-AJ1033,0)</f>
        <v>4</v>
      </c>
      <c r="AO1033" s="4">
        <f>AM1033*' Inputs and Outputs Part A'!$D$5-'Model Part A'!AN1033*' Inputs and Outputs Part A'!$D$6</f>
        <v>3760</v>
      </c>
    </row>
    <row r="1034" spans="2:41" x14ac:dyDescent="0.2">
      <c r="B1034" s="4" t="str">
        <f>'Flight Data'!$A1032</f>
        <v>G1031</v>
      </c>
      <c r="C1034" s="4">
        <f>'Flight Data'!$B1032</f>
        <v>2</v>
      </c>
      <c r="D1034" s="4">
        <f>'Flight Data'!$C1032</f>
        <v>103</v>
      </c>
      <c r="E1034" s="4">
        <f>Capacity+[0]!One</f>
        <v>101</v>
      </c>
      <c r="F1034" s="4">
        <f t="shared" si="80"/>
        <v>101</v>
      </c>
      <c r="G1034" s="4">
        <f>IF(F1034-C1034&gt;' Inputs and Outputs Part A'!$D$4,[0]!One-C1034,0)</f>
        <v>0</v>
      </c>
      <c r="H1034" s="4">
        <f>F1034*' Inputs and Outputs Part A'!$D$5-'Model Part A'!G1034*' Inputs and Outputs Part A'!$D$6</f>
        <v>4040</v>
      </c>
      <c r="K1034" s="4" t="str">
        <f>'Flight Data'!$A1032</f>
        <v>G1031</v>
      </c>
      <c r="L1034" s="4">
        <f>'Flight Data'!$B1032</f>
        <v>2</v>
      </c>
      <c r="M1034" s="4">
        <f>'Flight Data'!$C1032</f>
        <v>103</v>
      </c>
      <c r="N1034" s="4">
        <f>' Inputs and Outputs Part A'!$D$4+' Inputs and Outputs Part A'!$D$12</f>
        <v>102</v>
      </c>
      <c r="O1034" s="4">
        <f t="shared" si="81"/>
        <v>102</v>
      </c>
      <c r="P1034" s="4">
        <f>IF(O1034-L1034&gt;' Inputs and Outputs Part A'!$D$4,[0]!Two-L1034,0)</f>
        <v>0</v>
      </c>
      <c r="Q1034" s="4">
        <f>O1034*' Inputs and Outputs Part A'!$D$5-'Model Part A'!P1034*' Inputs and Outputs Part A'!$D$6</f>
        <v>4080</v>
      </c>
      <c r="S1034" s="4" t="str">
        <f>'Flight Data'!$A1032</f>
        <v>G1031</v>
      </c>
      <c r="T1034" s="4">
        <f>'Flight Data'!$B1032</f>
        <v>2</v>
      </c>
      <c r="U1034" s="4">
        <f>'Flight Data'!$C1032</f>
        <v>103</v>
      </c>
      <c r="V1034" s="4">
        <f>' Inputs and Outputs Part A'!$D$4+[0]!Three</f>
        <v>103</v>
      </c>
      <c r="W1034" s="4">
        <f t="shared" si="82"/>
        <v>103</v>
      </c>
      <c r="X1034" s="4">
        <f>IF(W1034-T1034&gt;' Inputs and Outputs Part A'!$D$4,[0]!Three-T1034,0)</f>
        <v>1</v>
      </c>
      <c r="Y1034" s="4">
        <f>W1034*' Inputs and Outputs Part A'!$D$5-'Model Part A'!X1034*' Inputs and Outputs Part A'!$D$6</f>
        <v>4020</v>
      </c>
      <c r="AA1034" s="4" t="str">
        <f>'Flight Data'!$A1032</f>
        <v>G1031</v>
      </c>
      <c r="AB1034" s="4">
        <f>'Flight Data'!$B1032</f>
        <v>2</v>
      </c>
      <c r="AC1034" s="4">
        <f>'Flight Data'!$C1032</f>
        <v>103</v>
      </c>
      <c r="AD1034" s="4">
        <f>' Inputs and Outputs Part A'!$D$4+[0]!Four</f>
        <v>104</v>
      </c>
      <c r="AE1034" s="4">
        <f t="shared" si="83"/>
        <v>103</v>
      </c>
      <c r="AF1034" s="4">
        <f>IF(AE1034-AB1034&gt;' Inputs and Outputs Part A'!$D$4,[0]!Four-AB1034,0)</f>
        <v>2</v>
      </c>
      <c r="AG1034" s="4">
        <f>AE1034*' Inputs and Outputs Part A'!$D$5-'Model Part A'!AF1034*' Inputs and Outputs Part A'!$D$6</f>
        <v>3920</v>
      </c>
      <c r="AI1034" s="4" t="str">
        <f>'Flight Data'!$A1032</f>
        <v>G1031</v>
      </c>
      <c r="AJ1034" s="4">
        <f>'Flight Data'!$B1032</f>
        <v>2</v>
      </c>
      <c r="AK1034" s="4">
        <f>'Flight Data'!$C1032</f>
        <v>103</v>
      </c>
      <c r="AL1034" s="4">
        <f>' Inputs and Outputs Part A'!$D$4+[0]!Five</f>
        <v>105</v>
      </c>
      <c r="AM1034" s="4">
        <f t="shared" si="84"/>
        <v>103</v>
      </c>
      <c r="AN1034" s="4">
        <f>IF(AM1034-AJ1034&gt;' Inputs and Outputs Part A'!$D$4,[0]!Five-AJ1034,0)</f>
        <v>3</v>
      </c>
      <c r="AO1034" s="4">
        <f>AM1034*' Inputs and Outputs Part A'!$D$5-'Model Part A'!AN1034*' Inputs and Outputs Part A'!$D$6</f>
        <v>3820</v>
      </c>
    </row>
    <row r="1035" spans="2:41" x14ac:dyDescent="0.2">
      <c r="B1035" s="4" t="str">
        <f>'Flight Data'!$A1033</f>
        <v>G1032</v>
      </c>
      <c r="C1035" s="4">
        <f>'Flight Data'!$B1033</f>
        <v>1</v>
      </c>
      <c r="D1035" s="4">
        <f>'Flight Data'!$C1033</f>
        <v>106</v>
      </c>
      <c r="E1035" s="4">
        <f>Capacity+[0]!One</f>
        <v>101</v>
      </c>
      <c r="F1035" s="4">
        <f t="shared" si="80"/>
        <v>101</v>
      </c>
      <c r="G1035" s="4">
        <f>IF(F1035-C1035&gt;' Inputs and Outputs Part A'!$D$4,[0]!One-C1035,0)</f>
        <v>0</v>
      </c>
      <c r="H1035" s="4">
        <f>F1035*' Inputs and Outputs Part A'!$D$5-'Model Part A'!G1035*' Inputs and Outputs Part A'!$D$6</f>
        <v>4040</v>
      </c>
      <c r="K1035" s="4" t="str">
        <f>'Flight Data'!$A1033</f>
        <v>G1032</v>
      </c>
      <c r="L1035" s="4">
        <f>'Flight Data'!$B1033</f>
        <v>1</v>
      </c>
      <c r="M1035" s="4">
        <f>'Flight Data'!$C1033</f>
        <v>106</v>
      </c>
      <c r="N1035" s="4">
        <f>' Inputs and Outputs Part A'!$D$4+' Inputs and Outputs Part A'!$D$12</f>
        <v>102</v>
      </c>
      <c r="O1035" s="4">
        <f t="shared" si="81"/>
        <v>102</v>
      </c>
      <c r="P1035" s="4">
        <f>IF(O1035-L1035&gt;' Inputs and Outputs Part A'!$D$4,[0]!Two-L1035,0)</f>
        <v>1</v>
      </c>
      <c r="Q1035" s="4">
        <f>O1035*' Inputs and Outputs Part A'!$D$5-'Model Part A'!P1035*' Inputs and Outputs Part A'!$D$6</f>
        <v>3980</v>
      </c>
      <c r="S1035" s="4" t="str">
        <f>'Flight Data'!$A1033</f>
        <v>G1032</v>
      </c>
      <c r="T1035" s="4">
        <f>'Flight Data'!$B1033</f>
        <v>1</v>
      </c>
      <c r="U1035" s="4">
        <f>'Flight Data'!$C1033</f>
        <v>106</v>
      </c>
      <c r="V1035" s="4">
        <f>' Inputs and Outputs Part A'!$D$4+[0]!Three</f>
        <v>103</v>
      </c>
      <c r="W1035" s="4">
        <f t="shared" si="82"/>
        <v>103</v>
      </c>
      <c r="X1035" s="4">
        <f>IF(W1035-T1035&gt;' Inputs and Outputs Part A'!$D$4,[0]!Three-T1035,0)</f>
        <v>2</v>
      </c>
      <c r="Y1035" s="4">
        <f>W1035*' Inputs and Outputs Part A'!$D$5-'Model Part A'!X1035*' Inputs and Outputs Part A'!$D$6</f>
        <v>3920</v>
      </c>
      <c r="AA1035" s="4" t="str">
        <f>'Flight Data'!$A1033</f>
        <v>G1032</v>
      </c>
      <c r="AB1035" s="4">
        <f>'Flight Data'!$B1033</f>
        <v>1</v>
      </c>
      <c r="AC1035" s="4">
        <f>'Flight Data'!$C1033</f>
        <v>106</v>
      </c>
      <c r="AD1035" s="4">
        <f>' Inputs and Outputs Part A'!$D$4+[0]!Four</f>
        <v>104</v>
      </c>
      <c r="AE1035" s="4">
        <f t="shared" si="83"/>
        <v>104</v>
      </c>
      <c r="AF1035" s="4">
        <f>IF(AE1035-AB1035&gt;' Inputs and Outputs Part A'!$D$4,[0]!Four-AB1035,0)</f>
        <v>3</v>
      </c>
      <c r="AG1035" s="4">
        <f>AE1035*' Inputs and Outputs Part A'!$D$5-'Model Part A'!AF1035*' Inputs and Outputs Part A'!$D$6</f>
        <v>3860</v>
      </c>
      <c r="AI1035" s="4" t="str">
        <f>'Flight Data'!$A1033</f>
        <v>G1032</v>
      </c>
      <c r="AJ1035" s="4">
        <f>'Flight Data'!$B1033</f>
        <v>1</v>
      </c>
      <c r="AK1035" s="4">
        <f>'Flight Data'!$C1033</f>
        <v>106</v>
      </c>
      <c r="AL1035" s="4">
        <f>' Inputs and Outputs Part A'!$D$4+[0]!Five</f>
        <v>105</v>
      </c>
      <c r="AM1035" s="4">
        <f t="shared" si="84"/>
        <v>105</v>
      </c>
      <c r="AN1035" s="4">
        <f>IF(AM1035-AJ1035&gt;' Inputs and Outputs Part A'!$D$4,[0]!Five-AJ1035,0)</f>
        <v>4</v>
      </c>
      <c r="AO1035" s="4">
        <f>AM1035*' Inputs and Outputs Part A'!$D$5-'Model Part A'!AN1035*' Inputs and Outputs Part A'!$D$6</f>
        <v>3800</v>
      </c>
    </row>
    <row r="1036" spans="2:41" x14ac:dyDescent="0.2">
      <c r="B1036" s="4" t="str">
        <f>'Flight Data'!$A1034</f>
        <v>G1033</v>
      </c>
      <c r="C1036" s="4">
        <f>'Flight Data'!$B1034</f>
        <v>3</v>
      </c>
      <c r="D1036" s="4">
        <f>'Flight Data'!$C1034</f>
        <v>104</v>
      </c>
      <c r="E1036" s="4">
        <f>Capacity+[0]!One</f>
        <v>101</v>
      </c>
      <c r="F1036" s="4">
        <f t="shared" si="80"/>
        <v>101</v>
      </c>
      <c r="G1036" s="4">
        <f>IF(F1036-C1036&gt;' Inputs and Outputs Part A'!$D$4,[0]!One-C1036,0)</f>
        <v>0</v>
      </c>
      <c r="H1036" s="4">
        <f>F1036*' Inputs and Outputs Part A'!$D$5-'Model Part A'!G1036*' Inputs and Outputs Part A'!$D$6</f>
        <v>4040</v>
      </c>
      <c r="K1036" s="4" t="str">
        <f>'Flight Data'!$A1034</f>
        <v>G1033</v>
      </c>
      <c r="L1036" s="4">
        <f>'Flight Data'!$B1034</f>
        <v>3</v>
      </c>
      <c r="M1036" s="4">
        <f>'Flight Data'!$C1034</f>
        <v>104</v>
      </c>
      <c r="N1036" s="4">
        <f>' Inputs and Outputs Part A'!$D$4+' Inputs and Outputs Part A'!$D$12</f>
        <v>102</v>
      </c>
      <c r="O1036" s="4">
        <f t="shared" si="81"/>
        <v>102</v>
      </c>
      <c r="P1036" s="4">
        <f>IF(O1036-L1036&gt;' Inputs and Outputs Part A'!$D$4,[0]!Two-L1036,0)</f>
        <v>0</v>
      </c>
      <c r="Q1036" s="4">
        <f>O1036*' Inputs and Outputs Part A'!$D$5-'Model Part A'!P1036*' Inputs and Outputs Part A'!$D$6</f>
        <v>4080</v>
      </c>
      <c r="S1036" s="4" t="str">
        <f>'Flight Data'!$A1034</f>
        <v>G1033</v>
      </c>
      <c r="T1036" s="4">
        <f>'Flight Data'!$B1034</f>
        <v>3</v>
      </c>
      <c r="U1036" s="4">
        <f>'Flight Data'!$C1034</f>
        <v>104</v>
      </c>
      <c r="V1036" s="4">
        <f>' Inputs and Outputs Part A'!$D$4+[0]!Three</f>
        <v>103</v>
      </c>
      <c r="W1036" s="4">
        <f t="shared" si="82"/>
        <v>103</v>
      </c>
      <c r="X1036" s="4">
        <f>IF(W1036-T1036&gt;' Inputs and Outputs Part A'!$D$4,[0]!Three-T1036,0)</f>
        <v>0</v>
      </c>
      <c r="Y1036" s="4">
        <f>W1036*' Inputs and Outputs Part A'!$D$5-'Model Part A'!X1036*' Inputs and Outputs Part A'!$D$6</f>
        <v>4120</v>
      </c>
      <c r="AA1036" s="4" t="str">
        <f>'Flight Data'!$A1034</f>
        <v>G1033</v>
      </c>
      <c r="AB1036" s="4">
        <f>'Flight Data'!$B1034</f>
        <v>3</v>
      </c>
      <c r="AC1036" s="4">
        <f>'Flight Data'!$C1034</f>
        <v>104</v>
      </c>
      <c r="AD1036" s="4">
        <f>' Inputs and Outputs Part A'!$D$4+[0]!Four</f>
        <v>104</v>
      </c>
      <c r="AE1036" s="4">
        <f t="shared" si="83"/>
        <v>104</v>
      </c>
      <c r="AF1036" s="4">
        <f>IF(AE1036-AB1036&gt;' Inputs and Outputs Part A'!$D$4,[0]!Four-AB1036,0)</f>
        <v>1</v>
      </c>
      <c r="AG1036" s="4">
        <f>AE1036*' Inputs and Outputs Part A'!$D$5-'Model Part A'!AF1036*' Inputs and Outputs Part A'!$D$6</f>
        <v>4060</v>
      </c>
      <c r="AI1036" s="4" t="str">
        <f>'Flight Data'!$A1034</f>
        <v>G1033</v>
      </c>
      <c r="AJ1036" s="4">
        <f>'Flight Data'!$B1034</f>
        <v>3</v>
      </c>
      <c r="AK1036" s="4">
        <f>'Flight Data'!$C1034</f>
        <v>104</v>
      </c>
      <c r="AL1036" s="4">
        <f>' Inputs and Outputs Part A'!$D$4+[0]!Five</f>
        <v>105</v>
      </c>
      <c r="AM1036" s="4">
        <f t="shared" si="84"/>
        <v>104</v>
      </c>
      <c r="AN1036" s="4">
        <f>IF(AM1036-AJ1036&gt;' Inputs and Outputs Part A'!$D$4,[0]!Five-AJ1036,0)</f>
        <v>2</v>
      </c>
      <c r="AO1036" s="4">
        <f>AM1036*' Inputs and Outputs Part A'!$D$5-'Model Part A'!AN1036*' Inputs and Outputs Part A'!$D$6</f>
        <v>3960</v>
      </c>
    </row>
    <row r="1037" spans="2:41" x14ac:dyDescent="0.2">
      <c r="B1037" s="4" t="str">
        <f>'Flight Data'!$A1035</f>
        <v>G1034</v>
      </c>
      <c r="C1037" s="4">
        <f>'Flight Data'!$B1035</f>
        <v>3</v>
      </c>
      <c r="D1037" s="4">
        <f>'Flight Data'!$C1035</f>
        <v>107</v>
      </c>
      <c r="E1037" s="4">
        <f>Capacity+[0]!One</f>
        <v>101</v>
      </c>
      <c r="F1037" s="4">
        <f t="shared" si="80"/>
        <v>101</v>
      </c>
      <c r="G1037" s="4">
        <f>IF(F1037-C1037&gt;' Inputs and Outputs Part A'!$D$4,[0]!One-C1037,0)</f>
        <v>0</v>
      </c>
      <c r="H1037" s="4">
        <f>F1037*' Inputs and Outputs Part A'!$D$5-'Model Part A'!G1037*' Inputs and Outputs Part A'!$D$6</f>
        <v>4040</v>
      </c>
      <c r="K1037" s="4" t="str">
        <f>'Flight Data'!$A1035</f>
        <v>G1034</v>
      </c>
      <c r="L1037" s="4">
        <f>'Flight Data'!$B1035</f>
        <v>3</v>
      </c>
      <c r="M1037" s="4">
        <f>'Flight Data'!$C1035</f>
        <v>107</v>
      </c>
      <c r="N1037" s="4">
        <f>' Inputs and Outputs Part A'!$D$4+' Inputs and Outputs Part A'!$D$12</f>
        <v>102</v>
      </c>
      <c r="O1037" s="4">
        <f t="shared" si="81"/>
        <v>102</v>
      </c>
      <c r="P1037" s="4">
        <f>IF(O1037-L1037&gt;' Inputs and Outputs Part A'!$D$4,[0]!Two-L1037,0)</f>
        <v>0</v>
      </c>
      <c r="Q1037" s="4">
        <f>O1037*' Inputs and Outputs Part A'!$D$5-'Model Part A'!P1037*' Inputs and Outputs Part A'!$D$6</f>
        <v>4080</v>
      </c>
      <c r="S1037" s="4" t="str">
        <f>'Flight Data'!$A1035</f>
        <v>G1034</v>
      </c>
      <c r="T1037" s="4">
        <f>'Flight Data'!$B1035</f>
        <v>3</v>
      </c>
      <c r="U1037" s="4">
        <f>'Flight Data'!$C1035</f>
        <v>107</v>
      </c>
      <c r="V1037" s="4">
        <f>' Inputs and Outputs Part A'!$D$4+[0]!Three</f>
        <v>103</v>
      </c>
      <c r="W1037" s="4">
        <f t="shared" si="82"/>
        <v>103</v>
      </c>
      <c r="X1037" s="4">
        <f>IF(W1037-T1037&gt;' Inputs and Outputs Part A'!$D$4,[0]!Three-T1037,0)</f>
        <v>0</v>
      </c>
      <c r="Y1037" s="4">
        <f>W1037*' Inputs and Outputs Part A'!$D$5-'Model Part A'!X1037*' Inputs and Outputs Part A'!$D$6</f>
        <v>4120</v>
      </c>
      <c r="AA1037" s="4" t="str">
        <f>'Flight Data'!$A1035</f>
        <v>G1034</v>
      </c>
      <c r="AB1037" s="4">
        <f>'Flight Data'!$B1035</f>
        <v>3</v>
      </c>
      <c r="AC1037" s="4">
        <f>'Flight Data'!$C1035</f>
        <v>107</v>
      </c>
      <c r="AD1037" s="4">
        <f>' Inputs and Outputs Part A'!$D$4+[0]!Four</f>
        <v>104</v>
      </c>
      <c r="AE1037" s="4">
        <f t="shared" si="83"/>
        <v>104</v>
      </c>
      <c r="AF1037" s="4">
        <f>IF(AE1037-AB1037&gt;' Inputs and Outputs Part A'!$D$4,[0]!Four-AB1037,0)</f>
        <v>1</v>
      </c>
      <c r="AG1037" s="4">
        <f>AE1037*' Inputs and Outputs Part A'!$D$5-'Model Part A'!AF1037*' Inputs and Outputs Part A'!$D$6</f>
        <v>4060</v>
      </c>
      <c r="AI1037" s="4" t="str">
        <f>'Flight Data'!$A1035</f>
        <v>G1034</v>
      </c>
      <c r="AJ1037" s="4">
        <f>'Flight Data'!$B1035</f>
        <v>3</v>
      </c>
      <c r="AK1037" s="4">
        <f>'Flight Data'!$C1035</f>
        <v>107</v>
      </c>
      <c r="AL1037" s="4">
        <f>' Inputs and Outputs Part A'!$D$4+[0]!Five</f>
        <v>105</v>
      </c>
      <c r="AM1037" s="4">
        <f t="shared" si="84"/>
        <v>105</v>
      </c>
      <c r="AN1037" s="4">
        <f>IF(AM1037-AJ1037&gt;' Inputs and Outputs Part A'!$D$4,[0]!Five-AJ1037,0)</f>
        <v>2</v>
      </c>
      <c r="AO1037" s="4">
        <f>AM1037*' Inputs and Outputs Part A'!$D$5-'Model Part A'!AN1037*' Inputs and Outputs Part A'!$D$6</f>
        <v>4000</v>
      </c>
    </row>
    <row r="1038" spans="2:41" x14ac:dyDescent="0.2">
      <c r="B1038" s="4" t="str">
        <f>'Flight Data'!$A1036</f>
        <v>G1035</v>
      </c>
      <c r="C1038" s="4">
        <f>'Flight Data'!$B1036</f>
        <v>1</v>
      </c>
      <c r="D1038" s="4">
        <f>'Flight Data'!$C1036</f>
        <v>114</v>
      </c>
      <c r="E1038" s="4">
        <f>Capacity+[0]!One</f>
        <v>101</v>
      </c>
      <c r="F1038" s="4">
        <f t="shared" si="80"/>
        <v>101</v>
      </c>
      <c r="G1038" s="4">
        <f>IF(F1038-C1038&gt;' Inputs and Outputs Part A'!$D$4,[0]!One-C1038,0)</f>
        <v>0</v>
      </c>
      <c r="H1038" s="4">
        <f>F1038*' Inputs and Outputs Part A'!$D$5-'Model Part A'!G1038*' Inputs and Outputs Part A'!$D$6</f>
        <v>4040</v>
      </c>
      <c r="K1038" s="4" t="str">
        <f>'Flight Data'!$A1036</f>
        <v>G1035</v>
      </c>
      <c r="L1038" s="4">
        <f>'Flight Data'!$B1036</f>
        <v>1</v>
      </c>
      <c r="M1038" s="4">
        <f>'Flight Data'!$C1036</f>
        <v>114</v>
      </c>
      <c r="N1038" s="4">
        <f>' Inputs and Outputs Part A'!$D$4+' Inputs and Outputs Part A'!$D$12</f>
        <v>102</v>
      </c>
      <c r="O1038" s="4">
        <f t="shared" si="81"/>
        <v>102</v>
      </c>
      <c r="P1038" s="4">
        <f>IF(O1038-L1038&gt;' Inputs and Outputs Part A'!$D$4,[0]!Two-L1038,0)</f>
        <v>1</v>
      </c>
      <c r="Q1038" s="4">
        <f>O1038*' Inputs and Outputs Part A'!$D$5-'Model Part A'!P1038*' Inputs and Outputs Part A'!$D$6</f>
        <v>3980</v>
      </c>
      <c r="S1038" s="4" t="str">
        <f>'Flight Data'!$A1036</f>
        <v>G1035</v>
      </c>
      <c r="T1038" s="4">
        <f>'Flight Data'!$B1036</f>
        <v>1</v>
      </c>
      <c r="U1038" s="4">
        <f>'Flight Data'!$C1036</f>
        <v>114</v>
      </c>
      <c r="V1038" s="4">
        <f>' Inputs and Outputs Part A'!$D$4+[0]!Three</f>
        <v>103</v>
      </c>
      <c r="W1038" s="4">
        <f t="shared" si="82"/>
        <v>103</v>
      </c>
      <c r="X1038" s="4">
        <f>IF(W1038-T1038&gt;' Inputs and Outputs Part A'!$D$4,[0]!Three-T1038,0)</f>
        <v>2</v>
      </c>
      <c r="Y1038" s="4">
        <f>W1038*' Inputs and Outputs Part A'!$D$5-'Model Part A'!X1038*' Inputs and Outputs Part A'!$D$6</f>
        <v>3920</v>
      </c>
      <c r="AA1038" s="4" t="str">
        <f>'Flight Data'!$A1036</f>
        <v>G1035</v>
      </c>
      <c r="AB1038" s="4">
        <f>'Flight Data'!$B1036</f>
        <v>1</v>
      </c>
      <c r="AC1038" s="4">
        <f>'Flight Data'!$C1036</f>
        <v>114</v>
      </c>
      <c r="AD1038" s="4">
        <f>' Inputs and Outputs Part A'!$D$4+[0]!Four</f>
        <v>104</v>
      </c>
      <c r="AE1038" s="4">
        <f t="shared" si="83"/>
        <v>104</v>
      </c>
      <c r="AF1038" s="4">
        <f>IF(AE1038-AB1038&gt;' Inputs and Outputs Part A'!$D$4,[0]!Four-AB1038,0)</f>
        <v>3</v>
      </c>
      <c r="AG1038" s="4">
        <f>AE1038*' Inputs and Outputs Part A'!$D$5-'Model Part A'!AF1038*' Inputs and Outputs Part A'!$D$6</f>
        <v>3860</v>
      </c>
      <c r="AI1038" s="4" t="str">
        <f>'Flight Data'!$A1036</f>
        <v>G1035</v>
      </c>
      <c r="AJ1038" s="4">
        <f>'Flight Data'!$B1036</f>
        <v>1</v>
      </c>
      <c r="AK1038" s="4">
        <f>'Flight Data'!$C1036</f>
        <v>114</v>
      </c>
      <c r="AL1038" s="4">
        <f>' Inputs and Outputs Part A'!$D$4+[0]!Five</f>
        <v>105</v>
      </c>
      <c r="AM1038" s="4">
        <f t="shared" si="84"/>
        <v>105</v>
      </c>
      <c r="AN1038" s="4">
        <f>IF(AM1038-AJ1038&gt;' Inputs and Outputs Part A'!$D$4,[0]!Five-AJ1038,0)</f>
        <v>4</v>
      </c>
      <c r="AO1038" s="4">
        <f>AM1038*' Inputs and Outputs Part A'!$D$5-'Model Part A'!AN1038*' Inputs and Outputs Part A'!$D$6</f>
        <v>3800</v>
      </c>
    </row>
    <row r="1039" spans="2:41" x14ac:dyDescent="0.2">
      <c r="B1039" s="4" t="str">
        <f>'Flight Data'!$A1037</f>
        <v>G1036</v>
      </c>
      <c r="C1039" s="4">
        <f>'Flight Data'!$B1037</f>
        <v>2</v>
      </c>
      <c r="D1039" s="4">
        <f>'Flight Data'!$C1037</f>
        <v>97</v>
      </c>
      <c r="E1039" s="4">
        <f>Capacity+[0]!One</f>
        <v>101</v>
      </c>
      <c r="F1039" s="4">
        <f t="shared" si="80"/>
        <v>97</v>
      </c>
      <c r="G1039" s="4">
        <f>IF(F1039-C1039&gt;' Inputs and Outputs Part A'!$D$4,[0]!One-C1039,0)</f>
        <v>0</v>
      </c>
      <c r="H1039" s="4">
        <f>F1039*' Inputs and Outputs Part A'!$D$5-'Model Part A'!G1039*' Inputs and Outputs Part A'!$D$6</f>
        <v>3880</v>
      </c>
      <c r="K1039" s="4" t="str">
        <f>'Flight Data'!$A1037</f>
        <v>G1036</v>
      </c>
      <c r="L1039" s="4">
        <f>'Flight Data'!$B1037</f>
        <v>2</v>
      </c>
      <c r="M1039" s="4">
        <f>'Flight Data'!$C1037</f>
        <v>97</v>
      </c>
      <c r="N1039" s="4">
        <f>' Inputs and Outputs Part A'!$D$4+' Inputs and Outputs Part A'!$D$12</f>
        <v>102</v>
      </c>
      <c r="O1039" s="4">
        <f t="shared" si="81"/>
        <v>97</v>
      </c>
      <c r="P1039" s="4">
        <f>IF(O1039-L1039&gt;' Inputs and Outputs Part A'!$D$4,[0]!Two-L1039,0)</f>
        <v>0</v>
      </c>
      <c r="Q1039" s="4">
        <f>O1039*' Inputs and Outputs Part A'!$D$5-'Model Part A'!P1039*' Inputs and Outputs Part A'!$D$6</f>
        <v>3880</v>
      </c>
      <c r="S1039" s="4" t="str">
        <f>'Flight Data'!$A1037</f>
        <v>G1036</v>
      </c>
      <c r="T1039" s="4">
        <f>'Flight Data'!$B1037</f>
        <v>2</v>
      </c>
      <c r="U1039" s="4">
        <f>'Flight Data'!$C1037</f>
        <v>97</v>
      </c>
      <c r="V1039" s="4">
        <f>' Inputs and Outputs Part A'!$D$4+[0]!Three</f>
        <v>103</v>
      </c>
      <c r="W1039" s="4">
        <f t="shared" si="82"/>
        <v>97</v>
      </c>
      <c r="X1039" s="4">
        <f>IF(W1039-T1039&gt;' Inputs and Outputs Part A'!$D$4,[0]!Three-T1039,0)</f>
        <v>0</v>
      </c>
      <c r="Y1039" s="4">
        <f>W1039*' Inputs and Outputs Part A'!$D$5-'Model Part A'!X1039*' Inputs and Outputs Part A'!$D$6</f>
        <v>3880</v>
      </c>
      <c r="AA1039" s="4" t="str">
        <f>'Flight Data'!$A1037</f>
        <v>G1036</v>
      </c>
      <c r="AB1039" s="4">
        <f>'Flight Data'!$B1037</f>
        <v>2</v>
      </c>
      <c r="AC1039" s="4">
        <f>'Flight Data'!$C1037</f>
        <v>97</v>
      </c>
      <c r="AD1039" s="4">
        <f>' Inputs and Outputs Part A'!$D$4+[0]!Four</f>
        <v>104</v>
      </c>
      <c r="AE1039" s="4">
        <f t="shared" si="83"/>
        <v>97</v>
      </c>
      <c r="AF1039" s="4">
        <f>IF(AE1039-AB1039&gt;' Inputs and Outputs Part A'!$D$4,[0]!Four-AB1039,0)</f>
        <v>0</v>
      </c>
      <c r="AG1039" s="4">
        <f>AE1039*' Inputs and Outputs Part A'!$D$5-'Model Part A'!AF1039*' Inputs and Outputs Part A'!$D$6</f>
        <v>3880</v>
      </c>
      <c r="AI1039" s="4" t="str">
        <f>'Flight Data'!$A1037</f>
        <v>G1036</v>
      </c>
      <c r="AJ1039" s="4">
        <f>'Flight Data'!$B1037</f>
        <v>2</v>
      </c>
      <c r="AK1039" s="4">
        <f>'Flight Data'!$C1037</f>
        <v>97</v>
      </c>
      <c r="AL1039" s="4">
        <f>' Inputs and Outputs Part A'!$D$4+[0]!Five</f>
        <v>105</v>
      </c>
      <c r="AM1039" s="4">
        <f t="shared" si="84"/>
        <v>97</v>
      </c>
      <c r="AN1039" s="4">
        <f>IF(AM1039-AJ1039&gt;' Inputs and Outputs Part A'!$D$4,[0]!Five-AJ1039,0)</f>
        <v>0</v>
      </c>
      <c r="AO1039" s="4">
        <f>AM1039*' Inputs and Outputs Part A'!$D$5-'Model Part A'!AN1039*' Inputs and Outputs Part A'!$D$6</f>
        <v>3880</v>
      </c>
    </row>
    <row r="1040" spans="2:41" x14ac:dyDescent="0.2">
      <c r="B1040" s="4" t="str">
        <f>'Flight Data'!$A1038</f>
        <v>G1037</v>
      </c>
      <c r="C1040" s="4">
        <f>'Flight Data'!$B1038</f>
        <v>4</v>
      </c>
      <c r="D1040" s="4">
        <f>'Flight Data'!$C1038</f>
        <v>100</v>
      </c>
      <c r="E1040" s="4">
        <f>Capacity+[0]!One</f>
        <v>101</v>
      </c>
      <c r="F1040" s="4">
        <f t="shared" si="80"/>
        <v>100</v>
      </c>
      <c r="G1040" s="4">
        <f>IF(F1040-C1040&gt;' Inputs and Outputs Part A'!$D$4,[0]!One-C1040,0)</f>
        <v>0</v>
      </c>
      <c r="H1040" s="4">
        <f>F1040*' Inputs and Outputs Part A'!$D$5-'Model Part A'!G1040*' Inputs and Outputs Part A'!$D$6</f>
        <v>4000</v>
      </c>
      <c r="K1040" s="4" t="str">
        <f>'Flight Data'!$A1038</f>
        <v>G1037</v>
      </c>
      <c r="L1040" s="4">
        <f>'Flight Data'!$B1038</f>
        <v>4</v>
      </c>
      <c r="M1040" s="4">
        <f>'Flight Data'!$C1038</f>
        <v>100</v>
      </c>
      <c r="N1040" s="4">
        <f>' Inputs and Outputs Part A'!$D$4+' Inputs and Outputs Part A'!$D$12</f>
        <v>102</v>
      </c>
      <c r="O1040" s="4">
        <f t="shared" si="81"/>
        <v>100</v>
      </c>
      <c r="P1040" s="4">
        <f>IF(O1040-L1040&gt;' Inputs and Outputs Part A'!$D$4,[0]!Two-L1040,0)</f>
        <v>0</v>
      </c>
      <c r="Q1040" s="4">
        <f>O1040*' Inputs and Outputs Part A'!$D$5-'Model Part A'!P1040*' Inputs and Outputs Part A'!$D$6</f>
        <v>4000</v>
      </c>
      <c r="S1040" s="4" t="str">
        <f>'Flight Data'!$A1038</f>
        <v>G1037</v>
      </c>
      <c r="T1040" s="4">
        <f>'Flight Data'!$B1038</f>
        <v>4</v>
      </c>
      <c r="U1040" s="4">
        <f>'Flight Data'!$C1038</f>
        <v>100</v>
      </c>
      <c r="V1040" s="4">
        <f>' Inputs and Outputs Part A'!$D$4+[0]!Three</f>
        <v>103</v>
      </c>
      <c r="W1040" s="4">
        <f t="shared" si="82"/>
        <v>100</v>
      </c>
      <c r="X1040" s="4">
        <f>IF(W1040-T1040&gt;' Inputs and Outputs Part A'!$D$4,[0]!Three-T1040,0)</f>
        <v>0</v>
      </c>
      <c r="Y1040" s="4">
        <f>W1040*' Inputs and Outputs Part A'!$D$5-'Model Part A'!X1040*' Inputs and Outputs Part A'!$D$6</f>
        <v>4000</v>
      </c>
      <c r="AA1040" s="4" t="str">
        <f>'Flight Data'!$A1038</f>
        <v>G1037</v>
      </c>
      <c r="AB1040" s="4">
        <f>'Flight Data'!$B1038</f>
        <v>4</v>
      </c>
      <c r="AC1040" s="4">
        <f>'Flight Data'!$C1038</f>
        <v>100</v>
      </c>
      <c r="AD1040" s="4">
        <f>' Inputs and Outputs Part A'!$D$4+[0]!Four</f>
        <v>104</v>
      </c>
      <c r="AE1040" s="4">
        <f t="shared" si="83"/>
        <v>100</v>
      </c>
      <c r="AF1040" s="4">
        <f>IF(AE1040-AB1040&gt;' Inputs and Outputs Part A'!$D$4,[0]!Four-AB1040,0)</f>
        <v>0</v>
      </c>
      <c r="AG1040" s="4">
        <f>AE1040*' Inputs and Outputs Part A'!$D$5-'Model Part A'!AF1040*' Inputs and Outputs Part A'!$D$6</f>
        <v>4000</v>
      </c>
      <c r="AI1040" s="4" t="str">
        <f>'Flight Data'!$A1038</f>
        <v>G1037</v>
      </c>
      <c r="AJ1040" s="4">
        <f>'Flight Data'!$B1038</f>
        <v>4</v>
      </c>
      <c r="AK1040" s="4">
        <f>'Flight Data'!$C1038</f>
        <v>100</v>
      </c>
      <c r="AL1040" s="4">
        <f>' Inputs and Outputs Part A'!$D$4+[0]!Five</f>
        <v>105</v>
      </c>
      <c r="AM1040" s="4">
        <f t="shared" si="84"/>
        <v>100</v>
      </c>
      <c r="AN1040" s="4">
        <f>IF(AM1040-AJ1040&gt;' Inputs and Outputs Part A'!$D$4,[0]!Five-AJ1040,0)</f>
        <v>0</v>
      </c>
      <c r="AO1040" s="4">
        <f>AM1040*' Inputs and Outputs Part A'!$D$5-'Model Part A'!AN1040*' Inputs and Outputs Part A'!$D$6</f>
        <v>4000</v>
      </c>
    </row>
    <row r="1041" spans="2:41" x14ac:dyDescent="0.2">
      <c r="B1041" s="4" t="str">
        <f>'Flight Data'!$A1039</f>
        <v>G1038</v>
      </c>
      <c r="C1041" s="4">
        <f>'Flight Data'!$B1039</f>
        <v>0</v>
      </c>
      <c r="D1041" s="4">
        <f>'Flight Data'!$C1039</f>
        <v>116</v>
      </c>
      <c r="E1041" s="4">
        <f>Capacity+[0]!One</f>
        <v>101</v>
      </c>
      <c r="F1041" s="4">
        <f t="shared" si="80"/>
        <v>101</v>
      </c>
      <c r="G1041" s="4">
        <f>IF(F1041-C1041&gt;' Inputs and Outputs Part A'!$D$4,[0]!One-C1041,0)</f>
        <v>1</v>
      </c>
      <c r="H1041" s="4">
        <f>F1041*' Inputs and Outputs Part A'!$D$5-'Model Part A'!G1041*' Inputs and Outputs Part A'!$D$6</f>
        <v>3940</v>
      </c>
      <c r="K1041" s="4" t="str">
        <f>'Flight Data'!$A1039</f>
        <v>G1038</v>
      </c>
      <c r="L1041" s="4">
        <f>'Flight Data'!$B1039</f>
        <v>0</v>
      </c>
      <c r="M1041" s="4">
        <f>'Flight Data'!$C1039</f>
        <v>116</v>
      </c>
      <c r="N1041" s="4">
        <f>' Inputs and Outputs Part A'!$D$4+' Inputs and Outputs Part A'!$D$12</f>
        <v>102</v>
      </c>
      <c r="O1041" s="4">
        <f t="shared" si="81"/>
        <v>102</v>
      </c>
      <c r="P1041" s="4">
        <f>IF(O1041-L1041&gt;' Inputs and Outputs Part A'!$D$4,[0]!Two-L1041,0)</f>
        <v>2</v>
      </c>
      <c r="Q1041" s="4">
        <f>O1041*' Inputs and Outputs Part A'!$D$5-'Model Part A'!P1041*' Inputs and Outputs Part A'!$D$6</f>
        <v>3880</v>
      </c>
      <c r="S1041" s="4" t="str">
        <f>'Flight Data'!$A1039</f>
        <v>G1038</v>
      </c>
      <c r="T1041" s="4">
        <f>'Flight Data'!$B1039</f>
        <v>0</v>
      </c>
      <c r="U1041" s="4">
        <f>'Flight Data'!$C1039</f>
        <v>116</v>
      </c>
      <c r="V1041" s="4">
        <f>' Inputs and Outputs Part A'!$D$4+[0]!Three</f>
        <v>103</v>
      </c>
      <c r="W1041" s="4">
        <f t="shared" si="82"/>
        <v>103</v>
      </c>
      <c r="X1041" s="4">
        <f>IF(W1041-T1041&gt;' Inputs and Outputs Part A'!$D$4,[0]!Three-T1041,0)</f>
        <v>3</v>
      </c>
      <c r="Y1041" s="4">
        <f>W1041*' Inputs and Outputs Part A'!$D$5-'Model Part A'!X1041*' Inputs and Outputs Part A'!$D$6</f>
        <v>3820</v>
      </c>
      <c r="AA1041" s="4" t="str">
        <f>'Flight Data'!$A1039</f>
        <v>G1038</v>
      </c>
      <c r="AB1041" s="4">
        <f>'Flight Data'!$B1039</f>
        <v>0</v>
      </c>
      <c r="AC1041" s="4">
        <f>'Flight Data'!$C1039</f>
        <v>116</v>
      </c>
      <c r="AD1041" s="4">
        <f>' Inputs and Outputs Part A'!$D$4+[0]!Four</f>
        <v>104</v>
      </c>
      <c r="AE1041" s="4">
        <f t="shared" si="83"/>
        <v>104</v>
      </c>
      <c r="AF1041" s="4">
        <f>IF(AE1041-AB1041&gt;' Inputs and Outputs Part A'!$D$4,[0]!Four-AB1041,0)</f>
        <v>4</v>
      </c>
      <c r="AG1041" s="4">
        <f>AE1041*' Inputs and Outputs Part A'!$D$5-'Model Part A'!AF1041*' Inputs and Outputs Part A'!$D$6</f>
        <v>3760</v>
      </c>
      <c r="AI1041" s="4" t="str">
        <f>'Flight Data'!$A1039</f>
        <v>G1038</v>
      </c>
      <c r="AJ1041" s="4">
        <f>'Flight Data'!$B1039</f>
        <v>0</v>
      </c>
      <c r="AK1041" s="4">
        <f>'Flight Data'!$C1039</f>
        <v>116</v>
      </c>
      <c r="AL1041" s="4">
        <f>' Inputs and Outputs Part A'!$D$4+[0]!Five</f>
        <v>105</v>
      </c>
      <c r="AM1041" s="4">
        <f t="shared" si="84"/>
        <v>105</v>
      </c>
      <c r="AN1041" s="4">
        <f>IF(AM1041-AJ1041&gt;' Inputs and Outputs Part A'!$D$4,[0]!Five-AJ1041,0)</f>
        <v>5</v>
      </c>
      <c r="AO1041" s="4">
        <f>AM1041*' Inputs and Outputs Part A'!$D$5-'Model Part A'!AN1041*' Inputs and Outputs Part A'!$D$6</f>
        <v>3700</v>
      </c>
    </row>
    <row r="1042" spans="2:41" x14ac:dyDescent="0.2">
      <c r="B1042" s="4" t="str">
        <f>'Flight Data'!$A1040</f>
        <v>G1039</v>
      </c>
      <c r="C1042" s="4">
        <f>'Flight Data'!$B1040</f>
        <v>7</v>
      </c>
      <c r="D1042" s="4">
        <f>'Flight Data'!$C1040</f>
        <v>101</v>
      </c>
      <c r="E1042" s="4">
        <f>Capacity+[0]!One</f>
        <v>101</v>
      </c>
      <c r="F1042" s="4">
        <f t="shared" si="80"/>
        <v>101</v>
      </c>
      <c r="G1042" s="4">
        <f>IF(F1042-C1042&gt;' Inputs and Outputs Part A'!$D$4,[0]!One-C1042,0)</f>
        <v>0</v>
      </c>
      <c r="H1042" s="4">
        <f>F1042*' Inputs and Outputs Part A'!$D$5-'Model Part A'!G1042*' Inputs and Outputs Part A'!$D$6</f>
        <v>4040</v>
      </c>
      <c r="K1042" s="4" t="str">
        <f>'Flight Data'!$A1040</f>
        <v>G1039</v>
      </c>
      <c r="L1042" s="4">
        <f>'Flight Data'!$B1040</f>
        <v>7</v>
      </c>
      <c r="M1042" s="4">
        <f>'Flight Data'!$C1040</f>
        <v>101</v>
      </c>
      <c r="N1042" s="4">
        <f>' Inputs and Outputs Part A'!$D$4+' Inputs and Outputs Part A'!$D$12</f>
        <v>102</v>
      </c>
      <c r="O1042" s="4">
        <f t="shared" si="81"/>
        <v>101</v>
      </c>
      <c r="P1042" s="4">
        <f>IF(O1042-L1042&gt;' Inputs and Outputs Part A'!$D$4,[0]!Two-L1042,0)</f>
        <v>0</v>
      </c>
      <c r="Q1042" s="4">
        <f>O1042*' Inputs and Outputs Part A'!$D$5-'Model Part A'!P1042*' Inputs and Outputs Part A'!$D$6</f>
        <v>4040</v>
      </c>
      <c r="S1042" s="4" t="str">
        <f>'Flight Data'!$A1040</f>
        <v>G1039</v>
      </c>
      <c r="T1042" s="4">
        <f>'Flight Data'!$B1040</f>
        <v>7</v>
      </c>
      <c r="U1042" s="4">
        <f>'Flight Data'!$C1040</f>
        <v>101</v>
      </c>
      <c r="V1042" s="4">
        <f>' Inputs and Outputs Part A'!$D$4+[0]!Three</f>
        <v>103</v>
      </c>
      <c r="W1042" s="4">
        <f t="shared" si="82"/>
        <v>101</v>
      </c>
      <c r="X1042" s="4">
        <f>IF(W1042-T1042&gt;' Inputs and Outputs Part A'!$D$4,[0]!Three-T1042,0)</f>
        <v>0</v>
      </c>
      <c r="Y1042" s="4">
        <f>W1042*' Inputs and Outputs Part A'!$D$5-'Model Part A'!X1042*' Inputs and Outputs Part A'!$D$6</f>
        <v>4040</v>
      </c>
      <c r="AA1042" s="4" t="str">
        <f>'Flight Data'!$A1040</f>
        <v>G1039</v>
      </c>
      <c r="AB1042" s="4">
        <f>'Flight Data'!$B1040</f>
        <v>7</v>
      </c>
      <c r="AC1042" s="4">
        <f>'Flight Data'!$C1040</f>
        <v>101</v>
      </c>
      <c r="AD1042" s="4">
        <f>' Inputs and Outputs Part A'!$D$4+[0]!Four</f>
        <v>104</v>
      </c>
      <c r="AE1042" s="4">
        <f t="shared" si="83"/>
        <v>101</v>
      </c>
      <c r="AF1042" s="4">
        <f>IF(AE1042-AB1042&gt;' Inputs and Outputs Part A'!$D$4,[0]!Four-AB1042,0)</f>
        <v>0</v>
      </c>
      <c r="AG1042" s="4">
        <f>AE1042*' Inputs and Outputs Part A'!$D$5-'Model Part A'!AF1042*' Inputs and Outputs Part A'!$D$6</f>
        <v>4040</v>
      </c>
      <c r="AI1042" s="4" t="str">
        <f>'Flight Data'!$A1040</f>
        <v>G1039</v>
      </c>
      <c r="AJ1042" s="4">
        <f>'Flight Data'!$B1040</f>
        <v>7</v>
      </c>
      <c r="AK1042" s="4">
        <f>'Flight Data'!$C1040</f>
        <v>101</v>
      </c>
      <c r="AL1042" s="4">
        <f>' Inputs and Outputs Part A'!$D$4+[0]!Five</f>
        <v>105</v>
      </c>
      <c r="AM1042" s="4">
        <f t="shared" si="84"/>
        <v>101</v>
      </c>
      <c r="AN1042" s="4">
        <f>IF(AM1042-AJ1042&gt;' Inputs and Outputs Part A'!$D$4,[0]!Five-AJ1042,0)</f>
        <v>0</v>
      </c>
      <c r="AO1042" s="4">
        <f>AM1042*' Inputs and Outputs Part A'!$D$5-'Model Part A'!AN1042*' Inputs and Outputs Part A'!$D$6</f>
        <v>4040</v>
      </c>
    </row>
    <row r="1043" spans="2:41" x14ac:dyDescent="0.2">
      <c r="B1043" s="4" t="str">
        <f>'Flight Data'!$A1041</f>
        <v>G1040</v>
      </c>
      <c r="C1043" s="4">
        <f>'Flight Data'!$B1041</f>
        <v>7</v>
      </c>
      <c r="D1043" s="4">
        <f>'Flight Data'!$C1041</f>
        <v>107</v>
      </c>
      <c r="E1043" s="4">
        <f>Capacity+[0]!One</f>
        <v>101</v>
      </c>
      <c r="F1043" s="4">
        <f t="shared" si="80"/>
        <v>101</v>
      </c>
      <c r="G1043" s="4">
        <f>IF(F1043-C1043&gt;' Inputs and Outputs Part A'!$D$4,[0]!One-C1043,0)</f>
        <v>0</v>
      </c>
      <c r="H1043" s="4">
        <f>F1043*' Inputs and Outputs Part A'!$D$5-'Model Part A'!G1043*' Inputs and Outputs Part A'!$D$6</f>
        <v>4040</v>
      </c>
      <c r="K1043" s="4" t="str">
        <f>'Flight Data'!$A1041</f>
        <v>G1040</v>
      </c>
      <c r="L1043" s="4">
        <f>'Flight Data'!$B1041</f>
        <v>7</v>
      </c>
      <c r="M1043" s="4">
        <f>'Flight Data'!$C1041</f>
        <v>107</v>
      </c>
      <c r="N1043" s="4">
        <f>' Inputs and Outputs Part A'!$D$4+' Inputs and Outputs Part A'!$D$12</f>
        <v>102</v>
      </c>
      <c r="O1043" s="4">
        <f t="shared" si="81"/>
        <v>102</v>
      </c>
      <c r="P1043" s="4">
        <f>IF(O1043-L1043&gt;' Inputs and Outputs Part A'!$D$4,[0]!Two-L1043,0)</f>
        <v>0</v>
      </c>
      <c r="Q1043" s="4">
        <f>O1043*' Inputs and Outputs Part A'!$D$5-'Model Part A'!P1043*' Inputs and Outputs Part A'!$D$6</f>
        <v>4080</v>
      </c>
      <c r="S1043" s="4" t="str">
        <f>'Flight Data'!$A1041</f>
        <v>G1040</v>
      </c>
      <c r="T1043" s="4">
        <f>'Flight Data'!$B1041</f>
        <v>7</v>
      </c>
      <c r="U1043" s="4">
        <f>'Flight Data'!$C1041</f>
        <v>107</v>
      </c>
      <c r="V1043" s="4">
        <f>' Inputs and Outputs Part A'!$D$4+[0]!Three</f>
        <v>103</v>
      </c>
      <c r="W1043" s="4">
        <f t="shared" si="82"/>
        <v>103</v>
      </c>
      <c r="X1043" s="4">
        <f>IF(W1043-T1043&gt;' Inputs and Outputs Part A'!$D$4,[0]!Three-T1043,0)</f>
        <v>0</v>
      </c>
      <c r="Y1043" s="4">
        <f>W1043*' Inputs and Outputs Part A'!$D$5-'Model Part A'!X1043*' Inputs and Outputs Part A'!$D$6</f>
        <v>4120</v>
      </c>
      <c r="AA1043" s="4" t="str">
        <f>'Flight Data'!$A1041</f>
        <v>G1040</v>
      </c>
      <c r="AB1043" s="4">
        <f>'Flight Data'!$B1041</f>
        <v>7</v>
      </c>
      <c r="AC1043" s="4">
        <f>'Flight Data'!$C1041</f>
        <v>107</v>
      </c>
      <c r="AD1043" s="4">
        <f>' Inputs and Outputs Part A'!$D$4+[0]!Four</f>
        <v>104</v>
      </c>
      <c r="AE1043" s="4">
        <f t="shared" si="83"/>
        <v>104</v>
      </c>
      <c r="AF1043" s="4">
        <f>IF(AE1043-AB1043&gt;' Inputs and Outputs Part A'!$D$4,[0]!Four-AB1043,0)</f>
        <v>0</v>
      </c>
      <c r="AG1043" s="4">
        <f>AE1043*' Inputs and Outputs Part A'!$D$5-'Model Part A'!AF1043*' Inputs and Outputs Part A'!$D$6</f>
        <v>4160</v>
      </c>
      <c r="AI1043" s="4" t="str">
        <f>'Flight Data'!$A1041</f>
        <v>G1040</v>
      </c>
      <c r="AJ1043" s="4">
        <f>'Flight Data'!$B1041</f>
        <v>7</v>
      </c>
      <c r="AK1043" s="4">
        <f>'Flight Data'!$C1041</f>
        <v>107</v>
      </c>
      <c r="AL1043" s="4">
        <f>' Inputs and Outputs Part A'!$D$4+[0]!Five</f>
        <v>105</v>
      </c>
      <c r="AM1043" s="4">
        <f t="shared" si="84"/>
        <v>105</v>
      </c>
      <c r="AN1043" s="4">
        <f>IF(AM1043-AJ1043&gt;' Inputs and Outputs Part A'!$D$4,[0]!Five-AJ1043,0)</f>
        <v>0</v>
      </c>
      <c r="AO1043" s="4">
        <f>AM1043*' Inputs and Outputs Part A'!$D$5-'Model Part A'!AN1043*' Inputs and Outputs Part A'!$D$6</f>
        <v>4200</v>
      </c>
    </row>
    <row r="1044" spans="2:41" x14ac:dyDescent="0.2">
      <c r="B1044" s="4" t="str">
        <f>'Flight Data'!$A1042</f>
        <v>G1041</v>
      </c>
      <c r="C1044" s="4">
        <f>'Flight Data'!$B1042</f>
        <v>3</v>
      </c>
      <c r="D1044" s="4">
        <f>'Flight Data'!$C1042</f>
        <v>95</v>
      </c>
      <c r="E1044" s="4">
        <f>Capacity+[0]!One</f>
        <v>101</v>
      </c>
      <c r="F1044" s="4">
        <f t="shared" si="80"/>
        <v>95</v>
      </c>
      <c r="G1044" s="4">
        <f>IF(F1044-C1044&gt;' Inputs and Outputs Part A'!$D$4,[0]!One-C1044,0)</f>
        <v>0</v>
      </c>
      <c r="H1044" s="4">
        <f>F1044*' Inputs and Outputs Part A'!$D$5-'Model Part A'!G1044*' Inputs and Outputs Part A'!$D$6</f>
        <v>3800</v>
      </c>
      <c r="K1044" s="4" t="str">
        <f>'Flight Data'!$A1042</f>
        <v>G1041</v>
      </c>
      <c r="L1044" s="4">
        <f>'Flight Data'!$B1042</f>
        <v>3</v>
      </c>
      <c r="M1044" s="4">
        <f>'Flight Data'!$C1042</f>
        <v>95</v>
      </c>
      <c r="N1044" s="4">
        <f>' Inputs and Outputs Part A'!$D$4+' Inputs and Outputs Part A'!$D$12</f>
        <v>102</v>
      </c>
      <c r="O1044" s="4">
        <f t="shared" si="81"/>
        <v>95</v>
      </c>
      <c r="P1044" s="4">
        <f>IF(O1044-L1044&gt;' Inputs and Outputs Part A'!$D$4,[0]!Two-L1044,0)</f>
        <v>0</v>
      </c>
      <c r="Q1044" s="4">
        <f>O1044*' Inputs and Outputs Part A'!$D$5-'Model Part A'!P1044*' Inputs and Outputs Part A'!$D$6</f>
        <v>3800</v>
      </c>
      <c r="S1044" s="4" t="str">
        <f>'Flight Data'!$A1042</f>
        <v>G1041</v>
      </c>
      <c r="T1044" s="4">
        <f>'Flight Data'!$B1042</f>
        <v>3</v>
      </c>
      <c r="U1044" s="4">
        <f>'Flight Data'!$C1042</f>
        <v>95</v>
      </c>
      <c r="V1044" s="4">
        <f>' Inputs and Outputs Part A'!$D$4+[0]!Three</f>
        <v>103</v>
      </c>
      <c r="W1044" s="4">
        <f t="shared" si="82"/>
        <v>95</v>
      </c>
      <c r="X1044" s="4">
        <f>IF(W1044-T1044&gt;' Inputs and Outputs Part A'!$D$4,[0]!Three-T1044,0)</f>
        <v>0</v>
      </c>
      <c r="Y1044" s="4">
        <f>W1044*' Inputs and Outputs Part A'!$D$5-'Model Part A'!X1044*' Inputs and Outputs Part A'!$D$6</f>
        <v>3800</v>
      </c>
      <c r="AA1044" s="4" t="str">
        <f>'Flight Data'!$A1042</f>
        <v>G1041</v>
      </c>
      <c r="AB1044" s="4">
        <f>'Flight Data'!$B1042</f>
        <v>3</v>
      </c>
      <c r="AC1044" s="4">
        <f>'Flight Data'!$C1042</f>
        <v>95</v>
      </c>
      <c r="AD1044" s="4">
        <f>' Inputs and Outputs Part A'!$D$4+[0]!Four</f>
        <v>104</v>
      </c>
      <c r="AE1044" s="4">
        <f t="shared" si="83"/>
        <v>95</v>
      </c>
      <c r="AF1044" s="4">
        <f>IF(AE1044-AB1044&gt;' Inputs and Outputs Part A'!$D$4,[0]!Four-AB1044,0)</f>
        <v>0</v>
      </c>
      <c r="AG1044" s="4">
        <f>AE1044*' Inputs and Outputs Part A'!$D$5-'Model Part A'!AF1044*' Inputs and Outputs Part A'!$D$6</f>
        <v>3800</v>
      </c>
      <c r="AI1044" s="4" t="str">
        <f>'Flight Data'!$A1042</f>
        <v>G1041</v>
      </c>
      <c r="AJ1044" s="4">
        <f>'Flight Data'!$B1042</f>
        <v>3</v>
      </c>
      <c r="AK1044" s="4">
        <f>'Flight Data'!$C1042</f>
        <v>95</v>
      </c>
      <c r="AL1044" s="4">
        <f>' Inputs and Outputs Part A'!$D$4+[0]!Five</f>
        <v>105</v>
      </c>
      <c r="AM1044" s="4">
        <f t="shared" si="84"/>
        <v>95</v>
      </c>
      <c r="AN1044" s="4">
        <f>IF(AM1044-AJ1044&gt;' Inputs and Outputs Part A'!$D$4,[0]!Five-AJ1044,0)</f>
        <v>0</v>
      </c>
      <c r="AO1044" s="4">
        <f>AM1044*' Inputs and Outputs Part A'!$D$5-'Model Part A'!AN1044*' Inputs and Outputs Part A'!$D$6</f>
        <v>3800</v>
      </c>
    </row>
    <row r="1045" spans="2:41" x14ac:dyDescent="0.2">
      <c r="B1045" s="4" t="str">
        <f>'Flight Data'!$A1043</f>
        <v>G1042</v>
      </c>
      <c r="C1045" s="4">
        <f>'Flight Data'!$B1043</f>
        <v>3</v>
      </c>
      <c r="D1045" s="4">
        <f>'Flight Data'!$C1043</f>
        <v>103</v>
      </c>
      <c r="E1045" s="4">
        <f>Capacity+[0]!One</f>
        <v>101</v>
      </c>
      <c r="F1045" s="4">
        <f t="shared" si="80"/>
        <v>101</v>
      </c>
      <c r="G1045" s="4">
        <f>IF(F1045-C1045&gt;' Inputs and Outputs Part A'!$D$4,[0]!One-C1045,0)</f>
        <v>0</v>
      </c>
      <c r="H1045" s="4">
        <f>F1045*' Inputs and Outputs Part A'!$D$5-'Model Part A'!G1045*' Inputs and Outputs Part A'!$D$6</f>
        <v>4040</v>
      </c>
      <c r="K1045" s="4" t="str">
        <f>'Flight Data'!$A1043</f>
        <v>G1042</v>
      </c>
      <c r="L1045" s="4">
        <f>'Flight Data'!$B1043</f>
        <v>3</v>
      </c>
      <c r="M1045" s="4">
        <f>'Flight Data'!$C1043</f>
        <v>103</v>
      </c>
      <c r="N1045" s="4">
        <f>' Inputs and Outputs Part A'!$D$4+' Inputs and Outputs Part A'!$D$12</f>
        <v>102</v>
      </c>
      <c r="O1045" s="4">
        <f t="shared" si="81"/>
        <v>102</v>
      </c>
      <c r="P1045" s="4">
        <f>IF(O1045-L1045&gt;' Inputs and Outputs Part A'!$D$4,[0]!Two-L1045,0)</f>
        <v>0</v>
      </c>
      <c r="Q1045" s="4">
        <f>O1045*' Inputs and Outputs Part A'!$D$5-'Model Part A'!P1045*' Inputs and Outputs Part A'!$D$6</f>
        <v>4080</v>
      </c>
      <c r="S1045" s="4" t="str">
        <f>'Flight Data'!$A1043</f>
        <v>G1042</v>
      </c>
      <c r="T1045" s="4">
        <f>'Flight Data'!$B1043</f>
        <v>3</v>
      </c>
      <c r="U1045" s="4">
        <f>'Flight Data'!$C1043</f>
        <v>103</v>
      </c>
      <c r="V1045" s="4">
        <f>' Inputs and Outputs Part A'!$D$4+[0]!Three</f>
        <v>103</v>
      </c>
      <c r="W1045" s="4">
        <f t="shared" si="82"/>
        <v>103</v>
      </c>
      <c r="X1045" s="4">
        <f>IF(W1045-T1045&gt;' Inputs and Outputs Part A'!$D$4,[0]!Three-T1045,0)</f>
        <v>0</v>
      </c>
      <c r="Y1045" s="4">
        <f>W1045*' Inputs and Outputs Part A'!$D$5-'Model Part A'!X1045*' Inputs and Outputs Part A'!$D$6</f>
        <v>4120</v>
      </c>
      <c r="AA1045" s="4" t="str">
        <f>'Flight Data'!$A1043</f>
        <v>G1042</v>
      </c>
      <c r="AB1045" s="4">
        <f>'Flight Data'!$B1043</f>
        <v>3</v>
      </c>
      <c r="AC1045" s="4">
        <f>'Flight Data'!$C1043</f>
        <v>103</v>
      </c>
      <c r="AD1045" s="4">
        <f>' Inputs and Outputs Part A'!$D$4+[0]!Four</f>
        <v>104</v>
      </c>
      <c r="AE1045" s="4">
        <f t="shared" si="83"/>
        <v>103</v>
      </c>
      <c r="AF1045" s="4">
        <f>IF(AE1045-AB1045&gt;' Inputs and Outputs Part A'!$D$4,[0]!Four-AB1045,0)</f>
        <v>0</v>
      </c>
      <c r="AG1045" s="4">
        <f>AE1045*' Inputs and Outputs Part A'!$D$5-'Model Part A'!AF1045*' Inputs and Outputs Part A'!$D$6</f>
        <v>4120</v>
      </c>
      <c r="AI1045" s="4" t="str">
        <f>'Flight Data'!$A1043</f>
        <v>G1042</v>
      </c>
      <c r="AJ1045" s="4">
        <f>'Flight Data'!$B1043</f>
        <v>3</v>
      </c>
      <c r="AK1045" s="4">
        <f>'Flight Data'!$C1043</f>
        <v>103</v>
      </c>
      <c r="AL1045" s="4">
        <f>' Inputs and Outputs Part A'!$D$4+[0]!Five</f>
        <v>105</v>
      </c>
      <c r="AM1045" s="4">
        <f t="shared" si="84"/>
        <v>103</v>
      </c>
      <c r="AN1045" s="4">
        <f>IF(AM1045-AJ1045&gt;' Inputs and Outputs Part A'!$D$4,[0]!Five-AJ1045,0)</f>
        <v>0</v>
      </c>
      <c r="AO1045" s="4">
        <f>AM1045*' Inputs and Outputs Part A'!$D$5-'Model Part A'!AN1045*' Inputs and Outputs Part A'!$D$6</f>
        <v>4120</v>
      </c>
    </row>
    <row r="1046" spans="2:41" x14ac:dyDescent="0.2">
      <c r="B1046" s="4" t="str">
        <f>'Flight Data'!$A1044</f>
        <v>G1043</v>
      </c>
      <c r="C1046" s="4">
        <f>'Flight Data'!$B1044</f>
        <v>3</v>
      </c>
      <c r="D1046" s="4">
        <f>'Flight Data'!$C1044</f>
        <v>95</v>
      </c>
      <c r="E1046" s="4">
        <f>Capacity+[0]!One</f>
        <v>101</v>
      </c>
      <c r="F1046" s="4">
        <f t="shared" si="80"/>
        <v>95</v>
      </c>
      <c r="G1046" s="4">
        <f>IF(F1046-C1046&gt;' Inputs and Outputs Part A'!$D$4,[0]!One-C1046,0)</f>
        <v>0</v>
      </c>
      <c r="H1046" s="4">
        <f>F1046*' Inputs and Outputs Part A'!$D$5-'Model Part A'!G1046*' Inputs and Outputs Part A'!$D$6</f>
        <v>3800</v>
      </c>
      <c r="K1046" s="4" t="str">
        <f>'Flight Data'!$A1044</f>
        <v>G1043</v>
      </c>
      <c r="L1046" s="4">
        <f>'Flight Data'!$B1044</f>
        <v>3</v>
      </c>
      <c r="M1046" s="4">
        <f>'Flight Data'!$C1044</f>
        <v>95</v>
      </c>
      <c r="N1046" s="4">
        <f>' Inputs and Outputs Part A'!$D$4+' Inputs and Outputs Part A'!$D$12</f>
        <v>102</v>
      </c>
      <c r="O1046" s="4">
        <f t="shared" si="81"/>
        <v>95</v>
      </c>
      <c r="P1046" s="4">
        <f>IF(O1046-L1046&gt;' Inputs and Outputs Part A'!$D$4,[0]!Two-L1046,0)</f>
        <v>0</v>
      </c>
      <c r="Q1046" s="4">
        <f>O1046*' Inputs and Outputs Part A'!$D$5-'Model Part A'!P1046*' Inputs and Outputs Part A'!$D$6</f>
        <v>3800</v>
      </c>
      <c r="S1046" s="4" t="str">
        <f>'Flight Data'!$A1044</f>
        <v>G1043</v>
      </c>
      <c r="T1046" s="4">
        <f>'Flight Data'!$B1044</f>
        <v>3</v>
      </c>
      <c r="U1046" s="4">
        <f>'Flight Data'!$C1044</f>
        <v>95</v>
      </c>
      <c r="V1046" s="4">
        <f>' Inputs and Outputs Part A'!$D$4+[0]!Three</f>
        <v>103</v>
      </c>
      <c r="W1046" s="4">
        <f t="shared" si="82"/>
        <v>95</v>
      </c>
      <c r="X1046" s="4">
        <f>IF(W1046-T1046&gt;' Inputs and Outputs Part A'!$D$4,[0]!Three-T1046,0)</f>
        <v>0</v>
      </c>
      <c r="Y1046" s="4">
        <f>W1046*' Inputs and Outputs Part A'!$D$5-'Model Part A'!X1046*' Inputs and Outputs Part A'!$D$6</f>
        <v>3800</v>
      </c>
      <c r="AA1046" s="4" t="str">
        <f>'Flight Data'!$A1044</f>
        <v>G1043</v>
      </c>
      <c r="AB1046" s="4">
        <f>'Flight Data'!$B1044</f>
        <v>3</v>
      </c>
      <c r="AC1046" s="4">
        <f>'Flight Data'!$C1044</f>
        <v>95</v>
      </c>
      <c r="AD1046" s="4">
        <f>' Inputs and Outputs Part A'!$D$4+[0]!Four</f>
        <v>104</v>
      </c>
      <c r="AE1046" s="4">
        <f t="shared" si="83"/>
        <v>95</v>
      </c>
      <c r="AF1046" s="4">
        <f>IF(AE1046-AB1046&gt;' Inputs and Outputs Part A'!$D$4,[0]!Four-AB1046,0)</f>
        <v>0</v>
      </c>
      <c r="AG1046" s="4">
        <f>AE1046*' Inputs and Outputs Part A'!$D$5-'Model Part A'!AF1046*' Inputs and Outputs Part A'!$D$6</f>
        <v>3800</v>
      </c>
      <c r="AI1046" s="4" t="str">
        <f>'Flight Data'!$A1044</f>
        <v>G1043</v>
      </c>
      <c r="AJ1046" s="4">
        <f>'Flight Data'!$B1044</f>
        <v>3</v>
      </c>
      <c r="AK1046" s="4">
        <f>'Flight Data'!$C1044</f>
        <v>95</v>
      </c>
      <c r="AL1046" s="4">
        <f>' Inputs and Outputs Part A'!$D$4+[0]!Five</f>
        <v>105</v>
      </c>
      <c r="AM1046" s="4">
        <f t="shared" si="84"/>
        <v>95</v>
      </c>
      <c r="AN1046" s="4">
        <f>IF(AM1046-AJ1046&gt;' Inputs and Outputs Part A'!$D$4,[0]!Five-AJ1046,0)</f>
        <v>0</v>
      </c>
      <c r="AO1046" s="4">
        <f>AM1046*' Inputs and Outputs Part A'!$D$5-'Model Part A'!AN1046*' Inputs and Outputs Part A'!$D$6</f>
        <v>3800</v>
      </c>
    </row>
    <row r="1047" spans="2:41" x14ac:dyDescent="0.2">
      <c r="B1047" s="4" t="str">
        <f>'Flight Data'!$A1045</f>
        <v>G1044</v>
      </c>
      <c r="C1047" s="4">
        <f>'Flight Data'!$B1045</f>
        <v>4</v>
      </c>
      <c r="D1047" s="4">
        <f>'Flight Data'!$C1045</f>
        <v>104</v>
      </c>
      <c r="E1047" s="4">
        <f>Capacity+[0]!One</f>
        <v>101</v>
      </c>
      <c r="F1047" s="4">
        <f t="shared" si="80"/>
        <v>101</v>
      </c>
      <c r="G1047" s="4">
        <f>IF(F1047-C1047&gt;' Inputs and Outputs Part A'!$D$4,[0]!One-C1047,0)</f>
        <v>0</v>
      </c>
      <c r="H1047" s="4">
        <f>F1047*' Inputs and Outputs Part A'!$D$5-'Model Part A'!G1047*' Inputs and Outputs Part A'!$D$6</f>
        <v>4040</v>
      </c>
      <c r="K1047" s="4" t="str">
        <f>'Flight Data'!$A1045</f>
        <v>G1044</v>
      </c>
      <c r="L1047" s="4">
        <f>'Flight Data'!$B1045</f>
        <v>4</v>
      </c>
      <c r="M1047" s="4">
        <f>'Flight Data'!$C1045</f>
        <v>104</v>
      </c>
      <c r="N1047" s="4">
        <f>' Inputs and Outputs Part A'!$D$4+' Inputs and Outputs Part A'!$D$12</f>
        <v>102</v>
      </c>
      <c r="O1047" s="4">
        <f t="shared" si="81"/>
        <v>102</v>
      </c>
      <c r="P1047" s="4">
        <f>IF(O1047-L1047&gt;' Inputs and Outputs Part A'!$D$4,[0]!Two-L1047,0)</f>
        <v>0</v>
      </c>
      <c r="Q1047" s="4">
        <f>O1047*' Inputs and Outputs Part A'!$D$5-'Model Part A'!P1047*' Inputs and Outputs Part A'!$D$6</f>
        <v>4080</v>
      </c>
      <c r="S1047" s="4" t="str">
        <f>'Flight Data'!$A1045</f>
        <v>G1044</v>
      </c>
      <c r="T1047" s="4">
        <f>'Flight Data'!$B1045</f>
        <v>4</v>
      </c>
      <c r="U1047" s="4">
        <f>'Flight Data'!$C1045</f>
        <v>104</v>
      </c>
      <c r="V1047" s="4">
        <f>' Inputs and Outputs Part A'!$D$4+[0]!Three</f>
        <v>103</v>
      </c>
      <c r="W1047" s="4">
        <f t="shared" si="82"/>
        <v>103</v>
      </c>
      <c r="X1047" s="4">
        <f>IF(W1047-T1047&gt;' Inputs and Outputs Part A'!$D$4,[0]!Three-T1047,0)</f>
        <v>0</v>
      </c>
      <c r="Y1047" s="4">
        <f>W1047*' Inputs and Outputs Part A'!$D$5-'Model Part A'!X1047*' Inputs and Outputs Part A'!$D$6</f>
        <v>4120</v>
      </c>
      <c r="AA1047" s="4" t="str">
        <f>'Flight Data'!$A1045</f>
        <v>G1044</v>
      </c>
      <c r="AB1047" s="4">
        <f>'Flight Data'!$B1045</f>
        <v>4</v>
      </c>
      <c r="AC1047" s="4">
        <f>'Flight Data'!$C1045</f>
        <v>104</v>
      </c>
      <c r="AD1047" s="4">
        <f>' Inputs and Outputs Part A'!$D$4+[0]!Four</f>
        <v>104</v>
      </c>
      <c r="AE1047" s="4">
        <f t="shared" si="83"/>
        <v>104</v>
      </c>
      <c r="AF1047" s="4">
        <f>IF(AE1047-AB1047&gt;' Inputs and Outputs Part A'!$D$4,[0]!Four-AB1047,0)</f>
        <v>0</v>
      </c>
      <c r="AG1047" s="4">
        <f>AE1047*' Inputs and Outputs Part A'!$D$5-'Model Part A'!AF1047*' Inputs and Outputs Part A'!$D$6</f>
        <v>4160</v>
      </c>
      <c r="AI1047" s="4" t="str">
        <f>'Flight Data'!$A1045</f>
        <v>G1044</v>
      </c>
      <c r="AJ1047" s="4">
        <f>'Flight Data'!$B1045</f>
        <v>4</v>
      </c>
      <c r="AK1047" s="4">
        <f>'Flight Data'!$C1045</f>
        <v>104</v>
      </c>
      <c r="AL1047" s="4">
        <f>' Inputs and Outputs Part A'!$D$4+[0]!Five</f>
        <v>105</v>
      </c>
      <c r="AM1047" s="4">
        <f t="shared" si="84"/>
        <v>104</v>
      </c>
      <c r="AN1047" s="4">
        <f>IF(AM1047-AJ1047&gt;' Inputs and Outputs Part A'!$D$4,[0]!Five-AJ1047,0)</f>
        <v>0</v>
      </c>
      <c r="AO1047" s="4">
        <f>AM1047*' Inputs and Outputs Part A'!$D$5-'Model Part A'!AN1047*' Inputs and Outputs Part A'!$D$6</f>
        <v>4160</v>
      </c>
    </row>
    <row r="1048" spans="2:41" x14ac:dyDescent="0.2">
      <c r="B1048" s="4" t="str">
        <f>'Flight Data'!$A1046</f>
        <v>G1045</v>
      </c>
      <c r="C1048" s="4">
        <f>'Flight Data'!$B1046</f>
        <v>3</v>
      </c>
      <c r="D1048" s="4">
        <f>'Flight Data'!$C1046</f>
        <v>102</v>
      </c>
      <c r="E1048" s="4">
        <f>Capacity+[0]!One</f>
        <v>101</v>
      </c>
      <c r="F1048" s="4">
        <f t="shared" si="80"/>
        <v>101</v>
      </c>
      <c r="G1048" s="4">
        <f>IF(F1048-C1048&gt;' Inputs and Outputs Part A'!$D$4,[0]!One-C1048,0)</f>
        <v>0</v>
      </c>
      <c r="H1048" s="4">
        <f>F1048*' Inputs and Outputs Part A'!$D$5-'Model Part A'!G1048*' Inputs and Outputs Part A'!$D$6</f>
        <v>4040</v>
      </c>
      <c r="K1048" s="4" t="str">
        <f>'Flight Data'!$A1046</f>
        <v>G1045</v>
      </c>
      <c r="L1048" s="4">
        <f>'Flight Data'!$B1046</f>
        <v>3</v>
      </c>
      <c r="M1048" s="4">
        <f>'Flight Data'!$C1046</f>
        <v>102</v>
      </c>
      <c r="N1048" s="4">
        <f>' Inputs and Outputs Part A'!$D$4+' Inputs and Outputs Part A'!$D$12</f>
        <v>102</v>
      </c>
      <c r="O1048" s="4">
        <f t="shared" si="81"/>
        <v>102</v>
      </c>
      <c r="P1048" s="4">
        <f>IF(O1048-L1048&gt;' Inputs and Outputs Part A'!$D$4,[0]!Two-L1048,0)</f>
        <v>0</v>
      </c>
      <c r="Q1048" s="4">
        <f>O1048*' Inputs and Outputs Part A'!$D$5-'Model Part A'!P1048*' Inputs and Outputs Part A'!$D$6</f>
        <v>4080</v>
      </c>
      <c r="S1048" s="4" t="str">
        <f>'Flight Data'!$A1046</f>
        <v>G1045</v>
      </c>
      <c r="T1048" s="4">
        <f>'Flight Data'!$B1046</f>
        <v>3</v>
      </c>
      <c r="U1048" s="4">
        <f>'Flight Data'!$C1046</f>
        <v>102</v>
      </c>
      <c r="V1048" s="4">
        <f>' Inputs and Outputs Part A'!$D$4+[0]!Three</f>
        <v>103</v>
      </c>
      <c r="W1048" s="4">
        <f t="shared" si="82"/>
        <v>102</v>
      </c>
      <c r="X1048" s="4">
        <f>IF(W1048-T1048&gt;' Inputs and Outputs Part A'!$D$4,[0]!Three-T1048,0)</f>
        <v>0</v>
      </c>
      <c r="Y1048" s="4">
        <f>W1048*' Inputs and Outputs Part A'!$D$5-'Model Part A'!X1048*' Inputs and Outputs Part A'!$D$6</f>
        <v>4080</v>
      </c>
      <c r="AA1048" s="4" t="str">
        <f>'Flight Data'!$A1046</f>
        <v>G1045</v>
      </c>
      <c r="AB1048" s="4">
        <f>'Flight Data'!$B1046</f>
        <v>3</v>
      </c>
      <c r="AC1048" s="4">
        <f>'Flight Data'!$C1046</f>
        <v>102</v>
      </c>
      <c r="AD1048" s="4">
        <f>' Inputs and Outputs Part A'!$D$4+[0]!Four</f>
        <v>104</v>
      </c>
      <c r="AE1048" s="4">
        <f t="shared" si="83"/>
        <v>102</v>
      </c>
      <c r="AF1048" s="4">
        <f>IF(AE1048-AB1048&gt;' Inputs and Outputs Part A'!$D$4,[0]!Four-AB1048,0)</f>
        <v>0</v>
      </c>
      <c r="AG1048" s="4">
        <f>AE1048*' Inputs and Outputs Part A'!$D$5-'Model Part A'!AF1048*' Inputs and Outputs Part A'!$D$6</f>
        <v>4080</v>
      </c>
      <c r="AI1048" s="4" t="str">
        <f>'Flight Data'!$A1046</f>
        <v>G1045</v>
      </c>
      <c r="AJ1048" s="4">
        <f>'Flight Data'!$B1046</f>
        <v>3</v>
      </c>
      <c r="AK1048" s="4">
        <f>'Flight Data'!$C1046</f>
        <v>102</v>
      </c>
      <c r="AL1048" s="4">
        <f>' Inputs and Outputs Part A'!$D$4+[0]!Five</f>
        <v>105</v>
      </c>
      <c r="AM1048" s="4">
        <f t="shared" si="84"/>
        <v>102</v>
      </c>
      <c r="AN1048" s="4">
        <f>IF(AM1048-AJ1048&gt;' Inputs and Outputs Part A'!$D$4,[0]!Five-AJ1048,0)</f>
        <v>0</v>
      </c>
      <c r="AO1048" s="4">
        <f>AM1048*' Inputs and Outputs Part A'!$D$5-'Model Part A'!AN1048*' Inputs and Outputs Part A'!$D$6</f>
        <v>4080</v>
      </c>
    </row>
    <row r="1049" spans="2:41" x14ac:dyDescent="0.2">
      <c r="B1049" s="4" t="str">
        <f>'Flight Data'!$A1047</f>
        <v>G1046</v>
      </c>
      <c r="C1049" s="4">
        <f>'Flight Data'!$B1047</f>
        <v>2</v>
      </c>
      <c r="D1049" s="4">
        <f>'Flight Data'!$C1047</f>
        <v>101</v>
      </c>
      <c r="E1049" s="4">
        <f>Capacity+[0]!One</f>
        <v>101</v>
      </c>
      <c r="F1049" s="4">
        <f t="shared" si="80"/>
        <v>101</v>
      </c>
      <c r="G1049" s="4">
        <f>IF(F1049-C1049&gt;' Inputs and Outputs Part A'!$D$4,[0]!One-C1049,0)</f>
        <v>0</v>
      </c>
      <c r="H1049" s="4">
        <f>F1049*' Inputs and Outputs Part A'!$D$5-'Model Part A'!G1049*' Inputs and Outputs Part A'!$D$6</f>
        <v>4040</v>
      </c>
      <c r="K1049" s="4" t="str">
        <f>'Flight Data'!$A1047</f>
        <v>G1046</v>
      </c>
      <c r="L1049" s="4">
        <f>'Flight Data'!$B1047</f>
        <v>2</v>
      </c>
      <c r="M1049" s="4">
        <f>'Flight Data'!$C1047</f>
        <v>101</v>
      </c>
      <c r="N1049" s="4">
        <f>' Inputs and Outputs Part A'!$D$4+' Inputs and Outputs Part A'!$D$12</f>
        <v>102</v>
      </c>
      <c r="O1049" s="4">
        <f t="shared" si="81"/>
        <v>101</v>
      </c>
      <c r="P1049" s="4">
        <f>IF(O1049-L1049&gt;' Inputs and Outputs Part A'!$D$4,[0]!Two-L1049,0)</f>
        <v>0</v>
      </c>
      <c r="Q1049" s="4">
        <f>O1049*' Inputs and Outputs Part A'!$D$5-'Model Part A'!P1049*' Inputs and Outputs Part A'!$D$6</f>
        <v>4040</v>
      </c>
      <c r="S1049" s="4" t="str">
        <f>'Flight Data'!$A1047</f>
        <v>G1046</v>
      </c>
      <c r="T1049" s="4">
        <f>'Flight Data'!$B1047</f>
        <v>2</v>
      </c>
      <c r="U1049" s="4">
        <f>'Flight Data'!$C1047</f>
        <v>101</v>
      </c>
      <c r="V1049" s="4">
        <f>' Inputs and Outputs Part A'!$D$4+[0]!Three</f>
        <v>103</v>
      </c>
      <c r="W1049" s="4">
        <f t="shared" si="82"/>
        <v>101</v>
      </c>
      <c r="X1049" s="4">
        <f>IF(W1049-T1049&gt;' Inputs and Outputs Part A'!$D$4,[0]!Three-T1049,0)</f>
        <v>0</v>
      </c>
      <c r="Y1049" s="4">
        <f>W1049*' Inputs and Outputs Part A'!$D$5-'Model Part A'!X1049*' Inputs and Outputs Part A'!$D$6</f>
        <v>4040</v>
      </c>
      <c r="AA1049" s="4" t="str">
        <f>'Flight Data'!$A1047</f>
        <v>G1046</v>
      </c>
      <c r="AB1049" s="4">
        <f>'Flight Data'!$B1047</f>
        <v>2</v>
      </c>
      <c r="AC1049" s="4">
        <f>'Flight Data'!$C1047</f>
        <v>101</v>
      </c>
      <c r="AD1049" s="4">
        <f>' Inputs and Outputs Part A'!$D$4+[0]!Four</f>
        <v>104</v>
      </c>
      <c r="AE1049" s="4">
        <f t="shared" si="83"/>
        <v>101</v>
      </c>
      <c r="AF1049" s="4">
        <f>IF(AE1049-AB1049&gt;' Inputs and Outputs Part A'!$D$4,[0]!Four-AB1049,0)</f>
        <v>0</v>
      </c>
      <c r="AG1049" s="4">
        <f>AE1049*' Inputs and Outputs Part A'!$D$5-'Model Part A'!AF1049*' Inputs and Outputs Part A'!$D$6</f>
        <v>4040</v>
      </c>
      <c r="AI1049" s="4" t="str">
        <f>'Flight Data'!$A1047</f>
        <v>G1046</v>
      </c>
      <c r="AJ1049" s="4">
        <f>'Flight Data'!$B1047</f>
        <v>2</v>
      </c>
      <c r="AK1049" s="4">
        <f>'Flight Data'!$C1047</f>
        <v>101</v>
      </c>
      <c r="AL1049" s="4">
        <f>' Inputs and Outputs Part A'!$D$4+[0]!Five</f>
        <v>105</v>
      </c>
      <c r="AM1049" s="4">
        <f t="shared" si="84"/>
        <v>101</v>
      </c>
      <c r="AN1049" s="4">
        <f>IF(AM1049-AJ1049&gt;' Inputs and Outputs Part A'!$D$4,[0]!Five-AJ1049,0)</f>
        <v>0</v>
      </c>
      <c r="AO1049" s="4">
        <f>AM1049*' Inputs and Outputs Part A'!$D$5-'Model Part A'!AN1049*' Inputs and Outputs Part A'!$D$6</f>
        <v>4040</v>
      </c>
    </row>
    <row r="1050" spans="2:41" x14ac:dyDescent="0.2">
      <c r="B1050" s="4" t="str">
        <f>'Flight Data'!$A1048</f>
        <v>G1047</v>
      </c>
      <c r="C1050" s="4">
        <f>'Flight Data'!$B1048</f>
        <v>0</v>
      </c>
      <c r="D1050" s="4">
        <f>'Flight Data'!$C1048</f>
        <v>111</v>
      </c>
      <c r="E1050" s="4">
        <f>Capacity+[0]!One</f>
        <v>101</v>
      </c>
      <c r="F1050" s="4">
        <f t="shared" si="80"/>
        <v>101</v>
      </c>
      <c r="G1050" s="4">
        <f>IF(F1050-C1050&gt;' Inputs and Outputs Part A'!$D$4,[0]!One-C1050,0)</f>
        <v>1</v>
      </c>
      <c r="H1050" s="4">
        <f>F1050*' Inputs and Outputs Part A'!$D$5-'Model Part A'!G1050*' Inputs and Outputs Part A'!$D$6</f>
        <v>3940</v>
      </c>
      <c r="K1050" s="4" t="str">
        <f>'Flight Data'!$A1048</f>
        <v>G1047</v>
      </c>
      <c r="L1050" s="4">
        <f>'Flight Data'!$B1048</f>
        <v>0</v>
      </c>
      <c r="M1050" s="4">
        <f>'Flight Data'!$C1048</f>
        <v>111</v>
      </c>
      <c r="N1050" s="4">
        <f>' Inputs and Outputs Part A'!$D$4+' Inputs and Outputs Part A'!$D$12</f>
        <v>102</v>
      </c>
      <c r="O1050" s="4">
        <f t="shared" si="81"/>
        <v>102</v>
      </c>
      <c r="P1050" s="4">
        <f>IF(O1050-L1050&gt;' Inputs and Outputs Part A'!$D$4,[0]!Two-L1050,0)</f>
        <v>2</v>
      </c>
      <c r="Q1050" s="4">
        <f>O1050*' Inputs and Outputs Part A'!$D$5-'Model Part A'!P1050*' Inputs and Outputs Part A'!$D$6</f>
        <v>3880</v>
      </c>
      <c r="S1050" s="4" t="str">
        <f>'Flight Data'!$A1048</f>
        <v>G1047</v>
      </c>
      <c r="T1050" s="4">
        <f>'Flight Data'!$B1048</f>
        <v>0</v>
      </c>
      <c r="U1050" s="4">
        <f>'Flight Data'!$C1048</f>
        <v>111</v>
      </c>
      <c r="V1050" s="4">
        <f>' Inputs and Outputs Part A'!$D$4+[0]!Three</f>
        <v>103</v>
      </c>
      <c r="W1050" s="4">
        <f t="shared" si="82"/>
        <v>103</v>
      </c>
      <c r="X1050" s="4">
        <f>IF(W1050-T1050&gt;' Inputs and Outputs Part A'!$D$4,[0]!Three-T1050,0)</f>
        <v>3</v>
      </c>
      <c r="Y1050" s="4">
        <f>W1050*' Inputs and Outputs Part A'!$D$5-'Model Part A'!X1050*' Inputs and Outputs Part A'!$D$6</f>
        <v>3820</v>
      </c>
      <c r="AA1050" s="4" t="str">
        <f>'Flight Data'!$A1048</f>
        <v>G1047</v>
      </c>
      <c r="AB1050" s="4">
        <f>'Flight Data'!$B1048</f>
        <v>0</v>
      </c>
      <c r="AC1050" s="4">
        <f>'Flight Data'!$C1048</f>
        <v>111</v>
      </c>
      <c r="AD1050" s="4">
        <f>' Inputs and Outputs Part A'!$D$4+[0]!Four</f>
        <v>104</v>
      </c>
      <c r="AE1050" s="4">
        <f t="shared" si="83"/>
        <v>104</v>
      </c>
      <c r="AF1050" s="4">
        <f>IF(AE1050-AB1050&gt;' Inputs and Outputs Part A'!$D$4,[0]!Four-AB1050,0)</f>
        <v>4</v>
      </c>
      <c r="AG1050" s="4">
        <f>AE1050*' Inputs and Outputs Part A'!$D$5-'Model Part A'!AF1050*' Inputs and Outputs Part A'!$D$6</f>
        <v>3760</v>
      </c>
      <c r="AI1050" s="4" t="str">
        <f>'Flight Data'!$A1048</f>
        <v>G1047</v>
      </c>
      <c r="AJ1050" s="4">
        <f>'Flight Data'!$B1048</f>
        <v>0</v>
      </c>
      <c r="AK1050" s="4">
        <f>'Flight Data'!$C1048</f>
        <v>111</v>
      </c>
      <c r="AL1050" s="4">
        <f>' Inputs and Outputs Part A'!$D$4+[0]!Five</f>
        <v>105</v>
      </c>
      <c r="AM1050" s="4">
        <f t="shared" si="84"/>
        <v>105</v>
      </c>
      <c r="AN1050" s="4">
        <f>IF(AM1050-AJ1050&gt;' Inputs and Outputs Part A'!$D$4,[0]!Five-AJ1050,0)</f>
        <v>5</v>
      </c>
      <c r="AO1050" s="4">
        <f>AM1050*' Inputs and Outputs Part A'!$D$5-'Model Part A'!AN1050*' Inputs and Outputs Part A'!$D$6</f>
        <v>3700</v>
      </c>
    </row>
    <row r="1051" spans="2:41" x14ac:dyDescent="0.2">
      <c r="B1051" s="4" t="str">
        <f>'Flight Data'!$A1049</f>
        <v>G1048</v>
      </c>
      <c r="C1051" s="4">
        <f>'Flight Data'!$B1049</f>
        <v>4</v>
      </c>
      <c r="D1051" s="4">
        <f>'Flight Data'!$C1049</f>
        <v>103</v>
      </c>
      <c r="E1051" s="4">
        <f>Capacity+[0]!One</f>
        <v>101</v>
      </c>
      <c r="F1051" s="4">
        <f t="shared" si="80"/>
        <v>101</v>
      </c>
      <c r="G1051" s="4">
        <f>IF(F1051-C1051&gt;' Inputs and Outputs Part A'!$D$4,[0]!One-C1051,0)</f>
        <v>0</v>
      </c>
      <c r="H1051" s="4">
        <f>F1051*' Inputs and Outputs Part A'!$D$5-'Model Part A'!G1051*' Inputs and Outputs Part A'!$D$6</f>
        <v>4040</v>
      </c>
      <c r="K1051" s="4" t="str">
        <f>'Flight Data'!$A1049</f>
        <v>G1048</v>
      </c>
      <c r="L1051" s="4">
        <f>'Flight Data'!$B1049</f>
        <v>4</v>
      </c>
      <c r="M1051" s="4">
        <f>'Flight Data'!$C1049</f>
        <v>103</v>
      </c>
      <c r="N1051" s="4">
        <f>' Inputs and Outputs Part A'!$D$4+' Inputs and Outputs Part A'!$D$12</f>
        <v>102</v>
      </c>
      <c r="O1051" s="4">
        <f t="shared" si="81"/>
        <v>102</v>
      </c>
      <c r="P1051" s="4">
        <f>IF(O1051-L1051&gt;' Inputs and Outputs Part A'!$D$4,[0]!Two-L1051,0)</f>
        <v>0</v>
      </c>
      <c r="Q1051" s="4">
        <f>O1051*' Inputs and Outputs Part A'!$D$5-'Model Part A'!P1051*' Inputs and Outputs Part A'!$D$6</f>
        <v>4080</v>
      </c>
      <c r="S1051" s="4" t="str">
        <f>'Flight Data'!$A1049</f>
        <v>G1048</v>
      </c>
      <c r="T1051" s="4">
        <f>'Flight Data'!$B1049</f>
        <v>4</v>
      </c>
      <c r="U1051" s="4">
        <f>'Flight Data'!$C1049</f>
        <v>103</v>
      </c>
      <c r="V1051" s="4">
        <f>' Inputs and Outputs Part A'!$D$4+[0]!Three</f>
        <v>103</v>
      </c>
      <c r="W1051" s="4">
        <f t="shared" si="82"/>
        <v>103</v>
      </c>
      <c r="X1051" s="4">
        <f>IF(W1051-T1051&gt;' Inputs and Outputs Part A'!$D$4,[0]!Three-T1051,0)</f>
        <v>0</v>
      </c>
      <c r="Y1051" s="4">
        <f>W1051*' Inputs and Outputs Part A'!$D$5-'Model Part A'!X1051*' Inputs and Outputs Part A'!$D$6</f>
        <v>4120</v>
      </c>
      <c r="AA1051" s="4" t="str">
        <f>'Flight Data'!$A1049</f>
        <v>G1048</v>
      </c>
      <c r="AB1051" s="4">
        <f>'Flight Data'!$B1049</f>
        <v>4</v>
      </c>
      <c r="AC1051" s="4">
        <f>'Flight Data'!$C1049</f>
        <v>103</v>
      </c>
      <c r="AD1051" s="4">
        <f>' Inputs and Outputs Part A'!$D$4+[0]!Four</f>
        <v>104</v>
      </c>
      <c r="AE1051" s="4">
        <f t="shared" si="83"/>
        <v>103</v>
      </c>
      <c r="AF1051" s="4">
        <f>IF(AE1051-AB1051&gt;' Inputs and Outputs Part A'!$D$4,[0]!Four-AB1051,0)</f>
        <v>0</v>
      </c>
      <c r="AG1051" s="4">
        <f>AE1051*' Inputs and Outputs Part A'!$D$5-'Model Part A'!AF1051*' Inputs and Outputs Part A'!$D$6</f>
        <v>4120</v>
      </c>
      <c r="AI1051" s="4" t="str">
        <f>'Flight Data'!$A1049</f>
        <v>G1048</v>
      </c>
      <c r="AJ1051" s="4">
        <f>'Flight Data'!$B1049</f>
        <v>4</v>
      </c>
      <c r="AK1051" s="4">
        <f>'Flight Data'!$C1049</f>
        <v>103</v>
      </c>
      <c r="AL1051" s="4">
        <f>' Inputs and Outputs Part A'!$D$4+[0]!Five</f>
        <v>105</v>
      </c>
      <c r="AM1051" s="4">
        <f t="shared" si="84"/>
        <v>103</v>
      </c>
      <c r="AN1051" s="4">
        <f>IF(AM1051-AJ1051&gt;' Inputs and Outputs Part A'!$D$4,[0]!Five-AJ1051,0)</f>
        <v>0</v>
      </c>
      <c r="AO1051" s="4">
        <f>AM1051*' Inputs and Outputs Part A'!$D$5-'Model Part A'!AN1051*' Inputs and Outputs Part A'!$D$6</f>
        <v>4120</v>
      </c>
    </row>
    <row r="1052" spans="2:41" x14ac:dyDescent="0.2">
      <c r="B1052" s="4" t="str">
        <f>'Flight Data'!$A1050</f>
        <v>G1049</v>
      </c>
      <c r="C1052" s="4">
        <f>'Flight Data'!$B1050</f>
        <v>6</v>
      </c>
      <c r="D1052" s="4">
        <f>'Flight Data'!$C1050</f>
        <v>101</v>
      </c>
      <c r="E1052" s="4">
        <f>Capacity+[0]!One</f>
        <v>101</v>
      </c>
      <c r="F1052" s="4">
        <f t="shared" si="80"/>
        <v>101</v>
      </c>
      <c r="G1052" s="4">
        <f>IF(F1052-C1052&gt;' Inputs and Outputs Part A'!$D$4,[0]!One-C1052,0)</f>
        <v>0</v>
      </c>
      <c r="H1052" s="4">
        <f>F1052*' Inputs and Outputs Part A'!$D$5-'Model Part A'!G1052*' Inputs and Outputs Part A'!$D$6</f>
        <v>4040</v>
      </c>
      <c r="K1052" s="4" t="str">
        <f>'Flight Data'!$A1050</f>
        <v>G1049</v>
      </c>
      <c r="L1052" s="4">
        <f>'Flight Data'!$B1050</f>
        <v>6</v>
      </c>
      <c r="M1052" s="4">
        <f>'Flight Data'!$C1050</f>
        <v>101</v>
      </c>
      <c r="N1052" s="4">
        <f>' Inputs and Outputs Part A'!$D$4+' Inputs and Outputs Part A'!$D$12</f>
        <v>102</v>
      </c>
      <c r="O1052" s="4">
        <f t="shared" si="81"/>
        <v>101</v>
      </c>
      <c r="P1052" s="4">
        <f>IF(O1052-L1052&gt;' Inputs and Outputs Part A'!$D$4,[0]!Two-L1052,0)</f>
        <v>0</v>
      </c>
      <c r="Q1052" s="4">
        <f>O1052*' Inputs and Outputs Part A'!$D$5-'Model Part A'!P1052*' Inputs and Outputs Part A'!$D$6</f>
        <v>4040</v>
      </c>
      <c r="S1052" s="4" t="str">
        <f>'Flight Data'!$A1050</f>
        <v>G1049</v>
      </c>
      <c r="T1052" s="4">
        <f>'Flight Data'!$B1050</f>
        <v>6</v>
      </c>
      <c r="U1052" s="4">
        <f>'Flight Data'!$C1050</f>
        <v>101</v>
      </c>
      <c r="V1052" s="4">
        <f>' Inputs and Outputs Part A'!$D$4+[0]!Three</f>
        <v>103</v>
      </c>
      <c r="W1052" s="4">
        <f t="shared" si="82"/>
        <v>101</v>
      </c>
      <c r="X1052" s="4">
        <f>IF(W1052-T1052&gt;' Inputs and Outputs Part A'!$D$4,[0]!Three-T1052,0)</f>
        <v>0</v>
      </c>
      <c r="Y1052" s="4">
        <f>W1052*' Inputs and Outputs Part A'!$D$5-'Model Part A'!X1052*' Inputs and Outputs Part A'!$D$6</f>
        <v>4040</v>
      </c>
      <c r="AA1052" s="4" t="str">
        <f>'Flight Data'!$A1050</f>
        <v>G1049</v>
      </c>
      <c r="AB1052" s="4">
        <f>'Flight Data'!$B1050</f>
        <v>6</v>
      </c>
      <c r="AC1052" s="4">
        <f>'Flight Data'!$C1050</f>
        <v>101</v>
      </c>
      <c r="AD1052" s="4">
        <f>' Inputs and Outputs Part A'!$D$4+[0]!Four</f>
        <v>104</v>
      </c>
      <c r="AE1052" s="4">
        <f t="shared" si="83"/>
        <v>101</v>
      </c>
      <c r="AF1052" s="4">
        <f>IF(AE1052-AB1052&gt;' Inputs and Outputs Part A'!$D$4,[0]!Four-AB1052,0)</f>
        <v>0</v>
      </c>
      <c r="AG1052" s="4">
        <f>AE1052*' Inputs and Outputs Part A'!$D$5-'Model Part A'!AF1052*' Inputs and Outputs Part A'!$D$6</f>
        <v>4040</v>
      </c>
      <c r="AI1052" s="4" t="str">
        <f>'Flight Data'!$A1050</f>
        <v>G1049</v>
      </c>
      <c r="AJ1052" s="4">
        <f>'Flight Data'!$B1050</f>
        <v>6</v>
      </c>
      <c r="AK1052" s="4">
        <f>'Flight Data'!$C1050</f>
        <v>101</v>
      </c>
      <c r="AL1052" s="4">
        <f>' Inputs and Outputs Part A'!$D$4+[0]!Five</f>
        <v>105</v>
      </c>
      <c r="AM1052" s="4">
        <f t="shared" si="84"/>
        <v>101</v>
      </c>
      <c r="AN1052" s="4">
        <f>IF(AM1052-AJ1052&gt;' Inputs and Outputs Part A'!$D$4,[0]!Five-AJ1052,0)</f>
        <v>0</v>
      </c>
      <c r="AO1052" s="4">
        <f>AM1052*' Inputs and Outputs Part A'!$D$5-'Model Part A'!AN1052*' Inputs and Outputs Part A'!$D$6</f>
        <v>4040</v>
      </c>
    </row>
    <row r="1053" spans="2:41" x14ac:dyDescent="0.2">
      <c r="B1053" s="4" t="str">
        <f>'Flight Data'!$A1051</f>
        <v>G1050</v>
      </c>
      <c r="C1053" s="4">
        <f>'Flight Data'!$B1051</f>
        <v>2</v>
      </c>
      <c r="D1053" s="4">
        <f>'Flight Data'!$C1051</f>
        <v>104</v>
      </c>
      <c r="E1053" s="4">
        <f>Capacity+[0]!One</f>
        <v>101</v>
      </c>
      <c r="F1053" s="4">
        <f t="shared" si="80"/>
        <v>101</v>
      </c>
      <c r="G1053" s="4">
        <f>IF(F1053-C1053&gt;' Inputs and Outputs Part A'!$D$4,[0]!One-C1053,0)</f>
        <v>0</v>
      </c>
      <c r="H1053" s="4">
        <f>F1053*' Inputs and Outputs Part A'!$D$5-'Model Part A'!G1053*' Inputs and Outputs Part A'!$D$6</f>
        <v>4040</v>
      </c>
      <c r="K1053" s="4" t="str">
        <f>'Flight Data'!$A1051</f>
        <v>G1050</v>
      </c>
      <c r="L1053" s="4">
        <f>'Flight Data'!$B1051</f>
        <v>2</v>
      </c>
      <c r="M1053" s="4">
        <f>'Flight Data'!$C1051</f>
        <v>104</v>
      </c>
      <c r="N1053" s="4">
        <f>' Inputs and Outputs Part A'!$D$4+' Inputs and Outputs Part A'!$D$12</f>
        <v>102</v>
      </c>
      <c r="O1053" s="4">
        <f t="shared" si="81"/>
        <v>102</v>
      </c>
      <c r="P1053" s="4">
        <f>IF(O1053-L1053&gt;' Inputs and Outputs Part A'!$D$4,[0]!Two-L1053,0)</f>
        <v>0</v>
      </c>
      <c r="Q1053" s="4">
        <f>O1053*' Inputs and Outputs Part A'!$D$5-'Model Part A'!P1053*' Inputs and Outputs Part A'!$D$6</f>
        <v>4080</v>
      </c>
      <c r="S1053" s="4" t="str">
        <f>'Flight Data'!$A1051</f>
        <v>G1050</v>
      </c>
      <c r="T1053" s="4">
        <f>'Flight Data'!$B1051</f>
        <v>2</v>
      </c>
      <c r="U1053" s="4">
        <f>'Flight Data'!$C1051</f>
        <v>104</v>
      </c>
      <c r="V1053" s="4">
        <f>' Inputs and Outputs Part A'!$D$4+[0]!Three</f>
        <v>103</v>
      </c>
      <c r="W1053" s="4">
        <f t="shared" si="82"/>
        <v>103</v>
      </c>
      <c r="X1053" s="4">
        <f>IF(W1053-T1053&gt;' Inputs and Outputs Part A'!$D$4,[0]!Three-T1053,0)</f>
        <v>1</v>
      </c>
      <c r="Y1053" s="4">
        <f>W1053*' Inputs and Outputs Part A'!$D$5-'Model Part A'!X1053*' Inputs and Outputs Part A'!$D$6</f>
        <v>4020</v>
      </c>
      <c r="AA1053" s="4" t="str">
        <f>'Flight Data'!$A1051</f>
        <v>G1050</v>
      </c>
      <c r="AB1053" s="4">
        <f>'Flight Data'!$B1051</f>
        <v>2</v>
      </c>
      <c r="AC1053" s="4">
        <f>'Flight Data'!$C1051</f>
        <v>104</v>
      </c>
      <c r="AD1053" s="4">
        <f>' Inputs and Outputs Part A'!$D$4+[0]!Four</f>
        <v>104</v>
      </c>
      <c r="AE1053" s="4">
        <f t="shared" si="83"/>
        <v>104</v>
      </c>
      <c r="AF1053" s="4">
        <f>IF(AE1053-AB1053&gt;' Inputs and Outputs Part A'!$D$4,[0]!Four-AB1053,0)</f>
        <v>2</v>
      </c>
      <c r="AG1053" s="4">
        <f>AE1053*' Inputs and Outputs Part A'!$D$5-'Model Part A'!AF1053*' Inputs and Outputs Part A'!$D$6</f>
        <v>3960</v>
      </c>
      <c r="AI1053" s="4" t="str">
        <f>'Flight Data'!$A1051</f>
        <v>G1050</v>
      </c>
      <c r="AJ1053" s="4">
        <f>'Flight Data'!$B1051</f>
        <v>2</v>
      </c>
      <c r="AK1053" s="4">
        <f>'Flight Data'!$C1051</f>
        <v>104</v>
      </c>
      <c r="AL1053" s="4">
        <f>' Inputs and Outputs Part A'!$D$4+[0]!Five</f>
        <v>105</v>
      </c>
      <c r="AM1053" s="4">
        <f t="shared" si="84"/>
        <v>104</v>
      </c>
      <c r="AN1053" s="4">
        <f>IF(AM1053-AJ1053&gt;' Inputs and Outputs Part A'!$D$4,[0]!Five-AJ1053,0)</f>
        <v>3</v>
      </c>
      <c r="AO1053" s="4">
        <f>AM1053*' Inputs and Outputs Part A'!$D$5-'Model Part A'!AN1053*' Inputs and Outputs Part A'!$D$6</f>
        <v>3860</v>
      </c>
    </row>
    <row r="1054" spans="2:41" x14ac:dyDescent="0.2">
      <c r="B1054" s="4" t="str">
        <f>'Flight Data'!$A1052</f>
        <v>G1051</v>
      </c>
      <c r="C1054" s="4">
        <f>'Flight Data'!$B1052</f>
        <v>5</v>
      </c>
      <c r="D1054" s="4">
        <f>'Flight Data'!$C1052</f>
        <v>105</v>
      </c>
      <c r="E1054" s="4">
        <f>Capacity+[0]!One</f>
        <v>101</v>
      </c>
      <c r="F1054" s="4">
        <f t="shared" si="80"/>
        <v>101</v>
      </c>
      <c r="G1054" s="4">
        <f>IF(F1054-C1054&gt;' Inputs and Outputs Part A'!$D$4,[0]!One-C1054,0)</f>
        <v>0</v>
      </c>
      <c r="H1054" s="4">
        <f>F1054*' Inputs and Outputs Part A'!$D$5-'Model Part A'!G1054*' Inputs and Outputs Part A'!$D$6</f>
        <v>4040</v>
      </c>
      <c r="K1054" s="4" t="str">
        <f>'Flight Data'!$A1052</f>
        <v>G1051</v>
      </c>
      <c r="L1054" s="4">
        <f>'Flight Data'!$B1052</f>
        <v>5</v>
      </c>
      <c r="M1054" s="4">
        <f>'Flight Data'!$C1052</f>
        <v>105</v>
      </c>
      <c r="N1054" s="4">
        <f>' Inputs and Outputs Part A'!$D$4+' Inputs and Outputs Part A'!$D$12</f>
        <v>102</v>
      </c>
      <c r="O1054" s="4">
        <f t="shared" si="81"/>
        <v>102</v>
      </c>
      <c r="P1054" s="4">
        <f>IF(O1054-L1054&gt;' Inputs and Outputs Part A'!$D$4,[0]!Two-L1054,0)</f>
        <v>0</v>
      </c>
      <c r="Q1054" s="4">
        <f>O1054*' Inputs and Outputs Part A'!$D$5-'Model Part A'!P1054*' Inputs and Outputs Part A'!$D$6</f>
        <v>4080</v>
      </c>
      <c r="S1054" s="4" t="str">
        <f>'Flight Data'!$A1052</f>
        <v>G1051</v>
      </c>
      <c r="T1054" s="4">
        <f>'Flight Data'!$B1052</f>
        <v>5</v>
      </c>
      <c r="U1054" s="4">
        <f>'Flight Data'!$C1052</f>
        <v>105</v>
      </c>
      <c r="V1054" s="4">
        <f>' Inputs and Outputs Part A'!$D$4+[0]!Three</f>
        <v>103</v>
      </c>
      <c r="W1054" s="4">
        <f t="shared" si="82"/>
        <v>103</v>
      </c>
      <c r="X1054" s="4">
        <f>IF(W1054-T1054&gt;' Inputs and Outputs Part A'!$D$4,[0]!Three-T1054,0)</f>
        <v>0</v>
      </c>
      <c r="Y1054" s="4">
        <f>W1054*' Inputs and Outputs Part A'!$D$5-'Model Part A'!X1054*' Inputs and Outputs Part A'!$D$6</f>
        <v>4120</v>
      </c>
      <c r="AA1054" s="4" t="str">
        <f>'Flight Data'!$A1052</f>
        <v>G1051</v>
      </c>
      <c r="AB1054" s="4">
        <f>'Flight Data'!$B1052</f>
        <v>5</v>
      </c>
      <c r="AC1054" s="4">
        <f>'Flight Data'!$C1052</f>
        <v>105</v>
      </c>
      <c r="AD1054" s="4">
        <f>' Inputs and Outputs Part A'!$D$4+[0]!Four</f>
        <v>104</v>
      </c>
      <c r="AE1054" s="4">
        <f t="shared" si="83"/>
        <v>104</v>
      </c>
      <c r="AF1054" s="4">
        <f>IF(AE1054-AB1054&gt;' Inputs and Outputs Part A'!$D$4,[0]!Four-AB1054,0)</f>
        <v>0</v>
      </c>
      <c r="AG1054" s="4">
        <f>AE1054*' Inputs and Outputs Part A'!$D$5-'Model Part A'!AF1054*' Inputs and Outputs Part A'!$D$6</f>
        <v>4160</v>
      </c>
      <c r="AI1054" s="4" t="str">
        <f>'Flight Data'!$A1052</f>
        <v>G1051</v>
      </c>
      <c r="AJ1054" s="4">
        <f>'Flight Data'!$B1052</f>
        <v>5</v>
      </c>
      <c r="AK1054" s="4">
        <f>'Flight Data'!$C1052</f>
        <v>105</v>
      </c>
      <c r="AL1054" s="4">
        <f>' Inputs and Outputs Part A'!$D$4+[0]!Five</f>
        <v>105</v>
      </c>
      <c r="AM1054" s="4">
        <f t="shared" si="84"/>
        <v>105</v>
      </c>
      <c r="AN1054" s="4">
        <f>IF(AM1054-AJ1054&gt;' Inputs and Outputs Part A'!$D$4,[0]!Five-AJ1054,0)</f>
        <v>0</v>
      </c>
      <c r="AO1054" s="4">
        <f>AM1054*' Inputs and Outputs Part A'!$D$5-'Model Part A'!AN1054*' Inputs and Outputs Part A'!$D$6</f>
        <v>4200</v>
      </c>
    </row>
    <row r="1055" spans="2:41" x14ac:dyDescent="0.2">
      <c r="B1055" s="4" t="str">
        <f>'Flight Data'!$A1053</f>
        <v>G1052</v>
      </c>
      <c r="C1055" s="4">
        <f>'Flight Data'!$B1053</f>
        <v>4</v>
      </c>
      <c r="D1055" s="4">
        <f>'Flight Data'!$C1053</f>
        <v>103</v>
      </c>
      <c r="E1055" s="4">
        <f>Capacity+[0]!One</f>
        <v>101</v>
      </c>
      <c r="F1055" s="4">
        <f t="shared" si="80"/>
        <v>101</v>
      </c>
      <c r="G1055" s="4">
        <f>IF(F1055-C1055&gt;' Inputs and Outputs Part A'!$D$4,[0]!One-C1055,0)</f>
        <v>0</v>
      </c>
      <c r="H1055" s="4">
        <f>F1055*' Inputs and Outputs Part A'!$D$5-'Model Part A'!G1055*' Inputs and Outputs Part A'!$D$6</f>
        <v>4040</v>
      </c>
      <c r="K1055" s="4" t="str">
        <f>'Flight Data'!$A1053</f>
        <v>G1052</v>
      </c>
      <c r="L1055" s="4">
        <f>'Flight Data'!$B1053</f>
        <v>4</v>
      </c>
      <c r="M1055" s="4">
        <f>'Flight Data'!$C1053</f>
        <v>103</v>
      </c>
      <c r="N1055" s="4">
        <f>' Inputs and Outputs Part A'!$D$4+' Inputs and Outputs Part A'!$D$12</f>
        <v>102</v>
      </c>
      <c r="O1055" s="4">
        <f t="shared" si="81"/>
        <v>102</v>
      </c>
      <c r="P1055" s="4">
        <f>IF(O1055-L1055&gt;' Inputs and Outputs Part A'!$D$4,[0]!Two-L1055,0)</f>
        <v>0</v>
      </c>
      <c r="Q1055" s="4">
        <f>O1055*' Inputs and Outputs Part A'!$D$5-'Model Part A'!P1055*' Inputs and Outputs Part A'!$D$6</f>
        <v>4080</v>
      </c>
      <c r="S1055" s="4" t="str">
        <f>'Flight Data'!$A1053</f>
        <v>G1052</v>
      </c>
      <c r="T1055" s="4">
        <f>'Flight Data'!$B1053</f>
        <v>4</v>
      </c>
      <c r="U1055" s="4">
        <f>'Flight Data'!$C1053</f>
        <v>103</v>
      </c>
      <c r="V1055" s="4">
        <f>' Inputs and Outputs Part A'!$D$4+[0]!Three</f>
        <v>103</v>
      </c>
      <c r="W1055" s="4">
        <f t="shared" si="82"/>
        <v>103</v>
      </c>
      <c r="X1055" s="4">
        <f>IF(W1055-T1055&gt;' Inputs and Outputs Part A'!$D$4,[0]!Three-T1055,0)</f>
        <v>0</v>
      </c>
      <c r="Y1055" s="4">
        <f>W1055*' Inputs and Outputs Part A'!$D$5-'Model Part A'!X1055*' Inputs and Outputs Part A'!$D$6</f>
        <v>4120</v>
      </c>
      <c r="AA1055" s="4" t="str">
        <f>'Flight Data'!$A1053</f>
        <v>G1052</v>
      </c>
      <c r="AB1055" s="4">
        <f>'Flight Data'!$B1053</f>
        <v>4</v>
      </c>
      <c r="AC1055" s="4">
        <f>'Flight Data'!$C1053</f>
        <v>103</v>
      </c>
      <c r="AD1055" s="4">
        <f>' Inputs and Outputs Part A'!$D$4+[0]!Four</f>
        <v>104</v>
      </c>
      <c r="AE1055" s="4">
        <f t="shared" si="83"/>
        <v>103</v>
      </c>
      <c r="AF1055" s="4">
        <f>IF(AE1055-AB1055&gt;' Inputs and Outputs Part A'!$D$4,[0]!Four-AB1055,0)</f>
        <v>0</v>
      </c>
      <c r="AG1055" s="4">
        <f>AE1055*' Inputs and Outputs Part A'!$D$5-'Model Part A'!AF1055*' Inputs and Outputs Part A'!$D$6</f>
        <v>4120</v>
      </c>
      <c r="AI1055" s="4" t="str">
        <f>'Flight Data'!$A1053</f>
        <v>G1052</v>
      </c>
      <c r="AJ1055" s="4">
        <f>'Flight Data'!$B1053</f>
        <v>4</v>
      </c>
      <c r="AK1055" s="4">
        <f>'Flight Data'!$C1053</f>
        <v>103</v>
      </c>
      <c r="AL1055" s="4">
        <f>' Inputs and Outputs Part A'!$D$4+[0]!Five</f>
        <v>105</v>
      </c>
      <c r="AM1055" s="4">
        <f t="shared" si="84"/>
        <v>103</v>
      </c>
      <c r="AN1055" s="4">
        <f>IF(AM1055-AJ1055&gt;' Inputs and Outputs Part A'!$D$4,[0]!Five-AJ1055,0)</f>
        <v>0</v>
      </c>
      <c r="AO1055" s="4">
        <f>AM1055*' Inputs and Outputs Part A'!$D$5-'Model Part A'!AN1055*' Inputs and Outputs Part A'!$D$6</f>
        <v>4120</v>
      </c>
    </row>
    <row r="1056" spans="2:41" x14ac:dyDescent="0.2">
      <c r="B1056" s="4" t="str">
        <f>'Flight Data'!$A1054</f>
        <v>G1053</v>
      </c>
      <c r="C1056" s="4">
        <f>'Flight Data'!$B1054</f>
        <v>1</v>
      </c>
      <c r="D1056" s="4">
        <f>'Flight Data'!$C1054</f>
        <v>106</v>
      </c>
      <c r="E1056" s="4">
        <f>Capacity+[0]!One</f>
        <v>101</v>
      </c>
      <c r="F1056" s="4">
        <f t="shared" si="80"/>
        <v>101</v>
      </c>
      <c r="G1056" s="4">
        <f>IF(F1056-C1056&gt;' Inputs and Outputs Part A'!$D$4,[0]!One-C1056,0)</f>
        <v>0</v>
      </c>
      <c r="H1056" s="4">
        <f>F1056*' Inputs and Outputs Part A'!$D$5-'Model Part A'!G1056*' Inputs and Outputs Part A'!$D$6</f>
        <v>4040</v>
      </c>
      <c r="K1056" s="4" t="str">
        <f>'Flight Data'!$A1054</f>
        <v>G1053</v>
      </c>
      <c r="L1056" s="4">
        <f>'Flight Data'!$B1054</f>
        <v>1</v>
      </c>
      <c r="M1056" s="4">
        <f>'Flight Data'!$C1054</f>
        <v>106</v>
      </c>
      <c r="N1056" s="4">
        <f>' Inputs and Outputs Part A'!$D$4+' Inputs and Outputs Part A'!$D$12</f>
        <v>102</v>
      </c>
      <c r="O1056" s="4">
        <f t="shared" si="81"/>
        <v>102</v>
      </c>
      <c r="P1056" s="4">
        <f>IF(O1056-L1056&gt;' Inputs and Outputs Part A'!$D$4,[0]!Two-L1056,0)</f>
        <v>1</v>
      </c>
      <c r="Q1056" s="4">
        <f>O1056*' Inputs and Outputs Part A'!$D$5-'Model Part A'!P1056*' Inputs and Outputs Part A'!$D$6</f>
        <v>3980</v>
      </c>
      <c r="S1056" s="4" t="str">
        <f>'Flight Data'!$A1054</f>
        <v>G1053</v>
      </c>
      <c r="T1056" s="4">
        <f>'Flight Data'!$B1054</f>
        <v>1</v>
      </c>
      <c r="U1056" s="4">
        <f>'Flight Data'!$C1054</f>
        <v>106</v>
      </c>
      <c r="V1056" s="4">
        <f>' Inputs and Outputs Part A'!$D$4+[0]!Three</f>
        <v>103</v>
      </c>
      <c r="W1056" s="4">
        <f t="shared" si="82"/>
        <v>103</v>
      </c>
      <c r="X1056" s="4">
        <f>IF(W1056-T1056&gt;' Inputs and Outputs Part A'!$D$4,[0]!Three-T1056,0)</f>
        <v>2</v>
      </c>
      <c r="Y1056" s="4">
        <f>W1056*' Inputs and Outputs Part A'!$D$5-'Model Part A'!X1056*' Inputs and Outputs Part A'!$D$6</f>
        <v>3920</v>
      </c>
      <c r="AA1056" s="4" t="str">
        <f>'Flight Data'!$A1054</f>
        <v>G1053</v>
      </c>
      <c r="AB1056" s="4">
        <f>'Flight Data'!$B1054</f>
        <v>1</v>
      </c>
      <c r="AC1056" s="4">
        <f>'Flight Data'!$C1054</f>
        <v>106</v>
      </c>
      <c r="AD1056" s="4">
        <f>' Inputs and Outputs Part A'!$D$4+[0]!Four</f>
        <v>104</v>
      </c>
      <c r="AE1056" s="4">
        <f t="shared" si="83"/>
        <v>104</v>
      </c>
      <c r="AF1056" s="4">
        <f>IF(AE1056-AB1056&gt;' Inputs and Outputs Part A'!$D$4,[0]!Four-AB1056,0)</f>
        <v>3</v>
      </c>
      <c r="AG1056" s="4">
        <f>AE1056*' Inputs and Outputs Part A'!$D$5-'Model Part A'!AF1056*' Inputs and Outputs Part A'!$D$6</f>
        <v>3860</v>
      </c>
      <c r="AI1056" s="4" t="str">
        <f>'Flight Data'!$A1054</f>
        <v>G1053</v>
      </c>
      <c r="AJ1056" s="4">
        <f>'Flight Data'!$B1054</f>
        <v>1</v>
      </c>
      <c r="AK1056" s="4">
        <f>'Flight Data'!$C1054</f>
        <v>106</v>
      </c>
      <c r="AL1056" s="4">
        <f>' Inputs and Outputs Part A'!$D$4+[0]!Five</f>
        <v>105</v>
      </c>
      <c r="AM1056" s="4">
        <f t="shared" si="84"/>
        <v>105</v>
      </c>
      <c r="AN1056" s="4">
        <f>IF(AM1056-AJ1056&gt;' Inputs and Outputs Part A'!$D$4,[0]!Five-AJ1056,0)</f>
        <v>4</v>
      </c>
      <c r="AO1056" s="4">
        <f>AM1056*' Inputs and Outputs Part A'!$D$5-'Model Part A'!AN1056*' Inputs and Outputs Part A'!$D$6</f>
        <v>3800</v>
      </c>
    </row>
    <row r="1057" spans="2:41" x14ac:dyDescent="0.2">
      <c r="B1057" s="4" t="str">
        <f>'Flight Data'!$A1055</f>
        <v>G1054</v>
      </c>
      <c r="C1057" s="4">
        <f>'Flight Data'!$B1055</f>
        <v>5</v>
      </c>
      <c r="D1057" s="4">
        <f>'Flight Data'!$C1055</f>
        <v>105</v>
      </c>
      <c r="E1057" s="4">
        <f>Capacity+[0]!One</f>
        <v>101</v>
      </c>
      <c r="F1057" s="4">
        <f t="shared" si="80"/>
        <v>101</v>
      </c>
      <c r="G1057" s="4">
        <f>IF(F1057-C1057&gt;' Inputs and Outputs Part A'!$D$4,[0]!One-C1057,0)</f>
        <v>0</v>
      </c>
      <c r="H1057" s="4">
        <f>F1057*' Inputs and Outputs Part A'!$D$5-'Model Part A'!G1057*' Inputs and Outputs Part A'!$D$6</f>
        <v>4040</v>
      </c>
      <c r="K1057" s="4" t="str">
        <f>'Flight Data'!$A1055</f>
        <v>G1054</v>
      </c>
      <c r="L1057" s="4">
        <f>'Flight Data'!$B1055</f>
        <v>5</v>
      </c>
      <c r="M1057" s="4">
        <f>'Flight Data'!$C1055</f>
        <v>105</v>
      </c>
      <c r="N1057" s="4">
        <f>' Inputs and Outputs Part A'!$D$4+' Inputs and Outputs Part A'!$D$12</f>
        <v>102</v>
      </c>
      <c r="O1057" s="4">
        <f t="shared" si="81"/>
        <v>102</v>
      </c>
      <c r="P1057" s="4">
        <f>IF(O1057-L1057&gt;' Inputs and Outputs Part A'!$D$4,[0]!Two-L1057,0)</f>
        <v>0</v>
      </c>
      <c r="Q1057" s="4">
        <f>O1057*' Inputs and Outputs Part A'!$D$5-'Model Part A'!P1057*' Inputs and Outputs Part A'!$D$6</f>
        <v>4080</v>
      </c>
      <c r="S1057" s="4" t="str">
        <f>'Flight Data'!$A1055</f>
        <v>G1054</v>
      </c>
      <c r="T1057" s="4">
        <f>'Flight Data'!$B1055</f>
        <v>5</v>
      </c>
      <c r="U1057" s="4">
        <f>'Flight Data'!$C1055</f>
        <v>105</v>
      </c>
      <c r="V1057" s="4">
        <f>' Inputs and Outputs Part A'!$D$4+[0]!Three</f>
        <v>103</v>
      </c>
      <c r="W1057" s="4">
        <f t="shared" si="82"/>
        <v>103</v>
      </c>
      <c r="X1057" s="4">
        <f>IF(W1057-T1057&gt;' Inputs and Outputs Part A'!$D$4,[0]!Three-T1057,0)</f>
        <v>0</v>
      </c>
      <c r="Y1057" s="4">
        <f>W1057*' Inputs and Outputs Part A'!$D$5-'Model Part A'!X1057*' Inputs and Outputs Part A'!$D$6</f>
        <v>4120</v>
      </c>
      <c r="AA1057" s="4" t="str">
        <f>'Flight Data'!$A1055</f>
        <v>G1054</v>
      </c>
      <c r="AB1057" s="4">
        <f>'Flight Data'!$B1055</f>
        <v>5</v>
      </c>
      <c r="AC1057" s="4">
        <f>'Flight Data'!$C1055</f>
        <v>105</v>
      </c>
      <c r="AD1057" s="4">
        <f>' Inputs and Outputs Part A'!$D$4+[0]!Four</f>
        <v>104</v>
      </c>
      <c r="AE1057" s="4">
        <f t="shared" si="83"/>
        <v>104</v>
      </c>
      <c r="AF1057" s="4">
        <f>IF(AE1057-AB1057&gt;' Inputs and Outputs Part A'!$D$4,[0]!Four-AB1057,0)</f>
        <v>0</v>
      </c>
      <c r="AG1057" s="4">
        <f>AE1057*' Inputs and Outputs Part A'!$D$5-'Model Part A'!AF1057*' Inputs and Outputs Part A'!$D$6</f>
        <v>4160</v>
      </c>
      <c r="AI1057" s="4" t="str">
        <f>'Flight Data'!$A1055</f>
        <v>G1054</v>
      </c>
      <c r="AJ1057" s="4">
        <f>'Flight Data'!$B1055</f>
        <v>5</v>
      </c>
      <c r="AK1057" s="4">
        <f>'Flight Data'!$C1055</f>
        <v>105</v>
      </c>
      <c r="AL1057" s="4">
        <f>' Inputs and Outputs Part A'!$D$4+[0]!Five</f>
        <v>105</v>
      </c>
      <c r="AM1057" s="4">
        <f t="shared" si="84"/>
        <v>105</v>
      </c>
      <c r="AN1057" s="4">
        <f>IF(AM1057-AJ1057&gt;' Inputs and Outputs Part A'!$D$4,[0]!Five-AJ1057,0)</f>
        <v>0</v>
      </c>
      <c r="AO1057" s="4">
        <f>AM1057*' Inputs and Outputs Part A'!$D$5-'Model Part A'!AN1057*' Inputs and Outputs Part A'!$D$6</f>
        <v>4200</v>
      </c>
    </row>
    <row r="1058" spans="2:41" x14ac:dyDescent="0.2">
      <c r="B1058" s="4" t="str">
        <f>'Flight Data'!$A1056</f>
        <v>G1055</v>
      </c>
      <c r="C1058" s="4">
        <f>'Flight Data'!$B1056</f>
        <v>5</v>
      </c>
      <c r="D1058" s="4">
        <f>'Flight Data'!$C1056</f>
        <v>94</v>
      </c>
      <c r="E1058" s="4">
        <f>Capacity+[0]!One</f>
        <v>101</v>
      </c>
      <c r="F1058" s="4">
        <f t="shared" si="80"/>
        <v>94</v>
      </c>
      <c r="G1058" s="4">
        <f>IF(F1058-C1058&gt;' Inputs and Outputs Part A'!$D$4,[0]!One-C1058,0)</f>
        <v>0</v>
      </c>
      <c r="H1058" s="4">
        <f>F1058*' Inputs and Outputs Part A'!$D$5-'Model Part A'!G1058*' Inputs and Outputs Part A'!$D$6</f>
        <v>3760</v>
      </c>
      <c r="K1058" s="4" t="str">
        <f>'Flight Data'!$A1056</f>
        <v>G1055</v>
      </c>
      <c r="L1058" s="4">
        <f>'Flight Data'!$B1056</f>
        <v>5</v>
      </c>
      <c r="M1058" s="4">
        <f>'Flight Data'!$C1056</f>
        <v>94</v>
      </c>
      <c r="N1058" s="4">
        <f>' Inputs and Outputs Part A'!$D$4+' Inputs and Outputs Part A'!$D$12</f>
        <v>102</v>
      </c>
      <c r="O1058" s="4">
        <f t="shared" si="81"/>
        <v>94</v>
      </c>
      <c r="P1058" s="4">
        <f>IF(O1058-L1058&gt;' Inputs and Outputs Part A'!$D$4,[0]!Two-L1058,0)</f>
        <v>0</v>
      </c>
      <c r="Q1058" s="4">
        <f>O1058*' Inputs and Outputs Part A'!$D$5-'Model Part A'!P1058*' Inputs and Outputs Part A'!$D$6</f>
        <v>3760</v>
      </c>
      <c r="S1058" s="4" t="str">
        <f>'Flight Data'!$A1056</f>
        <v>G1055</v>
      </c>
      <c r="T1058" s="4">
        <f>'Flight Data'!$B1056</f>
        <v>5</v>
      </c>
      <c r="U1058" s="4">
        <f>'Flight Data'!$C1056</f>
        <v>94</v>
      </c>
      <c r="V1058" s="4">
        <f>' Inputs and Outputs Part A'!$D$4+[0]!Three</f>
        <v>103</v>
      </c>
      <c r="W1058" s="4">
        <f t="shared" si="82"/>
        <v>94</v>
      </c>
      <c r="X1058" s="4">
        <f>IF(W1058-T1058&gt;' Inputs and Outputs Part A'!$D$4,[0]!Three-T1058,0)</f>
        <v>0</v>
      </c>
      <c r="Y1058" s="4">
        <f>W1058*' Inputs and Outputs Part A'!$D$5-'Model Part A'!X1058*' Inputs and Outputs Part A'!$D$6</f>
        <v>3760</v>
      </c>
      <c r="AA1058" s="4" t="str">
        <f>'Flight Data'!$A1056</f>
        <v>G1055</v>
      </c>
      <c r="AB1058" s="4">
        <f>'Flight Data'!$B1056</f>
        <v>5</v>
      </c>
      <c r="AC1058" s="4">
        <f>'Flight Data'!$C1056</f>
        <v>94</v>
      </c>
      <c r="AD1058" s="4">
        <f>' Inputs and Outputs Part A'!$D$4+[0]!Four</f>
        <v>104</v>
      </c>
      <c r="AE1058" s="4">
        <f t="shared" si="83"/>
        <v>94</v>
      </c>
      <c r="AF1058" s="4">
        <f>IF(AE1058-AB1058&gt;' Inputs and Outputs Part A'!$D$4,[0]!Four-AB1058,0)</f>
        <v>0</v>
      </c>
      <c r="AG1058" s="4">
        <f>AE1058*' Inputs and Outputs Part A'!$D$5-'Model Part A'!AF1058*' Inputs and Outputs Part A'!$D$6</f>
        <v>3760</v>
      </c>
      <c r="AI1058" s="4" t="str">
        <f>'Flight Data'!$A1056</f>
        <v>G1055</v>
      </c>
      <c r="AJ1058" s="4">
        <f>'Flight Data'!$B1056</f>
        <v>5</v>
      </c>
      <c r="AK1058" s="4">
        <f>'Flight Data'!$C1056</f>
        <v>94</v>
      </c>
      <c r="AL1058" s="4">
        <f>' Inputs and Outputs Part A'!$D$4+[0]!Five</f>
        <v>105</v>
      </c>
      <c r="AM1058" s="4">
        <f t="shared" si="84"/>
        <v>94</v>
      </c>
      <c r="AN1058" s="4">
        <f>IF(AM1058-AJ1058&gt;' Inputs and Outputs Part A'!$D$4,[0]!Five-AJ1058,0)</f>
        <v>0</v>
      </c>
      <c r="AO1058" s="4">
        <f>AM1058*' Inputs and Outputs Part A'!$D$5-'Model Part A'!AN1058*' Inputs and Outputs Part A'!$D$6</f>
        <v>3760</v>
      </c>
    </row>
    <row r="1059" spans="2:41" x14ac:dyDescent="0.2">
      <c r="B1059" s="4" t="str">
        <f>'Flight Data'!$A1057</f>
        <v>G1056</v>
      </c>
      <c r="C1059" s="4">
        <f>'Flight Data'!$B1057</f>
        <v>0</v>
      </c>
      <c r="D1059" s="4">
        <f>'Flight Data'!$C1057</f>
        <v>111</v>
      </c>
      <c r="E1059" s="4">
        <f>Capacity+[0]!One</f>
        <v>101</v>
      </c>
      <c r="F1059" s="4">
        <f t="shared" si="80"/>
        <v>101</v>
      </c>
      <c r="G1059" s="4">
        <f>IF(F1059-C1059&gt;' Inputs and Outputs Part A'!$D$4,[0]!One-C1059,0)</f>
        <v>1</v>
      </c>
      <c r="H1059" s="4">
        <f>F1059*' Inputs and Outputs Part A'!$D$5-'Model Part A'!G1059*' Inputs and Outputs Part A'!$D$6</f>
        <v>3940</v>
      </c>
      <c r="K1059" s="4" t="str">
        <f>'Flight Data'!$A1057</f>
        <v>G1056</v>
      </c>
      <c r="L1059" s="4">
        <f>'Flight Data'!$B1057</f>
        <v>0</v>
      </c>
      <c r="M1059" s="4">
        <f>'Flight Data'!$C1057</f>
        <v>111</v>
      </c>
      <c r="N1059" s="4">
        <f>' Inputs and Outputs Part A'!$D$4+' Inputs and Outputs Part A'!$D$12</f>
        <v>102</v>
      </c>
      <c r="O1059" s="4">
        <f t="shared" si="81"/>
        <v>102</v>
      </c>
      <c r="P1059" s="4">
        <f>IF(O1059-L1059&gt;' Inputs and Outputs Part A'!$D$4,[0]!Two-L1059,0)</f>
        <v>2</v>
      </c>
      <c r="Q1059" s="4">
        <f>O1059*' Inputs and Outputs Part A'!$D$5-'Model Part A'!P1059*' Inputs and Outputs Part A'!$D$6</f>
        <v>3880</v>
      </c>
      <c r="S1059" s="4" t="str">
        <f>'Flight Data'!$A1057</f>
        <v>G1056</v>
      </c>
      <c r="T1059" s="4">
        <f>'Flight Data'!$B1057</f>
        <v>0</v>
      </c>
      <c r="U1059" s="4">
        <f>'Flight Data'!$C1057</f>
        <v>111</v>
      </c>
      <c r="V1059" s="4">
        <f>' Inputs and Outputs Part A'!$D$4+[0]!Three</f>
        <v>103</v>
      </c>
      <c r="W1059" s="4">
        <f t="shared" si="82"/>
        <v>103</v>
      </c>
      <c r="X1059" s="4">
        <f>IF(W1059-T1059&gt;' Inputs and Outputs Part A'!$D$4,[0]!Three-T1059,0)</f>
        <v>3</v>
      </c>
      <c r="Y1059" s="4">
        <f>W1059*' Inputs and Outputs Part A'!$D$5-'Model Part A'!X1059*' Inputs and Outputs Part A'!$D$6</f>
        <v>3820</v>
      </c>
      <c r="AA1059" s="4" t="str">
        <f>'Flight Data'!$A1057</f>
        <v>G1056</v>
      </c>
      <c r="AB1059" s="4">
        <f>'Flight Data'!$B1057</f>
        <v>0</v>
      </c>
      <c r="AC1059" s="4">
        <f>'Flight Data'!$C1057</f>
        <v>111</v>
      </c>
      <c r="AD1059" s="4">
        <f>' Inputs and Outputs Part A'!$D$4+[0]!Four</f>
        <v>104</v>
      </c>
      <c r="AE1059" s="4">
        <f t="shared" si="83"/>
        <v>104</v>
      </c>
      <c r="AF1059" s="4">
        <f>IF(AE1059-AB1059&gt;' Inputs and Outputs Part A'!$D$4,[0]!Four-AB1059,0)</f>
        <v>4</v>
      </c>
      <c r="AG1059" s="4">
        <f>AE1059*' Inputs and Outputs Part A'!$D$5-'Model Part A'!AF1059*' Inputs and Outputs Part A'!$D$6</f>
        <v>3760</v>
      </c>
      <c r="AI1059" s="4" t="str">
        <f>'Flight Data'!$A1057</f>
        <v>G1056</v>
      </c>
      <c r="AJ1059" s="4">
        <f>'Flight Data'!$B1057</f>
        <v>0</v>
      </c>
      <c r="AK1059" s="4">
        <f>'Flight Data'!$C1057</f>
        <v>111</v>
      </c>
      <c r="AL1059" s="4">
        <f>' Inputs and Outputs Part A'!$D$4+[0]!Five</f>
        <v>105</v>
      </c>
      <c r="AM1059" s="4">
        <f t="shared" si="84"/>
        <v>105</v>
      </c>
      <c r="AN1059" s="4">
        <f>IF(AM1059-AJ1059&gt;' Inputs and Outputs Part A'!$D$4,[0]!Five-AJ1059,0)</f>
        <v>5</v>
      </c>
      <c r="AO1059" s="4">
        <f>AM1059*' Inputs and Outputs Part A'!$D$5-'Model Part A'!AN1059*' Inputs and Outputs Part A'!$D$6</f>
        <v>3700</v>
      </c>
    </row>
    <row r="1060" spans="2:41" x14ac:dyDescent="0.2">
      <c r="B1060" s="4" t="str">
        <f>'Flight Data'!$A1058</f>
        <v>G1057</v>
      </c>
      <c r="C1060" s="4">
        <f>'Flight Data'!$B1058</f>
        <v>3</v>
      </c>
      <c r="D1060" s="4">
        <f>'Flight Data'!$C1058</f>
        <v>103</v>
      </c>
      <c r="E1060" s="4">
        <f>Capacity+[0]!One</f>
        <v>101</v>
      </c>
      <c r="F1060" s="4">
        <f t="shared" si="80"/>
        <v>101</v>
      </c>
      <c r="G1060" s="4">
        <f>IF(F1060-C1060&gt;' Inputs and Outputs Part A'!$D$4,[0]!One-C1060,0)</f>
        <v>0</v>
      </c>
      <c r="H1060" s="4">
        <f>F1060*' Inputs and Outputs Part A'!$D$5-'Model Part A'!G1060*' Inputs and Outputs Part A'!$D$6</f>
        <v>4040</v>
      </c>
      <c r="K1060" s="4" t="str">
        <f>'Flight Data'!$A1058</f>
        <v>G1057</v>
      </c>
      <c r="L1060" s="4">
        <f>'Flight Data'!$B1058</f>
        <v>3</v>
      </c>
      <c r="M1060" s="4">
        <f>'Flight Data'!$C1058</f>
        <v>103</v>
      </c>
      <c r="N1060" s="4">
        <f>' Inputs and Outputs Part A'!$D$4+' Inputs and Outputs Part A'!$D$12</f>
        <v>102</v>
      </c>
      <c r="O1060" s="4">
        <f t="shared" si="81"/>
        <v>102</v>
      </c>
      <c r="P1060" s="4">
        <f>IF(O1060-L1060&gt;' Inputs and Outputs Part A'!$D$4,[0]!Two-L1060,0)</f>
        <v>0</v>
      </c>
      <c r="Q1060" s="4">
        <f>O1060*' Inputs and Outputs Part A'!$D$5-'Model Part A'!P1060*' Inputs and Outputs Part A'!$D$6</f>
        <v>4080</v>
      </c>
      <c r="S1060" s="4" t="str">
        <f>'Flight Data'!$A1058</f>
        <v>G1057</v>
      </c>
      <c r="T1060" s="4">
        <f>'Flight Data'!$B1058</f>
        <v>3</v>
      </c>
      <c r="U1060" s="4">
        <f>'Flight Data'!$C1058</f>
        <v>103</v>
      </c>
      <c r="V1060" s="4">
        <f>' Inputs and Outputs Part A'!$D$4+[0]!Three</f>
        <v>103</v>
      </c>
      <c r="W1060" s="4">
        <f t="shared" si="82"/>
        <v>103</v>
      </c>
      <c r="X1060" s="4">
        <f>IF(W1060-T1060&gt;' Inputs and Outputs Part A'!$D$4,[0]!Three-T1060,0)</f>
        <v>0</v>
      </c>
      <c r="Y1060" s="4">
        <f>W1060*' Inputs and Outputs Part A'!$D$5-'Model Part A'!X1060*' Inputs and Outputs Part A'!$D$6</f>
        <v>4120</v>
      </c>
      <c r="AA1060" s="4" t="str">
        <f>'Flight Data'!$A1058</f>
        <v>G1057</v>
      </c>
      <c r="AB1060" s="4">
        <f>'Flight Data'!$B1058</f>
        <v>3</v>
      </c>
      <c r="AC1060" s="4">
        <f>'Flight Data'!$C1058</f>
        <v>103</v>
      </c>
      <c r="AD1060" s="4">
        <f>' Inputs and Outputs Part A'!$D$4+[0]!Four</f>
        <v>104</v>
      </c>
      <c r="AE1060" s="4">
        <f t="shared" si="83"/>
        <v>103</v>
      </c>
      <c r="AF1060" s="4">
        <f>IF(AE1060-AB1060&gt;' Inputs and Outputs Part A'!$D$4,[0]!Four-AB1060,0)</f>
        <v>0</v>
      </c>
      <c r="AG1060" s="4">
        <f>AE1060*' Inputs and Outputs Part A'!$D$5-'Model Part A'!AF1060*' Inputs and Outputs Part A'!$D$6</f>
        <v>4120</v>
      </c>
      <c r="AI1060" s="4" t="str">
        <f>'Flight Data'!$A1058</f>
        <v>G1057</v>
      </c>
      <c r="AJ1060" s="4">
        <f>'Flight Data'!$B1058</f>
        <v>3</v>
      </c>
      <c r="AK1060" s="4">
        <f>'Flight Data'!$C1058</f>
        <v>103</v>
      </c>
      <c r="AL1060" s="4">
        <f>' Inputs and Outputs Part A'!$D$4+[0]!Five</f>
        <v>105</v>
      </c>
      <c r="AM1060" s="4">
        <f t="shared" si="84"/>
        <v>103</v>
      </c>
      <c r="AN1060" s="4">
        <f>IF(AM1060-AJ1060&gt;' Inputs and Outputs Part A'!$D$4,[0]!Five-AJ1060,0)</f>
        <v>0</v>
      </c>
      <c r="AO1060" s="4">
        <f>AM1060*' Inputs and Outputs Part A'!$D$5-'Model Part A'!AN1060*' Inputs and Outputs Part A'!$D$6</f>
        <v>4120</v>
      </c>
    </row>
    <row r="1061" spans="2:41" x14ac:dyDescent="0.2">
      <c r="B1061" s="4" t="str">
        <f>'Flight Data'!$A1059</f>
        <v>G1058</v>
      </c>
      <c r="C1061" s="4">
        <f>'Flight Data'!$B1059</f>
        <v>5</v>
      </c>
      <c r="D1061" s="4">
        <f>'Flight Data'!$C1059</f>
        <v>102</v>
      </c>
      <c r="E1061" s="4">
        <f>Capacity+[0]!One</f>
        <v>101</v>
      </c>
      <c r="F1061" s="4">
        <f t="shared" si="80"/>
        <v>101</v>
      </c>
      <c r="G1061" s="4">
        <f>IF(F1061-C1061&gt;' Inputs and Outputs Part A'!$D$4,[0]!One-C1061,0)</f>
        <v>0</v>
      </c>
      <c r="H1061" s="4">
        <f>F1061*' Inputs and Outputs Part A'!$D$5-'Model Part A'!G1061*' Inputs and Outputs Part A'!$D$6</f>
        <v>4040</v>
      </c>
      <c r="K1061" s="4" t="str">
        <f>'Flight Data'!$A1059</f>
        <v>G1058</v>
      </c>
      <c r="L1061" s="4">
        <f>'Flight Data'!$B1059</f>
        <v>5</v>
      </c>
      <c r="M1061" s="4">
        <f>'Flight Data'!$C1059</f>
        <v>102</v>
      </c>
      <c r="N1061" s="4">
        <f>' Inputs and Outputs Part A'!$D$4+' Inputs and Outputs Part A'!$D$12</f>
        <v>102</v>
      </c>
      <c r="O1061" s="4">
        <f t="shared" si="81"/>
        <v>102</v>
      </c>
      <c r="P1061" s="4">
        <f>IF(O1061-L1061&gt;' Inputs and Outputs Part A'!$D$4,[0]!Two-L1061,0)</f>
        <v>0</v>
      </c>
      <c r="Q1061" s="4">
        <f>O1061*' Inputs and Outputs Part A'!$D$5-'Model Part A'!P1061*' Inputs and Outputs Part A'!$D$6</f>
        <v>4080</v>
      </c>
      <c r="S1061" s="4" t="str">
        <f>'Flight Data'!$A1059</f>
        <v>G1058</v>
      </c>
      <c r="T1061" s="4">
        <f>'Flight Data'!$B1059</f>
        <v>5</v>
      </c>
      <c r="U1061" s="4">
        <f>'Flight Data'!$C1059</f>
        <v>102</v>
      </c>
      <c r="V1061" s="4">
        <f>' Inputs and Outputs Part A'!$D$4+[0]!Three</f>
        <v>103</v>
      </c>
      <c r="W1061" s="4">
        <f t="shared" si="82"/>
        <v>102</v>
      </c>
      <c r="X1061" s="4">
        <f>IF(W1061-T1061&gt;' Inputs and Outputs Part A'!$D$4,[0]!Three-T1061,0)</f>
        <v>0</v>
      </c>
      <c r="Y1061" s="4">
        <f>W1061*' Inputs and Outputs Part A'!$D$5-'Model Part A'!X1061*' Inputs and Outputs Part A'!$D$6</f>
        <v>4080</v>
      </c>
      <c r="AA1061" s="4" t="str">
        <f>'Flight Data'!$A1059</f>
        <v>G1058</v>
      </c>
      <c r="AB1061" s="4">
        <f>'Flight Data'!$B1059</f>
        <v>5</v>
      </c>
      <c r="AC1061" s="4">
        <f>'Flight Data'!$C1059</f>
        <v>102</v>
      </c>
      <c r="AD1061" s="4">
        <f>' Inputs and Outputs Part A'!$D$4+[0]!Four</f>
        <v>104</v>
      </c>
      <c r="AE1061" s="4">
        <f t="shared" si="83"/>
        <v>102</v>
      </c>
      <c r="AF1061" s="4">
        <f>IF(AE1061-AB1061&gt;' Inputs and Outputs Part A'!$D$4,[0]!Four-AB1061,0)</f>
        <v>0</v>
      </c>
      <c r="AG1061" s="4">
        <f>AE1061*' Inputs and Outputs Part A'!$D$5-'Model Part A'!AF1061*' Inputs and Outputs Part A'!$D$6</f>
        <v>4080</v>
      </c>
      <c r="AI1061" s="4" t="str">
        <f>'Flight Data'!$A1059</f>
        <v>G1058</v>
      </c>
      <c r="AJ1061" s="4">
        <f>'Flight Data'!$B1059</f>
        <v>5</v>
      </c>
      <c r="AK1061" s="4">
        <f>'Flight Data'!$C1059</f>
        <v>102</v>
      </c>
      <c r="AL1061" s="4">
        <f>' Inputs and Outputs Part A'!$D$4+[0]!Five</f>
        <v>105</v>
      </c>
      <c r="AM1061" s="4">
        <f t="shared" si="84"/>
        <v>102</v>
      </c>
      <c r="AN1061" s="4">
        <f>IF(AM1061-AJ1061&gt;' Inputs and Outputs Part A'!$D$4,[0]!Five-AJ1061,0)</f>
        <v>0</v>
      </c>
      <c r="AO1061" s="4">
        <f>AM1061*' Inputs and Outputs Part A'!$D$5-'Model Part A'!AN1061*' Inputs and Outputs Part A'!$D$6</f>
        <v>4080</v>
      </c>
    </row>
    <row r="1062" spans="2:41" x14ac:dyDescent="0.2">
      <c r="B1062" s="4" t="str">
        <f>'Flight Data'!$A1060</f>
        <v>G1059</v>
      </c>
      <c r="C1062" s="4">
        <f>'Flight Data'!$B1060</f>
        <v>0</v>
      </c>
      <c r="D1062" s="4">
        <f>'Flight Data'!$C1060</f>
        <v>121</v>
      </c>
      <c r="E1062" s="4">
        <f>Capacity+[0]!One</f>
        <v>101</v>
      </c>
      <c r="F1062" s="4">
        <f t="shared" si="80"/>
        <v>101</v>
      </c>
      <c r="G1062" s="4">
        <f>IF(F1062-C1062&gt;' Inputs and Outputs Part A'!$D$4,[0]!One-C1062,0)</f>
        <v>1</v>
      </c>
      <c r="H1062" s="4">
        <f>F1062*' Inputs and Outputs Part A'!$D$5-'Model Part A'!G1062*' Inputs and Outputs Part A'!$D$6</f>
        <v>3940</v>
      </c>
      <c r="K1062" s="4" t="str">
        <f>'Flight Data'!$A1060</f>
        <v>G1059</v>
      </c>
      <c r="L1062" s="4">
        <f>'Flight Data'!$B1060</f>
        <v>0</v>
      </c>
      <c r="M1062" s="4">
        <f>'Flight Data'!$C1060</f>
        <v>121</v>
      </c>
      <c r="N1062" s="4">
        <f>' Inputs and Outputs Part A'!$D$4+' Inputs and Outputs Part A'!$D$12</f>
        <v>102</v>
      </c>
      <c r="O1062" s="4">
        <f t="shared" si="81"/>
        <v>102</v>
      </c>
      <c r="P1062" s="4">
        <f>IF(O1062-L1062&gt;' Inputs and Outputs Part A'!$D$4,[0]!Two-L1062,0)</f>
        <v>2</v>
      </c>
      <c r="Q1062" s="4">
        <f>O1062*' Inputs and Outputs Part A'!$D$5-'Model Part A'!P1062*' Inputs and Outputs Part A'!$D$6</f>
        <v>3880</v>
      </c>
      <c r="S1062" s="4" t="str">
        <f>'Flight Data'!$A1060</f>
        <v>G1059</v>
      </c>
      <c r="T1062" s="4">
        <f>'Flight Data'!$B1060</f>
        <v>0</v>
      </c>
      <c r="U1062" s="4">
        <f>'Flight Data'!$C1060</f>
        <v>121</v>
      </c>
      <c r="V1062" s="4">
        <f>' Inputs and Outputs Part A'!$D$4+[0]!Three</f>
        <v>103</v>
      </c>
      <c r="W1062" s="4">
        <f t="shared" si="82"/>
        <v>103</v>
      </c>
      <c r="X1062" s="4">
        <f>IF(W1062-T1062&gt;' Inputs and Outputs Part A'!$D$4,[0]!Three-T1062,0)</f>
        <v>3</v>
      </c>
      <c r="Y1062" s="4">
        <f>W1062*' Inputs and Outputs Part A'!$D$5-'Model Part A'!X1062*' Inputs and Outputs Part A'!$D$6</f>
        <v>3820</v>
      </c>
      <c r="AA1062" s="4" t="str">
        <f>'Flight Data'!$A1060</f>
        <v>G1059</v>
      </c>
      <c r="AB1062" s="4">
        <f>'Flight Data'!$B1060</f>
        <v>0</v>
      </c>
      <c r="AC1062" s="4">
        <f>'Flight Data'!$C1060</f>
        <v>121</v>
      </c>
      <c r="AD1062" s="4">
        <f>' Inputs and Outputs Part A'!$D$4+[0]!Four</f>
        <v>104</v>
      </c>
      <c r="AE1062" s="4">
        <f t="shared" si="83"/>
        <v>104</v>
      </c>
      <c r="AF1062" s="4">
        <f>IF(AE1062-AB1062&gt;' Inputs and Outputs Part A'!$D$4,[0]!Four-AB1062,0)</f>
        <v>4</v>
      </c>
      <c r="AG1062" s="4">
        <f>AE1062*' Inputs and Outputs Part A'!$D$5-'Model Part A'!AF1062*' Inputs and Outputs Part A'!$D$6</f>
        <v>3760</v>
      </c>
      <c r="AI1062" s="4" t="str">
        <f>'Flight Data'!$A1060</f>
        <v>G1059</v>
      </c>
      <c r="AJ1062" s="4">
        <f>'Flight Data'!$B1060</f>
        <v>0</v>
      </c>
      <c r="AK1062" s="4">
        <f>'Flight Data'!$C1060</f>
        <v>121</v>
      </c>
      <c r="AL1062" s="4">
        <f>' Inputs and Outputs Part A'!$D$4+[0]!Five</f>
        <v>105</v>
      </c>
      <c r="AM1062" s="4">
        <f t="shared" si="84"/>
        <v>105</v>
      </c>
      <c r="AN1062" s="4">
        <f>IF(AM1062-AJ1062&gt;' Inputs and Outputs Part A'!$D$4,[0]!Five-AJ1062,0)</f>
        <v>5</v>
      </c>
      <c r="AO1062" s="4">
        <f>AM1062*' Inputs and Outputs Part A'!$D$5-'Model Part A'!AN1062*' Inputs and Outputs Part A'!$D$6</f>
        <v>3700</v>
      </c>
    </row>
    <row r="1063" spans="2:41" x14ac:dyDescent="0.2">
      <c r="B1063" s="4" t="str">
        <f>'Flight Data'!$A1061</f>
        <v>G1060</v>
      </c>
      <c r="C1063" s="4">
        <f>'Flight Data'!$B1061</f>
        <v>2</v>
      </c>
      <c r="D1063" s="4">
        <f>'Flight Data'!$C1061</f>
        <v>103</v>
      </c>
      <c r="E1063" s="4">
        <f>Capacity+[0]!One</f>
        <v>101</v>
      </c>
      <c r="F1063" s="4">
        <f t="shared" si="80"/>
        <v>101</v>
      </c>
      <c r="G1063" s="4">
        <f>IF(F1063-C1063&gt;' Inputs and Outputs Part A'!$D$4,[0]!One-C1063,0)</f>
        <v>0</v>
      </c>
      <c r="H1063" s="4">
        <f>F1063*' Inputs and Outputs Part A'!$D$5-'Model Part A'!G1063*' Inputs and Outputs Part A'!$D$6</f>
        <v>4040</v>
      </c>
      <c r="K1063" s="4" t="str">
        <f>'Flight Data'!$A1061</f>
        <v>G1060</v>
      </c>
      <c r="L1063" s="4">
        <f>'Flight Data'!$B1061</f>
        <v>2</v>
      </c>
      <c r="M1063" s="4">
        <f>'Flight Data'!$C1061</f>
        <v>103</v>
      </c>
      <c r="N1063" s="4">
        <f>' Inputs and Outputs Part A'!$D$4+' Inputs and Outputs Part A'!$D$12</f>
        <v>102</v>
      </c>
      <c r="O1063" s="4">
        <f t="shared" si="81"/>
        <v>102</v>
      </c>
      <c r="P1063" s="4">
        <f>IF(O1063-L1063&gt;' Inputs and Outputs Part A'!$D$4,[0]!Two-L1063,0)</f>
        <v>0</v>
      </c>
      <c r="Q1063" s="4">
        <f>O1063*' Inputs and Outputs Part A'!$D$5-'Model Part A'!P1063*' Inputs and Outputs Part A'!$D$6</f>
        <v>4080</v>
      </c>
      <c r="S1063" s="4" t="str">
        <f>'Flight Data'!$A1061</f>
        <v>G1060</v>
      </c>
      <c r="T1063" s="4">
        <f>'Flight Data'!$B1061</f>
        <v>2</v>
      </c>
      <c r="U1063" s="4">
        <f>'Flight Data'!$C1061</f>
        <v>103</v>
      </c>
      <c r="V1063" s="4">
        <f>' Inputs and Outputs Part A'!$D$4+[0]!Three</f>
        <v>103</v>
      </c>
      <c r="W1063" s="4">
        <f t="shared" si="82"/>
        <v>103</v>
      </c>
      <c r="X1063" s="4">
        <f>IF(W1063-T1063&gt;' Inputs and Outputs Part A'!$D$4,[0]!Three-T1063,0)</f>
        <v>1</v>
      </c>
      <c r="Y1063" s="4">
        <f>W1063*' Inputs and Outputs Part A'!$D$5-'Model Part A'!X1063*' Inputs and Outputs Part A'!$D$6</f>
        <v>4020</v>
      </c>
      <c r="AA1063" s="4" t="str">
        <f>'Flight Data'!$A1061</f>
        <v>G1060</v>
      </c>
      <c r="AB1063" s="4">
        <f>'Flight Data'!$B1061</f>
        <v>2</v>
      </c>
      <c r="AC1063" s="4">
        <f>'Flight Data'!$C1061</f>
        <v>103</v>
      </c>
      <c r="AD1063" s="4">
        <f>' Inputs and Outputs Part A'!$D$4+[0]!Four</f>
        <v>104</v>
      </c>
      <c r="AE1063" s="4">
        <f t="shared" si="83"/>
        <v>103</v>
      </c>
      <c r="AF1063" s="4">
        <f>IF(AE1063-AB1063&gt;' Inputs and Outputs Part A'!$D$4,[0]!Four-AB1063,0)</f>
        <v>2</v>
      </c>
      <c r="AG1063" s="4">
        <f>AE1063*' Inputs and Outputs Part A'!$D$5-'Model Part A'!AF1063*' Inputs and Outputs Part A'!$D$6</f>
        <v>3920</v>
      </c>
      <c r="AI1063" s="4" t="str">
        <f>'Flight Data'!$A1061</f>
        <v>G1060</v>
      </c>
      <c r="AJ1063" s="4">
        <f>'Flight Data'!$B1061</f>
        <v>2</v>
      </c>
      <c r="AK1063" s="4">
        <f>'Flight Data'!$C1061</f>
        <v>103</v>
      </c>
      <c r="AL1063" s="4">
        <f>' Inputs and Outputs Part A'!$D$4+[0]!Five</f>
        <v>105</v>
      </c>
      <c r="AM1063" s="4">
        <f t="shared" si="84"/>
        <v>103</v>
      </c>
      <c r="AN1063" s="4">
        <f>IF(AM1063-AJ1063&gt;' Inputs and Outputs Part A'!$D$4,[0]!Five-AJ1063,0)</f>
        <v>3</v>
      </c>
      <c r="AO1063" s="4">
        <f>AM1063*' Inputs and Outputs Part A'!$D$5-'Model Part A'!AN1063*' Inputs and Outputs Part A'!$D$6</f>
        <v>3820</v>
      </c>
    </row>
    <row r="1064" spans="2:41" x14ac:dyDescent="0.2">
      <c r="B1064" s="4" t="str">
        <f>'Flight Data'!$A1062</f>
        <v>G1061</v>
      </c>
      <c r="C1064" s="4">
        <f>'Flight Data'!$B1062</f>
        <v>1</v>
      </c>
      <c r="D1064" s="4">
        <f>'Flight Data'!$C1062</f>
        <v>96</v>
      </c>
      <c r="E1064" s="4">
        <f>Capacity+[0]!One</f>
        <v>101</v>
      </c>
      <c r="F1064" s="4">
        <f t="shared" si="80"/>
        <v>96</v>
      </c>
      <c r="G1064" s="4">
        <f>IF(F1064-C1064&gt;' Inputs and Outputs Part A'!$D$4,[0]!One-C1064,0)</f>
        <v>0</v>
      </c>
      <c r="H1064" s="4">
        <f>F1064*' Inputs and Outputs Part A'!$D$5-'Model Part A'!G1064*' Inputs and Outputs Part A'!$D$6</f>
        <v>3840</v>
      </c>
      <c r="K1064" s="4" t="str">
        <f>'Flight Data'!$A1062</f>
        <v>G1061</v>
      </c>
      <c r="L1064" s="4">
        <f>'Flight Data'!$B1062</f>
        <v>1</v>
      </c>
      <c r="M1064" s="4">
        <f>'Flight Data'!$C1062</f>
        <v>96</v>
      </c>
      <c r="N1064" s="4">
        <f>' Inputs and Outputs Part A'!$D$4+' Inputs and Outputs Part A'!$D$12</f>
        <v>102</v>
      </c>
      <c r="O1064" s="4">
        <f t="shared" si="81"/>
        <v>96</v>
      </c>
      <c r="P1064" s="4">
        <f>IF(O1064-L1064&gt;' Inputs and Outputs Part A'!$D$4,[0]!Two-L1064,0)</f>
        <v>0</v>
      </c>
      <c r="Q1064" s="4">
        <f>O1064*' Inputs and Outputs Part A'!$D$5-'Model Part A'!P1064*' Inputs and Outputs Part A'!$D$6</f>
        <v>3840</v>
      </c>
      <c r="S1064" s="4" t="str">
        <f>'Flight Data'!$A1062</f>
        <v>G1061</v>
      </c>
      <c r="T1064" s="4">
        <f>'Flight Data'!$B1062</f>
        <v>1</v>
      </c>
      <c r="U1064" s="4">
        <f>'Flight Data'!$C1062</f>
        <v>96</v>
      </c>
      <c r="V1064" s="4">
        <f>' Inputs and Outputs Part A'!$D$4+[0]!Three</f>
        <v>103</v>
      </c>
      <c r="W1064" s="4">
        <f t="shared" si="82"/>
        <v>96</v>
      </c>
      <c r="X1064" s="4">
        <f>IF(W1064-T1064&gt;' Inputs and Outputs Part A'!$D$4,[0]!Three-T1064,0)</f>
        <v>0</v>
      </c>
      <c r="Y1064" s="4">
        <f>W1064*' Inputs and Outputs Part A'!$D$5-'Model Part A'!X1064*' Inputs and Outputs Part A'!$D$6</f>
        <v>3840</v>
      </c>
      <c r="AA1064" s="4" t="str">
        <f>'Flight Data'!$A1062</f>
        <v>G1061</v>
      </c>
      <c r="AB1064" s="4">
        <f>'Flight Data'!$B1062</f>
        <v>1</v>
      </c>
      <c r="AC1064" s="4">
        <f>'Flight Data'!$C1062</f>
        <v>96</v>
      </c>
      <c r="AD1064" s="4">
        <f>' Inputs and Outputs Part A'!$D$4+[0]!Four</f>
        <v>104</v>
      </c>
      <c r="AE1064" s="4">
        <f t="shared" si="83"/>
        <v>96</v>
      </c>
      <c r="AF1064" s="4">
        <f>IF(AE1064-AB1064&gt;' Inputs and Outputs Part A'!$D$4,[0]!Four-AB1064,0)</f>
        <v>0</v>
      </c>
      <c r="AG1064" s="4">
        <f>AE1064*' Inputs and Outputs Part A'!$D$5-'Model Part A'!AF1064*' Inputs and Outputs Part A'!$D$6</f>
        <v>3840</v>
      </c>
      <c r="AI1064" s="4" t="str">
        <f>'Flight Data'!$A1062</f>
        <v>G1061</v>
      </c>
      <c r="AJ1064" s="4">
        <f>'Flight Data'!$B1062</f>
        <v>1</v>
      </c>
      <c r="AK1064" s="4">
        <f>'Flight Data'!$C1062</f>
        <v>96</v>
      </c>
      <c r="AL1064" s="4">
        <f>' Inputs and Outputs Part A'!$D$4+[0]!Five</f>
        <v>105</v>
      </c>
      <c r="AM1064" s="4">
        <f t="shared" si="84"/>
        <v>96</v>
      </c>
      <c r="AN1064" s="4">
        <f>IF(AM1064-AJ1064&gt;' Inputs and Outputs Part A'!$D$4,[0]!Five-AJ1064,0)</f>
        <v>0</v>
      </c>
      <c r="AO1064" s="4">
        <f>AM1064*' Inputs and Outputs Part A'!$D$5-'Model Part A'!AN1064*' Inputs and Outputs Part A'!$D$6</f>
        <v>3840</v>
      </c>
    </row>
    <row r="1065" spans="2:41" x14ac:dyDescent="0.2">
      <c r="B1065" s="4" t="str">
        <f>'Flight Data'!$A1063</f>
        <v>G1062</v>
      </c>
      <c r="C1065" s="4">
        <f>'Flight Data'!$B1063</f>
        <v>1</v>
      </c>
      <c r="D1065" s="4">
        <f>'Flight Data'!$C1063</f>
        <v>104</v>
      </c>
      <c r="E1065" s="4">
        <f>Capacity+[0]!One</f>
        <v>101</v>
      </c>
      <c r="F1065" s="4">
        <f t="shared" si="80"/>
        <v>101</v>
      </c>
      <c r="G1065" s="4">
        <f>IF(F1065-C1065&gt;' Inputs and Outputs Part A'!$D$4,[0]!One-C1065,0)</f>
        <v>0</v>
      </c>
      <c r="H1065" s="4">
        <f>F1065*' Inputs and Outputs Part A'!$D$5-'Model Part A'!G1065*' Inputs and Outputs Part A'!$D$6</f>
        <v>4040</v>
      </c>
      <c r="K1065" s="4" t="str">
        <f>'Flight Data'!$A1063</f>
        <v>G1062</v>
      </c>
      <c r="L1065" s="4">
        <f>'Flight Data'!$B1063</f>
        <v>1</v>
      </c>
      <c r="M1065" s="4">
        <f>'Flight Data'!$C1063</f>
        <v>104</v>
      </c>
      <c r="N1065" s="4">
        <f>' Inputs and Outputs Part A'!$D$4+' Inputs and Outputs Part A'!$D$12</f>
        <v>102</v>
      </c>
      <c r="O1065" s="4">
        <f t="shared" si="81"/>
        <v>102</v>
      </c>
      <c r="P1065" s="4">
        <f>IF(O1065-L1065&gt;' Inputs and Outputs Part A'!$D$4,[0]!Two-L1065,0)</f>
        <v>1</v>
      </c>
      <c r="Q1065" s="4">
        <f>O1065*' Inputs and Outputs Part A'!$D$5-'Model Part A'!P1065*' Inputs and Outputs Part A'!$D$6</f>
        <v>3980</v>
      </c>
      <c r="S1065" s="4" t="str">
        <f>'Flight Data'!$A1063</f>
        <v>G1062</v>
      </c>
      <c r="T1065" s="4">
        <f>'Flight Data'!$B1063</f>
        <v>1</v>
      </c>
      <c r="U1065" s="4">
        <f>'Flight Data'!$C1063</f>
        <v>104</v>
      </c>
      <c r="V1065" s="4">
        <f>' Inputs and Outputs Part A'!$D$4+[0]!Three</f>
        <v>103</v>
      </c>
      <c r="W1065" s="4">
        <f t="shared" si="82"/>
        <v>103</v>
      </c>
      <c r="X1065" s="4">
        <f>IF(W1065-T1065&gt;' Inputs and Outputs Part A'!$D$4,[0]!Three-T1065,0)</f>
        <v>2</v>
      </c>
      <c r="Y1065" s="4">
        <f>W1065*' Inputs and Outputs Part A'!$D$5-'Model Part A'!X1065*' Inputs and Outputs Part A'!$D$6</f>
        <v>3920</v>
      </c>
      <c r="AA1065" s="4" t="str">
        <f>'Flight Data'!$A1063</f>
        <v>G1062</v>
      </c>
      <c r="AB1065" s="4">
        <f>'Flight Data'!$B1063</f>
        <v>1</v>
      </c>
      <c r="AC1065" s="4">
        <f>'Flight Data'!$C1063</f>
        <v>104</v>
      </c>
      <c r="AD1065" s="4">
        <f>' Inputs and Outputs Part A'!$D$4+[0]!Four</f>
        <v>104</v>
      </c>
      <c r="AE1065" s="4">
        <f t="shared" si="83"/>
        <v>104</v>
      </c>
      <c r="AF1065" s="4">
        <f>IF(AE1065-AB1065&gt;' Inputs and Outputs Part A'!$D$4,[0]!Four-AB1065,0)</f>
        <v>3</v>
      </c>
      <c r="AG1065" s="4">
        <f>AE1065*' Inputs and Outputs Part A'!$D$5-'Model Part A'!AF1065*' Inputs and Outputs Part A'!$D$6</f>
        <v>3860</v>
      </c>
      <c r="AI1065" s="4" t="str">
        <f>'Flight Data'!$A1063</f>
        <v>G1062</v>
      </c>
      <c r="AJ1065" s="4">
        <f>'Flight Data'!$B1063</f>
        <v>1</v>
      </c>
      <c r="AK1065" s="4">
        <f>'Flight Data'!$C1063</f>
        <v>104</v>
      </c>
      <c r="AL1065" s="4">
        <f>' Inputs and Outputs Part A'!$D$4+[0]!Five</f>
        <v>105</v>
      </c>
      <c r="AM1065" s="4">
        <f t="shared" si="84"/>
        <v>104</v>
      </c>
      <c r="AN1065" s="4">
        <f>IF(AM1065-AJ1065&gt;' Inputs and Outputs Part A'!$D$4,[0]!Five-AJ1065,0)</f>
        <v>4</v>
      </c>
      <c r="AO1065" s="4">
        <f>AM1065*' Inputs and Outputs Part A'!$D$5-'Model Part A'!AN1065*' Inputs and Outputs Part A'!$D$6</f>
        <v>3760</v>
      </c>
    </row>
    <row r="1066" spans="2:41" x14ac:dyDescent="0.2">
      <c r="B1066" s="4" t="str">
        <f>'Flight Data'!$A1064</f>
        <v>G1063</v>
      </c>
      <c r="C1066" s="4">
        <f>'Flight Data'!$B1064</f>
        <v>6</v>
      </c>
      <c r="D1066" s="4">
        <f>'Flight Data'!$C1064</f>
        <v>105</v>
      </c>
      <c r="E1066" s="4">
        <f>Capacity+[0]!One</f>
        <v>101</v>
      </c>
      <c r="F1066" s="4">
        <f t="shared" si="80"/>
        <v>101</v>
      </c>
      <c r="G1066" s="4">
        <f>IF(F1066-C1066&gt;' Inputs and Outputs Part A'!$D$4,[0]!One-C1066,0)</f>
        <v>0</v>
      </c>
      <c r="H1066" s="4">
        <f>F1066*' Inputs and Outputs Part A'!$D$5-'Model Part A'!G1066*' Inputs and Outputs Part A'!$D$6</f>
        <v>4040</v>
      </c>
      <c r="K1066" s="4" t="str">
        <f>'Flight Data'!$A1064</f>
        <v>G1063</v>
      </c>
      <c r="L1066" s="4">
        <f>'Flight Data'!$B1064</f>
        <v>6</v>
      </c>
      <c r="M1066" s="4">
        <f>'Flight Data'!$C1064</f>
        <v>105</v>
      </c>
      <c r="N1066" s="4">
        <f>' Inputs and Outputs Part A'!$D$4+' Inputs and Outputs Part A'!$D$12</f>
        <v>102</v>
      </c>
      <c r="O1066" s="4">
        <f t="shared" si="81"/>
        <v>102</v>
      </c>
      <c r="P1066" s="4">
        <f>IF(O1066-L1066&gt;' Inputs and Outputs Part A'!$D$4,[0]!Two-L1066,0)</f>
        <v>0</v>
      </c>
      <c r="Q1066" s="4">
        <f>O1066*' Inputs and Outputs Part A'!$D$5-'Model Part A'!P1066*' Inputs and Outputs Part A'!$D$6</f>
        <v>4080</v>
      </c>
      <c r="S1066" s="4" t="str">
        <f>'Flight Data'!$A1064</f>
        <v>G1063</v>
      </c>
      <c r="T1066" s="4">
        <f>'Flight Data'!$B1064</f>
        <v>6</v>
      </c>
      <c r="U1066" s="4">
        <f>'Flight Data'!$C1064</f>
        <v>105</v>
      </c>
      <c r="V1066" s="4">
        <f>' Inputs and Outputs Part A'!$D$4+[0]!Three</f>
        <v>103</v>
      </c>
      <c r="W1066" s="4">
        <f t="shared" si="82"/>
        <v>103</v>
      </c>
      <c r="X1066" s="4">
        <f>IF(W1066-T1066&gt;' Inputs and Outputs Part A'!$D$4,[0]!Three-T1066,0)</f>
        <v>0</v>
      </c>
      <c r="Y1066" s="4">
        <f>W1066*' Inputs and Outputs Part A'!$D$5-'Model Part A'!X1066*' Inputs and Outputs Part A'!$D$6</f>
        <v>4120</v>
      </c>
      <c r="AA1066" s="4" t="str">
        <f>'Flight Data'!$A1064</f>
        <v>G1063</v>
      </c>
      <c r="AB1066" s="4">
        <f>'Flight Data'!$B1064</f>
        <v>6</v>
      </c>
      <c r="AC1066" s="4">
        <f>'Flight Data'!$C1064</f>
        <v>105</v>
      </c>
      <c r="AD1066" s="4">
        <f>' Inputs and Outputs Part A'!$D$4+[0]!Four</f>
        <v>104</v>
      </c>
      <c r="AE1066" s="4">
        <f t="shared" si="83"/>
        <v>104</v>
      </c>
      <c r="AF1066" s="4">
        <f>IF(AE1066-AB1066&gt;' Inputs and Outputs Part A'!$D$4,[0]!Four-AB1066,0)</f>
        <v>0</v>
      </c>
      <c r="AG1066" s="4">
        <f>AE1066*' Inputs and Outputs Part A'!$D$5-'Model Part A'!AF1066*' Inputs and Outputs Part A'!$D$6</f>
        <v>4160</v>
      </c>
      <c r="AI1066" s="4" t="str">
        <f>'Flight Data'!$A1064</f>
        <v>G1063</v>
      </c>
      <c r="AJ1066" s="4">
        <f>'Flight Data'!$B1064</f>
        <v>6</v>
      </c>
      <c r="AK1066" s="4">
        <f>'Flight Data'!$C1064</f>
        <v>105</v>
      </c>
      <c r="AL1066" s="4">
        <f>' Inputs and Outputs Part A'!$D$4+[0]!Five</f>
        <v>105</v>
      </c>
      <c r="AM1066" s="4">
        <f t="shared" si="84"/>
        <v>105</v>
      </c>
      <c r="AN1066" s="4">
        <f>IF(AM1066-AJ1066&gt;' Inputs and Outputs Part A'!$D$4,[0]!Five-AJ1066,0)</f>
        <v>0</v>
      </c>
      <c r="AO1066" s="4">
        <f>AM1066*' Inputs and Outputs Part A'!$D$5-'Model Part A'!AN1066*' Inputs and Outputs Part A'!$D$6</f>
        <v>4200</v>
      </c>
    </row>
    <row r="1067" spans="2:41" x14ac:dyDescent="0.2">
      <c r="B1067" s="4" t="str">
        <f>'Flight Data'!$A1065</f>
        <v>G1064</v>
      </c>
      <c r="C1067" s="4">
        <f>'Flight Data'!$B1065</f>
        <v>3</v>
      </c>
      <c r="D1067" s="4">
        <f>'Flight Data'!$C1065</f>
        <v>103</v>
      </c>
      <c r="E1067" s="4">
        <f>Capacity+[0]!One</f>
        <v>101</v>
      </c>
      <c r="F1067" s="4">
        <f t="shared" si="80"/>
        <v>101</v>
      </c>
      <c r="G1067" s="4">
        <f>IF(F1067-C1067&gt;' Inputs and Outputs Part A'!$D$4,[0]!One-C1067,0)</f>
        <v>0</v>
      </c>
      <c r="H1067" s="4">
        <f>F1067*' Inputs and Outputs Part A'!$D$5-'Model Part A'!G1067*' Inputs and Outputs Part A'!$D$6</f>
        <v>4040</v>
      </c>
      <c r="K1067" s="4" t="str">
        <f>'Flight Data'!$A1065</f>
        <v>G1064</v>
      </c>
      <c r="L1067" s="4">
        <f>'Flight Data'!$B1065</f>
        <v>3</v>
      </c>
      <c r="M1067" s="4">
        <f>'Flight Data'!$C1065</f>
        <v>103</v>
      </c>
      <c r="N1067" s="4">
        <f>' Inputs and Outputs Part A'!$D$4+' Inputs and Outputs Part A'!$D$12</f>
        <v>102</v>
      </c>
      <c r="O1067" s="4">
        <f t="shared" si="81"/>
        <v>102</v>
      </c>
      <c r="P1067" s="4">
        <f>IF(O1067-L1067&gt;' Inputs and Outputs Part A'!$D$4,[0]!Two-L1067,0)</f>
        <v>0</v>
      </c>
      <c r="Q1067" s="4">
        <f>O1067*' Inputs and Outputs Part A'!$D$5-'Model Part A'!P1067*' Inputs and Outputs Part A'!$D$6</f>
        <v>4080</v>
      </c>
      <c r="S1067" s="4" t="str">
        <f>'Flight Data'!$A1065</f>
        <v>G1064</v>
      </c>
      <c r="T1067" s="4">
        <f>'Flight Data'!$B1065</f>
        <v>3</v>
      </c>
      <c r="U1067" s="4">
        <f>'Flight Data'!$C1065</f>
        <v>103</v>
      </c>
      <c r="V1067" s="4">
        <f>' Inputs and Outputs Part A'!$D$4+[0]!Three</f>
        <v>103</v>
      </c>
      <c r="W1067" s="4">
        <f t="shared" si="82"/>
        <v>103</v>
      </c>
      <c r="X1067" s="4">
        <f>IF(W1067-T1067&gt;' Inputs and Outputs Part A'!$D$4,[0]!Three-T1067,0)</f>
        <v>0</v>
      </c>
      <c r="Y1067" s="4">
        <f>W1067*' Inputs and Outputs Part A'!$D$5-'Model Part A'!X1067*' Inputs and Outputs Part A'!$D$6</f>
        <v>4120</v>
      </c>
      <c r="AA1067" s="4" t="str">
        <f>'Flight Data'!$A1065</f>
        <v>G1064</v>
      </c>
      <c r="AB1067" s="4">
        <f>'Flight Data'!$B1065</f>
        <v>3</v>
      </c>
      <c r="AC1067" s="4">
        <f>'Flight Data'!$C1065</f>
        <v>103</v>
      </c>
      <c r="AD1067" s="4">
        <f>' Inputs and Outputs Part A'!$D$4+[0]!Four</f>
        <v>104</v>
      </c>
      <c r="AE1067" s="4">
        <f t="shared" si="83"/>
        <v>103</v>
      </c>
      <c r="AF1067" s="4">
        <f>IF(AE1067-AB1067&gt;' Inputs and Outputs Part A'!$D$4,[0]!Four-AB1067,0)</f>
        <v>0</v>
      </c>
      <c r="AG1067" s="4">
        <f>AE1067*' Inputs and Outputs Part A'!$D$5-'Model Part A'!AF1067*' Inputs and Outputs Part A'!$D$6</f>
        <v>4120</v>
      </c>
      <c r="AI1067" s="4" t="str">
        <f>'Flight Data'!$A1065</f>
        <v>G1064</v>
      </c>
      <c r="AJ1067" s="4">
        <f>'Flight Data'!$B1065</f>
        <v>3</v>
      </c>
      <c r="AK1067" s="4">
        <f>'Flight Data'!$C1065</f>
        <v>103</v>
      </c>
      <c r="AL1067" s="4">
        <f>' Inputs and Outputs Part A'!$D$4+[0]!Five</f>
        <v>105</v>
      </c>
      <c r="AM1067" s="4">
        <f t="shared" si="84"/>
        <v>103</v>
      </c>
      <c r="AN1067" s="4">
        <f>IF(AM1067-AJ1067&gt;' Inputs and Outputs Part A'!$D$4,[0]!Five-AJ1067,0)</f>
        <v>0</v>
      </c>
      <c r="AO1067" s="4">
        <f>AM1067*' Inputs and Outputs Part A'!$D$5-'Model Part A'!AN1067*' Inputs and Outputs Part A'!$D$6</f>
        <v>4120</v>
      </c>
    </row>
    <row r="1068" spans="2:41" x14ac:dyDescent="0.2">
      <c r="B1068" s="4" t="str">
        <f>'Flight Data'!$A1066</f>
        <v>G1065</v>
      </c>
      <c r="C1068" s="4">
        <f>'Flight Data'!$B1066</f>
        <v>1</v>
      </c>
      <c r="D1068" s="4">
        <f>'Flight Data'!$C1066</f>
        <v>109</v>
      </c>
      <c r="E1068" s="4">
        <f>Capacity+[0]!One</f>
        <v>101</v>
      </c>
      <c r="F1068" s="4">
        <f t="shared" si="80"/>
        <v>101</v>
      </c>
      <c r="G1068" s="4">
        <f>IF(F1068-C1068&gt;' Inputs and Outputs Part A'!$D$4,[0]!One-C1068,0)</f>
        <v>0</v>
      </c>
      <c r="H1068" s="4">
        <f>F1068*' Inputs and Outputs Part A'!$D$5-'Model Part A'!G1068*' Inputs and Outputs Part A'!$D$6</f>
        <v>4040</v>
      </c>
      <c r="K1068" s="4" t="str">
        <f>'Flight Data'!$A1066</f>
        <v>G1065</v>
      </c>
      <c r="L1068" s="4">
        <f>'Flight Data'!$B1066</f>
        <v>1</v>
      </c>
      <c r="M1068" s="4">
        <f>'Flight Data'!$C1066</f>
        <v>109</v>
      </c>
      <c r="N1068" s="4">
        <f>' Inputs and Outputs Part A'!$D$4+' Inputs and Outputs Part A'!$D$12</f>
        <v>102</v>
      </c>
      <c r="O1068" s="4">
        <f t="shared" si="81"/>
        <v>102</v>
      </c>
      <c r="P1068" s="4">
        <f>IF(O1068-L1068&gt;' Inputs and Outputs Part A'!$D$4,[0]!Two-L1068,0)</f>
        <v>1</v>
      </c>
      <c r="Q1068" s="4">
        <f>O1068*' Inputs and Outputs Part A'!$D$5-'Model Part A'!P1068*' Inputs and Outputs Part A'!$D$6</f>
        <v>3980</v>
      </c>
      <c r="S1068" s="4" t="str">
        <f>'Flight Data'!$A1066</f>
        <v>G1065</v>
      </c>
      <c r="T1068" s="4">
        <f>'Flight Data'!$B1066</f>
        <v>1</v>
      </c>
      <c r="U1068" s="4">
        <f>'Flight Data'!$C1066</f>
        <v>109</v>
      </c>
      <c r="V1068" s="4">
        <f>' Inputs and Outputs Part A'!$D$4+[0]!Three</f>
        <v>103</v>
      </c>
      <c r="W1068" s="4">
        <f t="shared" si="82"/>
        <v>103</v>
      </c>
      <c r="X1068" s="4">
        <f>IF(W1068-T1068&gt;' Inputs and Outputs Part A'!$D$4,[0]!Three-T1068,0)</f>
        <v>2</v>
      </c>
      <c r="Y1068" s="4">
        <f>W1068*' Inputs and Outputs Part A'!$D$5-'Model Part A'!X1068*' Inputs and Outputs Part A'!$D$6</f>
        <v>3920</v>
      </c>
      <c r="AA1068" s="4" t="str">
        <f>'Flight Data'!$A1066</f>
        <v>G1065</v>
      </c>
      <c r="AB1068" s="4">
        <f>'Flight Data'!$B1066</f>
        <v>1</v>
      </c>
      <c r="AC1068" s="4">
        <f>'Flight Data'!$C1066</f>
        <v>109</v>
      </c>
      <c r="AD1068" s="4">
        <f>' Inputs and Outputs Part A'!$D$4+[0]!Four</f>
        <v>104</v>
      </c>
      <c r="AE1068" s="4">
        <f t="shared" si="83"/>
        <v>104</v>
      </c>
      <c r="AF1068" s="4">
        <f>IF(AE1068-AB1068&gt;' Inputs and Outputs Part A'!$D$4,[0]!Four-AB1068,0)</f>
        <v>3</v>
      </c>
      <c r="AG1068" s="4">
        <f>AE1068*' Inputs and Outputs Part A'!$D$5-'Model Part A'!AF1068*' Inputs and Outputs Part A'!$D$6</f>
        <v>3860</v>
      </c>
      <c r="AI1068" s="4" t="str">
        <f>'Flight Data'!$A1066</f>
        <v>G1065</v>
      </c>
      <c r="AJ1068" s="4">
        <f>'Flight Data'!$B1066</f>
        <v>1</v>
      </c>
      <c r="AK1068" s="4">
        <f>'Flight Data'!$C1066</f>
        <v>109</v>
      </c>
      <c r="AL1068" s="4">
        <f>' Inputs and Outputs Part A'!$D$4+[0]!Five</f>
        <v>105</v>
      </c>
      <c r="AM1068" s="4">
        <f t="shared" si="84"/>
        <v>105</v>
      </c>
      <c r="AN1068" s="4">
        <f>IF(AM1068-AJ1068&gt;' Inputs and Outputs Part A'!$D$4,[0]!Five-AJ1068,0)</f>
        <v>4</v>
      </c>
      <c r="AO1068" s="4">
        <f>AM1068*' Inputs and Outputs Part A'!$D$5-'Model Part A'!AN1068*' Inputs and Outputs Part A'!$D$6</f>
        <v>3800</v>
      </c>
    </row>
    <row r="1069" spans="2:41" x14ac:dyDescent="0.2">
      <c r="B1069" s="4" t="str">
        <f>'Flight Data'!$A1067</f>
        <v>G1066</v>
      </c>
      <c r="C1069" s="4">
        <f>'Flight Data'!$B1067</f>
        <v>1</v>
      </c>
      <c r="D1069" s="4">
        <f>'Flight Data'!$C1067</f>
        <v>102</v>
      </c>
      <c r="E1069" s="4">
        <f>Capacity+[0]!One</f>
        <v>101</v>
      </c>
      <c r="F1069" s="4">
        <f t="shared" si="80"/>
        <v>101</v>
      </c>
      <c r="G1069" s="4">
        <f>IF(F1069-C1069&gt;' Inputs and Outputs Part A'!$D$4,[0]!One-C1069,0)</f>
        <v>0</v>
      </c>
      <c r="H1069" s="4">
        <f>F1069*' Inputs and Outputs Part A'!$D$5-'Model Part A'!G1069*' Inputs and Outputs Part A'!$D$6</f>
        <v>4040</v>
      </c>
      <c r="K1069" s="4" t="str">
        <f>'Flight Data'!$A1067</f>
        <v>G1066</v>
      </c>
      <c r="L1069" s="4">
        <f>'Flight Data'!$B1067</f>
        <v>1</v>
      </c>
      <c r="M1069" s="4">
        <f>'Flight Data'!$C1067</f>
        <v>102</v>
      </c>
      <c r="N1069" s="4">
        <f>' Inputs and Outputs Part A'!$D$4+' Inputs and Outputs Part A'!$D$12</f>
        <v>102</v>
      </c>
      <c r="O1069" s="4">
        <f t="shared" si="81"/>
        <v>102</v>
      </c>
      <c r="P1069" s="4">
        <f>IF(O1069-L1069&gt;' Inputs and Outputs Part A'!$D$4,[0]!Two-L1069,0)</f>
        <v>1</v>
      </c>
      <c r="Q1069" s="4">
        <f>O1069*' Inputs and Outputs Part A'!$D$5-'Model Part A'!P1069*' Inputs and Outputs Part A'!$D$6</f>
        <v>3980</v>
      </c>
      <c r="S1069" s="4" t="str">
        <f>'Flight Data'!$A1067</f>
        <v>G1066</v>
      </c>
      <c r="T1069" s="4">
        <f>'Flight Data'!$B1067</f>
        <v>1</v>
      </c>
      <c r="U1069" s="4">
        <f>'Flight Data'!$C1067</f>
        <v>102</v>
      </c>
      <c r="V1069" s="4">
        <f>' Inputs and Outputs Part A'!$D$4+[0]!Three</f>
        <v>103</v>
      </c>
      <c r="W1069" s="4">
        <f t="shared" si="82"/>
        <v>102</v>
      </c>
      <c r="X1069" s="4">
        <f>IF(W1069-T1069&gt;' Inputs and Outputs Part A'!$D$4,[0]!Three-T1069,0)</f>
        <v>2</v>
      </c>
      <c r="Y1069" s="4">
        <f>W1069*' Inputs and Outputs Part A'!$D$5-'Model Part A'!X1069*' Inputs and Outputs Part A'!$D$6</f>
        <v>3880</v>
      </c>
      <c r="AA1069" s="4" t="str">
        <f>'Flight Data'!$A1067</f>
        <v>G1066</v>
      </c>
      <c r="AB1069" s="4">
        <f>'Flight Data'!$B1067</f>
        <v>1</v>
      </c>
      <c r="AC1069" s="4">
        <f>'Flight Data'!$C1067</f>
        <v>102</v>
      </c>
      <c r="AD1069" s="4">
        <f>' Inputs and Outputs Part A'!$D$4+[0]!Four</f>
        <v>104</v>
      </c>
      <c r="AE1069" s="4">
        <f t="shared" si="83"/>
        <v>102</v>
      </c>
      <c r="AF1069" s="4">
        <f>IF(AE1069-AB1069&gt;' Inputs and Outputs Part A'!$D$4,[0]!Four-AB1069,0)</f>
        <v>3</v>
      </c>
      <c r="AG1069" s="4">
        <f>AE1069*' Inputs and Outputs Part A'!$D$5-'Model Part A'!AF1069*' Inputs and Outputs Part A'!$D$6</f>
        <v>3780</v>
      </c>
      <c r="AI1069" s="4" t="str">
        <f>'Flight Data'!$A1067</f>
        <v>G1066</v>
      </c>
      <c r="AJ1069" s="4">
        <f>'Flight Data'!$B1067</f>
        <v>1</v>
      </c>
      <c r="AK1069" s="4">
        <f>'Flight Data'!$C1067</f>
        <v>102</v>
      </c>
      <c r="AL1069" s="4">
        <f>' Inputs and Outputs Part A'!$D$4+[0]!Five</f>
        <v>105</v>
      </c>
      <c r="AM1069" s="4">
        <f t="shared" si="84"/>
        <v>102</v>
      </c>
      <c r="AN1069" s="4">
        <f>IF(AM1069-AJ1069&gt;' Inputs and Outputs Part A'!$D$4,[0]!Five-AJ1069,0)</f>
        <v>4</v>
      </c>
      <c r="AO1069" s="4">
        <f>AM1069*' Inputs and Outputs Part A'!$D$5-'Model Part A'!AN1069*' Inputs and Outputs Part A'!$D$6</f>
        <v>3680</v>
      </c>
    </row>
    <row r="1070" spans="2:41" x14ac:dyDescent="0.2">
      <c r="B1070" s="4" t="str">
        <f>'Flight Data'!$A1068</f>
        <v>G1067</v>
      </c>
      <c r="C1070" s="4">
        <f>'Flight Data'!$B1068</f>
        <v>2</v>
      </c>
      <c r="D1070" s="4">
        <f>'Flight Data'!$C1068</f>
        <v>91</v>
      </c>
      <c r="E1070" s="4">
        <f>Capacity+[0]!One</f>
        <v>101</v>
      </c>
      <c r="F1070" s="4">
        <f t="shared" si="80"/>
        <v>91</v>
      </c>
      <c r="G1070" s="4">
        <f>IF(F1070-C1070&gt;' Inputs and Outputs Part A'!$D$4,[0]!One-C1070,0)</f>
        <v>0</v>
      </c>
      <c r="H1070" s="4">
        <f>F1070*' Inputs and Outputs Part A'!$D$5-'Model Part A'!G1070*' Inputs and Outputs Part A'!$D$6</f>
        <v>3640</v>
      </c>
      <c r="K1070" s="4" t="str">
        <f>'Flight Data'!$A1068</f>
        <v>G1067</v>
      </c>
      <c r="L1070" s="4">
        <f>'Flight Data'!$B1068</f>
        <v>2</v>
      </c>
      <c r="M1070" s="4">
        <f>'Flight Data'!$C1068</f>
        <v>91</v>
      </c>
      <c r="N1070" s="4">
        <f>' Inputs and Outputs Part A'!$D$4+' Inputs and Outputs Part A'!$D$12</f>
        <v>102</v>
      </c>
      <c r="O1070" s="4">
        <f t="shared" si="81"/>
        <v>91</v>
      </c>
      <c r="P1070" s="4">
        <f>IF(O1070-L1070&gt;' Inputs and Outputs Part A'!$D$4,[0]!Two-L1070,0)</f>
        <v>0</v>
      </c>
      <c r="Q1070" s="4">
        <f>O1070*' Inputs and Outputs Part A'!$D$5-'Model Part A'!P1070*' Inputs and Outputs Part A'!$D$6</f>
        <v>3640</v>
      </c>
      <c r="S1070" s="4" t="str">
        <f>'Flight Data'!$A1068</f>
        <v>G1067</v>
      </c>
      <c r="T1070" s="4">
        <f>'Flight Data'!$B1068</f>
        <v>2</v>
      </c>
      <c r="U1070" s="4">
        <f>'Flight Data'!$C1068</f>
        <v>91</v>
      </c>
      <c r="V1070" s="4">
        <f>' Inputs and Outputs Part A'!$D$4+[0]!Three</f>
        <v>103</v>
      </c>
      <c r="W1070" s="4">
        <f t="shared" si="82"/>
        <v>91</v>
      </c>
      <c r="X1070" s="4">
        <f>IF(W1070-T1070&gt;' Inputs and Outputs Part A'!$D$4,[0]!Three-T1070,0)</f>
        <v>0</v>
      </c>
      <c r="Y1070" s="4">
        <f>W1070*' Inputs and Outputs Part A'!$D$5-'Model Part A'!X1070*' Inputs and Outputs Part A'!$D$6</f>
        <v>3640</v>
      </c>
      <c r="AA1070" s="4" t="str">
        <f>'Flight Data'!$A1068</f>
        <v>G1067</v>
      </c>
      <c r="AB1070" s="4">
        <f>'Flight Data'!$B1068</f>
        <v>2</v>
      </c>
      <c r="AC1070" s="4">
        <f>'Flight Data'!$C1068</f>
        <v>91</v>
      </c>
      <c r="AD1070" s="4">
        <f>' Inputs and Outputs Part A'!$D$4+[0]!Four</f>
        <v>104</v>
      </c>
      <c r="AE1070" s="4">
        <f t="shared" si="83"/>
        <v>91</v>
      </c>
      <c r="AF1070" s="4">
        <f>IF(AE1070-AB1070&gt;' Inputs and Outputs Part A'!$D$4,[0]!Four-AB1070,0)</f>
        <v>0</v>
      </c>
      <c r="AG1070" s="4">
        <f>AE1070*' Inputs and Outputs Part A'!$D$5-'Model Part A'!AF1070*' Inputs and Outputs Part A'!$D$6</f>
        <v>3640</v>
      </c>
      <c r="AI1070" s="4" t="str">
        <f>'Flight Data'!$A1068</f>
        <v>G1067</v>
      </c>
      <c r="AJ1070" s="4">
        <f>'Flight Data'!$B1068</f>
        <v>2</v>
      </c>
      <c r="AK1070" s="4">
        <f>'Flight Data'!$C1068</f>
        <v>91</v>
      </c>
      <c r="AL1070" s="4">
        <f>' Inputs and Outputs Part A'!$D$4+[0]!Five</f>
        <v>105</v>
      </c>
      <c r="AM1070" s="4">
        <f t="shared" si="84"/>
        <v>91</v>
      </c>
      <c r="AN1070" s="4">
        <f>IF(AM1070-AJ1070&gt;' Inputs and Outputs Part A'!$D$4,[0]!Five-AJ1070,0)</f>
        <v>0</v>
      </c>
      <c r="AO1070" s="4">
        <f>AM1070*' Inputs and Outputs Part A'!$D$5-'Model Part A'!AN1070*' Inputs and Outputs Part A'!$D$6</f>
        <v>3640</v>
      </c>
    </row>
    <row r="1071" spans="2:41" x14ac:dyDescent="0.2">
      <c r="B1071" s="4" t="str">
        <f>'Flight Data'!$A1069</f>
        <v>G1068</v>
      </c>
      <c r="C1071" s="4">
        <f>'Flight Data'!$B1069</f>
        <v>1</v>
      </c>
      <c r="D1071" s="4">
        <f>'Flight Data'!$C1069</f>
        <v>100</v>
      </c>
      <c r="E1071" s="4">
        <f>Capacity+[0]!One</f>
        <v>101</v>
      </c>
      <c r="F1071" s="4">
        <f t="shared" si="80"/>
        <v>100</v>
      </c>
      <c r="G1071" s="4">
        <f>IF(F1071-C1071&gt;' Inputs and Outputs Part A'!$D$4,[0]!One-C1071,0)</f>
        <v>0</v>
      </c>
      <c r="H1071" s="4">
        <f>F1071*' Inputs and Outputs Part A'!$D$5-'Model Part A'!G1071*' Inputs and Outputs Part A'!$D$6</f>
        <v>4000</v>
      </c>
      <c r="K1071" s="4" t="str">
        <f>'Flight Data'!$A1069</f>
        <v>G1068</v>
      </c>
      <c r="L1071" s="4">
        <f>'Flight Data'!$B1069</f>
        <v>1</v>
      </c>
      <c r="M1071" s="4">
        <f>'Flight Data'!$C1069</f>
        <v>100</v>
      </c>
      <c r="N1071" s="4">
        <f>' Inputs and Outputs Part A'!$D$4+' Inputs and Outputs Part A'!$D$12</f>
        <v>102</v>
      </c>
      <c r="O1071" s="4">
        <f t="shared" si="81"/>
        <v>100</v>
      </c>
      <c r="P1071" s="4">
        <f>IF(O1071-L1071&gt;' Inputs and Outputs Part A'!$D$4,[0]!Two-L1071,0)</f>
        <v>0</v>
      </c>
      <c r="Q1071" s="4">
        <f>O1071*' Inputs and Outputs Part A'!$D$5-'Model Part A'!P1071*' Inputs and Outputs Part A'!$D$6</f>
        <v>4000</v>
      </c>
      <c r="S1071" s="4" t="str">
        <f>'Flight Data'!$A1069</f>
        <v>G1068</v>
      </c>
      <c r="T1071" s="4">
        <f>'Flight Data'!$B1069</f>
        <v>1</v>
      </c>
      <c r="U1071" s="4">
        <f>'Flight Data'!$C1069</f>
        <v>100</v>
      </c>
      <c r="V1071" s="4">
        <f>' Inputs and Outputs Part A'!$D$4+[0]!Three</f>
        <v>103</v>
      </c>
      <c r="W1071" s="4">
        <f t="shared" si="82"/>
        <v>100</v>
      </c>
      <c r="X1071" s="4">
        <f>IF(W1071-T1071&gt;' Inputs and Outputs Part A'!$D$4,[0]!Three-T1071,0)</f>
        <v>0</v>
      </c>
      <c r="Y1071" s="4">
        <f>W1071*' Inputs and Outputs Part A'!$D$5-'Model Part A'!X1071*' Inputs and Outputs Part A'!$D$6</f>
        <v>4000</v>
      </c>
      <c r="AA1071" s="4" t="str">
        <f>'Flight Data'!$A1069</f>
        <v>G1068</v>
      </c>
      <c r="AB1071" s="4">
        <f>'Flight Data'!$B1069</f>
        <v>1</v>
      </c>
      <c r="AC1071" s="4">
        <f>'Flight Data'!$C1069</f>
        <v>100</v>
      </c>
      <c r="AD1071" s="4">
        <f>' Inputs and Outputs Part A'!$D$4+[0]!Four</f>
        <v>104</v>
      </c>
      <c r="AE1071" s="4">
        <f t="shared" si="83"/>
        <v>100</v>
      </c>
      <c r="AF1071" s="4">
        <f>IF(AE1071-AB1071&gt;' Inputs and Outputs Part A'!$D$4,[0]!Four-AB1071,0)</f>
        <v>0</v>
      </c>
      <c r="AG1071" s="4">
        <f>AE1071*' Inputs and Outputs Part A'!$D$5-'Model Part A'!AF1071*' Inputs and Outputs Part A'!$D$6</f>
        <v>4000</v>
      </c>
      <c r="AI1071" s="4" t="str">
        <f>'Flight Data'!$A1069</f>
        <v>G1068</v>
      </c>
      <c r="AJ1071" s="4">
        <f>'Flight Data'!$B1069</f>
        <v>1</v>
      </c>
      <c r="AK1071" s="4">
        <f>'Flight Data'!$C1069</f>
        <v>100</v>
      </c>
      <c r="AL1071" s="4">
        <f>' Inputs and Outputs Part A'!$D$4+[0]!Five</f>
        <v>105</v>
      </c>
      <c r="AM1071" s="4">
        <f t="shared" si="84"/>
        <v>100</v>
      </c>
      <c r="AN1071" s="4">
        <f>IF(AM1071-AJ1071&gt;' Inputs and Outputs Part A'!$D$4,[0]!Five-AJ1071,0)</f>
        <v>0</v>
      </c>
      <c r="AO1071" s="4">
        <f>AM1071*' Inputs and Outputs Part A'!$D$5-'Model Part A'!AN1071*' Inputs and Outputs Part A'!$D$6</f>
        <v>4000</v>
      </c>
    </row>
    <row r="1072" spans="2:41" x14ac:dyDescent="0.2">
      <c r="B1072" s="4" t="str">
        <f>'Flight Data'!$A1070</f>
        <v>G1069</v>
      </c>
      <c r="C1072" s="4">
        <f>'Flight Data'!$B1070</f>
        <v>2</v>
      </c>
      <c r="D1072" s="4">
        <f>'Flight Data'!$C1070</f>
        <v>108</v>
      </c>
      <c r="E1072" s="4">
        <f>Capacity+[0]!One</f>
        <v>101</v>
      </c>
      <c r="F1072" s="4">
        <f t="shared" si="80"/>
        <v>101</v>
      </c>
      <c r="G1072" s="4">
        <f>IF(F1072-C1072&gt;' Inputs and Outputs Part A'!$D$4,[0]!One-C1072,0)</f>
        <v>0</v>
      </c>
      <c r="H1072" s="4">
        <f>F1072*' Inputs and Outputs Part A'!$D$5-'Model Part A'!G1072*' Inputs and Outputs Part A'!$D$6</f>
        <v>4040</v>
      </c>
      <c r="K1072" s="4" t="str">
        <f>'Flight Data'!$A1070</f>
        <v>G1069</v>
      </c>
      <c r="L1072" s="4">
        <f>'Flight Data'!$B1070</f>
        <v>2</v>
      </c>
      <c r="M1072" s="4">
        <f>'Flight Data'!$C1070</f>
        <v>108</v>
      </c>
      <c r="N1072" s="4">
        <f>' Inputs and Outputs Part A'!$D$4+' Inputs and Outputs Part A'!$D$12</f>
        <v>102</v>
      </c>
      <c r="O1072" s="4">
        <f t="shared" si="81"/>
        <v>102</v>
      </c>
      <c r="P1072" s="4">
        <f>IF(O1072-L1072&gt;' Inputs and Outputs Part A'!$D$4,[0]!Two-L1072,0)</f>
        <v>0</v>
      </c>
      <c r="Q1072" s="4">
        <f>O1072*' Inputs and Outputs Part A'!$D$5-'Model Part A'!P1072*' Inputs and Outputs Part A'!$D$6</f>
        <v>4080</v>
      </c>
      <c r="S1072" s="4" t="str">
        <f>'Flight Data'!$A1070</f>
        <v>G1069</v>
      </c>
      <c r="T1072" s="4">
        <f>'Flight Data'!$B1070</f>
        <v>2</v>
      </c>
      <c r="U1072" s="4">
        <f>'Flight Data'!$C1070</f>
        <v>108</v>
      </c>
      <c r="V1072" s="4">
        <f>' Inputs and Outputs Part A'!$D$4+[0]!Three</f>
        <v>103</v>
      </c>
      <c r="W1072" s="4">
        <f t="shared" si="82"/>
        <v>103</v>
      </c>
      <c r="X1072" s="4">
        <f>IF(W1072-T1072&gt;' Inputs and Outputs Part A'!$D$4,[0]!Three-T1072,0)</f>
        <v>1</v>
      </c>
      <c r="Y1072" s="4">
        <f>W1072*' Inputs and Outputs Part A'!$D$5-'Model Part A'!X1072*' Inputs and Outputs Part A'!$D$6</f>
        <v>4020</v>
      </c>
      <c r="AA1072" s="4" t="str">
        <f>'Flight Data'!$A1070</f>
        <v>G1069</v>
      </c>
      <c r="AB1072" s="4">
        <f>'Flight Data'!$B1070</f>
        <v>2</v>
      </c>
      <c r="AC1072" s="4">
        <f>'Flight Data'!$C1070</f>
        <v>108</v>
      </c>
      <c r="AD1072" s="4">
        <f>' Inputs and Outputs Part A'!$D$4+[0]!Four</f>
        <v>104</v>
      </c>
      <c r="AE1072" s="4">
        <f t="shared" si="83"/>
        <v>104</v>
      </c>
      <c r="AF1072" s="4">
        <f>IF(AE1072-AB1072&gt;' Inputs and Outputs Part A'!$D$4,[0]!Four-AB1072,0)</f>
        <v>2</v>
      </c>
      <c r="AG1072" s="4">
        <f>AE1072*' Inputs and Outputs Part A'!$D$5-'Model Part A'!AF1072*' Inputs and Outputs Part A'!$D$6</f>
        <v>3960</v>
      </c>
      <c r="AI1072" s="4" t="str">
        <f>'Flight Data'!$A1070</f>
        <v>G1069</v>
      </c>
      <c r="AJ1072" s="4">
        <f>'Flight Data'!$B1070</f>
        <v>2</v>
      </c>
      <c r="AK1072" s="4">
        <f>'Flight Data'!$C1070</f>
        <v>108</v>
      </c>
      <c r="AL1072" s="4">
        <f>' Inputs and Outputs Part A'!$D$4+[0]!Five</f>
        <v>105</v>
      </c>
      <c r="AM1072" s="4">
        <f t="shared" si="84"/>
        <v>105</v>
      </c>
      <c r="AN1072" s="4">
        <f>IF(AM1072-AJ1072&gt;' Inputs and Outputs Part A'!$D$4,[0]!Five-AJ1072,0)</f>
        <v>3</v>
      </c>
      <c r="AO1072" s="4">
        <f>AM1072*' Inputs and Outputs Part A'!$D$5-'Model Part A'!AN1072*' Inputs and Outputs Part A'!$D$6</f>
        <v>3900</v>
      </c>
    </row>
    <row r="1073" spans="2:41" x14ac:dyDescent="0.2">
      <c r="B1073" s="4" t="str">
        <f>'Flight Data'!$A1071</f>
        <v>G1070</v>
      </c>
      <c r="C1073" s="4">
        <f>'Flight Data'!$B1071</f>
        <v>2</v>
      </c>
      <c r="D1073" s="4">
        <f>'Flight Data'!$C1071</f>
        <v>95</v>
      </c>
      <c r="E1073" s="4">
        <f>Capacity+[0]!One</f>
        <v>101</v>
      </c>
      <c r="F1073" s="4">
        <f t="shared" si="80"/>
        <v>95</v>
      </c>
      <c r="G1073" s="4">
        <f>IF(F1073-C1073&gt;' Inputs and Outputs Part A'!$D$4,[0]!One-C1073,0)</f>
        <v>0</v>
      </c>
      <c r="H1073" s="4">
        <f>F1073*' Inputs and Outputs Part A'!$D$5-'Model Part A'!G1073*' Inputs and Outputs Part A'!$D$6</f>
        <v>3800</v>
      </c>
      <c r="K1073" s="4" t="str">
        <f>'Flight Data'!$A1071</f>
        <v>G1070</v>
      </c>
      <c r="L1073" s="4">
        <f>'Flight Data'!$B1071</f>
        <v>2</v>
      </c>
      <c r="M1073" s="4">
        <f>'Flight Data'!$C1071</f>
        <v>95</v>
      </c>
      <c r="N1073" s="4">
        <f>' Inputs and Outputs Part A'!$D$4+' Inputs and Outputs Part A'!$D$12</f>
        <v>102</v>
      </c>
      <c r="O1073" s="4">
        <f t="shared" si="81"/>
        <v>95</v>
      </c>
      <c r="P1073" s="4">
        <f>IF(O1073-L1073&gt;' Inputs and Outputs Part A'!$D$4,[0]!Two-L1073,0)</f>
        <v>0</v>
      </c>
      <c r="Q1073" s="4">
        <f>O1073*' Inputs and Outputs Part A'!$D$5-'Model Part A'!P1073*' Inputs and Outputs Part A'!$D$6</f>
        <v>3800</v>
      </c>
      <c r="S1073" s="4" t="str">
        <f>'Flight Data'!$A1071</f>
        <v>G1070</v>
      </c>
      <c r="T1073" s="4">
        <f>'Flight Data'!$B1071</f>
        <v>2</v>
      </c>
      <c r="U1073" s="4">
        <f>'Flight Data'!$C1071</f>
        <v>95</v>
      </c>
      <c r="V1073" s="4">
        <f>' Inputs and Outputs Part A'!$D$4+[0]!Three</f>
        <v>103</v>
      </c>
      <c r="W1073" s="4">
        <f t="shared" si="82"/>
        <v>95</v>
      </c>
      <c r="X1073" s="4">
        <f>IF(W1073-T1073&gt;' Inputs and Outputs Part A'!$D$4,[0]!Three-T1073,0)</f>
        <v>0</v>
      </c>
      <c r="Y1073" s="4">
        <f>W1073*' Inputs and Outputs Part A'!$D$5-'Model Part A'!X1073*' Inputs and Outputs Part A'!$D$6</f>
        <v>3800</v>
      </c>
      <c r="AA1073" s="4" t="str">
        <f>'Flight Data'!$A1071</f>
        <v>G1070</v>
      </c>
      <c r="AB1073" s="4">
        <f>'Flight Data'!$B1071</f>
        <v>2</v>
      </c>
      <c r="AC1073" s="4">
        <f>'Flight Data'!$C1071</f>
        <v>95</v>
      </c>
      <c r="AD1073" s="4">
        <f>' Inputs and Outputs Part A'!$D$4+[0]!Four</f>
        <v>104</v>
      </c>
      <c r="AE1073" s="4">
        <f t="shared" si="83"/>
        <v>95</v>
      </c>
      <c r="AF1073" s="4">
        <f>IF(AE1073-AB1073&gt;' Inputs and Outputs Part A'!$D$4,[0]!Four-AB1073,0)</f>
        <v>0</v>
      </c>
      <c r="AG1073" s="4">
        <f>AE1073*' Inputs and Outputs Part A'!$D$5-'Model Part A'!AF1073*' Inputs and Outputs Part A'!$D$6</f>
        <v>3800</v>
      </c>
      <c r="AI1073" s="4" t="str">
        <f>'Flight Data'!$A1071</f>
        <v>G1070</v>
      </c>
      <c r="AJ1073" s="4">
        <f>'Flight Data'!$B1071</f>
        <v>2</v>
      </c>
      <c r="AK1073" s="4">
        <f>'Flight Data'!$C1071</f>
        <v>95</v>
      </c>
      <c r="AL1073" s="4">
        <f>' Inputs and Outputs Part A'!$D$4+[0]!Five</f>
        <v>105</v>
      </c>
      <c r="AM1073" s="4">
        <f t="shared" si="84"/>
        <v>95</v>
      </c>
      <c r="AN1073" s="4">
        <f>IF(AM1073-AJ1073&gt;' Inputs and Outputs Part A'!$D$4,[0]!Five-AJ1073,0)</f>
        <v>0</v>
      </c>
      <c r="AO1073" s="4">
        <f>AM1073*' Inputs and Outputs Part A'!$D$5-'Model Part A'!AN1073*' Inputs and Outputs Part A'!$D$6</f>
        <v>3800</v>
      </c>
    </row>
    <row r="1074" spans="2:41" x14ac:dyDescent="0.2">
      <c r="B1074" s="4" t="str">
        <f>'Flight Data'!$A1072</f>
        <v>G1071</v>
      </c>
      <c r="C1074" s="4">
        <f>'Flight Data'!$B1072</f>
        <v>0</v>
      </c>
      <c r="D1074" s="4">
        <f>'Flight Data'!$C1072</f>
        <v>107</v>
      </c>
      <c r="E1074" s="4">
        <f>Capacity+[0]!One</f>
        <v>101</v>
      </c>
      <c r="F1074" s="4">
        <f t="shared" si="80"/>
        <v>101</v>
      </c>
      <c r="G1074" s="4">
        <f>IF(F1074-C1074&gt;' Inputs and Outputs Part A'!$D$4,[0]!One-C1074,0)</f>
        <v>1</v>
      </c>
      <c r="H1074" s="4">
        <f>F1074*' Inputs and Outputs Part A'!$D$5-'Model Part A'!G1074*' Inputs and Outputs Part A'!$D$6</f>
        <v>3940</v>
      </c>
      <c r="K1074" s="4" t="str">
        <f>'Flight Data'!$A1072</f>
        <v>G1071</v>
      </c>
      <c r="L1074" s="4">
        <f>'Flight Data'!$B1072</f>
        <v>0</v>
      </c>
      <c r="M1074" s="4">
        <f>'Flight Data'!$C1072</f>
        <v>107</v>
      </c>
      <c r="N1074" s="4">
        <f>' Inputs and Outputs Part A'!$D$4+' Inputs and Outputs Part A'!$D$12</f>
        <v>102</v>
      </c>
      <c r="O1074" s="4">
        <f t="shared" si="81"/>
        <v>102</v>
      </c>
      <c r="P1074" s="4">
        <f>IF(O1074-L1074&gt;' Inputs and Outputs Part A'!$D$4,[0]!Two-L1074,0)</f>
        <v>2</v>
      </c>
      <c r="Q1074" s="4">
        <f>O1074*' Inputs and Outputs Part A'!$D$5-'Model Part A'!P1074*' Inputs and Outputs Part A'!$D$6</f>
        <v>3880</v>
      </c>
      <c r="S1074" s="4" t="str">
        <f>'Flight Data'!$A1072</f>
        <v>G1071</v>
      </c>
      <c r="T1074" s="4">
        <f>'Flight Data'!$B1072</f>
        <v>0</v>
      </c>
      <c r="U1074" s="4">
        <f>'Flight Data'!$C1072</f>
        <v>107</v>
      </c>
      <c r="V1074" s="4">
        <f>' Inputs and Outputs Part A'!$D$4+[0]!Three</f>
        <v>103</v>
      </c>
      <c r="W1074" s="4">
        <f t="shared" si="82"/>
        <v>103</v>
      </c>
      <c r="X1074" s="4">
        <f>IF(W1074-T1074&gt;' Inputs and Outputs Part A'!$D$4,[0]!Three-T1074,0)</f>
        <v>3</v>
      </c>
      <c r="Y1074" s="4">
        <f>W1074*' Inputs and Outputs Part A'!$D$5-'Model Part A'!X1074*' Inputs and Outputs Part A'!$D$6</f>
        <v>3820</v>
      </c>
      <c r="AA1074" s="4" t="str">
        <f>'Flight Data'!$A1072</f>
        <v>G1071</v>
      </c>
      <c r="AB1074" s="4">
        <f>'Flight Data'!$B1072</f>
        <v>0</v>
      </c>
      <c r="AC1074" s="4">
        <f>'Flight Data'!$C1072</f>
        <v>107</v>
      </c>
      <c r="AD1074" s="4">
        <f>' Inputs and Outputs Part A'!$D$4+[0]!Four</f>
        <v>104</v>
      </c>
      <c r="AE1074" s="4">
        <f t="shared" si="83"/>
        <v>104</v>
      </c>
      <c r="AF1074" s="4">
        <f>IF(AE1074-AB1074&gt;' Inputs and Outputs Part A'!$D$4,[0]!Four-AB1074,0)</f>
        <v>4</v>
      </c>
      <c r="AG1074" s="4">
        <f>AE1074*' Inputs and Outputs Part A'!$D$5-'Model Part A'!AF1074*' Inputs and Outputs Part A'!$D$6</f>
        <v>3760</v>
      </c>
      <c r="AI1074" s="4" t="str">
        <f>'Flight Data'!$A1072</f>
        <v>G1071</v>
      </c>
      <c r="AJ1074" s="4">
        <f>'Flight Data'!$B1072</f>
        <v>0</v>
      </c>
      <c r="AK1074" s="4">
        <f>'Flight Data'!$C1072</f>
        <v>107</v>
      </c>
      <c r="AL1074" s="4">
        <f>' Inputs and Outputs Part A'!$D$4+[0]!Five</f>
        <v>105</v>
      </c>
      <c r="AM1074" s="4">
        <f t="shared" si="84"/>
        <v>105</v>
      </c>
      <c r="AN1074" s="4">
        <f>IF(AM1074-AJ1074&gt;' Inputs and Outputs Part A'!$D$4,[0]!Five-AJ1074,0)</f>
        <v>5</v>
      </c>
      <c r="AO1074" s="4">
        <f>AM1074*' Inputs and Outputs Part A'!$D$5-'Model Part A'!AN1074*' Inputs and Outputs Part A'!$D$6</f>
        <v>3700</v>
      </c>
    </row>
    <row r="1075" spans="2:41" x14ac:dyDescent="0.2">
      <c r="B1075" s="4" t="str">
        <f>'Flight Data'!$A1073</f>
        <v>G1072</v>
      </c>
      <c r="C1075" s="4">
        <f>'Flight Data'!$B1073</f>
        <v>3</v>
      </c>
      <c r="D1075" s="4">
        <f>'Flight Data'!$C1073</f>
        <v>91</v>
      </c>
      <c r="E1075" s="4">
        <f>Capacity+[0]!One</f>
        <v>101</v>
      </c>
      <c r="F1075" s="4">
        <f t="shared" si="80"/>
        <v>91</v>
      </c>
      <c r="G1075" s="4">
        <f>IF(F1075-C1075&gt;' Inputs and Outputs Part A'!$D$4,[0]!One-C1075,0)</f>
        <v>0</v>
      </c>
      <c r="H1075" s="4">
        <f>F1075*' Inputs and Outputs Part A'!$D$5-'Model Part A'!G1075*' Inputs and Outputs Part A'!$D$6</f>
        <v>3640</v>
      </c>
      <c r="K1075" s="4" t="str">
        <f>'Flight Data'!$A1073</f>
        <v>G1072</v>
      </c>
      <c r="L1075" s="4">
        <f>'Flight Data'!$B1073</f>
        <v>3</v>
      </c>
      <c r="M1075" s="4">
        <f>'Flight Data'!$C1073</f>
        <v>91</v>
      </c>
      <c r="N1075" s="4">
        <f>' Inputs and Outputs Part A'!$D$4+' Inputs and Outputs Part A'!$D$12</f>
        <v>102</v>
      </c>
      <c r="O1075" s="4">
        <f t="shared" si="81"/>
        <v>91</v>
      </c>
      <c r="P1075" s="4">
        <f>IF(O1075-L1075&gt;' Inputs and Outputs Part A'!$D$4,[0]!Two-L1075,0)</f>
        <v>0</v>
      </c>
      <c r="Q1075" s="4">
        <f>O1075*' Inputs and Outputs Part A'!$D$5-'Model Part A'!P1075*' Inputs and Outputs Part A'!$D$6</f>
        <v>3640</v>
      </c>
      <c r="S1075" s="4" t="str">
        <f>'Flight Data'!$A1073</f>
        <v>G1072</v>
      </c>
      <c r="T1075" s="4">
        <f>'Flight Data'!$B1073</f>
        <v>3</v>
      </c>
      <c r="U1075" s="4">
        <f>'Flight Data'!$C1073</f>
        <v>91</v>
      </c>
      <c r="V1075" s="4">
        <f>' Inputs and Outputs Part A'!$D$4+[0]!Three</f>
        <v>103</v>
      </c>
      <c r="W1075" s="4">
        <f t="shared" si="82"/>
        <v>91</v>
      </c>
      <c r="X1075" s="4">
        <f>IF(W1075-T1075&gt;' Inputs and Outputs Part A'!$D$4,[0]!Three-T1075,0)</f>
        <v>0</v>
      </c>
      <c r="Y1075" s="4">
        <f>W1075*' Inputs and Outputs Part A'!$D$5-'Model Part A'!X1075*' Inputs and Outputs Part A'!$D$6</f>
        <v>3640</v>
      </c>
      <c r="AA1075" s="4" t="str">
        <f>'Flight Data'!$A1073</f>
        <v>G1072</v>
      </c>
      <c r="AB1075" s="4">
        <f>'Flight Data'!$B1073</f>
        <v>3</v>
      </c>
      <c r="AC1075" s="4">
        <f>'Flight Data'!$C1073</f>
        <v>91</v>
      </c>
      <c r="AD1075" s="4">
        <f>' Inputs and Outputs Part A'!$D$4+[0]!Four</f>
        <v>104</v>
      </c>
      <c r="AE1075" s="4">
        <f t="shared" si="83"/>
        <v>91</v>
      </c>
      <c r="AF1075" s="4">
        <f>IF(AE1075-AB1075&gt;' Inputs and Outputs Part A'!$D$4,[0]!Four-AB1075,0)</f>
        <v>0</v>
      </c>
      <c r="AG1075" s="4">
        <f>AE1075*' Inputs and Outputs Part A'!$D$5-'Model Part A'!AF1075*' Inputs and Outputs Part A'!$D$6</f>
        <v>3640</v>
      </c>
      <c r="AI1075" s="4" t="str">
        <f>'Flight Data'!$A1073</f>
        <v>G1072</v>
      </c>
      <c r="AJ1075" s="4">
        <f>'Flight Data'!$B1073</f>
        <v>3</v>
      </c>
      <c r="AK1075" s="4">
        <f>'Flight Data'!$C1073</f>
        <v>91</v>
      </c>
      <c r="AL1075" s="4">
        <f>' Inputs and Outputs Part A'!$D$4+[0]!Five</f>
        <v>105</v>
      </c>
      <c r="AM1075" s="4">
        <f t="shared" si="84"/>
        <v>91</v>
      </c>
      <c r="AN1075" s="4">
        <f>IF(AM1075-AJ1075&gt;' Inputs and Outputs Part A'!$D$4,[0]!Five-AJ1075,0)</f>
        <v>0</v>
      </c>
      <c r="AO1075" s="4">
        <f>AM1075*' Inputs and Outputs Part A'!$D$5-'Model Part A'!AN1075*' Inputs and Outputs Part A'!$D$6</f>
        <v>3640</v>
      </c>
    </row>
    <row r="1076" spans="2:41" x14ac:dyDescent="0.2">
      <c r="B1076" s="4" t="str">
        <f>'Flight Data'!$A1074</f>
        <v>G1073</v>
      </c>
      <c r="C1076" s="4">
        <f>'Flight Data'!$B1074</f>
        <v>2</v>
      </c>
      <c r="D1076" s="4">
        <f>'Flight Data'!$C1074</f>
        <v>103</v>
      </c>
      <c r="E1076" s="4">
        <f>Capacity+[0]!One</f>
        <v>101</v>
      </c>
      <c r="F1076" s="4">
        <f t="shared" si="80"/>
        <v>101</v>
      </c>
      <c r="G1076" s="4">
        <f>IF(F1076-C1076&gt;' Inputs and Outputs Part A'!$D$4,[0]!One-C1076,0)</f>
        <v>0</v>
      </c>
      <c r="H1076" s="4">
        <f>F1076*' Inputs and Outputs Part A'!$D$5-'Model Part A'!G1076*' Inputs and Outputs Part A'!$D$6</f>
        <v>4040</v>
      </c>
      <c r="K1076" s="4" t="str">
        <f>'Flight Data'!$A1074</f>
        <v>G1073</v>
      </c>
      <c r="L1076" s="4">
        <f>'Flight Data'!$B1074</f>
        <v>2</v>
      </c>
      <c r="M1076" s="4">
        <f>'Flight Data'!$C1074</f>
        <v>103</v>
      </c>
      <c r="N1076" s="4">
        <f>' Inputs and Outputs Part A'!$D$4+' Inputs and Outputs Part A'!$D$12</f>
        <v>102</v>
      </c>
      <c r="O1076" s="4">
        <f t="shared" si="81"/>
        <v>102</v>
      </c>
      <c r="P1076" s="4">
        <f>IF(O1076-L1076&gt;' Inputs and Outputs Part A'!$D$4,[0]!Two-L1076,0)</f>
        <v>0</v>
      </c>
      <c r="Q1076" s="4">
        <f>O1076*' Inputs and Outputs Part A'!$D$5-'Model Part A'!P1076*' Inputs and Outputs Part A'!$D$6</f>
        <v>4080</v>
      </c>
      <c r="S1076" s="4" t="str">
        <f>'Flight Data'!$A1074</f>
        <v>G1073</v>
      </c>
      <c r="T1076" s="4">
        <f>'Flight Data'!$B1074</f>
        <v>2</v>
      </c>
      <c r="U1076" s="4">
        <f>'Flight Data'!$C1074</f>
        <v>103</v>
      </c>
      <c r="V1076" s="4">
        <f>' Inputs and Outputs Part A'!$D$4+[0]!Three</f>
        <v>103</v>
      </c>
      <c r="W1076" s="4">
        <f t="shared" si="82"/>
        <v>103</v>
      </c>
      <c r="X1076" s="4">
        <f>IF(W1076-T1076&gt;' Inputs and Outputs Part A'!$D$4,[0]!Three-T1076,0)</f>
        <v>1</v>
      </c>
      <c r="Y1076" s="4">
        <f>W1076*' Inputs and Outputs Part A'!$D$5-'Model Part A'!X1076*' Inputs and Outputs Part A'!$D$6</f>
        <v>4020</v>
      </c>
      <c r="AA1076" s="4" t="str">
        <f>'Flight Data'!$A1074</f>
        <v>G1073</v>
      </c>
      <c r="AB1076" s="4">
        <f>'Flight Data'!$B1074</f>
        <v>2</v>
      </c>
      <c r="AC1076" s="4">
        <f>'Flight Data'!$C1074</f>
        <v>103</v>
      </c>
      <c r="AD1076" s="4">
        <f>' Inputs and Outputs Part A'!$D$4+[0]!Four</f>
        <v>104</v>
      </c>
      <c r="AE1076" s="4">
        <f t="shared" si="83"/>
        <v>103</v>
      </c>
      <c r="AF1076" s="4">
        <f>IF(AE1076-AB1076&gt;' Inputs and Outputs Part A'!$D$4,[0]!Four-AB1076,0)</f>
        <v>2</v>
      </c>
      <c r="AG1076" s="4">
        <f>AE1076*' Inputs and Outputs Part A'!$D$5-'Model Part A'!AF1076*' Inputs and Outputs Part A'!$D$6</f>
        <v>3920</v>
      </c>
      <c r="AI1076" s="4" t="str">
        <f>'Flight Data'!$A1074</f>
        <v>G1073</v>
      </c>
      <c r="AJ1076" s="4">
        <f>'Flight Data'!$B1074</f>
        <v>2</v>
      </c>
      <c r="AK1076" s="4">
        <f>'Flight Data'!$C1074</f>
        <v>103</v>
      </c>
      <c r="AL1076" s="4">
        <f>' Inputs and Outputs Part A'!$D$4+[0]!Five</f>
        <v>105</v>
      </c>
      <c r="AM1076" s="4">
        <f t="shared" si="84"/>
        <v>103</v>
      </c>
      <c r="AN1076" s="4">
        <f>IF(AM1076-AJ1076&gt;' Inputs and Outputs Part A'!$D$4,[0]!Five-AJ1076,0)</f>
        <v>3</v>
      </c>
      <c r="AO1076" s="4">
        <f>AM1076*' Inputs and Outputs Part A'!$D$5-'Model Part A'!AN1076*' Inputs and Outputs Part A'!$D$6</f>
        <v>3820</v>
      </c>
    </row>
    <row r="1077" spans="2:41" x14ac:dyDescent="0.2">
      <c r="B1077" s="4" t="str">
        <f>'Flight Data'!$A1075</f>
        <v>G1074</v>
      </c>
      <c r="C1077" s="4">
        <f>'Flight Data'!$B1075</f>
        <v>0</v>
      </c>
      <c r="D1077" s="4">
        <f>'Flight Data'!$C1075</f>
        <v>105</v>
      </c>
      <c r="E1077" s="4">
        <f>Capacity+[0]!One</f>
        <v>101</v>
      </c>
      <c r="F1077" s="4">
        <f t="shared" si="80"/>
        <v>101</v>
      </c>
      <c r="G1077" s="4">
        <f>IF(F1077-C1077&gt;' Inputs and Outputs Part A'!$D$4,[0]!One-C1077,0)</f>
        <v>1</v>
      </c>
      <c r="H1077" s="4">
        <f>F1077*' Inputs and Outputs Part A'!$D$5-'Model Part A'!G1077*' Inputs and Outputs Part A'!$D$6</f>
        <v>3940</v>
      </c>
      <c r="K1077" s="4" t="str">
        <f>'Flight Data'!$A1075</f>
        <v>G1074</v>
      </c>
      <c r="L1077" s="4">
        <f>'Flight Data'!$B1075</f>
        <v>0</v>
      </c>
      <c r="M1077" s="4">
        <f>'Flight Data'!$C1075</f>
        <v>105</v>
      </c>
      <c r="N1077" s="4">
        <f>' Inputs and Outputs Part A'!$D$4+' Inputs and Outputs Part A'!$D$12</f>
        <v>102</v>
      </c>
      <c r="O1077" s="4">
        <f t="shared" si="81"/>
        <v>102</v>
      </c>
      <c r="P1077" s="4">
        <f>IF(O1077-L1077&gt;' Inputs and Outputs Part A'!$D$4,[0]!Two-L1077,0)</f>
        <v>2</v>
      </c>
      <c r="Q1077" s="4">
        <f>O1077*' Inputs and Outputs Part A'!$D$5-'Model Part A'!P1077*' Inputs and Outputs Part A'!$D$6</f>
        <v>3880</v>
      </c>
      <c r="S1077" s="4" t="str">
        <f>'Flight Data'!$A1075</f>
        <v>G1074</v>
      </c>
      <c r="T1077" s="4">
        <f>'Flight Data'!$B1075</f>
        <v>0</v>
      </c>
      <c r="U1077" s="4">
        <f>'Flight Data'!$C1075</f>
        <v>105</v>
      </c>
      <c r="V1077" s="4">
        <f>' Inputs and Outputs Part A'!$D$4+[0]!Three</f>
        <v>103</v>
      </c>
      <c r="W1077" s="4">
        <f t="shared" si="82"/>
        <v>103</v>
      </c>
      <c r="X1077" s="4">
        <f>IF(W1077-T1077&gt;' Inputs and Outputs Part A'!$D$4,[0]!Three-T1077,0)</f>
        <v>3</v>
      </c>
      <c r="Y1077" s="4">
        <f>W1077*' Inputs and Outputs Part A'!$D$5-'Model Part A'!X1077*' Inputs and Outputs Part A'!$D$6</f>
        <v>3820</v>
      </c>
      <c r="AA1077" s="4" t="str">
        <f>'Flight Data'!$A1075</f>
        <v>G1074</v>
      </c>
      <c r="AB1077" s="4">
        <f>'Flight Data'!$B1075</f>
        <v>0</v>
      </c>
      <c r="AC1077" s="4">
        <f>'Flight Data'!$C1075</f>
        <v>105</v>
      </c>
      <c r="AD1077" s="4">
        <f>' Inputs and Outputs Part A'!$D$4+[0]!Four</f>
        <v>104</v>
      </c>
      <c r="AE1077" s="4">
        <f t="shared" si="83"/>
        <v>104</v>
      </c>
      <c r="AF1077" s="4">
        <f>IF(AE1077-AB1077&gt;' Inputs and Outputs Part A'!$D$4,[0]!Four-AB1077,0)</f>
        <v>4</v>
      </c>
      <c r="AG1077" s="4">
        <f>AE1077*' Inputs and Outputs Part A'!$D$5-'Model Part A'!AF1077*' Inputs and Outputs Part A'!$D$6</f>
        <v>3760</v>
      </c>
      <c r="AI1077" s="4" t="str">
        <f>'Flight Data'!$A1075</f>
        <v>G1074</v>
      </c>
      <c r="AJ1077" s="4">
        <f>'Flight Data'!$B1075</f>
        <v>0</v>
      </c>
      <c r="AK1077" s="4">
        <f>'Flight Data'!$C1075</f>
        <v>105</v>
      </c>
      <c r="AL1077" s="4">
        <f>' Inputs and Outputs Part A'!$D$4+[0]!Five</f>
        <v>105</v>
      </c>
      <c r="AM1077" s="4">
        <f t="shared" si="84"/>
        <v>105</v>
      </c>
      <c r="AN1077" s="4">
        <f>IF(AM1077-AJ1077&gt;' Inputs and Outputs Part A'!$D$4,[0]!Five-AJ1077,0)</f>
        <v>5</v>
      </c>
      <c r="AO1077" s="4">
        <f>AM1077*' Inputs and Outputs Part A'!$D$5-'Model Part A'!AN1077*' Inputs and Outputs Part A'!$D$6</f>
        <v>3700</v>
      </c>
    </row>
    <row r="1078" spans="2:41" x14ac:dyDescent="0.2">
      <c r="B1078" s="4" t="str">
        <f>'Flight Data'!$A1076</f>
        <v>G1075</v>
      </c>
      <c r="C1078" s="4">
        <f>'Flight Data'!$B1076</f>
        <v>7</v>
      </c>
      <c r="D1078" s="4">
        <f>'Flight Data'!$C1076</f>
        <v>110</v>
      </c>
      <c r="E1078" s="4">
        <f>Capacity+[0]!One</f>
        <v>101</v>
      </c>
      <c r="F1078" s="4">
        <f t="shared" si="80"/>
        <v>101</v>
      </c>
      <c r="G1078" s="4">
        <f>IF(F1078-C1078&gt;' Inputs and Outputs Part A'!$D$4,[0]!One-C1078,0)</f>
        <v>0</v>
      </c>
      <c r="H1078" s="4">
        <f>F1078*' Inputs and Outputs Part A'!$D$5-'Model Part A'!G1078*' Inputs and Outputs Part A'!$D$6</f>
        <v>4040</v>
      </c>
      <c r="K1078" s="4" t="str">
        <f>'Flight Data'!$A1076</f>
        <v>G1075</v>
      </c>
      <c r="L1078" s="4">
        <f>'Flight Data'!$B1076</f>
        <v>7</v>
      </c>
      <c r="M1078" s="4">
        <f>'Flight Data'!$C1076</f>
        <v>110</v>
      </c>
      <c r="N1078" s="4">
        <f>' Inputs and Outputs Part A'!$D$4+' Inputs and Outputs Part A'!$D$12</f>
        <v>102</v>
      </c>
      <c r="O1078" s="4">
        <f t="shared" si="81"/>
        <v>102</v>
      </c>
      <c r="P1078" s="4">
        <f>IF(O1078-L1078&gt;' Inputs and Outputs Part A'!$D$4,[0]!Two-L1078,0)</f>
        <v>0</v>
      </c>
      <c r="Q1078" s="4">
        <f>O1078*' Inputs and Outputs Part A'!$D$5-'Model Part A'!P1078*' Inputs and Outputs Part A'!$D$6</f>
        <v>4080</v>
      </c>
      <c r="S1078" s="4" t="str">
        <f>'Flight Data'!$A1076</f>
        <v>G1075</v>
      </c>
      <c r="T1078" s="4">
        <f>'Flight Data'!$B1076</f>
        <v>7</v>
      </c>
      <c r="U1078" s="4">
        <f>'Flight Data'!$C1076</f>
        <v>110</v>
      </c>
      <c r="V1078" s="4">
        <f>' Inputs and Outputs Part A'!$D$4+[0]!Three</f>
        <v>103</v>
      </c>
      <c r="W1078" s="4">
        <f t="shared" si="82"/>
        <v>103</v>
      </c>
      <c r="X1078" s="4">
        <f>IF(W1078-T1078&gt;' Inputs and Outputs Part A'!$D$4,[0]!Three-T1078,0)</f>
        <v>0</v>
      </c>
      <c r="Y1078" s="4">
        <f>W1078*' Inputs and Outputs Part A'!$D$5-'Model Part A'!X1078*' Inputs and Outputs Part A'!$D$6</f>
        <v>4120</v>
      </c>
      <c r="AA1078" s="4" t="str">
        <f>'Flight Data'!$A1076</f>
        <v>G1075</v>
      </c>
      <c r="AB1078" s="4">
        <f>'Flight Data'!$B1076</f>
        <v>7</v>
      </c>
      <c r="AC1078" s="4">
        <f>'Flight Data'!$C1076</f>
        <v>110</v>
      </c>
      <c r="AD1078" s="4">
        <f>' Inputs and Outputs Part A'!$D$4+[0]!Four</f>
        <v>104</v>
      </c>
      <c r="AE1078" s="4">
        <f t="shared" si="83"/>
        <v>104</v>
      </c>
      <c r="AF1078" s="4">
        <f>IF(AE1078-AB1078&gt;' Inputs and Outputs Part A'!$D$4,[0]!Four-AB1078,0)</f>
        <v>0</v>
      </c>
      <c r="AG1078" s="4">
        <f>AE1078*' Inputs and Outputs Part A'!$D$5-'Model Part A'!AF1078*' Inputs and Outputs Part A'!$D$6</f>
        <v>4160</v>
      </c>
      <c r="AI1078" s="4" t="str">
        <f>'Flight Data'!$A1076</f>
        <v>G1075</v>
      </c>
      <c r="AJ1078" s="4">
        <f>'Flight Data'!$B1076</f>
        <v>7</v>
      </c>
      <c r="AK1078" s="4">
        <f>'Flight Data'!$C1076</f>
        <v>110</v>
      </c>
      <c r="AL1078" s="4">
        <f>' Inputs and Outputs Part A'!$D$4+[0]!Five</f>
        <v>105</v>
      </c>
      <c r="AM1078" s="4">
        <f t="shared" si="84"/>
        <v>105</v>
      </c>
      <c r="AN1078" s="4">
        <f>IF(AM1078-AJ1078&gt;' Inputs and Outputs Part A'!$D$4,[0]!Five-AJ1078,0)</f>
        <v>0</v>
      </c>
      <c r="AO1078" s="4">
        <f>AM1078*' Inputs and Outputs Part A'!$D$5-'Model Part A'!AN1078*' Inputs and Outputs Part A'!$D$6</f>
        <v>4200</v>
      </c>
    </row>
    <row r="1079" spans="2:41" x14ac:dyDescent="0.2">
      <c r="B1079" s="4" t="str">
        <f>'Flight Data'!$A1077</f>
        <v>G1076</v>
      </c>
      <c r="C1079" s="4">
        <f>'Flight Data'!$B1077</f>
        <v>4</v>
      </c>
      <c r="D1079" s="4">
        <f>'Flight Data'!$C1077</f>
        <v>120</v>
      </c>
      <c r="E1079" s="4">
        <f>Capacity+[0]!One</f>
        <v>101</v>
      </c>
      <c r="F1079" s="4">
        <f t="shared" si="80"/>
        <v>101</v>
      </c>
      <c r="G1079" s="4">
        <f>IF(F1079-C1079&gt;' Inputs and Outputs Part A'!$D$4,[0]!One-C1079,0)</f>
        <v>0</v>
      </c>
      <c r="H1079" s="4">
        <f>F1079*' Inputs and Outputs Part A'!$D$5-'Model Part A'!G1079*' Inputs and Outputs Part A'!$D$6</f>
        <v>4040</v>
      </c>
      <c r="K1079" s="4" t="str">
        <f>'Flight Data'!$A1077</f>
        <v>G1076</v>
      </c>
      <c r="L1079" s="4">
        <f>'Flight Data'!$B1077</f>
        <v>4</v>
      </c>
      <c r="M1079" s="4">
        <f>'Flight Data'!$C1077</f>
        <v>120</v>
      </c>
      <c r="N1079" s="4">
        <f>' Inputs and Outputs Part A'!$D$4+' Inputs and Outputs Part A'!$D$12</f>
        <v>102</v>
      </c>
      <c r="O1079" s="4">
        <f t="shared" si="81"/>
        <v>102</v>
      </c>
      <c r="P1079" s="4">
        <f>IF(O1079-L1079&gt;' Inputs and Outputs Part A'!$D$4,[0]!Two-L1079,0)</f>
        <v>0</v>
      </c>
      <c r="Q1079" s="4">
        <f>O1079*' Inputs and Outputs Part A'!$D$5-'Model Part A'!P1079*' Inputs and Outputs Part A'!$D$6</f>
        <v>4080</v>
      </c>
      <c r="S1079" s="4" t="str">
        <f>'Flight Data'!$A1077</f>
        <v>G1076</v>
      </c>
      <c r="T1079" s="4">
        <f>'Flight Data'!$B1077</f>
        <v>4</v>
      </c>
      <c r="U1079" s="4">
        <f>'Flight Data'!$C1077</f>
        <v>120</v>
      </c>
      <c r="V1079" s="4">
        <f>' Inputs and Outputs Part A'!$D$4+[0]!Three</f>
        <v>103</v>
      </c>
      <c r="W1079" s="4">
        <f t="shared" si="82"/>
        <v>103</v>
      </c>
      <c r="X1079" s="4">
        <f>IF(W1079-T1079&gt;' Inputs and Outputs Part A'!$D$4,[0]!Three-T1079,0)</f>
        <v>0</v>
      </c>
      <c r="Y1079" s="4">
        <f>W1079*' Inputs and Outputs Part A'!$D$5-'Model Part A'!X1079*' Inputs and Outputs Part A'!$D$6</f>
        <v>4120</v>
      </c>
      <c r="AA1079" s="4" t="str">
        <f>'Flight Data'!$A1077</f>
        <v>G1076</v>
      </c>
      <c r="AB1079" s="4">
        <f>'Flight Data'!$B1077</f>
        <v>4</v>
      </c>
      <c r="AC1079" s="4">
        <f>'Flight Data'!$C1077</f>
        <v>120</v>
      </c>
      <c r="AD1079" s="4">
        <f>' Inputs and Outputs Part A'!$D$4+[0]!Four</f>
        <v>104</v>
      </c>
      <c r="AE1079" s="4">
        <f t="shared" si="83"/>
        <v>104</v>
      </c>
      <c r="AF1079" s="4">
        <f>IF(AE1079-AB1079&gt;' Inputs and Outputs Part A'!$D$4,[0]!Four-AB1079,0)</f>
        <v>0</v>
      </c>
      <c r="AG1079" s="4">
        <f>AE1079*' Inputs and Outputs Part A'!$D$5-'Model Part A'!AF1079*' Inputs and Outputs Part A'!$D$6</f>
        <v>4160</v>
      </c>
      <c r="AI1079" s="4" t="str">
        <f>'Flight Data'!$A1077</f>
        <v>G1076</v>
      </c>
      <c r="AJ1079" s="4">
        <f>'Flight Data'!$B1077</f>
        <v>4</v>
      </c>
      <c r="AK1079" s="4">
        <f>'Flight Data'!$C1077</f>
        <v>120</v>
      </c>
      <c r="AL1079" s="4">
        <f>' Inputs and Outputs Part A'!$D$4+[0]!Five</f>
        <v>105</v>
      </c>
      <c r="AM1079" s="4">
        <f t="shared" si="84"/>
        <v>105</v>
      </c>
      <c r="AN1079" s="4">
        <f>IF(AM1079-AJ1079&gt;' Inputs and Outputs Part A'!$D$4,[0]!Five-AJ1079,0)</f>
        <v>1</v>
      </c>
      <c r="AO1079" s="4">
        <f>AM1079*' Inputs and Outputs Part A'!$D$5-'Model Part A'!AN1079*' Inputs and Outputs Part A'!$D$6</f>
        <v>4100</v>
      </c>
    </row>
    <row r="1080" spans="2:41" x14ac:dyDescent="0.2">
      <c r="B1080" s="4" t="str">
        <f>'Flight Data'!$A1078</f>
        <v>G1077</v>
      </c>
      <c r="C1080" s="4">
        <f>'Flight Data'!$B1078</f>
        <v>3</v>
      </c>
      <c r="D1080" s="4">
        <f>'Flight Data'!$C1078</f>
        <v>102</v>
      </c>
      <c r="E1080" s="4">
        <f>Capacity+[0]!One</f>
        <v>101</v>
      </c>
      <c r="F1080" s="4">
        <f t="shared" si="80"/>
        <v>101</v>
      </c>
      <c r="G1080" s="4">
        <f>IF(F1080-C1080&gt;' Inputs and Outputs Part A'!$D$4,[0]!One-C1080,0)</f>
        <v>0</v>
      </c>
      <c r="H1080" s="4">
        <f>F1080*' Inputs and Outputs Part A'!$D$5-'Model Part A'!G1080*' Inputs and Outputs Part A'!$D$6</f>
        <v>4040</v>
      </c>
      <c r="K1080" s="4" t="str">
        <f>'Flight Data'!$A1078</f>
        <v>G1077</v>
      </c>
      <c r="L1080" s="4">
        <f>'Flight Data'!$B1078</f>
        <v>3</v>
      </c>
      <c r="M1080" s="4">
        <f>'Flight Data'!$C1078</f>
        <v>102</v>
      </c>
      <c r="N1080" s="4">
        <f>' Inputs and Outputs Part A'!$D$4+' Inputs and Outputs Part A'!$D$12</f>
        <v>102</v>
      </c>
      <c r="O1080" s="4">
        <f t="shared" si="81"/>
        <v>102</v>
      </c>
      <c r="P1080" s="4">
        <f>IF(O1080-L1080&gt;' Inputs and Outputs Part A'!$D$4,[0]!Two-L1080,0)</f>
        <v>0</v>
      </c>
      <c r="Q1080" s="4">
        <f>O1080*' Inputs and Outputs Part A'!$D$5-'Model Part A'!P1080*' Inputs and Outputs Part A'!$D$6</f>
        <v>4080</v>
      </c>
      <c r="S1080" s="4" t="str">
        <f>'Flight Data'!$A1078</f>
        <v>G1077</v>
      </c>
      <c r="T1080" s="4">
        <f>'Flight Data'!$B1078</f>
        <v>3</v>
      </c>
      <c r="U1080" s="4">
        <f>'Flight Data'!$C1078</f>
        <v>102</v>
      </c>
      <c r="V1080" s="4">
        <f>' Inputs and Outputs Part A'!$D$4+[0]!Three</f>
        <v>103</v>
      </c>
      <c r="W1080" s="4">
        <f t="shared" si="82"/>
        <v>102</v>
      </c>
      <c r="X1080" s="4">
        <f>IF(W1080-T1080&gt;' Inputs and Outputs Part A'!$D$4,[0]!Three-T1080,0)</f>
        <v>0</v>
      </c>
      <c r="Y1080" s="4">
        <f>W1080*' Inputs and Outputs Part A'!$D$5-'Model Part A'!X1080*' Inputs and Outputs Part A'!$D$6</f>
        <v>4080</v>
      </c>
      <c r="AA1080" s="4" t="str">
        <f>'Flight Data'!$A1078</f>
        <v>G1077</v>
      </c>
      <c r="AB1080" s="4">
        <f>'Flight Data'!$B1078</f>
        <v>3</v>
      </c>
      <c r="AC1080" s="4">
        <f>'Flight Data'!$C1078</f>
        <v>102</v>
      </c>
      <c r="AD1080" s="4">
        <f>' Inputs and Outputs Part A'!$D$4+[0]!Four</f>
        <v>104</v>
      </c>
      <c r="AE1080" s="4">
        <f t="shared" si="83"/>
        <v>102</v>
      </c>
      <c r="AF1080" s="4">
        <f>IF(AE1080-AB1080&gt;' Inputs and Outputs Part A'!$D$4,[0]!Four-AB1080,0)</f>
        <v>0</v>
      </c>
      <c r="AG1080" s="4">
        <f>AE1080*' Inputs and Outputs Part A'!$D$5-'Model Part A'!AF1080*' Inputs and Outputs Part A'!$D$6</f>
        <v>4080</v>
      </c>
      <c r="AI1080" s="4" t="str">
        <f>'Flight Data'!$A1078</f>
        <v>G1077</v>
      </c>
      <c r="AJ1080" s="4">
        <f>'Flight Data'!$B1078</f>
        <v>3</v>
      </c>
      <c r="AK1080" s="4">
        <f>'Flight Data'!$C1078</f>
        <v>102</v>
      </c>
      <c r="AL1080" s="4">
        <f>' Inputs and Outputs Part A'!$D$4+[0]!Five</f>
        <v>105</v>
      </c>
      <c r="AM1080" s="4">
        <f t="shared" si="84"/>
        <v>102</v>
      </c>
      <c r="AN1080" s="4">
        <f>IF(AM1080-AJ1080&gt;' Inputs and Outputs Part A'!$D$4,[0]!Five-AJ1080,0)</f>
        <v>0</v>
      </c>
      <c r="AO1080" s="4">
        <f>AM1080*' Inputs and Outputs Part A'!$D$5-'Model Part A'!AN1080*' Inputs and Outputs Part A'!$D$6</f>
        <v>4080</v>
      </c>
    </row>
    <row r="1081" spans="2:41" x14ac:dyDescent="0.2">
      <c r="B1081" s="4" t="str">
        <f>'Flight Data'!$A1079</f>
        <v>G1078</v>
      </c>
      <c r="C1081" s="4">
        <f>'Flight Data'!$B1079</f>
        <v>9</v>
      </c>
      <c r="D1081" s="4">
        <f>'Flight Data'!$C1079</f>
        <v>95</v>
      </c>
      <c r="E1081" s="4">
        <f>Capacity+[0]!One</f>
        <v>101</v>
      </c>
      <c r="F1081" s="4">
        <f t="shared" si="80"/>
        <v>95</v>
      </c>
      <c r="G1081" s="4">
        <f>IF(F1081-C1081&gt;' Inputs and Outputs Part A'!$D$4,[0]!One-C1081,0)</f>
        <v>0</v>
      </c>
      <c r="H1081" s="4">
        <f>F1081*' Inputs and Outputs Part A'!$D$5-'Model Part A'!G1081*' Inputs and Outputs Part A'!$D$6</f>
        <v>3800</v>
      </c>
      <c r="K1081" s="4" t="str">
        <f>'Flight Data'!$A1079</f>
        <v>G1078</v>
      </c>
      <c r="L1081" s="4">
        <f>'Flight Data'!$B1079</f>
        <v>9</v>
      </c>
      <c r="M1081" s="4">
        <f>'Flight Data'!$C1079</f>
        <v>95</v>
      </c>
      <c r="N1081" s="4">
        <f>' Inputs and Outputs Part A'!$D$4+' Inputs and Outputs Part A'!$D$12</f>
        <v>102</v>
      </c>
      <c r="O1081" s="4">
        <f t="shared" si="81"/>
        <v>95</v>
      </c>
      <c r="P1081" s="4">
        <f>IF(O1081-L1081&gt;' Inputs and Outputs Part A'!$D$4,[0]!Two-L1081,0)</f>
        <v>0</v>
      </c>
      <c r="Q1081" s="4">
        <f>O1081*' Inputs and Outputs Part A'!$D$5-'Model Part A'!P1081*' Inputs and Outputs Part A'!$D$6</f>
        <v>3800</v>
      </c>
      <c r="S1081" s="4" t="str">
        <f>'Flight Data'!$A1079</f>
        <v>G1078</v>
      </c>
      <c r="T1081" s="4">
        <f>'Flight Data'!$B1079</f>
        <v>9</v>
      </c>
      <c r="U1081" s="4">
        <f>'Flight Data'!$C1079</f>
        <v>95</v>
      </c>
      <c r="V1081" s="4">
        <f>' Inputs and Outputs Part A'!$D$4+[0]!Three</f>
        <v>103</v>
      </c>
      <c r="W1081" s="4">
        <f t="shared" si="82"/>
        <v>95</v>
      </c>
      <c r="X1081" s="4">
        <f>IF(W1081-T1081&gt;' Inputs and Outputs Part A'!$D$4,[0]!Three-T1081,0)</f>
        <v>0</v>
      </c>
      <c r="Y1081" s="4">
        <f>W1081*' Inputs and Outputs Part A'!$D$5-'Model Part A'!X1081*' Inputs and Outputs Part A'!$D$6</f>
        <v>3800</v>
      </c>
      <c r="AA1081" s="4" t="str">
        <f>'Flight Data'!$A1079</f>
        <v>G1078</v>
      </c>
      <c r="AB1081" s="4">
        <f>'Flight Data'!$B1079</f>
        <v>9</v>
      </c>
      <c r="AC1081" s="4">
        <f>'Flight Data'!$C1079</f>
        <v>95</v>
      </c>
      <c r="AD1081" s="4">
        <f>' Inputs and Outputs Part A'!$D$4+[0]!Four</f>
        <v>104</v>
      </c>
      <c r="AE1081" s="4">
        <f t="shared" si="83"/>
        <v>95</v>
      </c>
      <c r="AF1081" s="4">
        <f>IF(AE1081-AB1081&gt;' Inputs and Outputs Part A'!$D$4,[0]!Four-AB1081,0)</f>
        <v>0</v>
      </c>
      <c r="AG1081" s="4">
        <f>AE1081*' Inputs and Outputs Part A'!$D$5-'Model Part A'!AF1081*' Inputs and Outputs Part A'!$D$6</f>
        <v>3800</v>
      </c>
      <c r="AI1081" s="4" t="str">
        <f>'Flight Data'!$A1079</f>
        <v>G1078</v>
      </c>
      <c r="AJ1081" s="4">
        <f>'Flight Data'!$B1079</f>
        <v>9</v>
      </c>
      <c r="AK1081" s="4">
        <f>'Flight Data'!$C1079</f>
        <v>95</v>
      </c>
      <c r="AL1081" s="4">
        <f>' Inputs and Outputs Part A'!$D$4+[0]!Five</f>
        <v>105</v>
      </c>
      <c r="AM1081" s="4">
        <f t="shared" si="84"/>
        <v>95</v>
      </c>
      <c r="AN1081" s="4">
        <f>IF(AM1081-AJ1081&gt;' Inputs and Outputs Part A'!$D$4,[0]!Five-AJ1081,0)</f>
        <v>0</v>
      </c>
      <c r="AO1081" s="4">
        <f>AM1081*' Inputs and Outputs Part A'!$D$5-'Model Part A'!AN1081*' Inputs and Outputs Part A'!$D$6</f>
        <v>3800</v>
      </c>
    </row>
    <row r="1082" spans="2:41" x14ac:dyDescent="0.2">
      <c r="B1082" s="4" t="str">
        <f>'Flight Data'!$A1080</f>
        <v>G1079</v>
      </c>
      <c r="C1082" s="4">
        <f>'Flight Data'!$B1080</f>
        <v>2</v>
      </c>
      <c r="D1082" s="4">
        <f>'Flight Data'!$C1080</f>
        <v>107</v>
      </c>
      <c r="E1082" s="4">
        <f>Capacity+[0]!One</f>
        <v>101</v>
      </c>
      <c r="F1082" s="4">
        <f t="shared" si="80"/>
        <v>101</v>
      </c>
      <c r="G1082" s="4">
        <f>IF(F1082-C1082&gt;' Inputs and Outputs Part A'!$D$4,[0]!One-C1082,0)</f>
        <v>0</v>
      </c>
      <c r="H1082" s="4">
        <f>F1082*' Inputs and Outputs Part A'!$D$5-'Model Part A'!G1082*' Inputs and Outputs Part A'!$D$6</f>
        <v>4040</v>
      </c>
      <c r="K1082" s="4" t="str">
        <f>'Flight Data'!$A1080</f>
        <v>G1079</v>
      </c>
      <c r="L1082" s="4">
        <f>'Flight Data'!$B1080</f>
        <v>2</v>
      </c>
      <c r="M1082" s="4">
        <f>'Flight Data'!$C1080</f>
        <v>107</v>
      </c>
      <c r="N1082" s="4">
        <f>' Inputs and Outputs Part A'!$D$4+' Inputs and Outputs Part A'!$D$12</f>
        <v>102</v>
      </c>
      <c r="O1082" s="4">
        <f t="shared" si="81"/>
        <v>102</v>
      </c>
      <c r="P1082" s="4">
        <f>IF(O1082-L1082&gt;' Inputs and Outputs Part A'!$D$4,[0]!Two-L1082,0)</f>
        <v>0</v>
      </c>
      <c r="Q1082" s="4">
        <f>O1082*' Inputs and Outputs Part A'!$D$5-'Model Part A'!P1082*' Inputs and Outputs Part A'!$D$6</f>
        <v>4080</v>
      </c>
      <c r="S1082" s="4" t="str">
        <f>'Flight Data'!$A1080</f>
        <v>G1079</v>
      </c>
      <c r="T1082" s="4">
        <f>'Flight Data'!$B1080</f>
        <v>2</v>
      </c>
      <c r="U1082" s="4">
        <f>'Flight Data'!$C1080</f>
        <v>107</v>
      </c>
      <c r="V1082" s="4">
        <f>' Inputs and Outputs Part A'!$D$4+[0]!Three</f>
        <v>103</v>
      </c>
      <c r="W1082" s="4">
        <f t="shared" si="82"/>
        <v>103</v>
      </c>
      <c r="X1082" s="4">
        <f>IF(W1082-T1082&gt;' Inputs and Outputs Part A'!$D$4,[0]!Three-T1082,0)</f>
        <v>1</v>
      </c>
      <c r="Y1082" s="4">
        <f>W1082*' Inputs and Outputs Part A'!$D$5-'Model Part A'!X1082*' Inputs and Outputs Part A'!$D$6</f>
        <v>4020</v>
      </c>
      <c r="AA1082" s="4" t="str">
        <f>'Flight Data'!$A1080</f>
        <v>G1079</v>
      </c>
      <c r="AB1082" s="4">
        <f>'Flight Data'!$B1080</f>
        <v>2</v>
      </c>
      <c r="AC1082" s="4">
        <f>'Flight Data'!$C1080</f>
        <v>107</v>
      </c>
      <c r="AD1082" s="4">
        <f>' Inputs and Outputs Part A'!$D$4+[0]!Four</f>
        <v>104</v>
      </c>
      <c r="AE1082" s="4">
        <f t="shared" si="83"/>
        <v>104</v>
      </c>
      <c r="AF1082" s="4">
        <f>IF(AE1082-AB1082&gt;' Inputs and Outputs Part A'!$D$4,[0]!Four-AB1082,0)</f>
        <v>2</v>
      </c>
      <c r="AG1082" s="4">
        <f>AE1082*' Inputs and Outputs Part A'!$D$5-'Model Part A'!AF1082*' Inputs and Outputs Part A'!$D$6</f>
        <v>3960</v>
      </c>
      <c r="AI1082" s="4" t="str">
        <f>'Flight Data'!$A1080</f>
        <v>G1079</v>
      </c>
      <c r="AJ1082" s="4">
        <f>'Flight Data'!$B1080</f>
        <v>2</v>
      </c>
      <c r="AK1082" s="4">
        <f>'Flight Data'!$C1080</f>
        <v>107</v>
      </c>
      <c r="AL1082" s="4">
        <f>' Inputs and Outputs Part A'!$D$4+[0]!Five</f>
        <v>105</v>
      </c>
      <c r="AM1082" s="4">
        <f t="shared" si="84"/>
        <v>105</v>
      </c>
      <c r="AN1082" s="4">
        <f>IF(AM1082-AJ1082&gt;' Inputs and Outputs Part A'!$D$4,[0]!Five-AJ1082,0)</f>
        <v>3</v>
      </c>
      <c r="AO1082" s="4">
        <f>AM1082*' Inputs and Outputs Part A'!$D$5-'Model Part A'!AN1082*' Inputs and Outputs Part A'!$D$6</f>
        <v>3900</v>
      </c>
    </row>
    <row r="1083" spans="2:41" x14ac:dyDescent="0.2">
      <c r="B1083" s="4" t="str">
        <f>'Flight Data'!$A1081</f>
        <v>G1080</v>
      </c>
      <c r="C1083" s="4">
        <f>'Flight Data'!$B1081</f>
        <v>0</v>
      </c>
      <c r="D1083" s="4">
        <f>'Flight Data'!$C1081</f>
        <v>104</v>
      </c>
      <c r="E1083" s="4">
        <f>Capacity+[0]!One</f>
        <v>101</v>
      </c>
      <c r="F1083" s="4">
        <f t="shared" si="80"/>
        <v>101</v>
      </c>
      <c r="G1083" s="4">
        <f>IF(F1083-C1083&gt;' Inputs and Outputs Part A'!$D$4,[0]!One-C1083,0)</f>
        <v>1</v>
      </c>
      <c r="H1083" s="4">
        <f>F1083*' Inputs and Outputs Part A'!$D$5-'Model Part A'!G1083*' Inputs and Outputs Part A'!$D$6</f>
        <v>3940</v>
      </c>
      <c r="K1083" s="4" t="str">
        <f>'Flight Data'!$A1081</f>
        <v>G1080</v>
      </c>
      <c r="L1083" s="4">
        <f>'Flight Data'!$B1081</f>
        <v>0</v>
      </c>
      <c r="M1083" s="4">
        <f>'Flight Data'!$C1081</f>
        <v>104</v>
      </c>
      <c r="N1083" s="4">
        <f>' Inputs and Outputs Part A'!$D$4+' Inputs and Outputs Part A'!$D$12</f>
        <v>102</v>
      </c>
      <c r="O1083" s="4">
        <f t="shared" si="81"/>
        <v>102</v>
      </c>
      <c r="P1083" s="4">
        <f>IF(O1083-L1083&gt;' Inputs and Outputs Part A'!$D$4,[0]!Two-L1083,0)</f>
        <v>2</v>
      </c>
      <c r="Q1083" s="4">
        <f>O1083*' Inputs and Outputs Part A'!$D$5-'Model Part A'!P1083*' Inputs and Outputs Part A'!$D$6</f>
        <v>3880</v>
      </c>
      <c r="S1083" s="4" t="str">
        <f>'Flight Data'!$A1081</f>
        <v>G1080</v>
      </c>
      <c r="T1083" s="4">
        <f>'Flight Data'!$B1081</f>
        <v>0</v>
      </c>
      <c r="U1083" s="4">
        <f>'Flight Data'!$C1081</f>
        <v>104</v>
      </c>
      <c r="V1083" s="4">
        <f>' Inputs and Outputs Part A'!$D$4+[0]!Three</f>
        <v>103</v>
      </c>
      <c r="W1083" s="4">
        <f t="shared" si="82"/>
        <v>103</v>
      </c>
      <c r="X1083" s="4">
        <f>IF(W1083-T1083&gt;' Inputs and Outputs Part A'!$D$4,[0]!Three-T1083,0)</f>
        <v>3</v>
      </c>
      <c r="Y1083" s="4">
        <f>W1083*' Inputs and Outputs Part A'!$D$5-'Model Part A'!X1083*' Inputs and Outputs Part A'!$D$6</f>
        <v>3820</v>
      </c>
      <c r="AA1083" s="4" t="str">
        <f>'Flight Data'!$A1081</f>
        <v>G1080</v>
      </c>
      <c r="AB1083" s="4">
        <f>'Flight Data'!$B1081</f>
        <v>0</v>
      </c>
      <c r="AC1083" s="4">
        <f>'Flight Data'!$C1081</f>
        <v>104</v>
      </c>
      <c r="AD1083" s="4">
        <f>' Inputs and Outputs Part A'!$D$4+[0]!Four</f>
        <v>104</v>
      </c>
      <c r="AE1083" s="4">
        <f t="shared" si="83"/>
        <v>104</v>
      </c>
      <c r="AF1083" s="4">
        <f>IF(AE1083-AB1083&gt;' Inputs and Outputs Part A'!$D$4,[0]!Four-AB1083,0)</f>
        <v>4</v>
      </c>
      <c r="AG1083" s="4">
        <f>AE1083*' Inputs and Outputs Part A'!$D$5-'Model Part A'!AF1083*' Inputs and Outputs Part A'!$D$6</f>
        <v>3760</v>
      </c>
      <c r="AI1083" s="4" t="str">
        <f>'Flight Data'!$A1081</f>
        <v>G1080</v>
      </c>
      <c r="AJ1083" s="4">
        <f>'Flight Data'!$B1081</f>
        <v>0</v>
      </c>
      <c r="AK1083" s="4">
        <f>'Flight Data'!$C1081</f>
        <v>104</v>
      </c>
      <c r="AL1083" s="4">
        <f>' Inputs and Outputs Part A'!$D$4+[0]!Five</f>
        <v>105</v>
      </c>
      <c r="AM1083" s="4">
        <f t="shared" si="84"/>
        <v>104</v>
      </c>
      <c r="AN1083" s="4">
        <f>IF(AM1083-AJ1083&gt;' Inputs and Outputs Part A'!$D$4,[0]!Five-AJ1083,0)</f>
        <v>5</v>
      </c>
      <c r="AO1083" s="4">
        <f>AM1083*' Inputs and Outputs Part A'!$D$5-'Model Part A'!AN1083*' Inputs and Outputs Part A'!$D$6</f>
        <v>3660</v>
      </c>
    </row>
    <row r="1084" spans="2:41" x14ac:dyDescent="0.2">
      <c r="B1084" s="4" t="str">
        <f>'Flight Data'!$A1082</f>
        <v>G1081</v>
      </c>
      <c r="C1084" s="4">
        <f>'Flight Data'!$B1082</f>
        <v>2</v>
      </c>
      <c r="D1084" s="4">
        <f>'Flight Data'!$C1082</f>
        <v>102</v>
      </c>
      <c r="E1084" s="4">
        <f>Capacity+[0]!One</f>
        <v>101</v>
      </c>
      <c r="F1084" s="4">
        <f t="shared" si="80"/>
        <v>101</v>
      </c>
      <c r="G1084" s="4">
        <f>IF(F1084-C1084&gt;' Inputs and Outputs Part A'!$D$4,[0]!One-C1084,0)</f>
        <v>0</v>
      </c>
      <c r="H1084" s="4">
        <f>F1084*' Inputs and Outputs Part A'!$D$5-'Model Part A'!G1084*' Inputs and Outputs Part A'!$D$6</f>
        <v>4040</v>
      </c>
      <c r="K1084" s="4" t="str">
        <f>'Flight Data'!$A1082</f>
        <v>G1081</v>
      </c>
      <c r="L1084" s="4">
        <f>'Flight Data'!$B1082</f>
        <v>2</v>
      </c>
      <c r="M1084" s="4">
        <f>'Flight Data'!$C1082</f>
        <v>102</v>
      </c>
      <c r="N1084" s="4">
        <f>' Inputs and Outputs Part A'!$D$4+' Inputs and Outputs Part A'!$D$12</f>
        <v>102</v>
      </c>
      <c r="O1084" s="4">
        <f t="shared" si="81"/>
        <v>102</v>
      </c>
      <c r="P1084" s="4">
        <f>IF(O1084-L1084&gt;' Inputs and Outputs Part A'!$D$4,[0]!Two-L1084,0)</f>
        <v>0</v>
      </c>
      <c r="Q1084" s="4">
        <f>O1084*' Inputs and Outputs Part A'!$D$5-'Model Part A'!P1084*' Inputs and Outputs Part A'!$D$6</f>
        <v>4080</v>
      </c>
      <c r="S1084" s="4" t="str">
        <f>'Flight Data'!$A1082</f>
        <v>G1081</v>
      </c>
      <c r="T1084" s="4">
        <f>'Flight Data'!$B1082</f>
        <v>2</v>
      </c>
      <c r="U1084" s="4">
        <f>'Flight Data'!$C1082</f>
        <v>102</v>
      </c>
      <c r="V1084" s="4">
        <f>' Inputs and Outputs Part A'!$D$4+[0]!Three</f>
        <v>103</v>
      </c>
      <c r="W1084" s="4">
        <f t="shared" si="82"/>
        <v>102</v>
      </c>
      <c r="X1084" s="4">
        <f>IF(W1084-T1084&gt;' Inputs and Outputs Part A'!$D$4,[0]!Three-T1084,0)</f>
        <v>0</v>
      </c>
      <c r="Y1084" s="4">
        <f>W1084*' Inputs and Outputs Part A'!$D$5-'Model Part A'!X1084*' Inputs and Outputs Part A'!$D$6</f>
        <v>4080</v>
      </c>
      <c r="AA1084" s="4" t="str">
        <f>'Flight Data'!$A1082</f>
        <v>G1081</v>
      </c>
      <c r="AB1084" s="4">
        <f>'Flight Data'!$B1082</f>
        <v>2</v>
      </c>
      <c r="AC1084" s="4">
        <f>'Flight Data'!$C1082</f>
        <v>102</v>
      </c>
      <c r="AD1084" s="4">
        <f>' Inputs and Outputs Part A'!$D$4+[0]!Four</f>
        <v>104</v>
      </c>
      <c r="AE1084" s="4">
        <f t="shared" si="83"/>
        <v>102</v>
      </c>
      <c r="AF1084" s="4">
        <f>IF(AE1084-AB1084&gt;' Inputs and Outputs Part A'!$D$4,[0]!Four-AB1084,0)</f>
        <v>0</v>
      </c>
      <c r="AG1084" s="4">
        <f>AE1084*' Inputs and Outputs Part A'!$D$5-'Model Part A'!AF1084*' Inputs and Outputs Part A'!$D$6</f>
        <v>4080</v>
      </c>
      <c r="AI1084" s="4" t="str">
        <f>'Flight Data'!$A1082</f>
        <v>G1081</v>
      </c>
      <c r="AJ1084" s="4">
        <f>'Flight Data'!$B1082</f>
        <v>2</v>
      </c>
      <c r="AK1084" s="4">
        <f>'Flight Data'!$C1082</f>
        <v>102</v>
      </c>
      <c r="AL1084" s="4">
        <f>' Inputs and Outputs Part A'!$D$4+[0]!Five</f>
        <v>105</v>
      </c>
      <c r="AM1084" s="4">
        <f t="shared" si="84"/>
        <v>102</v>
      </c>
      <c r="AN1084" s="4">
        <f>IF(AM1084-AJ1084&gt;' Inputs and Outputs Part A'!$D$4,[0]!Five-AJ1084,0)</f>
        <v>0</v>
      </c>
      <c r="AO1084" s="4">
        <f>AM1084*' Inputs and Outputs Part A'!$D$5-'Model Part A'!AN1084*' Inputs and Outputs Part A'!$D$6</f>
        <v>4080</v>
      </c>
    </row>
    <row r="1085" spans="2:41" x14ac:dyDescent="0.2">
      <c r="B1085" s="4" t="str">
        <f>'Flight Data'!$A1083</f>
        <v>G1082</v>
      </c>
      <c r="C1085" s="4">
        <f>'Flight Data'!$B1083</f>
        <v>1</v>
      </c>
      <c r="D1085" s="4">
        <f>'Flight Data'!$C1083</f>
        <v>96</v>
      </c>
      <c r="E1085" s="4">
        <f>Capacity+[0]!One</f>
        <v>101</v>
      </c>
      <c r="F1085" s="4">
        <f t="shared" si="80"/>
        <v>96</v>
      </c>
      <c r="G1085" s="4">
        <f>IF(F1085-C1085&gt;' Inputs and Outputs Part A'!$D$4,[0]!One-C1085,0)</f>
        <v>0</v>
      </c>
      <c r="H1085" s="4">
        <f>F1085*' Inputs and Outputs Part A'!$D$5-'Model Part A'!G1085*' Inputs and Outputs Part A'!$D$6</f>
        <v>3840</v>
      </c>
      <c r="K1085" s="4" t="str">
        <f>'Flight Data'!$A1083</f>
        <v>G1082</v>
      </c>
      <c r="L1085" s="4">
        <f>'Flight Data'!$B1083</f>
        <v>1</v>
      </c>
      <c r="M1085" s="4">
        <f>'Flight Data'!$C1083</f>
        <v>96</v>
      </c>
      <c r="N1085" s="4">
        <f>' Inputs and Outputs Part A'!$D$4+' Inputs and Outputs Part A'!$D$12</f>
        <v>102</v>
      </c>
      <c r="O1085" s="4">
        <f t="shared" si="81"/>
        <v>96</v>
      </c>
      <c r="P1085" s="4">
        <f>IF(O1085-L1085&gt;' Inputs and Outputs Part A'!$D$4,[0]!Two-L1085,0)</f>
        <v>0</v>
      </c>
      <c r="Q1085" s="4">
        <f>O1085*' Inputs and Outputs Part A'!$D$5-'Model Part A'!P1085*' Inputs and Outputs Part A'!$D$6</f>
        <v>3840</v>
      </c>
      <c r="S1085" s="4" t="str">
        <f>'Flight Data'!$A1083</f>
        <v>G1082</v>
      </c>
      <c r="T1085" s="4">
        <f>'Flight Data'!$B1083</f>
        <v>1</v>
      </c>
      <c r="U1085" s="4">
        <f>'Flight Data'!$C1083</f>
        <v>96</v>
      </c>
      <c r="V1085" s="4">
        <f>' Inputs and Outputs Part A'!$D$4+[0]!Three</f>
        <v>103</v>
      </c>
      <c r="W1085" s="4">
        <f t="shared" si="82"/>
        <v>96</v>
      </c>
      <c r="X1085" s="4">
        <f>IF(W1085-T1085&gt;' Inputs and Outputs Part A'!$D$4,[0]!Three-T1085,0)</f>
        <v>0</v>
      </c>
      <c r="Y1085" s="4">
        <f>W1085*' Inputs and Outputs Part A'!$D$5-'Model Part A'!X1085*' Inputs and Outputs Part A'!$D$6</f>
        <v>3840</v>
      </c>
      <c r="AA1085" s="4" t="str">
        <f>'Flight Data'!$A1083</f>
        <v>G1082</v>
      </c>
      <c r="AB1085" s="4">
        <f>'Flight Data'!$B1083</f>
        <v>1</v>
      </c>
      <c r="AC1085" s="4">
        <f>'Flight Data'!$C1083</f>
        <v>96</v>
      </c>
      <c r="AD1085" s="4">
        <f>' Inputs and Outputs Part A'!$D$4+[0]!Four</f>
        <v>104</v>
      </c>
      <c r="AE1085" s="4">
        <f t="shared" si="83"/>
        <v>96</v>
      </c>
      <c r="AF1085" s="4">
        <f>IF(AE1085-AB1085&gt;' Inputs and Outputs Part A'!$D$4,[0]!Four-AB1085,0)</f>
        <v>0</v>
      </c>
      <c r="AG1085" s="4">
        <f>AE1085*' Inputs and Outputs Part A'!$D$5-'Model Part A'!AF1085*' Inputs and Outputs Part A'!$D$6</f>
        <v>3840</v>
      </c>
      <c r="AI1085" s="4" t="str">
        <f>'Flight Data'!$A1083</f>
        <v>G1082</v>
      </c>
      <c r="AJ1085" s="4">
        <f>'Flight Data'!$B1083</f>
        <v>1</v>
      </c>
      <c r="AK1085" s="4">
        <f>'Flight Data'!$C1083</f>
        <v>96</v>
      </c>
      <c r="AL1085" s="4">
        <f>' Inputs and Outputs Part A'!$D$4+[0]!Five</f>
        <v>105</v>
      </c>
      <c r="AM1085" s="4">
        <f t="shared" si="84"/>
        <v>96</v>
      </c>
      <c r="AN1085" s="4">
        <f>IF(AM1085-AJ1085&gt;' Inputs and Outputs Part A'!$D$4,[0]!Five-AJ1085,0)</f>
        <v>0</v>
      </c>
      <c r="AO1085" s="4">
        <f>AM1085*' Inputs and Outputs Part A'!$D$5-'Model Part A'!AN1085*' Inputs and Outputs Part A'!$D$6</f>
        <v>3840</v>
      </c>
    </row>
    <row r="1086" spans="2:41" x14ac:dyDescent="0.2">
      <c r="B1086" s="4" t="str">
        <f>'Flight Data'!$A1084</f>
        <v>G1083</v>
      </c>
      <c r="C1086" s="4">
        <f>'Flight Data'!$B1084</f>
        <v>0</v>
      </c>
      <c r="D1086" s="4">
        <f>'Flight Data'!$C1084</f>
        <v>104</v>
      </c>
      <c r="E1086" s="4">
        <f>Capacity+[0]!One</f>
        <v>101</v>
      </c>
      <c r="F1086" s="4">
        <f t="shared" si="80"/>
        <v>101</v>
      </c>
      <c r="G1086" s="4">
        <f>IF(F1086-C1086&gt;' Inputs and Outputs Part A'!$D$4,[0]!One-C1086,0)</f>
        <v>1</v>
      </c>
      <c r="H1086" s="4">
        <f>F1086*' Inputs and Outputs Part A'!$D$5-'Model Part A'!G1086*' Inputs and Outputs Part A'!$D$6</f>
        <v>3940</v>
      </c>
      <c r="K1086" s="4" t="str">
        <f>'Flight Data'!$A1084</f>
        <v>G1083</v>
      </c>
      <c r="L1086" s="4">
        <f>'Flight Data'!$B1084</f>
        <v>0</v>
      </c>
      <c r="M1086" s="4">
        <f>'Flight Data'!$C1084</f>
        <v>104</v>
      </c>
      <c r="N1086" s="4">
        <f>' Inputs and Outputs Part A'!$D$4+' Inputs and Outputs Part A'!$D$12</f>
        <v>102</v>
      </c>
      <c r="O1086" s="4">
        <f t="shared" si="81"/>
        <v>102</v>
      </c>
      <c r="P1086" s="4">
        <f>IF(O1086-L1086&gt;' Inputs and Outputs Part A'!$D$4,[0]!Two-L1086,0)</f>
        <v>2</v>
      </c>
      <c r="Q1086" s="4">
        <f>O1086*' Inputs and Outputs Part A'!$D$5-'Model Part A'!P1086*' Inputs and Outputs Part A'!$D$6</f>
        <v>3880</v>
      </c>
      <c r="S1086" s="4" t="str">
        <f>'Flight Data'!$A1084</f>
        <v>G1083</v>
      </c>
      <c r="T1086" s="4">
        <f>'Flight Data'!$B1084</f>
        <v>0</v>
      </c>
      <c r="U1086" s="4">
        <f>'Flight Data'!$C1084</f>
        <v>104</v>
      </c>
      <c r="V1086" s="4">
        <f>' Inputs and Outputs Part A'!$D$4+[0]!Three</f>
        <v>103</v>
      </c>
      <c r="W1086" s="4">
        <f t="shared" si="82"/>
        <v>103</v>
      </c>
      <c r="X1086" s="4">
        <f>IF(W1086-T1086&gt;' Inputs and Outputs Part A'!$D$4,[0]!Three-T1086,0)</f>
        <v>3</v>
      </c>
      <c r="Y1086" s="4">
        <f>W1086*' Inputs and Outputs Part A'!$D$5-'Model Part A'!X1086*' Inputs and Outputs Part A'!$D$6</f>
        <v>3820</v>
      </c>
      <c r="AA1086" s="4" t="str">
        <f>'Flight Data'!$A1084</f>
        <v>G1083</v>
      </c>
      <c r="AB1086" s="4">
        <f>'Flight Data'!$B1084</f>
        <v>0</v>
      </c>
      <c r="AC1086" s="4">
        <f>'Flight Data'!$C1084</f>
        <v>104</v>
      </c>
      <c r="AD1086" s="4">
        <f>' Inputs and Outputs Part A'!$D$4+[0]!Four</f>
        <v>104</v>
      </c>
      <c r="AE1086" s="4">
        <f t="shared" si="83"/>
        <v>104</v>
      </c>
      <c r="AF1086" s="4">
        <f>IF(AE1086-AB1086&gt;' Inputs and Outputs Part A'!$D$4,[0]!Four-AB1086,0)</f>
        <v>4</v>
      </c>
      <c r="AG1086" s="4">
        <f>AE1086*' Inputs and Outputs Part A'!$D$5-'Model Part A'!AF1086*' Inputs and Outputs Part A'!$D$6</f>
        <v>3760</v>
      </c>
      <c r="AI1086" s="4" t="str">
        <f>'Flight Data'!$A1084</f>
        <v>G1083</v>
      </c>
      <c r="AJ1086" s="4">
        <f>'Flight Data'!$B1084</f>
        <v>0</v>
      </c>
      <c r="AK1086" s="4">
        <f>'Flight Data'!$C1084</f>
        <v>104</v>
      </c>
      <c r="AL1086" s="4">
        <f>' Inputs and Outputs Part A'!$D$4+[0]!Five</f>
        <v>105</v>
      </c>
      <c r="AM1086" s="4">
        <f t="shared" si="84"/>
        <v>104</v>
      </c>
      <c r="AN1086" s="4">
        <f>IF(AM1086-AJ1086&gt;' Inputs and Outputs Part A'!$D$4,[0]!Five-AJ1086,0)</f>
        <v>5</v>
      </c>
      <c r="AO1086" s="4">
        <f>AM1086*' Inputs and Outputs Part A'!$D$5-'Model Part A'!AN1086*' Inputs and Outputs Part A'!$D$6</f>
        <v>3660</v>
      </c>
    </row>
    <row r="1087" spans="2:41" x14ac:dyDescent="0.2">
      <c r="B1087" s="4" t="str">
        <f>'Flight Data'!$A1085</f>
        <v>G1084</v>
      </c>
      <c r="C1087" s="4">
        <f>'Flight Data'!$B1085</f>
        <v>5</v>
      </c>
      <c r="D1087" s="4">
        <f>'Flight Data'!$C1085</f>
        <v>93</v>
      </c>
      <c r="E1087" s="4">
        <f>Capacity+[0]!One</f>
        <v>101</v>
      </c>
      <c r="F1087" s="4">
        <f t="shared" si="80"/>
        <v>93</v>
      </c>
      <c r="G1087" s="4">
        <f>IF(F1087-C1087&gt;' Inputs and Outputs Part A'!$D$4,[0]!One-C1087,0)</f>
        <v>0</v>
      </c>
      <c r="H1087" s="4">
        <f>F1087*' Inputs and Outputs Part A'!$D$5-'Model Part A'!G1087*' Inputs and Outputs Part A'!$D$6</f>
        <v>3720</v>
      </c>
      <c r="K1087" s="4" t="str">
        <f>'Flight Data'!$A1085</f>
        <v>G1084</v>
      </c>
      <c r="L1087" s="4">
        <f>'Flight Data'!$B1085</f>
        <v>5</v>
      </c>
      <c r="M1087" s="4">
        <f>'Flight Data'!$C1085</f>
        <v>93</v>
      </c>
      <c r="N1087" s="4">
        <f>' Inputs and Outputs Part A'!$D$4+' Inputs and Outputs Part A'!$D$12</f>
        <v>102</v>
      </c>
      <c r="O1087" s="4">
        <f t="shared" si="81"/>
        <v>93</v>
      </c>
      <c r="P1087" s="4">
        <f>IF(O1087-L1087&gt;' Inputs and Outputs Part A'!$D$4,[0]!Two-L1087,0)</f>
        <v>0</v>
      </c>
      <c r="Q1087" s="4">
        <f>O1087*' Inputs and Outputs Part A'!$D$5-'Model Part A'!P1087*' Inputs and Outputs Part A'!$D$6</f>
        <v>3720</v>
      </c>
      <c r="S1087" s="4" t="str">
        <f>'Flight Data'!$A1085</f>
        <v>G1084</v>
      </c>
      <c r="T1087" s="4">
        <f>'Flight Data'!$B1085</f>
        <v>5</v>
      </c>
      <c r="U1087" s="4">
        <f>'Flight Data'!$C1085</f>
        <v>93</v>
      </c>
      <c r="V1087" s="4">
        <f>' Inputs and Outputs Part A'!$D$4+[0]!Three</f>
        <v>103</v>
      </c>
      <c r="W1087" s="4">
        <f t="shared" si="82"/>
        <v>93</v>
      </c>
      <c r="X1087" s="4">
        <f>IF(W1087-T1087&gt;' Inputs and Outputs Part A'!$D$4,[0]!Three-T1087,0)</f>
        <v>0</v>
      </c>
      <c r="Y1087" s="4">
        <f>W1087*' Inputs and Outputs Part A'!$D$5-'Model Part A'!X1087*' Inputs and Outputs Part A'!$D$6</f>
        <v>3720</v>
      </c>
      <c r="AA1087" s="4" t="str">
        <f>'Flight Data'!$A1085</f>
        <v>G1084</v>
      </c>
      <c r="AB1087" s="4">
        <f>'Flight Data'!$B1085</f>
        <v>5</v>
      </c>
      <c r="AC1087" s="4">
        <f>'Flight Data'!$C1085</f>
        <v>93</v>
      </c>
      <c r="AD1087" s="4">
        <f>' Inputs and Outputs Part A'!$D$4+[0]!Four</f>
        <v>104</v>
      </c>
      <c r="AE1087" s="4">
        <f t="shared" si="83"/>
        <v>93</v>
      </c>
      <c r="AF1087" s="4">
        <f>IF(AE1087-AB1087&gt;' Inputs and Outputs Part A'!$D$4,[0]!Four-AB1087,0)</f>
        <v>0</v>
      </c>
      <c r="AG1087" s="4">
        <f>AE1087*' Inputs and Outputs Part A'!$D$5-'Model Part A'!AF1087*' Inputs and Outputs Part A'!$D$6</f>
        <v>3720</v>
      </c>
      <c r="AI1087" s="4" t="str">
        <f>'Flight Data'!$A1085</f>
        <v>G1084</v>
      </c>
      <c r="AJ1087" s="4">
        <f>'Flight Data'!$B1085</f>
        <v>5</v>
      </c>
      <c r="AK1087" s="4">
        <f>'Flight Data'!$C1085</f>
        <v>93</v>
      </c>
      <c r="AL1087" s="4">
        <f>' Inputs and Outputs Part A'!$D$4+[0]!Five</f>
        <v>105</v>
      </c>
      <c r="AM1087" s="4">
        <f t="shared" si="84"/>
        <v>93</v>
      </c>
      <c r="AN1087" s="4">
        <f>IF(AM1087-AJ1087&gt;' Inputs and Outputs Part A'!$D$4,[0]!Five-AJ1087,0)</f>
        <v>0</v>
      </c>
      <c r="AO1087" s="4">
        <f>AM1087*' Inputs and Outputs Part A'!$D$5-'Model Part A'!AN1087*' Inputs and Outputs Part A'!$D$6</f>
        <v>3720</v>
      </c>
    </row>
    <row r="1088" spans="2:41" x14ac:dyDescent="0.2">
      <c r="B1088" s="4" t="str">
        <f>'Flight Data'!$A1086</f>
        <v>G1085</v>
      </c>
      <c r="C1088" s="4">
        <f>'Flight Data'!$B1086</f>
        <v>7</v>
      </c>
      <c r="D1088" s="4">
        <f>'Flight Data'!$C1086</f>
        <v>96</v>
      </c>
      <c r="E1088" s="4">
        <f>Capacity+[0]!One</f>
        <v>101</v>
      </c>
      <c r="F1088" s="4">
        <f t="shared" si="80"/>
        <v>96</v>
      </c>
      <c r="G1088" s="4">
        <f>IF(F1088-C1088&gt;' Inputs and Outputs Part A'!$D$4,[0]!One-C1088,0)</f>
        <v>0</v>
      </c>
      <c r="H1088" s="4">
        <f>F1088*' Inputs and Outputs Part A'!$D$5-'Model Part A'!G1088*' Inputs and Outputs Part A'!$D$6</f>
        <v>3840</v>
      </c>
      <c r="K1088" s="4" t="str">
        <f>'Flight Data'!$A1086</f>
        <v>G1085</v>
      </c>
      <c r="L1088" s="4">
        <f>'Flight Data'!$B1086</f>
        <v>7</v>
      </c>
      <c r="M1088" s="4">
        <f>'Flight Data'!$C1086</f>
        <v>96</v>
      </c>
      <c r="N1088" s="4">
        <f>' Inputs and Outputs Part A'!$D$4+' Inputs and Outputs Part A'!$D$12</f>
        <v>102</v>
      </c>
      <c r="O1088" s="4">
        <f t="shared" si="81"/>
        <v>96</v>
      </c>
      <c r="P1088" s="4">
        <f>IF(O1088-L1088&gt;' Inputs and Outputs Part A'!$D$4,[0]!Two-L1088,0)</f>
        <v>0</v>
      </c>
      <c r="Q1088" s="4">
        <f>O1088*' Inputs and Outputs Part A'!$D$5-'Model Part A'!P1088*' Inputs and Outputs Part A'!$D$6</f>
        <v>3840</v>
      </c>
      <c r="S1088" s="4" t="str">
        <f>'Flight Data'!$A1086</f>
        <v>G1085</v>
      </c>
      <c r="T1088" s="4">
        <f>'Flight Data'!$B1086</f>
        <v>7</v>
      </c>
      <c r="U1088" s="4">
        <f>'Flight Data'!$C1086</f>
        <v>96</v>
      </c>
      <c r="V1088" s="4">
        <f>' Inputs and Outputs Part A'!$D$4+[0]!Three</f>
        <v>103</v>
      </c>
      <c r="W1088" s="4">
        <f t="shared" si="82"/>
        <v>96</v>
      </c>
      <c r="X1088" s="4">
        <f>IF(W1088-T1088&gt;' Inputs and Outputs Part A'!$D$4,[0]!Three-T1088,0)</f>
        <v>0</v>
      </c>
      <c r="Y1088" s="4">
        <f>W1088*' Inputs and Outputs Part A'!$D$5-'Model Part A'!X1088*' Inputs and Outputs Part A'!$D$6</f>
        <v>3840</v>
      </c>
      <c r="AA1088" s="4" t="str">
        <f>'Flight Data'!$A1086</f>
        <v>G1085</v>
      </c>
      <c r="AB1088" s="4">
        <f>'Flight Data'!$B1086</f>
        <v>7</v>
      </c>
      <c r="AC1088" s="4">
        <f>'Flight Data'!$C1086</f>
        <v>96</v>
      </c>
      <c r="AD1088" s="4">
        <f>' Inputs and Outputs Part A'!$D$4+[0]!Four</f>
        <v>104</v>
      </c>
      <c r="AE1088" s="4">
        <f t="shared" si="83"/>
        <v>96</v>
      </c>
      <c r="AF1088" s="4">
        <f>IF(AE1088-AB1088&gt;' Inputs and Outputs Part A'!$D$4,[0]!Four-AB1088,0)</f>
        <v>0</v>
      </c>
      <c r="AG1088" s="4">
        <f>AE1088*' Inputs and Outputs Part A'!$D$5-'Model Part A'!AF1088*' Inputs and Outputs Part A'!$D$6</f>
        <v>3840</v>
      </c>
      <c r="AI1088" s="4" t="str">
        <f>'Flight Data'!$A1086</f>
        <v>G1085</v>
      </c>
      <c r="AJ1088" s="4">
        <f>'Flight Data'!$B1086</f>
        <v>7</v>
      </c>
      <c r="AK1088" s="4">
        <f>'Flight Data'!$C1086</f>
        <v>96</v>
      </c>
      <c r="AL1088" s="4">
        <f>' Inputs and Outputs Part A'!$D$4+[0]!Five</f>
        <v>105</v>
      </c>
      <c r="AM1088" s="4">
        <f t="shared" si="84"/>
        <v>96</v>
      </c>
      <c r="AN1088" s="4">
        <f>IF(AM1088-AJ1088&gt;' Inputs and Outputs Part A'!$D$4,[0]!Five-AJ1088,0)</f>
        <v>0</v>
      </c>
      <c r="AO1088" s="4">
        <f>AM1088*' Inputs and Outputs Part A'!$D$5-'Model Part A'!AN1088*' Inputs and Outputs Part A'!$D$6</f>
        <v>3840</v>
      </c>
    </row>
    <row r="1089" spans="2:41" x14ac:dyDescent="0.2">
      <c r="B1089" s="4" t="str">
        <f>'Flight Data'!$A1087</f>
        <v>G1086</v>
      </c>
      <c r="C1089" s="4">
        <f>'Flight Data'!$B1087</f>
        <v>0</v>
      </c>
      <c r="D1089" s="4">
        <f>'Flight Data'!$C1087</f>
        <v>101</v>
      </c>
      <c r="E1089" s="4">
        <f>Capacity+[0]!One</f>
        <v>101</v>
      </c>
      <c r="F1089" s="4">
        <f t="shared" si="80"/>
        <v>101</v>
      </c>
      <c r="G1089" s="4">
        <f>IF(F1089-C1089&gt;' Inputs and Outputs Part A'!$D$4,[0]!One-C1089,0)</f>
        <v>1</v>
      </c>
      <c r="H1089" s="4">
        <f>F1089*' Inputs and Outputs Part A'!$D$5-'Model Part A'!G1089*' Inputs and Outputs Part A'!$D$6</f>
        <v>3940</v>
      </c>
      <c r="K1089" s="4" t="str">
        <f>'Flight Data'!$A1087</f>
        <v>G1086</v>
      </c>
      <c r="L1089" s="4">
        <f>'Flight Data'!$B1087</f>
        <v>0</v>
      </c>
      <c r="M1089" s="4">
        <f>'Flight Data'!$C1087</f>
        <v>101</v>
      </c>
      <c r="N1089" s="4">
        <f>' Inputs and Outputs Part A'!$D$4+' Inputs and Outputs Part A'!$D$12</f>
        <v>102</v>
      </c>
      <c r="O1089" s="4">
        <f t="shared" si="81"/>
        <v>101</v>
      </c>
      <c r="P1089" s="4">
        <f>IF(O1089-L1089&gt;' Inputs and Outputs Part A'!$D$4,[0]!Two-L1089,0)</f>
        <v>2</v>
      </c>
      <c r="Q1089" s="4">
        <f>O1089*' Inputs and Outputs Part A'!$D$5-'Model Part A'!P1089*' Inputs and Outputs Part A'!$D$6</f>
        <v>3840</v>
      </c>
      <c r="S1089" s="4" t="str">
        <f>'Flight Data'!$A1087</f>
        <v>G1086</v>
      </c>
      <c r="T1089" s="4">
        <f>'Flight Data'!$B1087</f>
        <v>0</v>
      </c>
      <c r="U1089" s="4">
        <f>'Flight Data'!$C1087</f>
        <v>101</v>
      </c>
      <c r="V1089" s="4">
        <f>' Inputs and Outputs Part A'!$D$4+[0]!Three</f>
        <v>103</v>
      </c>
      <c r="W1089" s="4">
        <f t="shared" si="82"/>
        <v>101</v>
      </c>
      <c r="X1089" s="4">
        <f>IF(W1089-T1089&gt;' Inputs and Outputs Part A'!$D$4,[0]!Three-T1089,0)</f>
        <v>3</v>
      </c>
      <c r="Y1089" s="4">
        <f>W1089*' Inputs and Outputs Part A'!$D$5-'Model Part A'!X1089*' Inputs and Outputs Part A'!$D$6</f>
        <v>3740</v>
      </c>
      <c r="AA1089" s="4" t="str">
        <f>'Flight Data'!$A1087</f>
        <v>G1086</v>
      </c>
      <c r="AB1089" s="4">
        <f>'Flight Data'!$B1087</f>
        <v>0</v>
      </c>
      <c r="AC1089" s="4">
        <f>'Flight Data'!$C1087</f>
        <v>101</v>
      </c>
      <c r="AD1089" s="4">
        <f>' Inputs and Outputs Part A'!$D$4+[0]!Four</f>
        <v>104</v>
      </c>
      <c r="AE1089" s="4">
        <f t="shared" si="83"/>
        <v>101</v>
      </c>
      <c r="AF1089" s="4">
        <f>IF(AE1089-AB1089&gt;' Inputs and Outputs Part A'!$D$4,[0]!Four-AB1089,0)</f>
        <v>4</v>
      </c>
      <c r="AG1089" s="4">
        <f>AE1089*' Inputs and Outputs Part A'!$D$5-'Model Part A'!AF1089*' Inputs and Outputs Part A'!$D$6</f>
        <v>3640</v>
      </c>
      <c r="AI1089" s="4" t="str">
        <f>'Flight Data'!$A1087</f>
        <v>G1086</v>
      </c>
      <c r="AJ1089" s="4">
        <f>'Flight Data'!$B1087</f>
        <v>0</v>
      </c>
      <c r="AK1089" s="4">
        <f>'Flight Data'!$C1087</f>
        <v>101</v>
      </c>
      <c r="AL1089" s="4">
        <f>' Inputs and Outputs Part A'!$D$4+[0]!Five</f>
        <v>105</v>
      </c>
      <c r="AM1089" s="4">
        <f t="shared" si="84"/>
        <v>101</v>
      </c>
      <c r="AN1089" s="4">
        <f>IF(AM1089-AJ1089&gt;' Inputs and Outputs Part A'!$D$4,[0]!Five-AJ1089,0)</f>
        <v>5</v>
      </c>
      <c r="AO1089" s="4">
        <f>AM1089*' Inputs and Outputs Part A'!$D$5-'Model Part A'!AN1089*' Inputs and Outputs Part A'!$D$6</f>
        <v>3540</v>
      </c>
    </row>
    <row r="1090" spans="2:41" x14ac:dyDescent="0.2">
      <c r="B1090" s="4" t="str">
        <f>'Flight Data'!$A1088</f>
        <v>G1087</v>
      </c>
      <c r="C1090" s="4">
        <f>'Flight Data'!$B1088</f>
        <v>3</v>
      </c>
      <c r="D1090" s="4">
        <f>'Flight Data'!$C1088</f>
        <v>96</v>
      </c>
      <c r="E1090" s="4">
        <f>Capacity+[0]!One</f>
        <v>101</v>
      </c>
      <c r="F1090" s="4">
        <f t="shared" si="80"/>
        <v>96</v>
      </c>
      <c r="G1090" s="4">
        <f>IF(F1090-C1090&gt;' Inputs and Outputs Part A'!$D$4,[0]!One-C1090,0)</f>
        <v>0</v>
      </c>
      <c r="H1090" s="4">
        <f>F1090*' Inputs and Outputs Part A'!$D$5-'Model Part A'!G1090*' Inputs and Outputs Part A'!$D$6</f>
        <v>3840</v>
      </c>
      <c r="K1090" s="4" t="str">
        <f>'Flight Data'!$A1088</f>
        <v>G1087</v>
      </c>
      <c r="L1090" s="4">
        <f>'Flight Data'!$B1088</f>
        <v>3</v>
      </c>
      <c r="M1090" s="4">
        <f>'Flight Data'!$C1088</f>
        <v>96</v>
      </c>
      <c r="N1090" s="4">
        <f>' Inputs and Outputs Part A'!$D$4+' Inputs and Outputs Part A'!$D$12</f>
        <v>102</v>
      </c>
      <c r="O1090" s="4">
        <f t="shared" si="81"/>
        <v>96</v>
      </c>
      <c r="P1090" s="4">
        <f>IF(O1090-L1090&gt;' Inputs and Outputs Part A'!$D$4,[0]!Two-L1090,0)</f>
        <v>0</v>
      </c>
      <c r="Q1090" s="4">
        <f>O1090*' Inputs and Outputs Part A'!$D$5-'Model Part A'!P1090*' Inputs and Outputs Part A'!$D$6</f>
        <v>3840</v>
      </c>
      <c r="S1090" s="4" t="str">
        <f>'Flight Data'!$A1088</f>
        <v>G1087</v>
      </c>
      <c r="T1090" s="4">
        <f>'Flight Data'!$B1088</f>
        <v>3</v>
      </c>
      <c r="U1090" s="4">
        <f>'Flight Data'!$C1088</f>
        <v>96</v>
      </c>
      <c r="V1090" s="4">
        <f>' Inputs and Outputs Part A'!$D$4+[0]!Three</f>
        <v>103</v>
      </c>
      <c r="W1090" s="4">
        <f t="shared" si="82"/>
        <v>96</v>
      </c>
      <c r="X1090" s="4">
        <f>IF(W1090-T1090&gt;' Inputs and Outputs Part A'!$D$4,[0]!Three-T1090,0)</f>
        <v>0</v>
      </c>
      <c r="Y1090" s="4">
        <f>W1090*' Inputs and Outputs Part A'!$D$5-'Model Part A'!X1090*' Inputs and Outputs Part A'!$D$6</f>
        <v>3840</v>
      </c>
      <c r="AA1090" s="4" t="str">
        <f>'Flight Data'!$A1088</f>
        <v>G1087</v>
      </c>
      <c r="AB1090" s="4">
        <f>'Flight Data'!$B1088</f>
        <v>3</v>
      </c>
      <c r="AC1090" s="4">
        <f>'Flight Data'!$C1088</f>
        <v>96</v>
      </c>
      <c r="AD1090" s="4">
        <f>' Inputs and Outputs Part A'!$D$4+[0]!Four</f>
        <v>104</v>
      </c>
      <c r="AE1090" s="4">
        <f t="shared" si="83"/>
        <v>96</v>
      </c>
      <c r="AF1090" s="4">
        <f>IF(AE1090-AB1090&gt;' Inputs and Outputs Part A'!$D$4,[0]!Four-AB1090,0)</f>
        <v>0</v>
      </c>
      <c r="AG1090" s="4">
        <f>AE1090*' Inputs and Outputs Part A'!$D$5-'Model Part A'!AF1090*' Inputs and Outputs Part A'!$D$6</f>
        <v>3840</v>
      </c>
      <c r="AI1090" s="4" t="str">
        <f>'Flight Data'!$A1088</f>
        <v>G1087</v>
      </c>
      <c r="AJ1090" s="4">
        <f>'Flight Data'!$B1088</f>
        <v>3</v>
      </c>
      <c r="AK1090" s="4">
        <f>'Flight Data'!$C1088</f>
        <v>96</v>
      </c>
      <c r="AL1090" s="4">
        <f>' Inputs and Outputs Part A'!$D$4+[0]!Five</f>
        <v>105</v>
      </c>
      <c r="AM1090" s="4">
        <f t="shared" si="84"/>
        <v>96</v>
      </c>
      <c r="AN1090" s="4">
        <f>IF(AM1090-AJ1090&gt;' Inputs and Outputs Part A'!$D$4,[0]!Five-AJ1090,0)</f>
        <v>0</v>
      </c>
      <c r="AO1090" s="4">
        <f>AM1090*' Inputs and Outputs Part A'!$D$5-'Model Part A'!AN1090*' Inputs and Outputs Part A'!$D$6</f>
        <v>3840</v>
      </c>
    </row>
    <row r="1091" spans="2:41" x14ac:dyDescent="0.2">
      <c r="B1091" s="4" t="str">
        <f>'Flight Data'!$A1089</f>
        <v>G1088</v>
      </c>
      <c r="C1091" s="4">
        <f>'Flight Data'!$B1089</f>
        <v>2</v>
      </c>
      <c r="D1091" s="4">
        <f>'Flight Data'!$C1089</f>
        <v>100</v>
      </c>
      <c r="E1091" s="4">
        <f>Capacity+[0]!One</f>
        <v>101</v>
      </c>
      <c r="F1091" s="4">
        <f t="shared" si="80"/>
        <v>100</v>
      </c>
      <c r="G1091" s="4">
        <f>IF(F1091-C1091&gt;' Inputs and Outputs Part A'!$D$4,[0]!One-C1091,0)</f>
        <v>0</v>
      </c>
      <c r="H1091" s="4">
        <f>F1091*' Inputs and Outputs Part A'!$D$5-'Model Part A'!G1091*' Inputs and Outputs Part A'!$D$6</f>
        <v>4000</v>
      </c>
      <c r="K1091" s="4" t="str">
        <f>'Flight Data'!$A1089</f>
        <v>G1088</v>
      </c>
      <c r="L1091" s="4">
        <f>'Flight Data'!$B1089</f>
        <v>2</v>
      </c>
      <c r="M1091" s="4">
        <f>'Flight Data'!$C1089</f>
        <v>100</v>
      </c>
      <c r="N1091" s="4">
        <f>' Inputs and Outputs Part A'!$D$4+' Inputs and Outputs Part A'!$D$12</f>
        <v>102</v>
      </c>
      <c r="O1091" s="4">
        <f t="shared" si="81"/>
        <v>100</v>
      </c>
      <c r="P1091" s="4">
        <f>IF(O1091-L1091&gt;' Inputs and Outputs Part A'!$D$4,[0]!Two-L1091,0)</f>
        <v>0</v>
      </c>
      <c r="Q1091" s="4">
        <f>O1091*' Inputs and Outputs Part A'!$D$5-'Model Part A'!P1091*' Inputs and Outputs Part A'!$D$6</f>
        <v>4000</v>
      </c>
      <c r="S1091" s="4" t="str">
        <f>'Flight Data'!$A1089</f>
        <v>G1088</v>
      </c>
      <c r="T1091" s="4">
        <f>'Flight Data'!$B1089</f>
        <v>2</v>
      </c>
      <c r="U1091" s="4">
        <f>'Flight Data'!$C1089</f>
        <v>100</v>
      </c>
      <c r="V1091" s="4">
        <f>' Inputs and Outputs Part A'!$D$4+[0]!Three</f>
        <v>103</v>
      </c>
      <c r="W1091" s="4">
        <f t="shared" si="82"/>
        <v>100</v>
      </c>
      <c r="X1091" s="4">
        <f>IF(W1091-T1091&gt;' Inputs and Outputs Part A'!$D$4,[0]!Three-T1091,0)</f>
        <v>0</v>
      </c>
      <c r="Y1091" s="4">
        <f>W1091*' Inputs and Outputs Part A'!$D$5-'Model Part A'!X1091*' Inputs and Outputs Part A'!$D$6</f>
        <v>4000</v>
      </c>
      <c r="AA1091" s="4" t="str">
        <f>'Flight Data'!$A1089</f>
        <v>G1088</v>
      </c>
      <c r="AB1091" s="4">
        <f>'Flight Data'!$B1089</f>
        <v>2</v>
      </c>
      <c r="AC1091" s="4">
        <f>'Flight Data'!$C1089</f>
        <v>100</v>
      </c>
      <c r="AD1091" s="4">
        <f>' Inputs and Outputs Part A'!$D$4+[0]!Four</f>
        <v>104</v>
      </c>
      <c r="AE1091" s="4">
        <f t="shared" si="83"/>
        <v>100</v>
      </c>
      <c r="AF1091" s="4">
        <f>IF(AE1091-AB1091&gt;' Inputs and Outputs Part A'!$D$4,[0]!Four-AB1091,0)</f>
        <v>0</v>
      </c>
      <c r="AG1091" s="4">
        <f>AE1091*' Inputs and Outputs Part A'!$D$5-'Model Part A'!AF1091*' Inputs and Outputs Part A'!$D$6</f>
        <v>4000</v>
      </c>
      <c r="AI1091" s="4" t="str">
        <f>'Flight Data'!$A1089</f>
        <v>G1088</v>
      </c>
      <c r="AJ1091" s="4">
        <f>'Flight Data'!$B1089</f>
        <v>2</v>
      </c>
      <c r="AK1091" s="4">
        <f>'Flight Data'!$C1089</f>
        <v>100</v>
      </c>
      <c r="AL1091" s="4">
        <f>' Inputs and Outputs Part A'!$D$4+[0]!Five</f>
        <v>105</v>
      </c>
      <c r="AM1091" s="4">
        <f t="shared" si="84"/>
        <v>100</v>
      </c>
      <c r="AN1091" s="4">
        <f>IF(AM1091-AJ1091&gt;' Inputs and Outputs Part A'!$D$4,[0]!Five-AJ1091,0)</f>
        <v>0</v>
      </c>
      <c r="AO1091" s="4">
        <f>AM1091*' Inputs and Outputs Part A'!$D$5-'Model Part A'!AN1091*' Inputs and Outputs Part A'!$D$6</f>
        <v>4000</v>
      </c>
    </row>
    <row r="1092" spans="2:41" x14ac:dyDescent="0.2">
      <c r="B1092" s="4" t="str">
        <f>'Flight Data'!$A1090</f>
        <v>G1089</v>
      </c>
      <c r="C1092" s="4">
        <f>'Flight Data'!$B1090</f>
        <v>0</v>
      </c>
      <c r="D1092" s="4">
        <f>'Flight Data'!$C1090</f>
        <v>99</v>
      </c>
      <c r="E1092" s="4">
        <f>Capacity+[0]!One</f>
        <v>101</v>
      </c>
      <c r="F1092" s="4">
        <f t="shared" ref="F1092:F1095" si="85">MIN(D1092,E1092)</f>
        <v>99</v>
      </c>
      <c r="G1092" s="4">
        <f>IF(F1092-C1092&gt;' Inputs and Outputs Part A'!$D$4,[0]!One-C1092,0)</f>
        <v>0</v>
      </c>
      <c r="H1092" s="4">
        <f>F1092*' Inputs and Outputs Part A'!$D$5-'Model Part A'!G1092*' Inputs and Outputs Part A'!$D$6</f>
        <v>3960</v>
      </c>
      <c r="K1092" s="4" t="str">
        <f>'Flight Data'!$A1090</f>
        <v>G1089</v>
      </c>
      <c r="L1092" s="4">
        <f>'Flight Data'!$B1090</f>
        <v>0</v>
      </c>
      <c r="M1092" s="4">
        <f>'Flight Data'!$C1090</f>
        <v>99</v>
      </c>
      <c r="N1092" s="4">
        <f>' Inputs and Outputs Part A'!$D$4+' Inputs and Outputs Part A'!$D$12</f>
        <v>102</v>
      </c>
      <c r="O1092" s="4">
        <f t="shared" ref="O1092:O1095" si="86">MIN(M1092,N1092)</f>
        <v>99</v>
      </c>
      <c r="P1092" s="4">
        <f>IF(O1092-L1092&gt;' Inputs and Outputs Part A'!$D$4,[0]!Two-L1092,0)</f>
        <v>0</v>
      </c>
      <c r="Q1092" s="4">
        <f>O1092*' Inputs and Outputs Part A'!$D$5-'Model Part A'!P1092*' Inputs and Outputs Part A'!$D$6</f>
        <v>3960</v>
      </c>
      <c r="S1092" s="4" t="str">
        <f>'Flight Data'!$A1090</f>
        <v>G1089</v>
      </c>
      <c r="T1092" s="4">
        <f>'Flight Data'!$B1090</f>
        <v>0</v>
      </c>
      <c r="U1092" s="4">
        <f>'Flight Data'!$C1090</f>
        <v>99</v>
      </c>
      <c r="V1092" s="4">
        <f>' Inputs and Outputs Part A'!$D$4+[0]!Three</f>
        <v>103</v>
      </c>
      <c r="W1092" s="4">
        <f t="shared" ref="W1092:W1095" si="87">MIN(U1092,V1092)</f>
        <v>99</v>
      </c>
      <c r="X1092" s="4">
        <f>IF(W1092-T1092&gt;' Inputs and Outputs Part A'!$D$4,[0]!Three-T1092,0)</f>
        <v>0</v>
      </c>
      <c r="Y1092" s="4">
        <f>W1092*' Inputs and Outputs Part A'!$D$5-'Model Part A'!X1092*' Inputs and Outputs Part A'!$D$6</f>
        <v>3960</v>
      </c>
      <c r="AA1092" s="4" t="str">
        <f>'Flight Data'!$A1090</f>
        <v>G1089</v>
      </c>
      <c r="AB1092" s="4">
        <f>'Flight Data'!$B1090</f>
        <v>0</v>
      </c>
      <c r="AC1092" s="4">
        <f>'Flight Data'!$C1090</f>
        <v>99</v>
      </c>
      <c r="AD1092" s="4">
        <f>' Inputs and Outputs Part A'!$D$4+[0]!Four</f>
        <v>104</v>
      </c>
      <c r="AE1092" s="4">
        <f t="shared" ref="AE1092:AE1095" si="88">MIN(AC1092,AD1092)</f>
        <v>99</v>
      </c>
      <c r="AF1092" s="4">
        <f>IF(AE1092-AB1092&gt;' Inputs and Outputs Part A'!$D$4,[0]!Four-AB1092,0)</f>
        <v>0</v>
      </c>
      <c r="AG1092" s="4">
        <f>AE1092*' Inputs and Outputs Part A'!$D$5-'Model Part A'!AF1092*' Inputs and Outputs Part A'!$D$6</f>
        <v>3960</v>
      </c>
      <c r="AI1092" s="4" t="str">
        <f>'Flight Data'!$A1090</f>
        <v>G1089</v>
      </c>
      <c r="AJ1092" s="4">
        <f>'Flight Data'!$B1090</f>
        <v>0</v>
      </c>
      <c r="AK1092" s="4">
        <f>'Flight Data'!$C1090</f>
        <v>99</v>
      </c>
      <c r="AL1092" s="4">
        <f>' Inputs and Outputs Part A'!$D$4+[0]!Five</f>
        <v>105</v>
      </c>
      <c r="AM1092" s="4">
        <f t="shared" ref="AM1092:AM1095" si="89">MIN(AK1092,AL1092)</f>
        <v>99</v>
      </c>
      <c r="AN1092" s="4">
        <f>IF(AM1092-AJ1092&gt;' Inputs and Outputs Part A'!$D$4,[0]!Five-AJ1092,0)</f>
        <v>0</v>
      </c>
      <c r="AO1092" s="4">
        <f>AM1092*' Inputs and Outputs Part A'!$D$5-'Model Part A'!AN1092*' Inputs and Outputs Part A'!$D$6</f>
        <v>3960</v>
      </c>
    </row>
    <row r="1093" spans="2:41" x14ac:dyDescent="0.2">
      <c r="B1093" s="4" t="str">
        <f>'Flight Data'!$A1091</f>
        <v>G1090</v>
      </c>
      <c r="C1093" s="4">
        <f>'Flight Data'!$B1091</f>
        <v>4</v>
      </c>
      <c r="D1093" s="4">
        <f>'Flight Data'!$C1091</f>
        <v>105</v>
      </c>
      <c r="E1093" s="4">
        <f>Capacity+[0]!One</f>
        <v>101</v>
      </c>
      <c r="F1093" s="4">
        <f t="shared" si="85"/>
        <v>101</v>
      </c>
      <c r="G1093" s="4">
        <f>IF(F1093-C1093&gt;' Inputs and Outputs Part A'!$D$4,[0]!One-C1093,0)</f>
        <v>0</v>
      </c>
      <c r="H1093" s="4">
        <f>F1093*' Inputs and Outputs Part A'!$D$5-'Model Part A'!G1093*' Inputs and Outputs Part A'!$D$6</f>
        <v>4040</v>
      </c>
      <c r="K1093" s="4" t="str">
        <f>'Flight Data'!$A1091</f>
        <v>G1090</v>
      </c>
      <c r="L1093" s="4">
        <f>'Flight Data'!$B1091</f>
        <v>4</v>
      </c>
      <c r="M1093" s="4">
        <f>'Flight Data'!$C1091</f>
        <v>105</v>
      </c>
      <c r="N1093" s="4">
        <f>' Inputs and Outputs Part A'!$D$4+' Inputs and Outputs Part A'!$D$12</f>
        <v>102</v>
      </c>
      <c r="O1093" s="4">
        <f t="shared" si="86"/>
        <v>102</v>
      </c>
      <c r="P1093" s="4">
        <f>IF(O1093-L1093&gt;' Inputs and Outputs Part A'!$D$4,[0]!Two-L1093,0)</f>
        <v>0</v>
      </c>
      <c r="Q1093" s="4">
        <f>O1093*' Inputs and Outputs Part A'!$D$5-'Model Part A'!P1093*' Inputs and Outputs Part A'!$D$6</f>
        <v>4080</v>
      </c>
      <c r="S1093" s="4" t="str">
        <f>'Flight Data'!$A1091</f>
        <v>G1090</v>
      </c>
      <c r="T1093" s="4">
        <f>'Flight Data'!$B1091</f>
        <v>4</v>
      </c>
      <c r="U1093" s="4">
        <f>'Flight Data'!$C1091</f>
        <v>105</v>
      </c>
      <c r="V1093" s="4">
        <f>' Inputs and Outputs Part A'!$D$4+[0]!Three</f>
        <v>103</v>
      </c>
      <c r="W1093" s="4">
        <f t="shared" si="87"/>
        <v>103</v>
      </c>
      <c r="X1093" s="4">
        <f>IF(W1093-T1093&gt;' Inputs and Outputs Part A'!$D$4,[0]!Three-T1093,0)</f>
        <v>0</v>
      </c>
      <c r="Y1093" s="4">
        <f>W1093*' Inputs and Outputs Part A'!$D$5-'Model Part A'!X1093*' Inputs and Outputs Part A'!$D$6</f>
        <v>4120</v>
      </c>
      <c r="AA1093" s="4" t="str">
        <f>'Flight Data'!$A1091</f>
        <v>G1090</v>
      </c>
      <c r="AB1093" s="4">
        <f>'Flight Data'!$B1091</f>
        <v>4</v>
      </c>
      <c r="AC1093" s="4">
        <f>'Flight Data'!$C1091</f>
        <v>105</v>
      </c>
      <c r="AD1093" s="4">
        <f>' Inputs and Outputs Part A'!$D$4+[0]!Four</f>
        <v>104</v>
      </c>
      <c r="AE1093" s="4">
        <f t="shared" si="88"/>
        <v>104</v>
      </c>
      <c r="AF1093" s="4">
        <f>IF(AE1093-AB1093&gt;' Inputs and Outputs Part A'!$D$4,[0]!Four-AB1093,0)</f>
        <v>0</v>
      </c>
      <c r="AG1093" s="4">
        <f>AE1093*' Inputs and Outputs Part A'!$D$5-'Model Part A'!AF1093*' Inputs and Outputs Part A'!$D$6</f>
        <v>4160</v>
      </c>
      <c r="AI1093" s="4" t="str">
        <f>'Flight Data'!$A1091</f>
        <v>G1090</v>
      </c>
      <c r="AJ1093" s="4">
        <f>'Flight Data'!$B1091</f>
        <v>4</v>
      </c>
      <c r="AK1093" s="4">
        <f>'Flight Data'!$C1091</f>
        <v>105</v>
      </c>
      <c r="AL1093" s="4">
        <f>' Inputs and Outputs Part A'!$D$4+[0]!Five</f>
        <v>105</v>
      </c>
      <c r="AM1093" s="4">
        <f t="shared" si="89"/>
        <v>105</v>
      </c>
      <c r="AN1093" s="4">
        <f>IF(AM1093-AJ1093&gt;' Inputs and Outputs Part A'!$D$4,[0]!Five-AJ1093,0)</f>
        <v>1</v>
      </c>
      <c r="AO1093" s="4">
        <f>AM1093*' Inputs and Outputs Part A'!$D$5-'Model Part A'!AN1093*' Inputs and Outputs Part A'!$D$6</f>
        <v>4100</v>
      </c>
    </row>
    <row r="1094" spans="2:41" x14ac:dyDescent="0.2">
      <c r="B1094" s="4" t="str">
        <f>'Flight Data'!$A1092</f>
        <v>G1091</v>
      </c>
      <c r="C1094" s="4">
        <f>'Flight Data'!$B1092</f>
        <v>2</v>
      </c>
      <c r="D1094" s="4">
        <f>'Flight Data'!$C1092</f>
        <v>109</v>
      </c>
      <c r="E1094" s="4">
        <f>Capacity+[0]!One</f>
        <v>101</v>
      </c>
      <c r="F1094" s="4">
        <f t="shared" si="85"/>
        <v>101</v>
      </c>
      <c r="G1094" s="4">
        <f>IF(F1094-C1094&gt;' Inputs and Outputs Part A'!$D$4,[0]!One-C1094,0)</f>
        <v>0</v>
      </c>
      <c r="H1094" s="4">
        <f>F1094*' Inputs and Outputs Part A'!$D$5-'Model Part A'!G1094*' Inputs and Outputs Part A'!$D$6</f>
        <v>4040</v>
      </c>
      <c r="K1094" s="4" t="str">
        <f>'Flight Data'!$A1092</f>
        <v>G1091</v>
      </c>
      <c r="L1094" s="4">
        <f>'Flight Data'!$B1092</f>
        <v>2</v>
      </c>
      <c r="M1094" s="4">
        <f>'Flight Data'!$C1092</f>
        <v>109</v>
      </c>
      <c r="N1094" s="4">
        <f>' Inputs and Outputs Part A'!$D$4+' Inputs and Outputs Part A'!$D$12</f>
        <v>102</v>
      </c>
      <c r="O1094" s="4">
        <f t="shared" si="86"/>
        <v>102</v>
      </c>
      <c r="P1094" s="4">
        <f>IF(O1094-L1094&gt;' Inputs and Outputs Part A'!$D$4,[0]!Two-L1094,0)</f>
        <v>0</v>
      </c>
      <c r="Q1094" s="4">
        <f>O1094*' Inputs and Outputs Part A'!$D$5-'Model Part A'!P1094*' Inputs and Outputs Part A'!$D$6</f>
        <v>4080</v>
      </c>
      <c r="S1094" s="4" t="str">
        <f>'Flight Data'!$A1092</f>
        <v>G1091</v>
      </c>
      <c r="T1094" s="4">
        <f>'Flight Data'!$B1092</f>
        <v>2</v>
      </c>
      <c r="U1094" s="4">
        <f>'Flight Data'!$C1092</f>
        <v>109</v>
      </c>
      <c r="V1094" s="4">
        <f>' Inputs and Outputs Part A'!$D$4+[0]!Three</f>
        <v>103</v>
      </c>
      <c r="W1094" s="4">
        <f t="shared" si="87"/>
        <v>103</v>
      </c>
      <c r="X1094" s="4">
        <f>IF(W1094-T1094&gt;' Inputs and Outputs Part A'!$D$4,[0]!Three-T1094,0)</f>
        <v>1</v>
      </c>
      <c r="Y1094" s="4">
        <f>W1094*' Inputs and Outputs Part A'!$D$5-'Model Part A'!X1094*' Inputs and Outputs Part A'!$D$6</f>
        <v>4020</v>
      </c>
      <c r="AA1094" s="4" t="str">
        <f>'Flight Data'!$A1092</f>
        <v>G1091</v>
      </c>
      <c r="AB1094" s="4">
        <f>'Flight Data'!$B1092</f>
        <v>2</v>
      </c>
      <c r="AC1094" s="4">
        <f>'Flight Data'!$C1092</f>
        <v>109</v>
      </c>
      <c r="AD1094" s="4">
        <f>' Inputs and Outputs Part A'!$D$4+[0]!Four</f>
        <v>104</v>
      </c>
      <c r="AE1094" s="4">
        <f t="shared" si="88"/>
        <v>104</v>
      </c>
      <c r="AF1094" s="4">
        <f>IF(AE1094-AB1094&gt;' Inputs and Outputs Part A'!$D$4,[0]!Four-AB1094,0)</f>
        <v>2</v>
      </c>
      <c r="AG1094" s="4">
        <f>AE1094*' Inputs and Outputs Part A'!$D$5-'Model Part A'!AF1094*' Inputs and Outputs Part A'!$D$6</f>
        <v>3960</v>
      </c>
      <c r="AI1094" s="4" t="str">
        <f>'Flight Data'!$A1092</f>
        <v>G1091</v>
      </c>
      <c r="AJ1094" s="4">
        <f>'Flight Data'!$B1092</f>
        <v>2</v>
      </c>
      <c r="AK1094" s="4">
        <f>'Flight Data'!$C1092</f>
        <v>109</v>
      </c>
      <c r="AL1094" s="4">
        <f>' Inputs and Outputs Part A'!$D$4+[0]!Five</f>
        <v>105</v>
      </c>
      <c r="AM1094" s="4">
        <f t="shared" si="89"/>
        <v>105</v>
      </c>
      <c r="AN1094" s="4">
        <f>IF(AM1094-AJ1094&gt;' Inputs and Outputs Part A'!$D$4,[0]!Five-AJ1094,0)</f>
        <v>3</v>
      </c>
      <c r="AO1094" s="4">
        <f>AM1094*' Inputs and Outputs Part A'!$D$5-'Model Part A'!AN1094*' Inputs and Outputs Part A'!$D$6</f>
        <v>3900</v>
      </c>
    </row>
    <row r="1095" spans="2:41" x14ac:dyDescent="0.2">
      <c r="B1095" s="4" t="str">
        <f>'Flight Data'!$A1093</f>
        <v>G1092</v>
      </c>
      <c r="C1095" s="4">
        <f>'Flight Data'!$B1093</f>
        <v>0</v>
      </c>
      <c r="D1095" s="4">
        <f>'Flight Data'!$C1093</f>
        <v>104</v>
      </c>
      <c r="E1095" s="4">
        <f>Capacity+[0]!One</f>
        <v>101</v>
      </c>
      <c r="F1095" s="4">
        <f t="shared" si="85"/>
        <v>101</v>
      </c>
      <c r="G1095" s="4">
        <f>IF(F1095-C1095&gt;' Inputs and Outputs Part A'!$D$4,[0]!One-C1095,0)</f>
        <v>1</v>
      </c>
      <c r="H1095" s="4">
        <f>F1095*' Inputs and Outputs Part A'!$D$5-'Model Part A'!G1095*' Inputs and Outputs Part A'!$D$6</f>
        <v>3940</v>
      </c>
      <c r="I1095" s="1"/>
      <c r="J1095" s="1"/>
      <c r="K1095" s="4" t="str">
        <f>'Flight Data'!$A1093</f>
        <v>G1092</v>
      </c>
      <c r="L1095" s="4">
        <f>'Flight Data'!$B1093</f>
        <v>0</v>
      </c>
      <c r="M1095" s="4">
        <f>'Flight Data'!$C1093</f>
        <v>104</v>
      </c>
      <c r="N1095" s="4">
        <f>' Inputs and Outputs Part A'!$D$4+' Inputs and Outputs Part A'!$D$12</f>
        <v>102</v>
      </c>
      <c r="O1095" s="4">
        <f t="shared" si="86"/>
        <v>102</v>
      </c>
      <c r="P1095" s="4">
        <f>IF(O1095-L1095&gt;' Inputs and Outputs Part A'!$D$4,[0]!Two-L1095,0)</f>
        <v>2</v>
      </c>
      <c r="Q1095" s="4">
        <f>O1095*' Inputs and Outputs Part A'!$D$5-'Model Part A'!P1095*' Inputs and Outputs Part A'!$D$6</f>
        <v>3880</v>
      </c>
      <c r="S1095" s="4" t="str">
        <f>'Flight Data'!$A1093</f>
        <v>G1092</v>
      </c>
      <c r="T1095" s="4">
        <f>'Flight Data'!$B1093</f>
        <v>0</v>
      </c>
      <c r="U1095" s="4">
        <f>'Flight Data'!$C1093</f>
        <v>104</v>
      </c>
      <c r="V1095" s="4">
        <f>' Inputs and Outputs Part A'!$D$4+[0]!Three</f>
        <v>103</v>
      </c>
      <c r="W1095" s="4">
        <f t="shared" si="87"/>
        <v>103</v>
      </c>
      <c r="X1095" s="4">
        <f>IF(W1095-T1095&gt;' Inputs and Outputs Part A'!$D$4,[0]!Three-T1095,0)</f>
        <v>3</v>
      </c>
      <c r="Y1095" s="4">
        <f>W1095*' Inputs and Outputs Part A'!$D$5-'Model Part A'!X1095*' Inputs and Outputs Part A'!$D$6</f>
        <v>3820</v>
      </c>
      <c r="AA1095" s="4" t="str">
        <f>'Flight Data'!$A1093</f>
        <v>G1092</v>
      </c>
      <c r="AB1095" s="4">
        <f>'Flight Data'!$B1093</f>
        <v>0</v>
      </c>
      <c r="AC1095" s="4">
        <f>'Flight Data'!$C1093</f>
        <v>104</v>
      </c>
      <c r="AD1095" s="4">
        <f>' Inputs and Outputs Part A'!$D$4+[0]!Four</f>
        <v>104</v>
      </c>
      <c r="AE1095" s="4">
        <f t="shared" si="88"/>
        <v>104</v>
      </c>
      <c r="AF1095" s="4">
        <f>IF(AE1095-AB1095&gt;' Inputs and Outputs Part A'!$D$4,[0]!Four-AB1095,0)</f>
        <v>4</v>
      </c>
      <c r="AG1095" s="4">
        <f>AE1095*' Inputs and Outputs Part A'!$D$5-'Model Part A'!AF1095*' Inputs and Outputs Part A'!$D$6</f>
        <v>3760</v>
      </c>
      <c r="AI1095" s="4" t="str">
        <f>'Flight Data'!$A1093</f>
        <v>G1092</v>
      </c>
      <c r="AJ1095" s="4">
        <f>'Flight Data'!$B1093</f>
        <v>0</v>
      </c>
      <c r="AK1095" s="4">
        <f>'Flight Data'!$C1093</f>
        <v>104</v>
      </c>
      <c r="AL1095" s="4">
        <f>' Inputs and Outputs Part A'!$D$4+[0]!Five</f>
        <v>105</v>
      </c>
      <c r="AM1095" s="4">
        <f t="shared" si="89"/>
        <v>104</v>
      </c>
      <c r="AN1095" s="4">
        <f>IF(AM1095-AJ1095&gt;' Inputs and Outputs Part A'!$D$4,[0]!Five-AJ1095,0)</f>
        <v>5</v>
      </c>
      <c r="AO1095" s="4">
        <f>AM1095*' Inputs and Outputs Part A'!$D$5-'Model Part A'!AN1095*' Inputs and Outputs Part A'!$D$6</f>
        <v>3660</v>
      </c>
    </row>
  </sheetData>
  <mergeCells count="5">
    <mergeCell ref="B2:H2"/>
    <mergeCell ref="K2:Q2"/>
    <mergeCell ref="S2:Y2"/>
    <mergeCell ref="AA2:AG2"/>
    <mergeCell ref="AI2:AO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D3EF3-3DB1-4DF4-9D4A-A0762760236E}">
  <dimension ref="B2:L16"/>
  <sheetViews>
    <sheetView tabSelected="1" zoomScale="160" zoomScaleNormal="160" workbookViewId="0">
      <selection activeCell="B9" sqref="B9"/>
    </sheetView>
  </sheetViews>
  <sheetFormatPr baseColWidth="10" defaultColWidth="8.83203125" defaultRowHeight="15" x14ac:dyDescent="0.2"/>
  <cols>
    <col min="2" max="2" width="22.33203125" bestFit="1" customWidth="1"/>
    <col min="3" max="4" width="9.1640625" bestFit="1" customWidth="1"/>
    <col min="7" max="7" width="10.83203125" customWidth="1"/>
    <col min="8" max="9" width="9.83203125" bestFit="1" customWidth="1"/>
    <col min="11" max="12" width="9.83203125" bestFit="1" customWidth="1"/>
  </cols>
  <sheetData>
    <row r="2" spans="2:12" x14ac:dyDescent="0.2">
      <c r="B2" s="40" t="s">
        <v>1105</v>
      </c>
      <c r="C2" s="40"/>
      <c r="D2" s="40"/>
      <c r="F2" s="40" t="s">
        <v>1120</v>
      </c>
      <c r="G2" s="40"/>
      <c r="H2" s="40"/>
      <c r="I2" s="40"/>
      <c r="J2" s="40"/>
      <c r="K2" s="40"/>
      <c r="L2" s="40"/>
    </row>
    <row r="3" spans="2:12" x14ac:dyDescent="0.2">
      <c r="B3" s="41" t="s">
        <v>1095</v>
      </c>
      <c r="C3" s="41"/>
      <c r="D3" s="41"/>
      <c r="F3" s="8"/>
      <c r="G3" s="8"/>
      <c r="H3" s="8" t="s">
        <v>1126</v>
      </c>
      <c r="I3" s="8" t="s">
        <v>1127</v>
      </c>
      <c r="J3" s="8" t="s">
        <v>1128</v>
      </c>
      <c r="K3" s="8" t="s">
        <v>1129</v>
      </c>
      <c r="L3" s="8" t="s">
        <v>1130</v>
      </c>
    </row>
    <row r="4" spans="2:12" x14ac:dyDescent="0.2">
      <c r="B4" s="5" t="s">
        <v>1096</v>
      </c>
      <c r="C4" s="5"/>
      <c r="D4" s="5">
        <v>100</v>
      </c>
      <c r="F4" s="42" t="s">
        <v>1124</v>
      </c>
      <c r="G4" s="42"/>
      <c r="H4" s="9">
        <f>AVERAGE('Model Part A'!$H$4:$H$1095)</f>
        <v>3966.8498168498168</v>
      </c>
      <c r="I4" s="9">
        <f>MEDIAN('Model Part A'!H4:H1095)</f>
        <v>4040</v>
      </c>
      <c r="J4" s="9">
        <f>_xlfn.STDEV.P('Model Part A'!$H$4:$H$1095)</f>
        <v>113.29547163019338</v>
      </c>
      <c r="K4" s="9">
        <f>MAX('Model Part A'!H4:H1095)</f>
        <v>4040</v>
      </c>
      <c r="L4" s="9">
        <f>MIN('Model Part A'!H4:H1095)</f>
        <v>3360</v>
      </c>
    </row>
    <row r="5" spans="2:12" x14ac:dyDescent="0.2">
      <c r="B5" s="5" t="s">
        <v>1106</v>
      </c>
      <c r="C5" s="5"/>
      <c r="D5" s="5">
        <v>40</v>
      </c>
      <c r="F5" s="42" t="s">
        <v>1125</v>
      </c>
      <c r="G5" s="42"/>
      <c r="H5" s="9">
        <f>AVERAGE('Model Part A'!$Q$4:$Q$1095)</f>
        <v>3964.0476190476193</v>
      </c>
      <c r="I5" s="9">
        <f>MEDIAN('Model Part A'!$Q$4:$Q$1095)</f>
        <v>3980</v>
      </c>
      <c r="J5" s="9">
        <f>_xlfn.STDEV.P('Model Part A'!Q4:Q1095)</f>
        <v>124.91795667927229</v>
      </c>
      <c r="K5" s="9">
        <f>MAX('Model Part A'!Q4:Q1095)</f>
        <v>4080</v>
      </c>
      <c r="L5" s="9">
        <f>MIN('Model Part A'!Q4:Q1095)</f>
        <v>3360</v>
      </c>
    </row>
    <row r="6" spans="2:12" x14ac:dyDescent="0.2">
      <c r="B6" s="5" t="s">
        <v>1107</v>
      </c>
      <c r="C6" s="5"/>
      <c r="D6" s="5">
        <v>100</v>
      </c>
      <c r="F6" s="42" t="s">
        <v>1121</v>
      </c>
      <c r="G6" s="42"/>
      <c r="H6" s="9">
        <f>AVERAGE('Model Part A'!$Y$4:$Y$1095)</f>
        <v>3946.7582417582416</v>
      </c>
      <c r="I6" s="9">
        <f>MEDIAN('Model Part A'!$Y$4:$Y$1095)</f>
        <v>3960</v>
      </c>
      <c r="J6" s="9">
        <f>_xlfn.STDEV.P('Model Part A'!$Y$4:$Y$1095)</f>
        <v>136.11607635249135</v>
      </c>
      <c r="K6" s="9">
        <f>MAX('Model Part A'!$Y$4:$Y$1095)</f>
        <v>4120</v>
      </c>
      <c r="L6" s="9">
        <f>MIN('Model Part A'!$Y$4:$Y$1095)</f>
        <v>3360</v>
      </c>
    </row>
    <row r="7" spans="2:12" x14ac:dyDescent="0.2">
      <c r="B7" s="5" t="s">
        <v>1114</v>
      </c>
      <c r="C7" s="5"/>
      <c r="D7" s="5">
        <v>100</v>
      </c>
      <c r="F7" s="42" t="s">
        <v>1122</v>
      </c>
      <c r="G7" s="42"/>
      <c r="H7" s="9">
        <f>AVERAGE('Model Part A'!$AG$4:$AG$1095)</f>
        <v>3920.4212454212452</v>
      </c>
      <c r="I7" s="9">
        <f>MEDIAN('Model Part A'!$AG$4:$AG$1095)</f>
        <v>3920</v>
      </c>
      <c r="J7" s="9">
        <f>_xlfn.STDEV.P('Model Part A'!$AG$4:$AG$1095)</f>
        <v>148.50724328083714</v>
      </c>
      <c r="K7" s="9">
        <f>MAX('Model Part A'!$AG$4:$AG$1095)</f>
        <v>4160</v>
      </c>
      <c r="L7" s="9">
        <f>MIN('Model Part A'!$AG$4:$AG$1095)</f>
        <v>3360</v>
      </c>
    </row>
    <row r="8" spans="2:12" x14ac:dyDescent="0.2">
      <c r="B8" s="41" t="s">
        <v>1097</v>
      </c>
      <c r="C8" s="41"/>
      <c r="D8" s="41"/>
      <c r="F8" s="42" t="s">
        <v>1123</v>
      </c>
      <c r="G8" s="42"/>
      <c r="H8" s="9">
        <f>AVERAGE('Model Part A'!$AO$4:$AO$1095)</f>
        <v>3887.9120879120878</v>
      </c>
      <c r="I8" s="9">
        <f>MEDIAN('Model Part A'!$AO$4:$AO$1095)</f>
        <v>3900</v>
      </c>
      <c r="J8" s="9">
        <f>_xlfn.STDEV.P('Model Part A'!$AO$4:$AO$1095)</f>
        <v>163.10079009416307</v>
      </c>
      <c r="K8" s="9">
        <f>MAX('Model Part A'!$AO$4:$AO$1095)</f>
        <v>4200</v>
      </c>
      <c r="L8" s="9">
        <f>MIN('Model Part A'!$AO$4:$AO$1095)</f>
        <v>3360</v>
      </c>
    </row>
    <row r="9" spans="2:12" x14ac:dyDescent="0.2">
      <c r="B9" s="7"/>
      <c r="C9" s="7"/>
      <c r="D9" s="7"/>
      <c r="F9" s="39" t="s">
        <v>1143</v>
      </c>
      <c r="G9" s="39"/>
      <c r="H9" s="24">
        <f>AVERAGE(H4:H8)</f>
        <v>3937.197802197802</v>
      </c>
      <c r="I9" s="24">
        <f>AVERAGE(I4:I8)</f>
        <v>3960</v>
      </c>
      <c r="J9" s="24">
        <f>AVERAGE(J4:J8)</f>
        <v>137.18750760739144</v>
      </c>
      <c r="K9" s="24">
        <f>AVERAGE(K4:K8)</f>
        <v>4120</v>
      </c>
      <c r="L9" s="24">
        <f>AVERAGE(L4:L8)</f>
        <v>3360</v>
      </c>
    </row>
    <row r="10" spans="2:12" ht="16" thickBot="1" x14ac:dyDescent="0.25">
      <c r="B10" s="5" t="s">
        <v>1098</v>
      </c>
      <c r="C10" s="5"/>
      <c r="D10" s="5"/>
    </row>
    <row r="11" spans="2:12" x14ac:dyDescent="0.2">
      <c r="B11" s="5" t="s">
        <v>1108</v>
      </c>
      <c r="C11" s="5"/>
      <c r="D11" s="5">
        <v>1</v>
      </c>
      <c r="F11" s="34" t="s">
        <v>1136</v>
      </c>
      <c r="G11" s="35"/>
      <c r="H11" s="35"/>
      <c r="I11" s="35"/>
      <c r="J11" s="35"/>
      <c r="K11" s="35"/>
      <c r="L11" s="36"/>
    </row>
    <row r="12" spans="2:12" x14ac:dyDescent="0.2">
      <c r="B12" s="5" t="s">
        <v>1109</v>
      </c>
      <c r="C12" s="5"/>
      <c r="D12" s="5">
        <v>2</v>
      </c>
      <c r="F12" s="10" t="s">
        <v>1137</v>
      </c>
      <c r="G12" s="11" t="s">
        <v>1138</v>
      </c>
      <c r="H12" s="37" t="s">
        <v>1139</v>
      </c>
      <c r="I12" s="37"/>
      <c r="J12" s="37"/>
      <c r="K12" s="37"/>
      <c r="L12" s="38"/>
    </row>
    <row r="13" spans="2:12" x14ac:dyDescent="0.2">
      <c r="B13" s="5" t="s">
        <v>1110</v>
      </c>
      <c r="C13" s="5"/>
      <c r="D13" s="5">
        <v>3</v>
      </c>
      <c r="F13" s="10" t="s">
        <v>1137</v>
      </c>
      <c r="G13" s="25">
        <f>H9</f>
        <v>3937.197802197802</v>
      </c>
      <c r="H13" s="12">
        <v>1</v>
      </c>
      <c r="I13" s="12">
        <v>2</v>
      </c>
      <c r="J13" s="12">
        <v>3</v>
      </c>
      <c r="K13" s="12">
        <v>4</v>
      </c>
      <c r="L13" s="13">
        <v>5</v>
      </c>
    </row>
    <row r="14" spans="2:12" x14ac:dyDescent="0.2">
      <c r="B14" s="5" t="s">
        <v>1111</v>
      </c>
      <c r="C14" s="5"/>
      <c r="D14" s="5">
        <v>4</v>
      </c>
      <c r="F14" s="14" t="s">
        <v>1140</v>
      </c>
      <c r="G14" s="23">
        <v>90</v>
      </c>
      <c r="H14" s="15">
        <v>3945.69</v>
      </c>
      <c r="I14" s="15">
        <v>3945.67</v>
      </c>
      <c r="J14" s="15">
        <v>3942.98</v>
      </c>
      <c r="K14" s="15">
        <v>3938.6080999999999</v>
      </c>
      <c r="L14" s="16">
        <v>3933.0787999999998</v>
      </c>
    </row>
    <row r="15" spans="2:12" x14ac:dyDescent="0.2">
      <c r="B15" s="5" t="s">
        <v>1112</v>
      </c>
      <c r="C15" s="5"/>
      <c r="D15" s="5">
        <v>5</v>
      </c>
      <c r="F15" s="17" t="s">
        <v>1141</v>
      </c>
      <c r="G15" s="23">
        <v>100</v>
      </c>
      <c r="H15" s="18">
        <v>3937.2</v>
      </c>
      <c r="I15" s="18">
        <v>3936.64</v>
      </c>
      <c r="J15" s="18">
        <v>3933.18</v>
      </c>
      <c r="K15" s="18">
        <v>3927.9121</v>
      </c>
      <c r="L15" s="19">
        <v>3921.4103</v>
      </c>
    </row>
    <row r="16" spans="2:12" ht="16" thickBot="1" x14ac:dyDescent="0.25">
      <c r="F16" s="20" t="s">
        <v>1142</v>
      </c>
      <c r="G16" s="23">
        <v>110</v>
      </c>
      <c r="H16" s="21">
        <v>3928.71</v>
      </c>
      <c r="I16" s="21">
        <v>3927.6</v>
      </c>
      <c r="J16" s="21">
        <v>3923.38</v>
      </c>
      <c r="K16" s="21">
        <v>3917.2161000000001</v>
      </c>
      <c r="L16" s="22">
        <v>3909.7417999999998</v>
      </c>
    </row>
  </sheetData>
  <mergeCells count="12">
    <mergeCell ref="F11:L11"/>
    <mergeCell ref="H12:L12"/>
    <mergeCell ref="F9:G9"/>
    <mergeCell ref="B2:D2"/>
    <mergeCell ref="B3:D3"/>
    <mergeCell ref="B8:D8"/>
    <mergeCell ref="F2:L2"/>
    <mergeCell ref="F4:G4"/>
    <mergeCell ref="F5:G5"/>
    <mergeCell ref="F6:G6"/>
    <mergeCell ref="F7:G7"/>
    <mergeCell ref="F8:G8"/>
  </mergeCells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00A3EA1751494E9FD5A5C4A1BA3433" ma:contentTypeVersion="7" ma:contentTypeDescription="Create a new document." ma:contentTypeScope="" ma:versionID="89eaf7b26269b1ce47fcd935d7e95d0f">
  <xsd:schema xmlns:xsd="http://www.w3.org/2001/XMLSchema" xmlns:xs="http://www.w3.org/2001/XMLSchema" xmlns:p="http://schemas.microsoft.com/office/2006/metadata/properties" xmlns:ns3="a24345d5-16c1-44ac-9b59-d96672e7d917" xmlns:ns4="79d774a0-3a4d-432e-abad-7510854bfff8" targetNamespace="http://schemas.microsoft.com/office/2006/metadata/properties" ma:root="true" ma:fieldsID="470fc9b6bbf8919864262822d1fa2da9" ns3:_="" ns4:_="">
    <xsd:import namespace="a24345d5-16c1-44ac-9b59-d96672e7d917"/>
    <xsd:import namespace="79d774a0-3a4d-432e-abad-7510854bfff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345d5-16c1-44ac-9b59-d96672e7d9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d774a0-3a4d-432e-abad-7510854bff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8ADDAB-0DD4-4AE0-8D81-69CBCFE3CB16}">
  <ds:schemaRefs>
    <ds:schemaRef ds:uri="http://schemas.openxmlformats.org/package/2006/metadata/core-properties"/>
    <ds:schemaRef ds:uri="http://schemas.microsoft.com/office/2006/metadata/properties"/>
    <ds:schemaRef ds:uri="http://purl.org/dc/terms/"/>
    <ds:schemaRef ds:uri="a24345d5-16c1-44ac-9b59-d96672e7d917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79d774a0-3a4d-432e-abad-7510854bfff8"/>
  </ds:schemaRefs>
</ds:datastoreItem>
</file>

<file path=customXml/itemProps2.xml><?xml version="1.0" encoding="utf-8"?>
<ds:datastoreItem xmlns:ds="http://schemas.openxmlformats.org/officeDocument/2006/customXml" ds:itemID="{4AF00D4A-6CB2-46F4-8A59-AA3112DCD2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558E30-FE5B-4BB5-9955-D13550F502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4345d5-16c1-44ac-9b59-d96672e7d917"/>
    <ds:schemaRef ds:uri="79d774a0-3a4d-432e-abad-7510854bff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Assignment Details</vt:lpstr>
      <vt:lpstr>Flight Data</vt:lpstr>
      <vt:lpstr>Assumptions Part A</vt:lpstr>
      <vt:lpstr>Model Part A</vt:lpstr>
      <vt:lpstr> Inputs and Outputs Part A</vt:lpstr>
      <vt:lpstr>Capacity</vt:lpstr>
      <vt:lpstr>Costperbumped</vt:lpstr>
      <vt:lpstr>Five</vt:lpstr>
      <vt:lpstr>Four</vt:lpstr>
      <vt:lpstr>One</vt:lpstr>
      <vt:lpstr>Plane_Capacity</vt:lpstr>
      <vt:lpstr>these</vt:lpstr>
      <vt:lpstr>Three</vt:lpstr>
      <vt:lpstr>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</dc:creator>
  <cp:lastModifiedBy>Jeff Bowers</cp:lastModifiedBy>
  <dcterms:created xsi:type="dcterms:W3CDTF">2022-02-24T14:11:44Z</dcterms:created>
  <dcterms:modified xsi:type="dcterms:W3CDTF">2024-04-14T16:57:53Z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0x0101006B00A3EA1751494E9FD5A5C4A1BA3433</vt:lpwstr>
  </property>
</Properties>
</file>