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eff_\Documents\EIRENE\CALIBRACAO_IMAGEM\Referencias\"/>
    </mc:Choice>
  </mc:AlternateContent>
  <xr:revisionPtr revIDLastSave="0" documentId="13_ncr:1_{067F23D3-E79A-49D9-9147-12F4955B4DC9}" xr6:coauthVersionLast="45" xr6:coauthVersionMax="45" xr10:uidLastSave="{00000000-0000-0000-0000-000000000000}"/>
  <bookViews>
    <workbookView xWindow="-4710" yWindow="-163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F35" i="1"/>
  <c r="D36" i="1"/>
  <c r="D37" i="1"/>
  <c r="D38" i="1"/>
  <c r="D39" i="1"/>
  <c r="F39" i="1" s="1"/>
  <c r="D40" i="1"/>
  <c r="D41" i="1"/>
  <c r="D42" i="1"/>
  <c r="D43" i="1"/>
  <c r="F43" i="1" s="1"/>
  <c r="D44" i="1"/>
  <c r="D45" i="1"/>
  <c r="F36" i="1"/>
  <c r="F37" i="1"/>
  <c r="F38" i="1"/>
  <c r="F40" i="1"/>
  <c r="F41" i="1"/>
  <c r="F42" i="1"/>
  <c r="F44" i="1"/>
  <c r="F45" i="1"/>
  <c r="D35" i="1"/>
  <c r="C21" i="1"/>
  <c r="C22" i="1" l="1"/>
  <c r="C23" i="1"/>
  <c r="C24" i="1"/>
  <c r="C25" i="1"/>
  <c r="C26" i="1"/>
  <c r="C27" i="1"/>
  <c r="C28" i="1"/>
  <c r="C29" i="1"/>
  <c r="C30" i="1"/>
  <c r="C31" i="1"/>
</calcChain>
</file>

<file path=xl/sharedStrings.xml><?xml version="1.0" encoding="utf-8"?>
<sst xmlns="http://schemas.openxmlformats.org/spreadsheetml/2006/main" count="32" uniqueCount="32">
  <si>
    <t>height</t>
  </si>
  <si>
    <t xml:space="preserve">pixels </t>
  </si>
  <si>
    <t>4002.0</t>
  </si>
  <si>
    <t>calc</t>
  </si>
  <si>
    <t>totalarea</t>
  </si>
  <si>
    <t>1.8</t>
  </si>
  <si>
    <t>5693.9</t>
  </si>
  <si>
    <t>1.6</t>
  </si>
  <si>
    <t>6402.9</t>
  </si>
  <si>
    <t>1.3</t>
  </si>
  <si>
    <t>7964.3</t>
  </si>
  <si>
    <t>21.8</t>
  </si>
  <si>
    <t>477.3</t>
  </si>
  <si>
    <t>18.1</t>
  </si>
  <si>
    <t>574.2</t>
  </si>
  <si>
    <t>11.1</t>
  </si>
  <si>
    <t>935.7</t>
  </si>
  <si>
    <t>7.3</t>
  </si>
  <si>
    <t>1426.2</t>
  </si>
  <si>
    <t xml:space="preserve">5.7 </t>
  </si>
  <si>
    <t>1810.9</t>
  </si>
  <si>
    <t xml:space="preserve">4.3 </t>
  </si>
  <si>
    <t>2427.0</t>
  </si>
  <si>
    <t>3.1</t>
  </si>
  <si>
    <t>3351.8</t>
  </si>
  <si>
    <t>2.6</t>
  </si>
  <si>
    <t>Teste</t>
  </si>
  <si>
    <t>pixels</t>
  </si>
  <si>
    <t>alt</t>
  </si>
  <si>
    <t>alt*cal1</t>
  </si>
  <si>
    <t>cal1</t>
  </si>
  <si>
    <t>ln(pixelx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</si>
</sst>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93783709369516"/>
          <c:y val="0.1048850833849361"/>
          <c:w val="0.60675483118953999"/>
          <c:h val="0.82446088755853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Plan1!$D$4</c:f>
              <c:strCache>
                <c:ptCount val="1"/>
                <c:pt idx="0">
                  <c:v>pixels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5789492998582931E-2"/>
                  <c:y val="-0.71130484842561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Plan1!$C$5:$C$15</c:f>
              <c:numCache>
                <c:formatCode>0.00</c:formatCode>
                <c:ptCount val="11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Plan1!$D$5:$D$15</c:f>
              <c:numCache>
                <c:formatCode>0.00</c:formatCode>
                <c:ptCount val="11"/>
                <c:pt idx="0">
                  <c:v>21006.5</c:v>
                </c:pt>
                <c:pt idx="1">
                  <c:v>17462.5</c:v>
                </c:pt>
                <c:pt idx="2">
                  <c:v>10716</c:v>
                </c:pt>
                <c:pt idx="3">
                  <c:v>7030.5</c:v>
                </c:pt>
                <c:pt idx="4">
                  <c:v>5537</c:v>
                </c:pt>
                <c:pt idx="5">
                  <c:v>4131.5</c:v>
                </c:pt>
                <c:pt idx="6">
                  <c:v>2991.5</c:v>
                </c:pt>
                <c:pt idx="7">
                  <c:v>2505.5</c:v>
                </c:pt>
                <c:pt idx="8">
                  <c:v>1761</c:v>
                </c:pt>
                <c:pt idx="9">
                  <c:v>1566</c:v>
                </c:pt>
                <c:pt idx="10">
                  <c:v>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B-434A-BF99-1CBCC508CF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8650312"/>
        <c:axId val="458650640"/>
      </c:scatterChart>
      <c:valAx>
        <c:axId val="45865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650640"/>
        <c:crosses val="autoZero"/>
        <c:crossBetween val="midCat"/>
      </c:valAx>
      <c:valAx>
        <c:axId val="4586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65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519111</xdr:colOff>
      <xdr:row>3</xdr:row>
      <xdr:rowOff>100011</xdr:rowOff>
    </xdr:from>
    <xdr:to>
      <xdr:col>17</xdr:col>
      <xdr:colOff>571500</xdr:colOff>
      <xdr:row>29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A6D7342-26A1-49B3-81BA-62C966F5F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45"/>
  <sheetViews>
    <sheetView tabSelected="1" topLeftCell="A13" workbookViewId="0">
      <selection activeCell="E36" sqref="E36"/>
    </sheetView>
  </sheetViews>
  <sheetFormatPr defaultRowHeight="15" x14ac:dyDescent="0.25"/>
  <sheetData>
    <row r="4" spans="2:6" x14ac:dyDescent="0.25">
      <c r="C4" s="1" t="s">
        <v>0</v>
      </c>
      <c r="D4" s="1" t="s">
        <v>1</v>
      </c>
      <c r="E4" s="1" t="s">
        <v>3</v>
      </c>
      <c r="F4" s="1" t="s">
        <v>4</v>
      </c>
    </row>
    <row r="5" spans="2:6" x14ac:dyDescent="0.25">
      <c r="B5">
        <v>1</v>
      </c>
      <c r="C5" s="1">
        <v>30</v>
      </c>
      <c r="D5" s="1">
        <v>21006.5</v>
      </c>
      <c r="E5" s="1" t="s">
        <v>11</v>
      </c>
      <c r="F5" s="1" t="s">
        <v>12</v>
      </c>
    </row>
    <row r="6" spans="2:6" x14ac:dyDescent="0.25">
      <c r="B6">
        <v>2</v>
      </c>
      <c r="C6" s="1">
        <v>40</v>
      </c>
      <c r="D6" s="1">
        <v>17462.5</v>
      </c>
      <c r="E6" s="1" t="s">
        <v>13</v>
      </c>
      <c r="F6" s="1" t="s">
        <v>14</v>
      </c>
    </row>
    <row r="7" spans="2:6" x14ac:dyDescent="0.25">
      <c r="B7">
        <v>3</v>
      </c>
      <c r="C7" s="1">
        <v>50</v>
      </c>
      <c r="D7" s="1">
        <v>10716</v>
      </c>
      <c r="E7" s="1" t="s">
        <v>15</v>
      </c>
      <c r="F7" s="1" t="s">
        <v>16</v>
      </c>
    </row>
    <row r="8" spans="2:6" x14ac:dyDescent="0.25">
      <c r="B8">
        <v>4</v>
      </c>
      <c r="C8" s="1">
        <v>60</v>
      </c>
      <c r="D8" s="1">
        <v>7030.5</v>
      </c>
      <c r="E8" s="1" t="s">
        <v>17</v>
      </c>
      <c r="F8" s="1" t="s">
        <v>18</v>
      </c>
    </row>
    <row r="9" spans="2:6" x14ac:dyDescent="0.25">
      <c r="B9">
        <v>5</v>
      </c>
      <c r="C9" s="1">
        <v>70</v>
      </c>
      <c r="D9" s="1">
        <v>5537</v>
      </c>
      <c r="E9" s="1" t="s">
        <v>19</v>
      </c>
      <c r="F9" s="1" t="s">
        <v>20</v>
      </c>
    </row>
    <row r="10" spans="2:6" x14ac:dyDescent="0.25">
      <c r="B10">
        <v>6</v>
      </c>
      <c r="C10" s="1">
        <v>80</v>
      </c>
      <c r="D10" s="1">
        <v>4131.5</v>
      </c>
      <c r="E10" s="1" t="s">
        <v>21</v>
      </c>
      <c r="F10" s="1" t="s">
        <v>22</v>
      </c>
    </row>
    <row r="11" spans="2:6" x14ac:dyDescent="0.25">
      <c r="B11">
        <v>7</v>
      </c>
      <c r="C11" s="1">
        <v>90</v>
      </c>
      <c r="D11" s="1">
        <v>2991.5</v>
      </c>
      <c r="E11" s="1" t="s">
        <v>23</v>
      </c>
      <c r="F11" s="1" t="s">
        <v>24</v>
      </c>
    </row>
    <row r="12" spans="2:6" x14ac:dyDescent="0.25">
      <c r="B12">
        <v>8</v>
      </c>
      <c r="C12" s="1">
        <v>100</v>
      </c>
      <c r="D12" s="1">
        <v>2505.5</v>
      </c>
      <c r="E12" s="1" t="s">
        <v>25</v>
      </c>
      <c r="F12" s="1" t="s">
        <v>2</v>
      </c>
    </row>
    <row r="13" spans="2:6" x14ac:dyDescent="0.25">
      <c r="B13">
        <v>9</v>
      </c>
      <c r="C13" s="1">
        <v>110</v>
      </c>
      <c r="D13" s="1">
        <v>1761</v>
      </c>
      <c r="E13" s="1" t="s">
        <v>5</v>
      </c>
      <c r="F13" s="1" t="s">
        <v>6</v>
      </c>
    </row>
    <row r="14" spans="2:6" x14ac:dyDescent="0.25">
      <c r="B14">
        <v>10</v>
      </c>
      <c r="C14" s="1">
        <v>120</v>
      </c>
      <c r="D14" s="1">
        <v>1566</v>
      </c>
      <c r="E14" s="1" t="s">
        <v>7</v>
      </c>
      <c r="F14" s="1" t="s">
        <v>8</v>
      </c>
    </row>
    <row r="15" spans="2:6" x14ac:dyDescent="0.25">
      <c r="B15">
        <v>11</v>
      </c>
      <c r="C15" s="1">
        <v>130</v>
      </c>
      <c r="D15" s="1">
        <v>1259</v>
      </c>
      <c r="E15" s="1" t="s">
        <v>9</v>
      </c>
      <c r="F15" s="1" t="s">
        <v>10</v>
      </c>
    </row>
    <row r="20" spans="2:3" x14ac:dyDescent="0.25">
      <c r="B20" t="s">
        <v>26</v>
      </c>
    </row>
    <row r="21" spans="2:3" x14ac:dyDescent="0.25">
      <c r="B21" s="1">
        <v>30</v>
      </c>
      <c r="C21">
        <f>45805*EXP(-0.029*B21)</f>
        <v>19190.075713288104</v>
      </c>
    </row>
    <row r="22" spans="2:3" x14ac:dyDescent="0.25">
      <c r="B22" s="1">
        <v>40</v>
      </c>
      <c r="C22">
        <f t="shared" ref="C22:C31" si="0">45805*EXP(-0.029*B22)</f>
        <v>14359.234515327735</v>
      </c>
    </row>
    <row r="23" spans="2:3" x14ac:dyDescent="0.25">
      <c r="B23" s="1">
        <v>50</v>
      </c>
      <c r="C23">
        <f t="shared" si="0"/>
        <v>10744.4920461364</v>
      </c>
    </row>
    <row r="24" spans="2:3" x14ac:dyDescent="0.25">
      <c r="B24" s="1">
        <v>60</v>
      </c>
      <c r="C24">
        <f t="shared" si="0"/>
        <v>8039.7119502615415</v>
      </c>
    </row>
    <row r="25" spans="2:3" x14ac:dyDescent="0.25">
      <c r="B25" s="1">
        <v>70</v>
      </c>
      <c r="C25">
        <f t="shared" si="0"/>
        <v>6015.8235462067232</v>
      </c>
    </row>
    <row r="26" spans="2:3" x14ac:dyDescent="0.25">
      <c r="B26" s="1">
        <v>80</v>
      </c>
      <c r="C26">
        <f t="shared" si="0"/>
        <v>4501.4215886077782</v>
      </c>
    </row>
    <row r="27" spans="2:3" x14ac:dyDescent="0.25">
      <c r="B27" s="1">
        <v>90</v>
      </c>
      <c r="C27">
        <f t="shared" si="0"/>
        <v>3368.2497770668292</v>
      </c>
    </row>
    <row r="28" spans="2:3" x14ac:dyDescent="0.25">
      <c r="B28" s="1">
        <v>100</v>
      </c>
      <c r="C28">
        <f t="shared" si="0"/>
        <v>2520.338594683732</v>
      </c>
    </row>
    <row r="29" spans="2:3" x14ac:dyDescent="0.25">
      <c r="B29" s="1">
        <v>110</v>
      </c>
      <c r="C29">
        <f t="shared" si="0"/>
        <v>1885.8775483639979</v>
      </c>
    </row>
    <row r="30" spans="2:3" x14ac:dyDescent="0.25">
      <c r="B30" s="1">
        <v>120</v>
      </c>
      <c r="C30">
        <f t="shared" si="0"/>
        <v>1411.1334623551631</v>
      </c>
    </row>
    <row r="31" spans="2:3" x14ac:dyDescent="0.25">
      <c r="B31" s="1">
        <v>130</v>
      </c>
      <c r="C31">
        <f t="shared" si="0"/>
        <v>1055.8997588713673</v>
      </c>
    </row>
    <row r="33" spans="2:6" x14ac:dyDescent="0.25">
      <c r="D33" t="s">
        <v>30</v>
      </c>
      <c r="E33" t="s">
        <v>29</v>
      </c>
      <c r="F33" t="s">
        <v>31</v>
      </c>
    </row>
    <row r="34" spans="2:6" x14ac:dyDescent="0.25">
      <c r="B34" t="s">
        <v>27</v>
      </c>
      <c r="C34" t="s">
        <v>28</v>
      </c>
    </row>
    <row r="35" spans="2:6" x14ac:dyDescent="0.25">
      <c r="B35" s="1">
        <v>21006.5</v>
      </c>
      <c r="C35" s="1">
        <v>30</v>
      </c>
      <c r="D35">
        <f>45805*-0.029</f>
        <v>-1328.345</v>
      </c>
      <c r="E35">
        <f>C35*D35</f>
        <v>-39850.35</v>
      </c>
      <c r="F35">
        <f>LN(B35)/D35</f>
        <v>-7.4924716038547758E-3</v>
      </c>
    </row>
    <row r="36" spans="2:6" x14ac:dyDescent="0.25">
      <c r="B36" s="1">
        <v>17462.5</v>
      </c>
      <c r="C36" s="1">
        <v>40</v>
      </c>
      <c r="D36">
        <f t="shared" ref="D36:D45" si="1">45805*-0.029</f>
        <v>-1328.345</v>
      </c>
      <c r="F36">
        <f t="shared" ref="F36:F38" si="2">LN(B36)/D36</f>
        <v>-7.3533690446120677E-3</v>
      </c>
    </row>
    <row r="37" spans="2:6" x14ac:dyDescent="0.25">
      <c r="B37" s="1">
        <v>10716</v>
      </c>
      <c r="C37" s="1">
        <v>50</v>
      </c>
      <c r="D37">
        <f t="shared" si="1"/>
        <v>-1328.345</v>
      </c>
      <c r="F37">
        <f t="shared" si="2"/>
        <v>-6.985755380314978E-3</v>
      </c>
    </row>
    <row r="38" spans="2:6" x14ac:dyDescent="0.25">
      <c r="B38" s="1">
        <v>7030.5</v>
      </c>
      <c r="C38" s="1">
        <v>60</v>
      </c>
      <c r="D38">
        <f t="shared" si="1"/>
        <v>-1328.345</v>
      </c>
      <c r="F38">
        <f t="shared" si="2"/>
        <v>-6.6684581987592612E-3</v>
      </c>
    </row>
    <row r="39" spans="2:6" x14ac:dyDescent="0.25">
      <c r="B39" s="1">
        <v>5537</v>
      </c>
      <c r="C39" s="1">
        <v>70</v>
      </c>
      <c r="D39">
        <f t="shared" si="1"/>
        <v>-1328.345</v>
      </c>
      <c r="F39">
        <f t="shared" ref="F36:F45" si="3">LN(B39)/D39</f>
        <v>-6.4886818686583437E-3</v>
      </c>
    </row>
    <row r="40" spans="2:6" x14ac:dyDescent="0.25">
      <c r="B40" s="1">
        <v>4131.5</v>
      </c>
      <c r="C40" s="1">
        <v>80</v>
      </c>
      <c r="D40">
        <f t="shared" si="1"/>
        <v>-1328.345</v>
      </c>
      <c r="F40">
        <f t="shared" si="3"/>
        <v>-6.2682479447291476E-3</v>
      </c>
    </row>
    <row r="41" spans="2:6" x14ac:dyDescent="0.25">
      <c r="B41" s="1">
        <v>2991.5</v>
      </c>
      <c r="C41" s="1">
        <v>90</v>
      </c>
      <c r="D41">
        <f t="shared" si="1"/>
        <v>-1328.345</v>
      </c>
      <c r="F41">
        <f t="shared" si="3"/>
        <v>-6.0251893994633073E-3</v>
      </c>
    </row>
    <row r="42" spans="2:6" x14ac:dyDescent="0.25">
      <c r="B42" s="1">
        <v>2505.5</v>
      </c>
      <c r="C42" s="1">
        <v>100</v>
      </c>
      <c r="D42">
        <f t="shared" si="1"/>
        <v>-1328.345</v>
      </c>
      <c r="F42">
        <f t="shared" si="3"/>
        <v>-5.891725112376513E-3</v>
      </c>
    </row>
    <row r="43" spans="2:6" x14ac:dyDescent="0.25">
      <c r="B43" s="1">
        <v>1761</v>
      </c>
      <c r="C43" s="1">
        <v>110</v>
      </c>
      <c r="D43">
        <f t="shared" si="1"/>
        <v>-1328.345</v>
      </c>
      <c r="F43">
        <f t="shared" si="3"/>
        <v>-5.6262771407248916E-3</v>
      </c>
    </row>
    <row r="44" spans="2:6" x14ac:dyDescent="0.25">
      <c r="B44" s="1">
        <v>1566</v>
      </c>
      <c r="C44" s="1">
        <v>120</v>
      </c>
      <c r="D44">
        <f t="shared" si="1"/>
        <v>-1328.345</v>
      </c>
      <c r="F44">
        <f t="shared" si="3"/>
        <v>-5.5379286830987045E-3</v>
      </c>
    </row>
    <row r="45" spans="2:6" x14ac:dyDescent="0.25">
      <c r="B45" s="1">
        <v>1259</v>
      </c>
      <c r="C45" s="1">
        <v>130</v>
      </c>
      <c r="D45">
        <f t="shared" si="1"/>
        <v>-1328.345</v>
      </c>
      <c r="F45">
        <f t="shared" si="3"/>
        <v>-5.3736589771816411E-3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Pazze</dc:creator>
  <cp:lastModifiedBy>Pazze</cp:lastModifiedBy>
  <dcterms:created xsi:type="dcterms:W3CDTF">2015-06-05T18:19:34Z</dcterms:created>
  <dcterms:modified xsi:type="dcterms:W3CDTF">2020-09-28T17:45:16Z</dcterms:modified>
</cp:coreProperties>
</file>