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11310"/>
  </bookViews>
  <sheets>
    <sheet name="Page Line Groups" sheetId="1" r:id="rId1"/>
    <sheet name="Version Notes" sheetId="2" r:id="rId2"/>
    <sheet name="LINE GROUPS" sheetId="3" r:id="rId3"/>
  </sheets>
  <definedNames>
    <definedName name="_xlnm._FilterDatabase" localSheetId="0" hidden="1">'Page Line Groups'!$A$2:$I$19</definedName>
    <definedName name="_xlnm.Print_Area" localSheetId="0">'Page Line Groups'!$A$1:$L$45</definedName>
  </definedNames>
  <calcPr calcId="145621"/>
</workbook>
</file>

<file path=xl/calcChain.xml><?xml version="1.0" encoding="utf-8"?>
<calcChain xmlns="http://schemas.openxmlformats.org/spreadsheetml/2006/main">
  <c r="J28" i="1" l="1"/>
  <c r="L28" i="1" s="1"/>
  <c r="J5" i="1"/>
  <c r="L5" i="1" s="1"/>
  <c r="J10" i="1"/>
  <c r="L10" i="1" s="1"/>
  <c r="L38" i="1"/>
  <c r="J38" i="1"/>
  <c r="J33" i="1"/>
  <c r="L33" i="1" s="1"/>
  <c r="J37" i="1" l="1"/>
  <c r="L37" i="1" s="1"/>
  <c r="J22" i="1"/>
  <c r="L22" i="1" s="1"/>
  <c r="J18" i="1"/>
  <c r="L18" i="1" s="1"/>
  <c r="J14" i="1"/>
  <c r="L14" i="1" s="1"/>
  <c r="J9" i="1"/>
  <c r="L9" i="1" s="1"/>
  <c r="J4" i="1"/>
  <c r="L4" i="1" s="1"/>
  <c r="B51" i="3" l="1"/>
  <c r="B36" i="3"/>
  <c r="B10" i="3" l="1"/>
  <c r="B25" i="3"/>
  <c r="J15" i="1" l="1"/>
  <c r="L15" i="1" s="1"/>
  <c r="J13" i="1"/>
  <c r="L13" i="1" s="1"/>
  <c r="J34" i="1"/>
  <c r="L34" i="1" s="1"/>
  <c r="J32" i="1"/>
  <c r="L32" i="1" s="1"/>
  <c r="J31" i="1"/>
  <c r="L31" i="1" s="1"/>
  <c r="J27" i="1"/>
  <c r="L27" i="1" s="1"/>
  <c r="J26" i="1" l="1"/>
  <c r="L26" i="1" s="1"/>
  <c r="J39" i="1" l="1"/>
  <c r="L39" i="1" s="1"/>
  <c r="J44" i="1"/>
  <c r="L44" i="1" s="1"/>
  <c r="J43" i="1"/>
  <c r="L43" i="1" s="1"/>
  <c r="J42" i="1"/>
  <c r="L42" i="1" s="1"/>
  <c r="J41" i="1"/>
  <c r="L41" i="1" s="1"/>
  <c r="J11" i="1"/>
  <c r="L11" i="1" s="1"/>
  <c r="J8" i="1"/>
  <c r="L8" i="1" s="1"/>
  <c r="J6" i="1"/>
  <c r="L6" i="1" s="1"/>
  <c r="J3" i="1"/>
  <c r="L3" i="1" s="1"/>
  <c r="J36" i="1" l="1"/>
  <c r="L36" i="1" s="1"/>
  <c r="J25" i="1"/>
  <c r="L25" i="1" s="1"/>
  <c r="J29" i="1"/>
  <c r="L29" i="1" s="1"/>
  <c r="J21" i="1"/>
  <c r="L21" i="1" s="1"/>
  <c r="J23" i="1"/>
  <c r="L23" i="1" s="1"/>
  <c r="J17" i="1" l="1"/>
  <c r="L17" i="1" s="1"/>
  <c r="J19" i="1" l="1"/>
  <c r="L19" i="1" s="1"/>
</calcChain>
</file>

<file path=xl/sharedStrings.xml><?xml version="1.0" encoding="utf-8"?>
<sst xmlns="http://schemas.openxmlformats.org/spreadsheetml/2006/main" count="77" uniqueCount="38">
  <si>
    <t>RESET</t>
  </si>
  <si>
    <t>/EF1</t>
  </si>
  <si>
    <t>/SYNC</t>
  </si>
  <si>
    <t>/BLANK</t>
  </si>
  <si>
    <t>/INT</t>
  </si>
  <si>
    <t>/DMA</t>
  </si>
  <si>
    <t>Byte</t>
  </si>
  <si>
    <t>D7</t>
  </si>
  <si>
    <t>D6</t>
  </si>
  <si>
    <t>D5</t>
  </si>
  <si>
    <t>D4</t>
  </si>
  <si>
    <t>D3</t>
  </si>
  <si>
    <t>D2</t>
  </si>
  <si>
    <t>D1</t>
  </si>
  <si>
    <t>D0</t>
  </si>
  <si>
    <t>SPARE</t>
  </si>
  <si>
    <t>Repeat</t>
  </si>
  <si>
    <t>Assembler Bytecode</t>
  </si>
  <si>
    <t>TRAN</t>
  </si>
  <si>
    <t>BLACK_HSYNC</t>
  </si>
  <si>
    <t>HSYNC_BLANK</t>
  </si>
  <si>
    <t>HSYNC_DMA_EF1</t>
  </si>
  <si>
    <t>EQUAL_PULSE</t>
  </si>
  <si>
    <t>VERT_SYNC_PULSE</t>
  </si>
  <si>
    <t>BLACK_HSYNC_RESET</t>
  </si>
  <si>
    <t>HSYNC_DMA</t>
  </si>
  <si>
    <t>BLACK_HSYNC_EF1</t>
  </si>
  <si>
    <t>BLACK_HSYNC_INT_EF1</t>
  </si>
  <si>
    <t>On this version I made /BLANK LOW on the sync pulses.   Technically we do not want to be painting a screen with the ray gun zipping around.  May help -</t>
  </si>
  <si>
    <t>may not.</t>
  </si>
  <si>
    <t>V23</t>
  </si>
  <si>
    <t>INT Pulse appears to be one cycle too late.  Putting back by one on the INT line.</t>
  </si>
  <si>
    <t>Total Video On Lines:</t>
  </si>
  <si>
    <t>VIDEO ON SECTION</t>
  </si>
  <si>
    <t>VIDEO OFF SECTION</t>
  </si>
  <si>
    <t>Total Video Off Lines:</t>
  </si>
  <si>
    <t>ORIGINAL</t>
  </si>
  <si>
    <t>Better EF1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</si>
</sst>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abSelected="1" workbookViewId="0">
      <pane ySplit="2" topLeftCell="A42" activePane="bottomLeft" state="frozen"/>
      <selection pane="bottomLeft" activeCell="L56" sqref="L56"/>
    </sheetView>
  </sheetViews>
  <sheetFormatPr defaultRowHeight="15" x14ac:dyDescent="0.25"/>
  <cols>
    <col min="1" max="1" width="22" style="8" bestFit="1" customWidth="1"/>
    <col min="2" max="2" width="11.5703125" style="1" bestFit="1" customWidth="1"/>
    <col min="3" max="3" width="10.7109375" style="1" bestFit="1" customWidth="1"/>
    <col min="4" max="4" width="9.42578125" style="1" bestFit="1" customWidth="1"/>
    <col min="5" max="5" width="11.140625" style="1" bestFit="1" customWidth="1"/>
    <col min="6" max="6" width="12.28515625" style="1" bestFit="1" customWidth="1"/>
    <col min="7" max="7" width="9.42578125" style="1" bestFit="1" customWidth="1"/>
    <col min="8" max="8" width="10.85546875" style="1" bestFit="1" customWidth="1"/>
    <col min="9" max="9" width="10.140625" style="1" bestFit="1" customWidth="1"/>
    <col min="10" max="10" width="10.140625" style="3" customWidth="1"/>
    <col min="12" max="12" width="71.5703125" bestFit="1" customWidth="1"/>
  </cols>
  <sheetData>
    <row r="1" spans="1:12" x14ac:dyDescent="0.25">
      <c r="A1" s="7"/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12" ht="15.75" thickBot="1" x14ac:dyDescent="0.3">
      <c r="A2" s="6" t="s">
        <v>18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15</v>
      </c>
      <c r="I2" s="2" t="s">
        <v>15</v>
      </c>
      <c r="J2" s="4" t="s">
        <v>6</v>
      </c>
      <c r="K2" s="2" t="s">
        <v>16</v>
      </c>
      <c r="L2" s="2" t="s">
        <v>17</v>
      </c>
    </row>
    <row r="3" spans="1:12" x14ac:dyDescent="0.25">
      <c r="A3" s="32" t="s">
        <v>22</v>
      </c>
      <c r="B3" s="10">
        <v>1</v>
      </c>
      <c r="C3" s="11">
        <v>1</v>
      </c>
      <c r="D3" s="23">
        <v>0</v>
      </c>
      <c r="E3" s="24">
        <v>1</v>
      </c>
      <c r="F3" s="11">
        <v>1</v>
      </c>
      <c r="G3" s="11">
        <v>1</v>
      </c>
      <c r="H3" s="11">
        <v>0</v>
      </c>
      <c r="I3" s="12">
        <v>0</v>
      </c>
      <c r="J3" s="3" t="str">
        <f>RIGHT(CONCATENATE("00",DEC2HEX(2^7*B3+2^6*C3+2^5*D3+2^4*E3+2^3*F3+2^2*G3+2^1*H3+2^0*I3)),2)</f>
        <v>DC</v>
      </c>
      <c r="K3" s="1">
        <v>1</v>
      </c>
      <c r="L3" s="5" t="str">
        <f>CONCATENATE("BYTE $",CONCATENATE(J3),REPT(CONCATENATE(", $",J3),K3-1))</f>
        <v>BYTE $DC</v>
      </c>
    </row>
    <row r="4" spans="1:12" x14ac:dyDescent="0.25">
      <c r="A4" s="32"/>
      <c r="B4" s="13">
        <v>1</v>
      </c>
      <c r="C4" s="14">
        <v>1</v>
      </c>
      <c r="D4" s="14">
        <v>1</v>
      </c>
      <c r="E4" s="25">
        <v>1</v>
      </c>
      <c r="F4" s="14">
        <v>1</v>
      </c>
      <c r="G4" s="14">
        <v>1</v>
      </c>
      <c r="H4" s="14">
        <v>0</v>
      </c>
      <c r="I4" s="15">
        <v>0</v>
      </c>
      <c r="J4" s="3" t="str">
        <f>RIGHT(CONCATENATE("00",DEC2HEX(2^7*B4+2^6*C4+2^5*D4+2^4*E4+2^3*F4+2^2*G4+2^1*H4+2^0*I4)),2)</f>
        <v>FC</v>
      </c>
      <c r="K4" s="1">
        <v>6</v>
      </c>
      <c r="L4" s="5" t="str">
        <f>CONCATENATE("BYTE $",CONCATENATE(J4),REPT(CONCATENATE(", $",J4),K4-1))</f>
        <v>BYTE $FC, $FC, $FC, $FC, $FC, $FC</v>
      </c>
    </row>
    <row r="5" spans="1:12" x14ac:dyDescent="0.25">
      <c r="A5" s="32"/>
      <c r="B5" s="13">
        <v>1</v>
      </c>
      <c r="C5" s="14">
        <v>1</v>
      </c>
      <c r="D5" s="37">
        <v>0</v>
      </c>
      <c r="E5" s="25">
        <v>1</v>
      </c>
      <c r="F5" s="14">
        <v>1</v>
      </c>
      <c r="G5" s="14">
        <v>1</v>
      </c>
      <c r="H5" s="14">
        <v>0</v>
      </c>
      <c r="I5" s="15">
        <v>0</v>
      </c>
      <c r="J5" s="3" t="str">
        <f>RIGHT(CONCATENATE("00",DEC2HEX(2^7*B5+2^6*C5+2^5*D5+2^4*E5+2^3*F5+2^2*G5+2^1*H5+2^0*I5)),2)</f>
        <v>DC</v>
      </c>
      <c r="K5" s="1">
        <v>1</v>
      </c>
      <c r="L5" s="5" t="str">
        <f>CONCATENATE("BYTE $",CONCATENATE(J5),REPT(CONCATENATE(", $",J5),K5-1))</f>
        <v>BYTE $DC</v>
      </c>
    </row>
    <row r="6" spans="1:12" x14ac:dyDescent="0.25">
      <c r="B6" s="13">
        <v>1</v>
      </c>
      <c r="C6" s="14">
        <v>1</v>
      </c>
      <c r="D6" s="14">
        <v>1</v>
      </c>
      <c r="E6" s="25">
        <v>1</v>
      </c>
      <c r="F6" s="14">
        <v>1</v>
      </c>
      <c r="G6" s="14">
        <v>1</v>
      </c>
      <c r="H6" s="14">
        <v>0</v>
      </c>
      <c r="I6" s="15">
        <v>0</v>
      </c>
      <c r="J6" s="3" t="str">
        <f>RIGHT(CONCATENATE("00",DEC2HEX(2^7*B6+2^6*C6+2^5*D6+2^4*E6+2^3*F6+2^2*G6+2^1*H6+2^0*I6)),2)</f>
        <v>FC</v>
      </c>
      <c r="K6" s="1">
        <v>6</v>
      </c>
      <c r="L6" s="5" t="str">
        <f>CONCATENATE("BYTE $",CONCATENATE(J6),REPT(CONCATENATE(", $",J6),K6-1))</f>
        <v>BYTE $FC, $FC, $FC, $FC, $FC, $FC</v>
      </c>
    </row>
    <row r="7" spans="1:12" ht="15.75" thickBot="1" x14ac:dyDescent="0.3">
      <c r="B7" s="9"/>
      <c r="C7" s="9"/>
      <c r="D7" s="9"/>
      <c r="E7" s="9"/>
      <c r="F7" s="9"/>
      <c r="G7" s="9"/>
      <c r="H7" s="9"/>
      <c r="I7" s="9"/>
      <c r="K7" s="1"/>
      <c r="L7" s="5"/>
    </row>
    <row r="8" spans="1:12" x14ac:dyDescent="0.25">
      <c r="A8" s="33" t="s">
        <v>23</v>
      </c>
      <c r="B8" s="10">
        <v>1</v>
      </c>
      <c r="C8" s="11">
        <v>1</v>
      </c>
      <c r="D8" s="23">
        <v>0</v>
      </c>
      <c r="E8" s="24">
        <v>1</v>
      </c>
      <c r="F8" s="11">
        <v>1</v>
      </c>
      <c r="G8" s="11">
        <v>1</v>
      </c>
      <c r="H8" s="11">
        <v>0</v>
      </c>
      <c r="I8" s="12">
        <v>0</v>
      </c>
      <c r="J8" s="3" t="str">
        <f>RIGHT(CONCATENATE("00",DEC2HEX(2^7*B8+2^6*C8+2^5*D8+2^4*E8+2^3*F8+2^2*G8+2^1*H8+2^0*I8)),2)</f>
        <v>DC</v>
      </c>
      <c r="K8" s="1">
        <v>6</v>
      </c>
      <c r="L8" s="5" t="str">
        <f>CONCATENATE("BYTE $",CONCATENATE(J8),REPT(CONCATENATE(", $",J8),K8-1))</f>
        <v>BYTE $DC, $DC, $DC, $DC, $DC, $DC</v>
      </c>
    </row>
    <row r="9" spans="1:12" x14ac:dyDescent="0.25">
      <c r="B9" s="13">
        <v>1</v>
      </c>
      <c r="C9" s="14">
        <v>1</v>
      </c>
      <c r="D9" s="14">
        <v>1</v>
      </c>
      <c r="E9" s="25">
        <v>1</v>
      </c>
      <c r="F9" s="14">
        <v>1</v>
      </c>
      <c r="G9" s="14">
        <v>1</v>
      </c>
      <c r="H9" s="14">
        <v>0</v>
      </c>
      <c r="I9" s="15">
        <v>0</v>
      </c>
      <c r="J9" s="3" t="str">
        <f>RIGHT(CONCATENATE("00",DEC2HEX(2^7*B9+2^6*C9+2^5*D9+2^4*E9+2^3*F9+2^2*G9+2^1*H9+2^0*I9)),2)</f>
        <v>FC</v>
      </c>
      <c r="K9" s="1">
        <v>1</v>
      </c>
      <c r="L9" s="5" t="str">
        <f>CONCATENATE("BYTE $",CONCATENATE(J9),REPT(CONCATENATE(", $",J9),K9-1))</f>
        <v>BYTE $FC</v>
      </c>
    </row>
    <row r="10" spans="1:12" x14ac:dyDescent="0.25">
      <c r="B10" s="13">
        <v>1</v>
      </c>
      <c r="C10" s="14">
        <v>1</v>
      </c>
      <c r="D10" s="37">
        <v>0</v>
      </c>
      <c r="E10" s="25">
        <v>1</v>
      </c>
      <c r="F10" s="14">
        <v>1</v>
      </c>
      <c r="G10" s="14">
        <v>1</v>
      </c>
      <c r="H10" s="14">
        <v>0</v>
      </c>
      <c r="I10" s="15">
        <v>0</v>
      </c>
      <c r="J10" s="3" t="str">
        <f>RIGHT(CONCATENATE("00",DEC2HEX(2^7*B10+2^6*C10+2^5*D10+2^4*E10+2^3*F10+2^2*G10+2^1*H10+2^0*I10)),2)</f>
        <v>DC</v>
      </c>
      <c r="K10" s="1">
        <v>6</v>
      </c>
      <c r="L10" s="5" t="str">
        <f>CONCATENATE("BYTE $",CONCATENATE(J10),REPT(CONCATENATE(", $",J10),K10-1))</f>
        <v>BYTE $DC, $DC, $DC, $DC, $DC, $DC</v>
      </c>
    </row>
    <row r="11" spans="1:12" x14ac:dyDescent="0.25">
      <c r="B11" s="13">
        <v>1</v>
      </c>
      <c r="C11" s="14">
        <v>1</v>
      </c>
      <c r="D11" s="14">
        <v>1</v>
      </c>
      <c r="E11" s="25">
        <v>1</v>
      </c>
      <c r="F11" s="14">
        <v>1</v>
      </c>
      <c r="G11" s="14">
        <v>1</v>
      </c>
      <c r="H11" s="14">
        <v>0</v>
      </c>
      <c r="I11" s="15">
        <v>0</v>
      </c>
      <c r="J11" s="3" t="str">
        <f>RIGHT(CONCATENATE("00",DEC2HEX(2^7*B11+2^6*C11+2^5*D11+2^4*E11+2^3*F11+2^2*G11+2^1*H11+2^0*I11)),2)</f>
        <v>FC</v>
      </c>
      <c r="K11" s="1">
        <v>1</v>
      </c>
      <c r="L11" s="5" t="str">
        <f>CONCATENATE("BYTE $",CONCATENATE(J11),REPT(CONCATENATE(", $",J11),K11-1))</f>
        <v>BYTE $FC</v>
      </c>
    </row>
    <row r="12" spans="1:12" ht="15.75" thickBot="1" x14ac:dyDescent="0.3">
      <c r="B12" s="9"/>
      <c r="C12" s="9"/>
      <c r="D12" s="9"/>
      <c r="E12" s="9"/>
      <c r="F12" s="9"/>
      <c r="G12" s="9"/>
      <c r="H12" s="9"/>
      <c r="I12" s="9"/>
      <c r="K12" s="1"/>
      <c r="L12" s="5"/>
    </row>
    <row r="13" spans="1:12" x14ac:dyDescent="0.25">
      <c r="A13" s="32" t="s">
        <v>19</v>
      </c>
      <c r="B13" s="10">
        <v>1</v>
      </c>
      <c r="C13" s="11">
        <v>1</v>
      </c>
      <c r="D13" s="23">
        <v>0</v>
      </c>
      <c r="E13" s="24">
        <v>1</v>
      </c>
      <c r="F13" s="11">
        <v>1</v>
      </c>
      <c r="G13" s="11">
        <v>1</v>
      </c>
      <c r="H13" s="11">
        <v>0</v>
      </c>
      <c r="I13" s="12">
        <v>0</v>
      </c>
      <c r="J13" s="3" t="str">
        <f t="shared" ref="J13:J15" si="0">RIGHT(CONCATENATE("00",DEC2HEX(2^7*B13+2^6*C13+2^5*D13+2^4*E13+2^3*F13+2^2*G13+2^1*H13+2^0*I13)),2)</f>
        <v>DC</v>
      </c>
      <c r="K13" s="1">
        <v>1</v>
      </c>
      <c r="L13" s="5" t="str">
        <f>CONCATENATE("BYTE $",CONCATENATE(J13),REPT(CONCATENATE(", $",J13),K13-1))</f>
        <v>BYTE $DC</v>
      </c>
    </row>
    <row r="14" spans="1:12" x14ac:dyDescent="0.25">
      <c r="B14" s="16">
        <v>1</v>
      </c>
      <c r="C14" s="17">
        <v>1</v>
      </c>
      <c r="D14" s="17">
        <v>1</v>
      </c>
      <c r="E14" s="17">
        <v>1</v>
      </c>
      <c r="F14" s="17">
        <v>1</v>
      </c>
      <c r="G14" s="17">
        <v>1</v>
      </c>
      <c r="H14" s="17">
        <v>0</v>
      </c>
      <c r="I14" s="19">
        <v>0</v>
      </c>
      <c r="J14" s="3" t="str">
        <f t="shared" si="0"/>
        <v>FC</v>
      </c>
      <c r="K14" s="1">
        <v>5</v>
      </c>
      <c r="L14" s="5" t="str">
        <f>CONCATENATE("BYTE $",CONCATENATE(J14),REPT(CONCATENATE(", $",J14),K14-1))</f>
        <v>BYTE $FC, $FC, $FC, $FC, $FC</v>
      </c>
    </row>
    <row r="15" spans="1:12" x14ac:dyDescent="0.25">
      <c r="B15" s="16">
        <v>1</v>
      </c>
      <c r="C15" s="17">
        <v>1</v>
      </c>
      <c r="D15" s="17">
        <v>1</v>
      </c>
      <c r="E15" s="17">
        <v>1</v>
      </c>
      <c r="F15" s="17">
        <v>1</v>
      </c>
      <c r="G15" s="17">
        <v>1</v>
      </c>
      <c r="H15" s="17">
        <v>0</v>
      </c>
      <c r="I15" s="19">
        <v>0</v>
      </c>
      <c r="J15" s="3" t="str">
        <f t="shared" si="0"/>
        <v>FC</v>
      </c>
      <c r="K15" s="1">
        <v>8</v>
      </c>
      <c r="L15" s="5" t="str">
        <f>CONCATENATE("BYTE $",CONCATENATE(J15),REPT(CONCATENATE(", $",J15),K15-1))</f>
        <v>BYTE $FC, $FC, $FC, $FC, $FC, $FC, $FC, $FC</v>
      </c>
    </row>
    <row r="16" spans="1:12" ht="15.75" thickBot="1" x14ac:dyDescent="0.3">
      <c r="B16" s="9"/>
      <c r="C16" s="9"/>
      <c r="D16" s="9"/>
      <c r="E16" s="9"/>
      <c r="F16" s="9"/>
      <c r="G16" s="9"/>
      <c r="H16" s="9"/>
      <c r="I16" s="9"/>
      <c r="K16" s="1"/>
      <c r="L16" s="5"/>
    </row>
    <row r="17" spans="1:12" x14ac:dyDescent="0.25">
      <c r="A17" s="34" t="s">
        <v>26</v>
      </c>
      <c r="B17" s="10">
        <v>1</v>
      </c>
      <c r="C17" s="27">
        <v>0</v>
      </c>
      <c r="D17" s="23">
        <v>0</v>
      </c>
      <c r="E17" s="24">
        <v>1</v>
      </c>
      <c r="F17" s="11">
        <v>1</v>
      </c>
      <c r="G17" s="11">
        <v>1</v>
      </c>
      <c r="H17" s="11">
        <v>0</v>
      </c>
      <c r="I17" s="12">
        <v>0</v>
      </c>
      <c r="J17" s="3" t="str">
        <f t="shared" ref="J17:J19" si="1">RIGHT(CONCATENATE("00",DEC2HEX(2^7*B17+2^6*C17+2^5*D17+2^4*E17+2^3*F17+2^2*G17+2^1*H17+2^0*I17)),2)</f>
        <v>9C</v>
      </c>
      <c r="K17" s="1">
        <v>1</v>
      </c>
      <c r="L17" s="5" t="str">
        <f>CONCATENATE("BYTE $",CONCATENATE(J17),REPT(CONCATENATE(", $",J17),K17-1))</f>
        <v>BYTE $9C</v>
      </c>
    </row>
    <row r="18" spans="1:12" x14ac:dyDescent="0.25">
      <c r="B18" s="16">
        <v>1</v>
      </c>
      <c r="C18" s="26">
        <v>0</v>
      </c>
      <c r="D18" s="17">
        <v>1</v>
      </c>
      <c r="E18" s="17">
        <v>1</v>
      </c>
      <c r="F18" s="17">
        <v>1</v>
      </c>
      <c r="G18" s="17">
        <v>1</v>
      </c>
      <c r="H18" s="17">
        <v>0</v>
      </c>
      <c r="I18" s="19">
        <v>0</v>
      </c>
      <c r="J18" s="3" t="str">
        <f t="shared" si="1"/>
        <v>BC</v>
      </c>
      <c r="K18" s="1">
        <v>5</v>
      </c>
      <c r="L18" s="5" t="str">
        <f>CONCATENATE("BYTE $",CONCATENATE(J18),REPT(CONCATENATE(", $",J18),K18-1))</f>
        <v>BYTE $BC, $BC, $BC, $BC, $BC</v>
      </c>
    </row>
    <row r="19" spans="1:12" x14ac:dyDescent="0.25">
      <c r="B19" s="16">
        <v>1</v>
      </c>
      <c r="C19" s="26">
        <v>0</v>
      </c>
      <c r="D19" s="17">
        <v>1</v>
      </c>
      <c r="E19" s="17">
        <v>1</v>
      </c>
      <c r="F19" s="17">
        <v>1</v>
      </c>
      <c r="G19" s="17">
        <v>1</v>
      </c>
      <c r="H19" s="17">
        <v>0</v>
      </c>
      <c r="I19" s="19">
        <v>0</v>
      </c>
      <c r="J19" s="3" t="str">
        <f t="shared" si="1"/>
        <v>BC</v>
      </c>
      <c r="K19" s="1">
        <v>8</v>
      </c>
      <c r="L19" s="5" t="str">
        <f>CONCATENATE("BYTE $",CONCATENATE(J19),REPT(CONCATENATE(", $",J19),K19-1))</f>
        <v>BYTE $BC, $BC, $BC, $BC, $BC, $BC, $BC, $BC</v>
      </c>
    </row>
    <row r="20" spans="1:12" ht="15.75" thickBot="1" x14ac:dyDescent="0.3"/>
    <row r="21" spans="1:12" x14ac:dyDescent="0.25">
      <c r="A21" s="32" t="s">
        <v>20</v>
      </c>
      <c r="B21" s="10">
        <v>1</v>
      </c>
      <c r="C21" s="11">
        <v>1</v>
      </c>
      <c r="D21" s="23">
        <v>0</v>
      </c>
      <c r="E21" s="24">
        <v>0</v>
      </c>
      <c r="F21" s="11">
        <v>1</v>
      </c>
      <c r="G21" s="11">
        <v>1</v>
      </c>
      <c r="H21" s="11">
        <v>0</v>
      </c>
      <c r="I21" s="12">
        <v>0</v>
      </c>
      <c r="J21" s="3" t="str">
        <f t="shared" ref="J21:J23" si="2">RIGHT(CONCATENATE("00",DEC2HEX(2^7*B21+2^6*C21+2^5*D21+2^4*E21+2^3*F21+2^2*G21+2^1*H21+2^0*I21)),2)</f>
        <v>CC</v>
      </c>
      <c r="K21" s="1">
        <v>1</v>
      </c>
      <c r="L21" s="5" t="str">
        <f>CONCATENATE("BYTE $",CONCATENATE(J21),REPT(CONCATENATE(", $",J21),K21-1))</f>
        <v>BYTE $CC</v>
      </c>
    </row>
    <row r="22" spans="1:12" x14ac:dyDescent="0.25">
      <c r="B22" s="16">
        <v>1</v>
      </c>
      <c r="C22" s="17">
        <v>1</v>
      </c>
      <c r="D22" s="17">
        <v>1</v>
      </c>
      <c r="E22" s="25">
        <v>0</v>
      </c>
      <c r="F22" s="17">
        <v>1</v>
      </c>
      <c r="G22" s="17">
        <v>1</v>
      </c>
      <c r="H22" s="17">
        <v>0</v>
      </c>
      <c r="I22" s="19">
        <v>0</v>
      </c>
      <c r="J22" s="3" t="str">
        <f t="shared" si="2"/>
        <v>EC</v>
      </c>
      <c r="K22" s="1">
        <v>5</v>
      </c>
      <c r="L22" s="5" t="str">
        <f>CONCATENATE("BYTE $",CONCATENATE(J22),REPT(CONCATENATE(", $",J22),K22-1))</f>
        <v>BYTE $EC, $EC, $EC, $EC, $EC</v>
      </c>
    </row>
    <row r="23" spans="1:12" x14ac:dyDescent="0.25">
      <c r="B23" s="16">
        <v>1</v>
      </c>
      <c r="C23" s="17">
        <v>1</v>
      </c>
      <c r="D23" s="17">
        <v>1</v>
      </c>
      <c r="E23" s="25">
        <v>0</v>
      </c>
      <c r="F23" s="17">
        <v>1</v>
      </c>
      <c r="G23" s="17">
        <v>1</v>
      </c>
      <c r="H23" s="17">
        <v>0</v>
      </c>
      <c r="I23" s="19">
        <v>0</v>
      </c>
      <c r="J23" s="3" t="str">
        <f t="shared" si="2"/>
        <v>EC</v>
      </c>
      <c r="K23" s="1">
        <v>8</v>
      </c>
      <c r="L23" s="5" t="str">
        <f>CONCATENATE("BYTE $",CONCATENATE(J23),REPT(CONCATENATE(", $",J23),K23-1))</f>
        <v>BYTE $EC, $EC, $EC, $EC, $EC, $EC, $EC, $EC</v>
      </c>
    </row>
    <row r="24" spans="1:12" ht="15.75" thickBot="1" x14ac:dyDescent="0.3"/>
    <row r="25" spans="1:12" x14ac:dyDescent="0.25">
      <c r="A25" s="32" t="s">
        <v>27</v>
      </c>
      <c r="B25" s="10">
        <v>1</v>
      </c>
      <c r="C25" s="27">
        <v>0</v>
      </c>
      <c r="D25" s="23">
        <v>0</v>
      </c>
      <c r="E25" s="24">
        <v>0</v>
      </c>
      <c r="F25" s="11">
        <v>1</v>
      </c>
      <c r="G25" s="11">
        <v>1</v>
      </c>
      <c r="H25" s="11">
        <v>0</v>
      </c>
      <c r="I25" s="12">
        <v>0</v>
      </c>
      <c r="J25" s="3" t="str">
        <f t="shared" ref="J25:J29" si="3">RIGHT(CONCATENATE("00",DEC2HEX(2^7*B25+2^6*C25+2^5*D25+2^4*E25+2^3*F25+2^2*G25+2^1*H25+2^0*I25)),2)</f>
        <v>8C</v>
      </c>
      <c r="K25" s="1">
        <v>1</v>
      </c>
      <c r="L25" s="5" t="str">
        <f>CONCATENATE("BYTE $",CONCATENATE(J25),REPT(CONCATENATE(", $",J25),K25-1))</f>
        <v>BYTE $8C</v>
      </c>
    </row>
    <row r="26" spans="1:12" x14ac:dyDescent="0.25">
      <c r="B26" s="13">
        <v>1</v>
      </c>
      <c r="C26" s="26">
        <v>0</v>
      </c>
      <c r="D26" s="14">
        <v>1</v>
      </c>
      <c r="E26" s="14">
        <v>1</v>
      </c>
      <c r="F26" s="14">
        <v>1</v>
      </c>
      <c r="G26" s="14">
        <v>1</v>
      </c>
      <c r="H26" s="14">
        <v>0</v>
      </c>
      <c r="I26" s="15">
        <v>0</v>
      </c>
      <c r="J26" s="3" t="str">
        <f t="shared" si="3"/>
        <v>BC</v>
      </c>
      <c r="K26" s="1">
        <v>1</v>
      </c>
      <c r="L26" s="5" t="str">
        <f>CONCATENATE("BYTE $",CONCATENATE(J26),REPT(CONCATENATE(", $",J26),K26-1))</f>
        <v>BYTE $BC</v>
      </c>
    </row>
    <row r="27" spans="1:12" x14ac:dyDescent="0.25">
      <c r="B27" s="16">
        <v>1</v>
      </c>
      <c r="C27" s="26">
        <v>0</v>
      </c>
      <c r="D27" s="17">
        <v>1</v>
      </c>
      <c r="E27" s="17">
        <v>1</v>
      </c>
      <c r="F27" s="35">
        <v>0</v>
      </c>
      <c r="G27" s="17">
        <v>1</v>
      </c>
      <c r="H27" s="17">
        <v>0</v>
      </c>
      <c r="I27" s="19">
        <v>0</v>
      </c>
      <c r="J27" s="3" t="str">
        <f>RIGHT(CONCATENATE("00",DEC2HEX(2^7*B27+2^6*C27+2^5*D27+2^4*E27+2^3*F27+2^2*G27+2^1*H27+2^0*I27)),2)</f>
        <v>B4</v>
      </c>
      <c r="K27" s="30">
        <v>1</v>
      </c>
      <c r="L27" s="5" t="str">
        <f>CONCATENATE("BYTE $",CONCATENATE(J27),REPT(CONCATENATE(", $",J27),K27-1))</f>
        <v>BYTE $B4</v>
      </c>
    </row>
    <row r="28" spans="1:12" x14ac:dyDescent="0.25">
      <c r="B28" s="13">
        <v>1</v>
      </c>
      <c r="C28" s="26">
        <v>0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  <c r="I28" s="15">
        <v>0</v>
      </c>
      <c r="J28" s="3" t="str">
        <f t="shared" ref="J28" si="4">RIGHT(CONCATENATE("00",DEC2HEX(2^7*B28+2^6*C28+2^5*D28+2^4*E28+2^3*F28+2^2*G28+2^1*H28+2^0*I28)),2)</f>
        <v>BC</v>
      </c>
      <c r="K28" s="28">
        <v>4</v>
      </c>
      <c r="L28" s="5" t="str">
        <f>CONCATENATE("BYTE $",CONCATENATE(J28),REPT(CONCATENATE(", $",J28),K28-1))</f>
        <v>BYTE $BC, $BC, $BC, $BC</v>
      </c>
    </row>
    <row r="29" spans="1:12" x14ac:dyDescent="0.25">
      <c r="B29" s="16">
        <v>1</v>
      </c>
      <c r="C29" s="26">
        <v>0</v>
      </c>
      <c r="D29" s="17">
        <v>1</v>
      </c>
      <c r="E29" s="17">
        <v>1</v>
      </c>
      <c r="F29" s="18">
        <v>1</v>
      </c>
      <c r="G29" s="17">
        <v>1</v>
      </c>
      <c r="H29" s="17">
        <v>0</v>
      </c>
      <c r="I29" s="19">
        <v>0</v>
      </c>
      <c r="J29" s="3" t="str">
        <f t="shared" si="3"/>
        <v>BC</v>
      </c>
      <c r="K29" s="28">
        <v>7</v>
      </c>
      <c r="L29" s="5" t="str">
        <f>CONCATENATE("BYTE $",CONCATENATE(J29),REPT(CONCATENATE(", $",J29),K29-1))</f>
        <v>BYTE $BC, $BC, $BC, $BC, $BC, $BC, $BC</v>
      </c>
    </row>
    <row r="30" spans="1:12" ht="15.75" thickBot="1" x14ac:dyDescent="0.3"/>
    <row r="31" spans="1:12" x14ac:dyDescent="0.25">
      <c r="A31" s="34" t="s">
        <v>25</v>
      </c>
      <c r="B31" s="10">
        <v>1</v>
      </c>
      <c r="C31" s="11">
        <v>1</v>
      </c>
      <c r="D31" s="23">
        <v>0</v>
      </c>
      <c r="E31" s="24">
        <v>0</v>
      </c>
      <c r="F31" s="11">
        <v>1</v>
      </c>
      <c r="G31" s="11">
        <v>1</v>
      </c>
      <c r="H31" s="11">
        <v>0</v>
      </c>
      <c r="I31" s="12">
        <v>0</v>
      </c>
      <c r="J31" s="3" t="str">
        <f t="shared" ref="J31:J34" si="5">RIGHT(CONCATENATE("00",DEC2HEX(2^7*B31+2^6*C31+2^5*D31+2^4*E31+2^3*F31+2^2*G31+2^1*H31+2^0*I31)),2)</f>
        <v>CC</v>
      </c>
      <c r="K31" s="28">
        <v>1</v>
      </c>
      <c r="L31" s="5" t="str">
        <f>CONCATENATE("BYTE $",CONCATENATE(J31),REPT(CONCATENATE(", $",J31),K31-1))</f>
        <v>BYTE $CC</v>
      </c>
    </row>
    <row r="32" spans="1:12" x14ac:dyDescent="0.25">
      <c r="B32" s="13">
        <v>1</v>
      </c>
      <c r="C32" s="14">
        <v>1</v>
      </c>
      <c r="D32" s="14">
        <v>1</v>
      </c>
      <c r="E32" s="14">
        <v>1</v>
      </c>
      <c r="F32" s="14">
        <v>1</v>
      </c>
      <c r="G32" s="14">
        <v>1</v>
      </c>
      <c r="H32" s="14">
        <v>0</v>
      </c>
      <c r="I32" s="15">
        <v>0</v>
      </c>
      <c r="J32" s="3" t="str">
        <f t="shared" si="5"/>
        <v>FC</v>
      </c>
      <c r="K32" s="28">
        <v>3</v>
      </c>
      <c r="L32" s="5" t="str">
        <f>CONCATENATE("BYTE $",CONCATENATE(J32),REPT(CONCATENATE(", $",J32),K32-1))</f>
        <v>BYTE $FC, $FC, $FC</v>
      </c>
    </row>
    <row r="33" spans="1:12" x14ac:dyDescent="0.25">
      <c r="B33" s="16">
        <v>1</v>
      </c>
      <c r="C33" s="18">
        <v>1</v>
      </c>
      <c r="D33" s="17">
        <v>1</v>
      </c>
      <c r="E33" s="17">
        <v>1</v>
      </c>
      <c r="F33" s="17">
        <v>1</v>
      </c>
      <c r="G33" s="22">
        <v>0</v>
      </c>
      <c r="H33" s="17">
        <v>0</v>
      </c>
      <c r="I33" s="19">
        <v>0</v>
      </c>
      <c r="J33" s="3" t="str">
        <f t="shared" si="5"/>
        <v>F8</v>
      </c>
      <c r="K33" s="1">
        <v>8</v>
      </c>
      <c r="L33" s="5" t="str">
        <f>CONCATENATE("BYTE $",CONCATENATE(J33),REPT(CONCATENATE(", $",J33),K33-1))</f>
        <v>BYTE $F8, $F8, $F8, $F8, $F8, $F8, $F8, $F8</v>
      </c>
    </row>
    <row r="34" spans="1:12" x14ac:dyDescent="0.25">
      <c r="B34" s="13">
        <v>1</v>
      </c>
      <c r="C34" s="14">
        <v>1</v>
      </c>
      <c r="D34" s="14">
        <v>1</v>
      </c>
      <c r="E34" s="14">
        <v>1</v>
      </c>
      <c r="F34" s="14">
        <v>1</v>
      </c>
      <c r="G34" s="14">
        <v>1</v>
      </c>
      <c r="H34" s="14">
        <v>0</v>
      </c>
      <c r="I34" s="15">
        <v>0</v>
      </c>
      <c r="J34" s="3" t="str">
        <f t="shared" si="5"/>
        <v>FC</v>
      </c>
      <c r="K34" s="1">
        <v>2</v>
      </c>
      <c r="L34" s="5" t="str">
        <f>CONCATENATE("BYTE $",CONCATENATE(J34),REPT(CONCATENATE(", $",J34),K34-1))</f>
        <v>BYTE $FC, $FC</v>
      </c>
    </row>
    <row r="35" spans="1:12" ht="15.75" thickBot="1" x14ac:dyDescent="0.3"/>
    <row r="36" spans="1:12" x14ac:dyDescent="0.25">
      <c r="A36" s="32" t="s">
        <v>21</v>
      </c>
      <c r="B36" s="10">
        <v>1</v>
      </c>
      <c r="C36" s="27">
        <v>0</v>
      </c>
      <c r="D36" s="23">
        <v>0</v>
      </c>
      <c r="E36" s="24">
        <v>0</v>
      </c>
      <c r="F36" s="11">
        <v>1</v>
      </c>
      <c r="G36" s="11">
        <v>1</v>
      </c>
      <c r="H36" s="11">
        <v>0</v>
      </c>
      <c r="I36" s="12">
        <v>0</v>
      </c>
      <c r="J36" s="3" t="str">
        <f t="shared" ref="J36:J39" si="6">RIGHT(CONCATENATE("00",DEC2HEX(2^7*B36+2^6*C36+2^5*D36+2^4*E36+2^3*F36+2^2*G36+2^1*H36+2^0*I36)),2)</f>
        <v>8C</v>
      </c>
      <c r="K36" s="9">
        <v>1</v>
      </c>
      <c r="L36" s="5" t="str">
        <f>CONCATENATE("BYTE $",CONCATENATE(J36),REPT(CONCATENATE(", $",J36),K36-1))</f>
        <v>BYTE $8C</v>
      </c>
    </row>
    <row r="37" spans="1:12" x14ac:dyDescent="0.25">
      <c r="B37" s="13">
        <v>1</v>
      </c>
      <c r="C37" s="26">
        <v>0</v>
      </c>
      <c r="D37" s="14">
        <v>1</v>
      </c>
      <c r="E37" s="14">
        <v>1</v>
      </c>
      <c r="F37" s="14">
        <v>1</v>
      </c>
      <c r="G37" s="14">
        <v>1</v>
      </c>
      <c r="H37" s="14">
        <v>0</v>
      </c>
      <c r="I37" s="15">
        <v>0</v>
      </c>
      <c r="J37" s="3" t="str">
        <f t="shared" ref="J37:J38" si="7">RIGHT(CONCATENATE("00",DEC2HEX(2^7*B37+2^6*C37+2^5*D37+2^4*E37+2^3*F37+2^2*G37+2^1*H37+2^0*I37)),2)</f>
        <v>BC</v>
      </c>
      <c r="K37" s="1">
        <v>3</v>
      </c>
      <c r="L37" s="5" t="str">
        <f>CONCATENATE("BYTE $",CONCATENATE(J37),REPT(CONCATENATE(", $",J37),K37-1))</f>
        <v>BYTE $BC, $BC, $BC</v>
      </c>
    </row>
    <row r="38" spans="1:12" x14ac:dyDescent="0.25">
      <c r="B38" s="16">
        <v>1</v>
      </c>
      <c r="C38" s="26">
        <v>0</v>
      </c>
      <c r="D38" s="17">
        <v>1</v>
      </c>
      <c r="E38" s="17">
        <v>1</v>
      </c>
      <c r="F38" s="17">
        <v>1</v>
      </c>
      <c r="G38" s="22">
        <v>0</v>
      </c>
      <c r="H38" s="17">
        <v>0</v>
      </c>
      <c r="I38" s="19">
        <v>0</v>
      </c>
      <c r="J38" s="3" t="str">
        <f t="shared" si="7"/>
        <v>B8</v>
      </c>
      <c r="K38" s="1">
        <v>8</v>
      </c>
      <c r="L38" s="5" t="str">
        <f>CONCATENATE("BYTE $",CONCATENATE(J38),REPT(CONCATENATE(", $",J38),K38-1))</f>
        <v>BYTE $B8, $B8, $B8, $B8, $B8, $B8, $B8, $B8</v>
      </c>
    </row>
    <row r="39" spans="1:12" x14ac:dyDescent="0.25">
      <c r="B39" s="13">
        <v>1</v>
      </c>
      <c r="C39" s="26">
        <v>0</v>
      </c>
      <c r="D39" s="14">
        <v>1</v>
      </c>
      <c r="E39" s="14">
        <v>1</v>
      </c>
      <c r="F39" s="14">
        <v>1</v>
      </c>
      <c r="G39" s="14">
        <v>1</v>
      </c>
      <c r="H39" s="14">
        <v>0</v>
      </c>
      <c r="I39" s="14">
        <v>0</v>
      </c>
      <c r="J39" s="3" t="str">
        <f t="shared" si="6"/>
        <v>BC</v>
      </c>
      <c r="K39" s="1">
        <v>2</v>
      </c>
      <c r="L39" s="5" t="str">
        <f>CONCATENATE("BYTE $",CONCATENATE(J39),REPT(CONCATENATE(", $",J39),K39-1))</f>
        <v>BYTE $BC, $BC</v>
      </c>
    </row>
    <row r="40" spans="1:12" ht="15.75" thickBot="1" x14ac:dyDescent="0.3"/>
    <row r="41" spans="1:12" x14ac:dyDescent="0.25">
      <c r="A41" s="32" t="s">
        <v>24</v>
      </c>
      <c r="B41" s="10">
        <v>1</v>
      </c>
      <c r="C41" s="11">
        <v>1</v>
      </c>
      <c r="D41" s="23">
        <v>0</v>
      </c>
      <c r="E41" s="24">
        <v>0</v>
      </c>
      <c r="F41" s="11">
        <v>1</v>
      </c>
      <c r="G41" s="11">
        <v>1</v>
      </c>
      <c r="H41" s="11">
        <v>0</v>
      </c>
      <c r="I41" s="12">
        <v>0</v>
      </c>
      <c r="J41" s="3" t="str">
        <f t="shared" ref="J41:J44" si="8">RIGHT(CONCATENATE("00",DEC2HEX(2^7*B41+2^6*C41+2^5*D41+2^4*E41+2^3*F41+2^2*G41+2^1*H41+2^0*I41)),2)</f>
        <v>CC</v>
      </c>
      <c r="K41" s="1">
        <v>1</v>
      </c>
      <c r="L41" s="5" t="str">
        <f>CONCATENATE("BYTE $",CONCATENATE(J41),REPT(CONCATENATE(", $",J41),K41-1))</f>
        <v>BYTE $CC</v>
      </c>
    </row>
    <row r="42" spans="1:12" x14ac:dyDescent="0.25">
      <c r="B42" s="16">
        <v>1</v>
      </c>
      <c r="C42" s="17">
        <v>1</v>
      </c>
      <c r="D42" s="17">
        <v>1</v>
      </c>
      <c r="E42" s="17">
        <v>1</v>
      </c>
      <c r="F42" s="17">
        <v>1</v>
      </c>
      <c r="G42" s="17">
        <v>1</v>
      </c>
      <c r="H42" s="17">
        <v>0</v>
      </c>
      <c r="I42" s="19">
        <v>0</v>
      </c>
      <c r="J42" s="3" t="str">
        <f t="shared" si="8"/>
        <v>FC</v>
      </c>
      <c r="K42" s="1">
        <v>10</v>
      </c>
      <c r="L42" s="5" t="str">
        <f>CONCATENATE("BYTE $",CONCATENATE(J42),REPT(CONCATENATE(", $",J42),K42-1))</f>
        <v>BYTE $FC, $FC, $FC, $FC, $FC, $FC, $FC, $FC, $FC, $FC</v>
      </c>
    </row>
    <row r="43" spans="1:12" x14ac:dyDescent="0.25">
      <c r="B43" s="13">
        <v>1</v>
      </c>
      <c r="C43" s="14">
        <v>1</v>
      </c>
      <c r="D43" s="14">
        <v>1</v>
      </c>
      <c r="E43" s="14">
        <v>1</v>
      </c>
      <c r="F43" s="14">
        <v>1</v>
      </c>
      <c r="G43" s="14">
        <v>1</v>
      </c>
      <c r="H43" s="14">
        <v>0</v>
      </c>
      <c r="I43" s="15">
        <v>0</v>
      </c>
      <c r="J43" s="3" t="str">
        <f t="shared" si="8"/>
        <v>FC</v>
      </c>
      <c r="K43" s="1">
        <v>2</v>
      </c>
      <c r="L43" s="5" t="str">
        <f>CONCATENATE("BYTE $",CONCATENATE(J43),REPT(CONCATENATE(", $",J43),K43-1))</f>
        <v>BYTE $FC, $FC</v>
      </c>
    </row>
    <row r="44" spans="1:12" ht="15.75" thickBot="1" x14ac:dyDescent="0.3">
      <c r="B44" s="29">
        <v>0</v>
      </c>
      <c r="C44" s="20">
        <v>1</v>
      </c>
      <c r="D44" s="20">
        <v>1</v>
      </c>
      <c r="E44" s="20">
        <v>1</v>
      </c>
      <c r="F44" s="20">
        <v>1</v>
      </c>
      <c r="G44" s="20">
        <v>1</v>
      </c>
      <c r="H44" s="20">
        <v>0</v>
      </c>
      <c r="I44" s="21">
        <v>0</v>
      </c>
      <c r="J44" s="3" t="str">
        <f t="shared" si="8"/>
        <v>7C</v>
      </c>
      <c r="K44" s="1">
        <v>1</v>
      </c>
      <c r="L44" s="5" t="str">
        <f>CONCATENATE("BYTE $",CONCATENATE(J44),REPT(CONCATENATE(", $",J44),K44-1))</f>
        <v>BYTE $7C</v>
      </c>
    </row>
  </sheetData>
  <printOptions gridLines="1"/>
  <pageMargins left="0.7" right="0.7" top="0.75" bottom="0.75" header="0.3" footer="0.3"/>
  <pageSetup paperSize="5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7"/>
  <sheetViews>
    <sheetView workbookViewId="0">
      <selection activeCell="B9" sqref="B9"/>
    </sheetView>
  </sheetViews>
  <sheetFormatPr defaultRowHeight="15" x14ac:dyDescent="0.25"/>
  <cols>
    <col min="2" max="2" width="138.42578125" customWidth="1"/>
  </cols>
  <sheetData>
    <row r="4" spans="1:2" x14ac:dyDescent="0.25">
      <c r="B4" t="s">
        <v>28</v>
      </c>
    </row>
    <row r="5" spans="1:2" x14ac:dyDescent="0.25">
      <c r="B5" t="s">
        <v>29</v>
      </c>
    </row>
    <row r="7" spans="1:2" x14ac:dyDescent="0.25">
      <c r="A7" t="s">
        <v>30</v>
      </c>
      <c r="B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1"/>
  <sheetViews>
    <sheetView topLeftCell="A22" workbookViewId="0">
      <selection activeCell="H32" sqref="H32"/>
    </sheetView>
  </sheetViews>
  <sheetFormatPr defaultRowHeight="15" x14ac:dyDescent="0.25"/>
  <cols>
    <col min="1" max="1" width="37.5703125" customWidth="1"/>
  </cols>
  <sheetData>
    <row r="2" spans="1:2" x14ac:dyDescent="0.25">
      <c r="A2" s="38" t="s">
        <v>36</v>
      </c>
      <c r="B2" s="38"/>
    </row>
    <row r="3" spans="1:2" x14ac:dyDescent="0.25">
      <c r="A3" s="31" t="s">
        <v>34</v>
      </c>
    </row>
    <row r="4" spans="1:2" x14ac:dyDescent="0.25">
      <c r="A4" t="s">
        <v>22</v>
      </c>
      <c r="B4">
        <v>4</v>
      </c>
    </row>
    <row r="5" spans="1:2" x14ac:dyDescent="0.25">
      <c r="A5" t="s">
        <v>23</v>
      </c>
      <c r="B5">
        <v>4</v>
      </c>
    </row>
    <row r="6" spans="1:2" x14ac:dyDescent="0.25">
      <c r="A6" t="s">
        <v>22</v>
      </c>
      <c r="B6">
        <v>4</v>
      </c>
    </row>
    <row r="7" spans="1:2" x14ac:dyDescent="0.25">
      <c r="A7" t="s">
        <v>20</v>
      </c>
      <c r="B7">
        <v>2</v>
      </c>
    </row>
    <row r="8" spans="1:2" x14ac:dyDescent="0.25">
      <c r="A8" t="s">
        <v>19</v>
      </c>
      <c r="B8">
        <v>247</v>
      </c>
    </row>
    <row r="9" spans="1:2" x14ac:dyDescent="0.25">
      <c r="A9" t="s">
        <v>24</v>
      </c>
      <c r="B9">
        <v>1</v>
      </c>
    </row>
    <row r="10" spans="1:2" x14ac:dyDescent="0.25">
      <c r="A10" s="31" t="s">
        <v>35</v>
      </c>
      <c r="B10" s="31">
        <f>SUM(B4:B9)</f>
        <v>262</v>
      </c>
    </row>
    <row r="13" spans="1:2" x14ac:dyDescent="0.25">
      <c r="A13" s="31" t="s">
        <v>33</v>
      </c>
    </row>
    <row r="14" spans="1:2" x14ac:dyDescent="0.25">
      <c r="A14" t="s">
        <v>22</v>
      </c>
      <c r="B14">
        <v>4</v>
      </c>
    </row>
    <row r="15" spans="1:2" x14ac:dyDescent="0.25">
      <c r="A15" t="s">
        <v>23</v>
      </c>
      <c r="B15">
        <v>4</v>
      </c>
    </row>
    <row r="16" spans="1:2" x14ac:dyDescent="0.25">
      <c r="A16" t="s">
        <v>22</v>
      </c>
      <c r="B16">
        <v>4</v>
      </c>
    </row>
    <row r="17" spans="1:2" x14ac:dyDescent="0.25">
      <c r="A17" t="s">
        <v>20</v>
      </c>
      <c r="B17">
        <v>2</v>
      </c>
    </row>
    <row r="18" spans="1:2" x14ac:dyDescent="0.25">
      <c r="A18" t="s">
        <v>19</v>
      </c>
      <c r="B18">
        <v>27</v>
      </c>
    </row>
    <row r="19" spans="1:2" x14ac:dyDescent="0.25">
      <c r="A19" t="s">
        <v>26</v>
      </c>
      <c r="B19">
        <v>3</v>
      </c>
    </row>
    <row r="20" spans="1:2" x14ac:dyDescent="0.25">
      <c r="A20" t="s">
        <v>27</v>
      </c>
      <c r="B20">
        <v>1</v>
      </c>
    </row>
    <row r="21" spans="1:2" x14ac:dyDescent="0.25">
      <c r="A21" t="s">
        <v>25</v>
      </c>
      <c r="B21">
        <v>188</v>
      </c>
    </row>
    <row r="22" spans="1:2" x14ac:dyDescent="0.25">
      <c r="A22" t="s">
        <v>21</v>
      </c>
      <c r="B22">
        <v>4</v>
      </c>
    </row>
    <row r="23" spans="1:2" x14ac:dyDescent="0.25">
      <c r="A23" t="s">
        <v>19</v>
      </c>
      <c r="B23">
        <v>24</v>
      </c>
    </row>
    <row r="24" spans="1:2" x14ac:dyDescent="0.25">
      <c r="A24" t="s">
        <v>24</v>
      </c>
      <c r="B24">
        <v>1</v>
      </c>
    </row>
    <row r="25" spans="1:2" x14ac:dyDescent="0.25">
      <c r="A25" s="31" t="s">
        <v>32</v>
      </c>
      <c r="B25" s="31">
        <f>SUM(B14:B24)</f>
        <v>262</v>
      </c>
    </row>
    <row r="28" spans="1:2" x14ac:dyDescent="0.25">
      <c r="A28" s="38" t="s">
        <v>37</v>
      </c>
      <c r="B28" s="38"/>
    </row>
    <row r="29" spans="1:2" x14ac:dyDescent="0.25">
      <c r="A29" s="31" t="s">
        <v>34</v>
      </c>
    </row>
    <row r="30" spans="1:2" x14ac:dyDescent="0.25">
      <c r="A30" t="s">
        <v>22</v>
      </c>
      <c r="B30">
        <v>4</v>
      </c>
    </row>
    <row r="31" spans="1:2" x14ac:dyDescent="0.25">
      <c r="A31" t="s">
        <v>23</v>
      </c>
      <c r="B31">
        <v>4</v>
      </c>
    </row>
    <row r="32" spans="1:2" x14ac:dyDescent="0.25">
      <c r="A32" t="s">
        <v>22</v>
      </c>
      <c r="B32">
        <v>4</v>
      </c>
    </row>
    <row r="33" spans="1:4" x14ac:dyDescent="0.25">
      <c r="A33" t="s">
        <v>20</v>
      </c>
      <c r="B33">
        <v>2</v>
      </c>
    </row>
    <row r="34" spans="1:4" x14ac:dyDescent="0.25">
      <c r="A34" t="s">
        <v>19</v>
      </c>
      <c r="B34">
        <v>247</v>
      </c>
    </row>
    <row r="35" spans="1:4" x14ac:dyDescent="0.25">
      <c r="A35" t="s">
        <v>24</v>
      </c>
      <c r="B35">
        <v>1</v>
      </c>
    </row>
    <row r="36" spans="1:4" x14ac:dyDescent="0.25">
      <c r="A36" s="31" t="s">
        <v>35</v>
      </c>
      <c r="B36" s="31">
        <f>SUM(B30:B35)</f>
        <v>262</v>
      </c>
    </row>
    <row r="39" spans="1:4" x14ac:dyDescent="0.25">
      <c r="A39" s="31" t="s">
        <v>33</v>
      </c>
    </row>
    <row r="40" spans="1:4" x14ac:dyDescent="0.25">
      <c r="A40" t="s">
        <v>22</v>
      </c>
      <c r="B40">
        <v>4</v>
      </c>
      <c r="D40">
        <v>4</v>
      </c>
    </row>
    <row r="41" spans="1:4" x14ac:dyDescent="0.25">
      <c r="A41" t="s">
        <v>23</v>
      </c>
      <c r="B41">
        <v>4</v>
      </c>
      <c r="D41">
        <v>4</v>
      </c>
    </row>
    <row r="42" spans="1:4" x14ac:dyDescent="0.25">
      <c r="A42" t="s">
        <v>22</v>
      </c>
      <c r="B42">
        <v>4</v>
      </c>
      <c r="D42">
        <v>4</v>
      </c>
    </row>
    <row r="43" spans="1:4" x14ac:dyDescent="0.25">
      <c r="A43" t="s">
        <v>20</v>
      </c>
      <c r="B43">
        <v>2</v>
      </c>
      <c r="D43">
        <v>2</v>
      </c>
    </row>
    <row r="44" spans="1:4" x14ac:dyDescent="0.25">
      <c r="A44" s="36" t="s">
        <v>26</v>
      </c>
      <c r="B44">
        <v>27</v>
      </c>
    </row>
    <row r="45" spans="1:4" x14ac:dyDescent="0.25">
      <c r="A45" t="s">
        <v>26</v>
      </c>
      <c r="B45">
        <v>3</v>
      </c>
    </row>
    <row r="46" spans="1:4" x14ac:dyDescent="0.25">
      <c r="A46" t="s">
        <v>27</v>
      </c>
      <c r="B46">
        <v>1</v>
      </c>
    </row>
    <row r="47" spans="1:4" x14ac:dyDescent="0.25">
      <c r="A47" t="s">
        <v>25</v>
      </c>
      <c r="B47">
        <v>188</v>
      </c>
    </row>
    <row r="48" spans="1:4" x14ac:dyDescent="0.25">
      <c r="A48" t="s">
        <v>21</v>
      </c>
      <c r="B48">
        <v>4</v>
      </c>
    </row>
    <row r="49" spans="1:4" x14ac:dyDescent="0.25">
      <c r="A49" t="s">
        <v>19</v>
      </c>
      <c r="B49">
        <v>24</v>
      </c>
      <c r="D49">
        <v>24</v>
      </c>
    </row>
    <row r="50" spans="1:4" x14ac:dyDescent="0.25">
      <c r="A50" t="s">
        <v>24</v>
      </c>
      <c r="B50">
        <v>1</v>
      </c>
      <c r="D50">
        <v>1</v>
      </c>
    </row>
    <row r="51" spans="1:4" x14ac:dyDescent="0.25">
      <c r="A51" s="31" t="s">
        <v>32</v>
      </c>
      <c r="B51" s="31">
        <f>SUM(B40:B50)</f>
        <v>262</v>
      </c>
    </row>
  </sheetData>
  <mergeCells count="2">
    <mergeCell ref="A2:B2"/>
    <mergeCell ref="A28:B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 Line Groups</vt:lpstr>
      <vt:lpstr>Version Notes</vt:lpstr>
      <vt:lpstr>LINE GROUPS</vt:lpstr>
      <vt:lpstr>'Page Line Groups'!Print_Area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tatge@outlook.com</cp:lastModifiedBy>
  <cp:lastPrinted>2022-08-04T00:05:05Z</cp:lastPrinted>
  <dcterms:created xsi:type="dcterms:W3CDTF">2019-06-01T19:57:13Z</dcterms:created>
  <dcterms:modified xsi:type="dcterms:W3CDTF">2022-08-04T00:05:08Z</dcterms:modified>
</cp:coreProperties>
</file>