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/>
  </bookViews>
  <sheets>
    <sheet name="WebSock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E5" i="1" s="1"/>
  <c r="G18" i="1"/>
  <c r="G5" i="1" s="1"/>
  <c r="I18" i="1"/>
  <c r="I5" i="1" s="1"/>
  <c r="E20" i="1"/>
  <c r="L2" i="1" s="1"/>
  <c r="K20" i="1"/>
  <c r="M20" i="1"/>
  <c r="K5" i="1"/>
  <c r="M5" i="1"/>
  <c r="E21" i="1"/>
  <c r="K21" i="1"/>
  <c r="M21" i="1"/>
  <c r="M18" i="1"/>
  <c r="M16" i="1"/>
  <c r="M17" i="1"/>
  <c r="K18" i="1"/>
  <c r="K17" i="1"/>
  <c r="K16" i="1"/>
  <c r="E17" i="1"/>
  <c r="G17" i="1"/>
  <c r="G21" i="1" s="1"/>
  <c r="I17" i="1"/>
  <c r="D17" i="1"/>
  <c r="I16" i="1"/>
  <c r="I20" i="1" s="1"/>
  <c r="G16" i="1"/>
  <c r="G20" i="1" s="1"/>
  <c r="E16" i="1"/>
  <c r="D16" i="1"/>
  <c r="I21" i="1" l="1"/>
  <c r="L3" i="1" s="1"/>
</calcChain>
</file>

<file path=xl/sharedStrings.xml><?xml version="1.0" encoding="utf-8"?>
<sst xmlns="http://schemas.openxmlformats.org/spreadsheetml/2006/main" count="76" uniqueCount="57">
  <si>
    <t>Chrome</t>
  </si>
  <si>
    <t>Files Requested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</si>
  <si>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</si>
  <si>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</si>
  <si>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</si>
  <si>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</si>
  <si>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</si>
  <si>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</si>
  <si>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</si>
  <si>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</si>
  <si>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</si>
  <si>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</si>
  <si>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Overhead Test (Time in ms)</t>
  </si>
  <si>
    <t>Average (ms)</t>
  </si>
  <si>
    <t>jquery-ui.min.js</t>
  </si>
  <si>
    <t xml:space="preserve">Chart.bundle.min.js </t>
  </si>
  <si>
    <t>angular.min.js</t>
  </si>
  <si>
    <t xml:space="preserve">dojo.js </t>
  </si>
  <si>
    <t>pqgrid.min.js</t>
  </si>
  <si>
    <t>planck.min.js</t>
  </si>
  <si>
    <t>billboard.min.js</t>
  </si>
  <si>
    <t>breeze.min.js</t>
  </si>
  <si>
    <t>Standard Dev</t>
  </si>
  <si>
    <t>Time Per KB</t>
  </si>
  <si>
    <t>Average Size KB</t>
  </si>
  <si>
    <t># of Files</t>
  </si>
  <si>
    <t>Files:</t>
  </si>
  <si>
    <t>Files</t>
  </si>
  <si>
    <t>bootstrap.min.js</t>
  </si>
  <si>
    <t>jquery.dataTables.min.js</t>
  </si>
  <si>
    <t>jszip.min.js</t>
  </si>
  <si>
    <t>underscore-min.js</t>
  </si>
  <si>
    <t>underscore.string.min.js</t>
  </si>
  <si>
    <t>dataTables.buttons.min.js</t>
  </si>
  <si>
    <t>dataTables.fixedColumns.min.js</t>
  </si>
  <si>
    <t>KB</t>
  </si>
  <si>
    <t>ef.min</t>
  </si>
  <si>
    <r>
      <rPr>
        <sz val="10"/>
        <color theme="1"/>
        <rFont val="Calibri"/>
        <family val="2"/>
        <scheme val="minor"/>
      </rPr>
      <t>dropzone</t>
    </r>
    <r>
      <rPr>
        <sz val="11"/>
        <color theme="1"/>
        <rFont val="Calibri"/>
        <family val="2"/>
        <scheme val="minor"/>
      </rPr>
      <t>.min.js</t>
    </r>
  </si>
  <si>
    <t>evaporate.min.js</t>
  </si>
  <si>
    <t>% Error</t>
  </si>
  <si>
    <t>Average Error</t>
  </si>
  <si>
    <t>Average ms/KB</t>
  </si>
  <si>
    <t>bootstrap-theme.min.css</t>
  </si>
  <si>
    <t>datatables-allplugins.min.css</t>
  </si>
  <si>
    <t>jquery-ui.min.css</t>
  </si>
  <si>
    <t>psl.min.js</t>
  </si>
  <si>
    <t>quill.min.js</t>
  </si>
  <si>
    <t>datatables-allplugins.min.js</t>
  </si>
  <si>
    <t>pdfmake.min.js</t>
  </si>
  <si>
    <t>vfs_fonts.js</t>
  </si>
  <si>
    <t>select.bootstrap.min.css</t>
  </si>
  <si>
    <t>960.min.css</t>
  </si>
  <si>
    <t>aegis.min.css</t>
  </si>
  <si>
    <t>angular-css.min.js</t>
  </si>
  <si>
    <t>angular-motion.min.css</t>
  </si>
  <si>
    <t>animate.min.css</t>
  </si>
  <si>
    <t>aurora-grid.min.css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</si>
</sst>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0" xfId="0"/>
    <xf numFmtId="0" fontId="0" fillId="0" borderId="1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topLeftCell="L4" workbookViewId="0">
      <selection activeCell="R31" sqref="R31"/>
    </sheetView>
  </sheetViews>
  <sheetFormatPr defaultRowHeight="15" x14ac:dyDescent="0.25"/>
  <cols>
    <col min="5" max="5" width="26.140625" bestFit="1" customWidth="1"/>
    <col min="6" max="6" width="6.7109375" customWidth="1"/>
    <col min="7" max="7" width="21.140625" bestFit="1" customWidth="1"/>
    <col min="8" max="8" width="8.42578125" customWidth="1"/>
    <col min="9" max="9" width="22.28515625" bestFit="1" customWidth="1"/>
    <col min="10" max="10" width="10.140625" customWidth="1"/>
    <col min="11" max="11" width="22.85546875" customWidth="1"/>
    <col min="13" max="13" width="31.140625" customWidth="1"/>
    <col min="15" max="15" width="27.28515625" bestFit="1" customWidth="1"/>
  </cols>
  <sheetData>
    <row r="2" spans="3:14" x14ac:dyDescent="0.25">
      <c r="K2" t="s">
        <v>41</v>
      </c>
      <c r="L2" s="3">
        <f>AVERAGE(E20:N20)</f>
        <v>0.2320539711050329</v>
      </c>
    </row>
    <row r="3" spans="3:14" x14ac:dyDescent="0.25">
      <c r="D3" t="s">
        <v>0</v>
      </c>
      <c r="K3" t="s">
        <v>40</v>
      </c>
      <c r="L3" s="15">
        <f>AVERAGE(E21:N21)</f>
        <v>7.39557467319997E-2</v>
      </c>
    </row>
    <row r="4" spans="3:14" x14ac:dyDescent="0.25">
      <c r="D4" t="s">
        <v>12</v>
      </c>
    </row>
    <row r="5" spans="3:14" x14ac:dyDescent="0.25">
      <c r="C5" s="1" t="s">
        <v>1</v>
      </c>
      <c r="D5">
        <v>0</v>
      </c>
      <c r="E5" s="8" t="str">
        <f t="shared" ref="E5:L5" si="0" xml:space="preserve"> "JS Only Average Size = " &amp; E18</f>
        <v>JS Only Average Size = 1410</v>
      </c>
      <c r="F5" s="8"/>
      <c r="G5" s="8" t="str">
        <f t="shared" ref="G5:L5" si="1" xml:space="preserve"> "JS Only Average Size = " &amp; G18</f>
        <v>JS Only Average Size = 183</v>
      </c>
      <c r="H5" s="8"/>
      <c r="I5" s="8" t="str">
        <f t="shared" ref="I5:L5" si="2" xml:space="preserve"> "JS Only Average Size = " &amp; I18</f>
        <v>JS Only Average Size = 177.8</v>
      </c>
      <c r="J5" s="8"/>
      <c r="K5" s="8" t="str">
        <f t="shared" ref="K5:L5" si="3" xml:space="preserve"> "JS Only Average Size = " &amp; K18</f>
        <v>JS Only Average Size = 48.6</v>
      </c>
      <c r="L5" s="8"/>
      <c r="M5" s="8" t="str">
        <f xml:space="preserve"> "JS Only Average Size = " &amp; M18</f>
        <v>JS Only Average Size = 38.3</v>
      </c>
      <c r="N5" s="8"/>
    </row>
    <row r="6" spans="3:14" x14ac:dyDescent="0.25">
      <c r="C6" s="2" t="s">
        <v>2</v>
      </c>
      <c r="D6">
        <v>1.35</v>
      </c>
      <c r="E6" s="8">
        <v>180</v>
      </c>
      <c r="F6" s="8"/>
      <c r="G6" s="8">
        <v>240</v>
      </c>
      <c r="H6" s="8"/>
      <c r="I6" s="8">
        <v>341</v>
      </c>
      <c r="J6" s="8"/>
      <c r="K6" s="8">
        <v>87.7</v>
      </c>
      <c r="L6" s="8"/>
      <c r="M6" s="8">
        <v>112</v>
      </c>
      <c r="N6" s="8"/>
    </row>
    <row r="7" spans="3:14" x14ac:dyDescent="0.25">
      <c r="C7" s="2" t="s">
        <v>3</v>
      </c>
      <c r="D7">
        <v>1.42</v>
      </c>
      <c r="E7" s="8">
        <v>219</v>
      </c>
      <c r="F7" s="8"/>
      <c r="G7" s="8">
        <v>252</v>
      </c>
      <c r="H7" s="8"/>
      <c r="I7" s="8">
        <v>319</v>
      </c>
      <c r="J7" s="8"/>
      <c r="K7" s="8">
        <v>86</v>
      </c>
      <c r="L7" s="8"/>
      <c r="M7" s="8">
        <v>106</v>
      </c>
      <c r="N7" s="8"/>
    </row>
    <row r="8" spans="3:14" x14ac:dyDescent="0.25">
      <c r="C8" s="2" t="s">
        <v>4</v>
      </c>
      <c r="D8">
        <v>3.07</v>
      </c>
      <c r="E8" s="8">
        <v>175</v>
      </c>
      <c r="F8" s="8"/>
      <c r="G8" s="8">
        <v>209</v>
      </c>
      <c r="H8" s="8"/>
      <c r="I8" s="8">
        <v>291</v>
      </c>
      <c r="J8" s="8"/>
      <c r="K8" s="8">
        <v>96</v>
      </c>
      <c r="L8" s="8"/>
      <c r="M8" s="8">
        <v>106</v>
      </c>
      <c r="N8" s="8"/>
    </row>
    <row r="9" spans="3:14" x14ac:dyDescent="0.25">
      <c r="C9" s="2" t="s">
        <v>5</v>
      </c>
      <c r="D9">
        <v>1.26</v>
      </c>
      <c r="E9" s="8">
        <v>176</v>
      </c>
      <c r="F9" s="8"/>
      <c r="G9" s="10">
        <v>273</v>
      </c>
      <c r="H9" s="10"/>
      <c r="I9" s="10">
        <v>358</v>
      </c>
      <c r="J9" s="10"/>
      <c r="K9" s="8">
        <v>110</v>
      </c>
      <c r="L9" s="8"/>
      <c r="M9" s="8">
        <v>113</v>
      </c>
      <c r="N9" s="8"/>
    </row>
    <row r="10" spans="3:14" x14ac:dyDescent="0.25">
      <c r="C10" s="2" t="s">
        <v>6</v>
      </c>
      <c r="D10">
        <v>1.43</v>
      </c>
      <c r="E10" s="8">
        <v>183</v>
      </c>
      <c r="F10" s="8"/>
      <c r="G10" s="10">
        <v>232</v>
      </c>
      <c r="H10" s="10"/>
      <c r="I10" s="10">
        <v>349</v>
      </c>
      <c r="J10" s="10"/>
      <c r="K10" s="8">
        <v>87.1</v>
      </c>
      <c r="L10" s="8"/>
      <c r="M10" s="8">
        <v>108</v>
      </c>
      <c r="N10" s="8"/>
    </row>
    <row r="11" spans="3:14" x14ac:dyDescent="0.25">
      <c r="C11" s="2" t="s">
        <v>7</v>
      </c>
      <c r="D11">
        <v>2.71</v>
      </c>
      <c r="E11" s="8">
        <v>184</v>
      </c>
      <c r="F11" s="8"/>
      <c r="G11" s="10">
        <v>226</v>
      </c>
      <c r="H11" s="10"/>
      <c r="I11" s="10">
        <v>353</v>
      </c>
      <c r="J11" s="10"/>
      <c r="K11" s="8">
        <v>89.3</v>
      </c>
      <c r="L11" s="8"/>
      <c r="M11" s="8">
        <v>118</v>
      </c>
      <c r="N11" s="8"/>
    </row>
    <row r="12" spans="3:14" x14ac:dyDescent="0.25">
      <c r="C12" s="2" t="s">
        <v>8</v>
      </c>
      <c r="D12">
        <v>1.48</v>
      </c>
      <c r="E12" s="8">
        <v>189</v>
      </c>
      <c r="F12" s="8"/>
      <c r="G12" s="10">
        <v>232</v>
      </c>
      <c r="H12" s="10"/>
      <c r="I12" s="10">
        <v>306</v>
      </c>
      <c r="J12" s="10"/>
      <c r="K12" s="8">
        <v>89.7</v>
      </c>
      <c r="L12" s="8"/>
      <c r="M12" s="8">
        <v>127</v>
      </c>
      <c r="N12" s="8"/>
    </row>
    <row r="13" spans="3:14" x14ac:dyDescent="0.25">
      <c r="C13" s="2" t="s">
        <v>9</v>
      </c>
      <c r="D13">
        <v>1.28</v>
      </c>
      <c r="E13" s="8">
        <v>184</v>
      </c>
      <c r="F13" s="8"/>
      <c r="G13" s="10">
        <v>221</v>
      </c>
      <c r="H13" s="10"/>
      <c r="I13" s="10">
        <v>311</v>
      </c>
      <c r="J13" s="10"/>
      <c r="K13" s="8">
        <v>89.7</v>
      </c>
      <c r="L13" s="8"/>
      <c r="M13" s="8">
        <v>114</v>
      </c>
      <c r="N13" s="8"/>
    </row>
    <row r="14" spans="3:14" x14ac:dyDescent="0.25">
      <c r="C14" s="2" t="s">
        <v>10</v>
      </c>
      <c r="D14">
        <v>1.42</v>
      </c>
      <c r="E14" s="8">
        <v>179</v>
      </c>
      <c r="F14" s="8"/>
      <c r="G14" s="10">
        <v>250</v>
      </c>
      <c r="H14" s="10"/>
      <c r="I14" s="10">
        <v>344</v>
      </c>
      <c r="J14" s="10"/>
      <c r="K14" s="8">
        <v>82.8</v>
      </c>
      <c r="L14" s="8"/>
      <c r="M14" s="8">
        <v>124</v>
      </c>
      <c r="N14" s="8"/>
    </row>
    <row r="15" spans="3:14" ht="15.75" thickBot="1" x14ac:dyDescent="0.3">
      <c r="C15" s="5" t="s">
        <v>11</v>
      </c>
      <c r="D15" s="6">
        <v>1.31</v>
      </c>
      <c r="E15" s="12">
        <v>166</v>
      </c>
      <c r="F15" s="12"/>
      <c r="G15" s="12">
        <v>238</v>
      </c>
      <c r="H15" s="12"/>
      <c r="I15" s="12">
        <v>319</v>
      </c>
      <c r="J15" s="12"/>
      <c r="K15" s="9">
        <v>95</v>
      </c>
      <c r="L15" s="9"/>
      <c r="M15" s="9">
        <v>108</v>
      </c>
      <c r="N15" s="9"/>
    </row>
    <row r="16" spans="3:14" x14ac:dyDescent="0.25">
      <c r="C16" s="2" t="s">
        <v>13</v>
      </c>
      <c r="D16">
        <f>AVERAGE(D6:D15)</f>
        <v>1.6729999999999996</v>
      </c>
      <c r="E16" s="13">
        <f>AVERAGE(E6:E15)</f>
        <v>183.5</v>
      </c>
      <c r="F16" s="13"/>
      <c r="G16" s="13">
        <f>AVERAGE(G6:G15)</f>
        <v>237.3</v>
      </c>
      <c r="H16" s="13"/>
      <c r="I16" s="13">
        <f>AVERAGE(I6:I15)</f>
        <v>329.1</v>
      </c>
      <c r="J16" s="13"/>
      <c r="K16" s="8">
        <f>AVERAGE(K6:K15)</f>
        <v>91.33</v>
      </c>
      <c r="L16" s="8"/>
      <c r="M16" s="8">
        <f>AVERAGE(M6:M15)</f>
        <v>113.6</v>
      </c>
      <c r="N16" s="8"/>
    </row>
    <row r="17" spans="3:16" x14ac:dyDescent="0.25">
      <c r="C17" s="2" t="s">
        <v>22</v>
      </c>
      <c r="D17" s="4">
        <f>STDEV(D6:D15)</f>
        <v>0.65084645740075486</v>
      </c>
      <c r="E17" s="11">
        <f t="shared" ref="E17:K17" si="4">STDEV(E6:E15)</f>
        <v>13.978157564174504</v>
      </c>
      <c r="F17" s="11"/>
      <c r="G17" s="11">
        <f t="shared" si="4"/>
        <v>17.981780903026383</v>
      </c>
      <c r="H17" s="11"/>
      <c r="I17" s="11">
        <f t="shared" si="4"/>
        <v>22.810572597421185</v>
      </c>
      <c r="J17" s="11"/>
      <c r="K17" s="11">
        <f t="shared" si="4"/>
        <v>7.6414149358755692</v>
      </c>
      <c r="L17" s="11"/>
      <c r="M17" s="11">
        <f t="shared" ref="M17:N17" si="5">STDEV(M6:M15)</f>
        <v>7.3665912514993437</v>
      </c>
      <c r="N17" s="11"/>
    </row>
    <row r="18" spans="3:16" x14ac:dyDescent="0.25">
      <c r="C18" s="2" t="s">
        <v>24</v>
      </c>
      <c r="E18" s="8">
        <f>AVERAGE(F24:F26)</f>
        <v>1410</v>
      </c>
      <c r="F18" s="8"/>
      <c r="G18" s="8">
        <f>AVERAGE(H24:H33)</f>
        <v>183</v>
      </c>
      <c r="H18" s="8"/>
      <c r="I18" s="8">
        <f>AVERAGE(J24:J33)</f>
        <v>177.8</v>
      </c>
      <c r="J18" s="8"/>
      <c r="K18" s="8">
        <f>AVERAGE(L24:L28)</f>
        <v>48.6</v>
      </c>
      <c r="L18" s="8"/>
      <c r="M18" s="8">
        <f>AVERAGE(N24:N33)</f>
        <v>38.299999999999997</v>
      </c>
      <c r="N18" s="8"/>
    </row>
    <row r="19" spans="3:16" x14ac:dyDescent="0.25">
      <c r="C19" s="2" t="s">
        <v>25</v>
      </c>
      <c r="E19" s="8">
        <v>3</v>
      </c>
      <c r="F19" s="8"/>
      <c r="G19" s="8">
        <v>5</v>
      </c>
      <c r="H19" s="8"/>
      <c r="I19" s="8">
        <v>10</v>
      </c>
      <c r="J19" s="8"/>
      <c r="K19" s="8">
        <v>5</v>
      </c>
      <c r="L19" s="8"/>
      <c r="M19" s="8">
        <v>10</v>
      </c>
      <c r="N19" s="8"/>
    </row>
    <row r="20" spans="3:16" x14ac:dyDescent="0.25">
      <c r="C20" s="2" t="s">
        <v>23</v>
      </c>
      <c r="E20" s="16">
        <f t="shared" ref="E20:L20" si="6">E16/SUM(F24:F33)</f>
        <v>4.3380614657210402E-2</v>
      </c>
      <c r="F20" s="16"/>
      <c r="G20" s="16">
        <f t="shared" ref="G20:L20" si="7">G16/SUM(H24:H33)</f>
        <v>0.25934426229508201</v>
      </c>
      <c r="H20" s="16"/>
      <c r="I20" s="16">
        <f t="shared" ref="I20:L20" si="8">I16/SUM(J24:J33)</f>
        <v>0.18509561304836897</v>
      </c>
      <c r="J20" s="16"/>
      <c r="K20" s="16">
        <f t="shared" ref="K20:L20" si="9">K16/SUM(L24:L33)</f>
        <v>0.37584362139917693</v>
      </c>
      <c r="L20" s="16"/>
      <c r="M20" s="16">
        <f>M16/SUM(N24:N33)</f>
        <v>0.29660574412532636</v>
      </c>
      <c r="N20" s="16"/>
    </row>
    <row r="21" spans="3:16" x14ac:dyDescent="0.25">
      <c r="C21" s="2" t="s">
        <v>39</v>
      </c>
      <c r="E21" s="14">
        <f t="shared" ref="E21:L21" si="10">E17/E16</f>
        <v>7.6175245581332443E-2</v>
      </c>
      <c r="F21" s="14"/>
      <c r="G21" s="14">
        <f t="shared" ref="G21:L21" si="11">G17/G16</f>
        <v>7.5776573548362341E-2</v>
      </c>
      <c r="H21" s="14"/>
      <c r="I21" s="14">
        <f t="shared" ref="I21:L21" si="12">I17/I16</f>
        <v>6.9311979937469417E-2</v>
      </c>
      <c r="J21" s="14"/>
      <c r="K21" s="14">
        <f t="shared" ref="K21:L21" si="13">K17/K16</f>
        <v>8.3668180618368213E-2</v>
      </c>
      <c r="L21" s="14"/>
      <c r="M21" s="14">
        <f>M17/M16</f>
        <v>6.4846753974466056E-2</v>
      </c>
      <c r="N21" s="14"/>
    </row>
    <row r="23" spans="3:16" x14ac:dyDescent="0.25">
      <c r="E23" s="7" t="s">
        <v>26</v>
      </c>
      <c r="F23" s="7" t="s">
        <v>35</v>
      </c>
      <c r="G23" s="7" t="s">
        <v>26</v>
      </c>
      <c r="H23" s="7" t="s">
        <v>35</v>
      </c>
      <c r="I23" s="7" t="s">
        <v>26</v>
      </c>
      <c r="J23" s="7" t="s">
        <v>35</v>
      </c>
      <c r="K23" s="7" t="s">
        <v>27</v>
      </c>
      <c r="L23" s="7" t="s">
        <v>35</v>
      </c>
      <c r="M23" s="7" t="s">
        <v>27</v>
      </c>
      <c r="N23" s="7" t="s">
        <v>35</v>
      </c>
      <c r="O23" s="7" t="s">
        <v>27</v>
      </c>
      <c r="P23" s="7" t="s">
        <v>35</v>
      </c>
    </row>
    <row r="24" spans="3:16" x14ac:dyDescent="0.25">
      <c r="E24" t="s">
        <v>47</v>
      </c>
      <c r="F24">
        <v>2280</v>
      </c>
      <c r="G24" t="s">
        <v>14</v>
      </c>
      <c r="H24">
        <v>248</v>
      </c>
      <c r="I24" t="s">
        <v>14</v>
      </c>
      <c r="J24">
        <v>248</v>
      </c>
      <c r="K24" t="s">
        <v>28</v>
      </c>
      <c r="L24">
        <v>37</v>
      </c>
      <c r="M24" t="s">
        <v>28</v>
      </c>
      <c r="N24">
        <v>37</v>
      </c>
      <c r="O24" t="s">
        <v>42</v>
      </c>
      <c r="P24">
        <v>23</v>
      </c>
    </row>
    <row r="25" spans="3:16" x14ac:dyDescent="0.25">
      <c r="E25" t="s">
        <v>48</v>
      </c>
      <c r="F25">
        <v>1016</v>
      </c>
      <c r="G25" t="s">
        <v>18</v>
      </c>
      <c r="H25">
        <v>182</v>
      </c>
      <c r="I25" s="17" t="s">
        <v>16</v>
      </c>
      <c r="J25" s="17">
        <v>163</v>
      </c>
      <c r="K25" t="s">
        <v>29</v>
      </c>
      <c r="L25">
        <v>81</v>
      </c>
      <c r="M25" t="s">
        <v>29</v>
      </c>
      <c r="N25">
        <v>81</v>
      </c>
      <c r="O25" t="s">
        <v>43</v>
      </c>
      <c r="P25">
        <v>21</v>
      </c>
    </row>
    <row r="26" spans="3:16" x14ac:dyDescent="0.25">
      <c r="E26" t="s">
        <v>49</v>
      </c>
      <c r="F26">
        <v>934</v>
      </c>
      <c r="G26" t="s">
        <v>45</v>
      </c>
      <c r="H26">
        <v>118</v>
      </c>
      <c r="I26" t="s">
        <v>15</v>
      </c>
      <c r="J26">
        <v>204</v>
      </c>
      <c r="K26" t="s">
        <v>30</v>
      </c>
      <c r="L26">
        <v>76</v>
      </c>
      <c r="M26" t="s">
        <v>30</v>
      </c>
      <c r="N26">
        <v>76</v>
      </c>
      <c r="O26" t="s">
        <v>44</v>
      </c>
      <c r="P26">
        <v>32</v>
      </c>
    </row>
    <row r="27" spans="3:16" x14ac:dyDescent="0.25">
      <c r="G27" t="s">
        <v>15</v>
      </c>
      <c r="H27">
        <v>204</v>
      </c>
      <c r="I27" t="s">
        <v>46</v>
      </c>
      <c r="J27">
        <v>209</v>
      </c>
      <c r="K27" t="s">
        <v>31</v>
      </c>
      <c r="L27">
        <v>17</v>
      </c>
      <c r="M27" t="s">
        <v>31</v>
      </c>
      <c r="N27">
        <v>17</v>
      </c>
      <c r="O27" t="s">
        <v>50</v>
      </c>
      <c r="P27">
        <v>5</v>
      </c>
    </row>
    <row r="28" spans="3:16" x14ac:dyDescent="0.25">
      <c r="G28" s="17" t="s">
        <v>16</v>
      </c>
      <c r="H28" s="17">
        <v>163</v>
      </c>
      <c r="I28" t="s">
        <v>17</v>
      </c>
      <c r="J28">
        <v>119</v>
      </c>
      <c r="K28" t="s">
        <v>32</v>
      </c>
      <c r="L28">
        <v>32</v>
      </c>
      <c r="M28" t="s">
        <v>32</v>
      </c>
      <c r="N28">
        <v>32</v>
      </c>
      <c r="O28" t="s">
        <v>51</v>
      </c>
      <c r="P28">
        <v>6</v>
      </c>
    </row>
    <row r="29" spans="3:16" x14ac:dyDescent="0.25">
      <c r="I29" t="s">
        <v>18</v>
      </c>
      <c r="J29">
        <v>182</v>
      </c>
      <c r="M29" t="s">
        <v>33</v>
      </c>
      <c r="N29">
        <v>17</v>
      </c>
      <c r="O29" t="s">
        <v>52</v>
      </c>
      <c r="P29">
        <v>37</v>
      </c>
    </row>
    <row r="30" spans="3:16" x14ac:dyDescent="0.25">
      <c r="I30" t="s">
        <v>19</v>
      </c>
      <c r="J30">
        <v>187</v>
      </c>
      <c r="M30" t="s">
        <v>34</v>
      </c>
      <c r="N30">
        <v>18</v>
      </c>
      <c r="O30" t="s">
        <v>53</v>
      </c>
      <c r="P30">
        <v>8</v>
      </c>
    </row>
    <row r="31" spans="3:16" x14ac:dyDescent="0.25">
      <c r="I31" t="s">
        <v>45</v>
      </c>
      <c r="J31">
        <v>118</v>
      </c>
      <c r="M31" t="s">
        <v>36</v>
      </c>
      <c r="N31">
        <v>23</v>
      </c>
      <c r="O31" t="s">
        <v>54</v>
      </c>
      <c r="P31">
        <v>21</v>
      </c>
    </row>
    <row r="32" spans="3:16" x14ac:dyDescent="0.25">
      <c r="I32" t="s">
        <v>20</v>
      </c>
      <c r="J32">
        <v>170</v>
      </c>
      <c r="M32" t="s">
        <v>38</v>
      </c>
      <c r="N32">
        <v>40</v>
      </c>
      <c r="O32" t="s">
        <v>55</v>
      </c>
      <c r="P32">
        <v>52</v>
      </c>
    </row>
    <row r="33" spans="9:16" x14ac:dyDescent="0.25">
      <c r="I33" t="s">
        <v>21</v>
      </c>
      <c r="J33">
        <v>178</v>
      </c>
      <c r="M33" t="s">
        <v>37</v>
      </c>
      <c r="N33">
        <v>42</v>
      </c>
      <c r="O33" t="s">
        <v>56</v>
      </c>
      <c r="P33">
        <v>31</v>
      </c>
    </row>
  </sheetData>
  <mergeCells count="85">
    <mergeCell ref="M5:N5"/>
    <mergeCell ref="E17:F17"/>
    <mergeCell ref="E18:F18"/>
    <mergeCell ref="E19:F19"/>
    <mergeCell ref="E20:F20"/>
    <mergeCell ref="M21:N21"/>
    <mergeCell ref="E21:F21"/>
    <mergeCell ref="G21:H21"/>
    <mergeCell ref="I21:J21"/>
    <mergeCell ref="K21:L21"/>
    <mergeCell ref="E11:F11"/>
    <mergeCell ref="E12:F12"/>
    <mergeCell ref="E13:F13"/>
    <mergeCell ref="E14:F14"/>
    <mergeCell ref="E15:F15"/>
    <mergeCell ref="E16:F16"/>
    <mergeCell ref="G17:H17"/>
    <mergeCell ref="G18:H18"/>
    <mergeCell ref="G19:H19"/>
    <mergeCell ref="G20:H20"/>
    <mergeCell ref="E5:F5"/>
    <mergeCell ref="E6:F6"/>
    <mergeCell ref="E7:F7"/>
    <mergeCell ref="E8:F8"/>
    <mergeCell ref="E9:F9"/>
    <mergeCell ref="E10:F10"/>
    <mergeCell ref="G11:H11"/>
    <mergeCell ref="G12:H12"/>
    <mergeCell ref="G13:H13"/>
    <mergeCell ref="G14:H14"/>
    <mergeCell ref="G15:H15"/>
    <mergeCell ref="G16:H16"/>
    <mergeCell ref="I17:J17"/>
    <mergeCell ref="I18:J18"/>
    <mergeCell ref="I19:J19"/>
    <mergeCell ref="I20:J20"/>
    <mergeCell ref="G5:H5"/>
    <mergeCell ref="G6:H6"/>
    <mergeCell ref="G7:H7"/>
    <mergeCell ref="G8:H8"/>
    <mergeCell ref="G9:H9"/>
    <mergeCell ref="G10:H10"/>
    <mergeCell ref="I11:J11"/>
    <mergeCell ref="I12:J12"/>
    <mergeCell ref="I13:J13"/>
    <mergeCell ref="I14:J14"/>
    <mergeCell ref="I15:J15"/>
    <mergeCell ref="I16:J16"/>
    <mergeCell ref="I5:J5"/>
    <mergeCell ref="I6:J6"/>
    <mergeCell ref="I7:J7"/>
    <mergeCell ref="I8:J8"/>
    <mergeCell ref="I9:J9"/>
    <mergeCell ref="I10:J10"/>
    <mergeCell ref="M12:N12"/>
    <mergeCell ref="M13:N13"/>
    <mergeCell ref="M14:N14"/>
    <mergeCell ref="M15:N15"/>
    <mergeCell ref="M18:N18"/>
    <mergeCell ref="M19:N19"/>
    <mergeCell ref="M6:N6"/>
    <mergeCell ref="M7:N7"/>
    <mergeCell ref="M8:N8"/>
    <mergeCell ref="M9:N9"/>
    <mergeCell ref="M10:N10"/>
    <mergeCell ref="M11:N11"/>
    <mergeCell ref="K17:L17"/>
    <mergeCell ref="K18:L18"/>
    <mergeCell ref="K19:L19"/>
    <mergeCell ref="K20:L20"/>
    <mergeCell ref="M16:N16"/>
    <mergeCell ref="M17:N17"/>
    <mergeCell ref="M20:N20"/>
    <mergeCell ref="K11:L11"/>
    <mergeCell ref="K12:L12"/>
    <mergeCell ref="K13:L13"/>
    <mergeCell ref="K14:L14"/>
    <mergeCell ref="K15:L15"/>
    <mergeCell ref="K16:L16"/>
    <mergeCell ref="K5:L5"/>
    <mergeCell ref="K6:L6"/>
    <mergeCell ref="K7:L7"/>
    <mergeCell ref="K8:L8"/>
    <mergeCell ref="K9:L9"/>
    <mergeCell ref="K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WebSocket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2017-11-04T17:00:46Z</dcterms:created>
  <dcterms:modified xsi:type="dcterms:W3CDTF">2017-11-04T19:47:53Z</dcterms:modified>
</cp:coreProperties>
</file>