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bc5c967094270/Visual - basic c^N/JP4/"/>
    </mc:Choice>
  </mc:AlternateContent>
  <xr:revisionPtr revIDLastSave="0" documentId="8_{C00F0CC2-92B1-4A29-9BAF-94D43A9D48BC}" xr6:coauthVersionLast="46" xr6:coauthVersionMax="46" xr10:uidLastSave="{00000000-0000-0000-0000-000000000000}"/>
  <bookViews>
    <workbookView xWindow="-120" yWindow="-120" windowWidth="29040" windowHeight="15990" activeTab="1" xr2:uid="{526B93F7-96E8-4682-806D-66843E2E8808}"/>
  </bookViews>
  <sheets>
    <sheet name="Planilha1" sheetId="1" r:id="rId1"/>
    <sheet name="Planilha2" sheetId="2" r:id="rId2"/>
  </sheets>
  <definedNames>
    <definedName name="DadosExternos_1" localSheetId="1" hidden="1">Planilha2!$A$1:$AP$3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2" l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B27EE-515D-4A73-9431-BE91A1551D11}" keepAlive="1" name="Consulta - estoque_trans" description="Conexão com a consulta 'estoque_trans' na pasta de trabalho." type="5" refreshedVersion="6" background="1" saveData="1">
    <dbPr connection="Provider=Microsoft.Mashup.OleDb.1;Data Source=$Workbook$;Location=estoque_trans;Extended Properties=&quot;&quot;" command="SELECT * FROM [estoque_trans]"/>
  </connection>
</connections>
</file>

<file path=xl/sharedStrings.xml><?xml version="1.0" encoding="utf-8"?>
<sst xmlns="http://schemas.openxmlformats.org/spreadsheetml/2006/main" count="228" uniqueCount="137">
  <si>
    <t>id_estoque_trans</t>
  </si>
  <si>
    <t>cod_empresa</t>
  </si>
  <si>
    <t>num_transac</t>
  </si>
  <si>
    <t>cod_item</t>
  </si>
  <si>
    <t>cod_descri_completa</t>
  </si>
  <si>
    <t>cod_descri_reduzida</t>
  </si>
  <si>
    <t>mes_proces</t>
  </si>
  <si>
    <t>mes_movto</t>
  </si>
  <si>
    <t>ano_movto</t>
  </si>
  <si>
    <t>dat_proces</t>
  </si>
  <si>
    <t>dat_movto</t>
  </si>
  <si>
    <t>cod_operacao</t>
  </si>
  <si>
    <t>num_docum</t>
  </si>
  <si>
    <t>ies_tip_movto</t>
  </si>
  <si>
    <t>qtd_real</t>
  </si>
  <si>
    <t>qtd_movto</t>
  </si>
  <si>
    <t>num_secao_requis</t>
  </si>
  <si>
    <t>operador</t>
  </si>
  <si>
    <t>secao_nome</t>
  </si>
  <si>
    <t>cod_local_est_orig</t>
  </si>
  <si>
    <t>cod_local_est_dest</t>
  </si>
  <si>
    <t>num_lote_orig</t>
  </si>
  <si>
    <t>num_lote_dest</t>
  </si>
  <si>
    <t>ies_sit_est_orig</t>
  </si>
  <si>
    <t>ies_sit_est_dest</t>
  </si>
  <si>
    <t>cod_turno</t>
  </si>
  <si>
    <t>nom_usuario</t>
  </si>
  <si>
    <t>num_prog</t>
  </si>
  <si>
    <t>largura_material</t>
  </si>
  <si>
    <t>n_bobina_inical</t>
  </si>
  <si>
    <t>n_bobina_final</t>
  </si>
  <si>
    <t>velocidade</t>
  </si>
  <si>
    <t>contador</t>
  </si>
  <si>
    <t>fardos</t>
  </si>
  <si>
    <t>peso_medio_bobina</t>
  </si>
  <si>
    <t>peso_total_fardo</t>
  </si>
  <si>
    <t>hora_inical</t>
  </si>
  <si>
    <t>hora_final</t>
  </si>
  <si>
    <t>data_operac</t>
  </si>
  <si>
    <t>hor_operac</t>
  </si>
  <si>
    <t>Tipo_material</t>
  </si>
  <si>
    <t>observacao</t>
  </si>
  <si>
    <t>?</t>
  </si>
  <si>
    <t>cmd.Parameters.AddWithValue("@cod_empresa", cod_empresa);</t>
  </si>
  <si>
    <t>[cod_empresa], " + "[num_transac], " + "[cod_item], " + "[cod_descri_completa], " + "[cod_descri_reduzida], " + "[mes_proces, mes_movto], " + "[ano_movto], [dat_proces], " + "[dat_movto], [cod_operacao], [num_docum], [ies_tip_movto], [qtd_real], [qtd_movto], [num_secao_requis], [operador], [secao_nome], [cod_local_est_orig], [cod_local_est_dest], [num_lote_orig], [num_lote_dest], [ies_sit_est_orig], [ies_sit_est_dest], [cod_turno], [nom_usuario], [num_prog], [largura_material], [n_bobina_inical], [n_bobina_final], [velocidade], [contador], [fardos], [peso_medio_bobina], [peso_total_fardo], [hora_inical], [hora_final], [data_operac], [hor_operac], [Tipo_material], [observacao]) " + "VALUES(@cod_empresa,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@hora_final, @data_operac, @hor_operac, @Tipo_material, @observacao)";</t>
  </si>
  <si>
    <t>[cod_empresa],</t>
  </si>
  <si>
    <t>"[num_transac],</t>
  </si>
  <si>
    <t>"[cod_item],</t>
  </si>
  <si>
    <t>"[cod_descri_completa],</t>
  </si>
  <si>
    <t>"[cod_descri_reduzida],</t>
  </si>
  <si>
    <t>"[mes_proces,</t>
  </si>
  <si>
    <t>mes_movto],</t>
  </si>
  <si>
    <t>"[ano_movto],</t>
  </si>
  <si>
    <t>[dat_proces],</t>
  </si>
  <si>
    <t>"[dat_movto],</t>
  </si>
  <si>
    <t>[cod_operacao],</t>
  </si>
  <si>
    <t>[num_docum],</t>
  </si>
  <si>
    <t>[ies_tip_movto],</t>
  </si>
  <si>
    <t>[qtd_real],</t>
  </si>
  <si>
    <t>[qtd_movto],</t>
  </si>
  <si>
    <t>[num_secao_requis],</t>
  </si>
  <si>
    <t>[operador],</t>
  </si>
  <si>
    <t>[secao_nome],</t>
  </si>
  <si>
    <t>[cod_local_est_orig],</t>
  </si>
  <si>
    <t>[cod_local_est_dest],</t>
  </si>
  <si>
    <t>[num_lote_orig],</t>
  </si>
  <si>
    <t>[num_lote_dest],</t>
  </si>
  <si>
    <t>[ies_sit_est_orig],</t>
  </si>
  <si>
    <t>[ies_sit_est_dest],</t>
  </si>
  <si>
    <t>[cod_turno],</t>
  </si>
  <si>
    <t>[nom_usuario],</t>
  </si>
  <si>
    <t>[num_prog],</t>
  </si>
  <si>
    <t>[largura_material],</t>
  </si>
  <si>
    <t>[n_bobina_inical],</t>
  </si>
  <si>
    <t>[n_bobina_final],</t>
  </si>
  <si>
    <t>[velocidade],</t>
  </si>
  <si>
    <t>[contador],</t>
  </si>
  <si>
    <t>[fardos],</t>
  </si>
  <si>
    <t>[peso_medio_bobina],</t>
  </si>
  <si>
    <t>[peso_total_fardo],</t>
  </si>
  <si>
    <t>[hora_inical],</t>
  </si>
  <si>
    <t>[hora_final],</t>
  </si>
  <si>
    <t>[data_operac],</t>
  </si>
  <si>
    <t>[hor_operac],</t>
  </si>
  <si>
    <t>[Tipo_material],</t>
  </si>
  <si>
    <t>[observacao])</t>
  </si>
  <si>
    <t>@num_transac,</t>
  </si>
  <si>
    <t>@cod_item,</t>
  </si>
  <si>
    <t>@cod_descri_completa,</t>
  </si>
  <si>
    <t>@cod_descri_reduzida,</t>
  </si>
  <si>
    <t>@mes_proces,</t>
  </si>
  <si>
    <t>@mes_movto,</t>
  </si>
  <si>
    <t>@ano_movto,</t>
  </si>
  <si>
    <t>@dat_proces,</t>
  </si>
  <si>
    <t>@dat_movto,</t>
  </si>
  <si>
    <t>@cod_operacao,</t>
  </si>
  <si>
    <t>@num_docum,</t>
  </si>
  <si>
    <t>@ies_tip_movto,</t>
  </si>
  <si>
    <t>@qtd_real,</t>
  </si>
  <si>
    <t>@qtd_movto,</t>
  </si>
  <si>
    <t>@num_secao_requis,</t>
  </si>
  <si>
    <t>@operador,</t>
  </si>
  <si>
    <t>@secao_nome,</t>
  </si>
  <si>
    <t>@cod_local_est_orig,</t>
  </si>
  <si>
    <t>@cod_local_est_dest,</t>
  </si>
  <si>
    <t>@num_lote_orig,</t>
  </si>
  <si>
    <t>@num_lote_dest,</t>
  </si>
  <si>
    <t>@ies_sit_est_orig,</t>
  </si>
  <si>
    <t>@ies_sit_est_dest,</t>
  </si>
  <si>
    <t>@cod_turno,</t>
  </si>
  <si>
    <t>@nom_usuario,</t>
  </si>
  <si>
    <t>@num_prog,</t>
  </si>
  <si>
    <t>@largura_material,</t>
  </si>
  <si>
    <t>@n_bobina_inical,</t>
  </si>
  <si>
    <t>@n_bobina_final,</t>
  </si>
  <si>
    <t>@velocidade,</t>
  </si>
  <si>
    <t>@contador,</t>
  </si>
  <si>
    <t>@fardos,</t>
  </si>
  <si>
    <t>@peso_medio_bobina,</t>
  </si>
  <si>
    <t>@peso_total_fardo,</t>
  </si>
  <si>
    <t>@hora_inical,</t>
  </si>
  <si>
    <t>@hora_final,</t>
  </si>
  <si>
    <t>@data_operac,</t>
  </si>
  <si>
    <t>@hor_operac,</t>
  </si>
  <si>
    <t>@Tipo_material,</t>
  </si>
  <si>
    <t>@observacao)";</t>
  </si>
  <si>
    <t>PICOFLEX</t>
  </si>
  <si>
    <t>20004</t>
  </si>
  <si>
    <t>BOB PICOTADA 30X40 FUNDO RETO</t>
  </si>
  <si>
    <t/>
  </si>
  <si>
    <t>APON</t>
  </si>
  <si>
    <t>---</t>
  </si>
  <si>
    <t>Caíco</t>
  </si>
  <si>
    <t>L</t>
  </si>
  <si>
    <t>Turno 02</t>
  </si>
  <si>
    <t>AP01</t>
  </si>
  <si>
    <t>super teste de apontamento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</si>
</sst>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B3206D2-A56E-45D8-A3F1-542BF1755DF0}" autoFormatId="16" applyNumberFormats="0" applyBorderFormats="0" applyFontFormats="0" applyPatternFormats="0" applyAlignmentFormats="0" applyWidthHeightFormats="0">
  <queryTableRefresh nextId="43">
    <queryTableFields count="42">
      <queryTableField id="1" name="id_estoque_trans" tableColumnId="43"/>
      <queryTableField id="2" name="cod_empresa" tableColumnId="2"/>
      <queryTableField id="3" name="num_transac" tableColumnId="3"/>
      <queryTableField id="4" name="cod_item" tableColumnId="4"/>
      <queryTableField id="5" name="cod_descri_completa" tableColumnId="5"/>
      <queryTableField id="6" name="cod_descri_reduzida" tableColumnId="6"/>
      <queryTableField id="7" name="mes_proces" tableColumnId="7"/>
      <queryTableField id="8" name="mes_movto" tableColumnId="8"/>
      <queryTableField id="9" name="ano_movto" tableColumnId="9"/>
      <queryTableField id="10" name="dat_proces" tableColumnId="10"/>
      <queryTableField id="11" name="dat_movto" tableColumnId="11"/>
      <queryTableField id="12" name="cod_operacao" tableColumnId="12"/>
      <queryTableField id="13" name="num_docum" tableColumnId="13"/>
      <queryTableField id="14" name="ies_tip_movto" tableColumnId="14"/>
      <queryTableField id="15" name="qtd_real" tableColumnId="15"/>
      <queryTableField id="16" name="qtd_movto" tableColumnId="16"/>
      <queryTableField id="17" name="num_secao_requis" tableColumnId="17"/>
      <queryTableField id="18" name="operador" tableColumnId="18"/>
      <queryTableField id="19" name="secao_nome" tableColumnId="19"/>
      <queryTableField id="20" name="cod_local_est_orig" tableColumnId="20"/>
      <queryTableField id="21" name="cod_local_est_dest" tableColumnId="21"/>
      <queryTableField id="22" name="num_lote_orig" tableColumnId="22"/>
      <queryTableField id="23" name="num_lote_dest" tableColumnId="23"/>
      <queryTableField id="24" name="ies_sit_est_orig" tableColumnId="24"/>
      <queryTableField id="25" name="ies_sit_est_dest" tableColumnId="25"/>
      <queryTableField id="26" name="cod_turno" tableColumnId="26"/>
      <queryTableField id="27" name="nom_usuario" tableColumnId="27"/>
      <queryTableField id="28" name="num_prog" tableColumnId="28"/>
      <queryTableField id="29" name="largura_material" tableColumnId="29"/>
      <queryTableField id="30" name="n_bobina_inical" tableColumnId="30"/>
      <queryTableField id="31" name="n_bobina_final" tableColumnId="31"/>
      <queryTableField id="32" name="velocidade" tableColumnId="32"/>
      <queryTableField id="33" name="contador" tableColumnId="33"/>
      <queryTableField id="34" name="fardos" tableColumnId="34"/>
      <queryTableField id="35" name="peso_medio_bobina" tableColumnId="35"/>
      <queryTableField id="36" name="peso_total_fardo" tableColumnId="36"/>
      <queryTableField id="37" name="hora_inical" tableColumnId="37"/>
      <queryTableField id="38" name="hora_final" tableColumnId="38"/>
      <queryTableField id="39" name="data_operac" tableColumnId="39"/>
      <queryTableField id="40" name="hor_operac" tableColumnId="40"/>
      <queryTableField id="41" name="Tipo_material" tableColumnId="41"/>
      <queryTableField id="42" name="observacao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B5D7FA-8B6B-423E-98B1-273F824EAFBC}" name="estoque_trans" displayName="estoque_trans" ref="A1:AP3" tableType="queryTable" totalsRowShown="0">
  <autoFilter ref="A1:AP3" xr:uid="{8F439114-9A5B-4F03-9C0C-B346AF9C710C}"/>
  <tableColumns count="42">
    <tableColumn id="43" xr3:uid="{AA61DFE4-32F0-4DB5-A4E2-501C6D5093CE}" uniqueName="43" name="id_estoque_trans" queryTableFieldId="1" dataDxfId="41"/>
    <tableColumn id="2" xr3:uid="{372C509E-EA41-4360-A715-D5E35C439B50}" uniqueName="2" name="cod_empresa" queryTableFieldId="2" dataDxfId="40"/>
    <tableColumn id="3" xr3:uid="{16938767-D53F-4F3D-88E1-8F3AFAE610B6}" uniqueName="3" name="num_transac" queryTableFieldId="3" dataDxfId="39"/>
    <tableColumn id="4" xr3:uid="{011A4B34-FC55-4FC8-A0D6-833902CDEE9A}" uniqueName="4" name="cod_item" queryTableFieldId="4" dataDxfId="38"/>
    <tableColumn id="5" xr3:uid="{1C4BAE1D-36F3-4DBB-B2C0-EF7C505144DB}" uniqueName="5" name="cod_descri_completa" queryTableFieldId="5" dataDxfId="37"/>
    <tableColumn id="6" xr3:uid="{6539FDF3-2469-4D44-92FF-1F02652D79B2}" uniqueName="6" name="cod_descri_reduzida" queryTableFieldId="6" dataDxfId="36"/>
    <tableColumn id="7" xr3:uid="{BD30966B-4EF4-490E-B731-D58E4BB4F13E}" uniqueName="7" name="mes_proces" queryTableFieldId="7" dataDxfId="35"/>
    <tableColumn id="8" xr3:uid="{BEC65261-3EC9-4CD9-B8D5-B2F70CA96FDF}" uniqueName="8" name="mes_movto" queryTableFieldId="8" dataDxfId="34"/>
    <tableColumn id="9" xr3:uid="{E9168943-F013-4A56-A8CE-6B027BACCF6D}" uniqueName="9" name="ano_movto" queryTableFieldId="9" dataDxfId="33"/>
    <tableColumn id="10" xr3:uid="{268DB9B4-4335-4C44-8DED-E4527A091DCC}" uniqueName="10" name="dat_proces" queryTableFieldId="10" dataDxfId="32"/>
    <tableColumn id="11" xr3:uid="{C4E00587-6B0B-44C0-A0AF-7A98D43A75F4}" uniqueName="11" name="dat_movto" queryTableFieldId="11" dataDxfId="31"/>
    <tableColumn id="12" xr3:uid="{8DC37FEF-7EE6-4ED5-B868-6D51C04F3BF5}" uniqueName="12" name="cod_operacao" queryTableFieldId="12" dataDxfId="30"/>
    <tableColumn id="13" xr3:uid="{2714B55C-7622-4853-BEC3-77666AEF1712}" uniqueName="13" name="num_docum" queryTableFieldId="13" dataDxfId="29"/>
    <tableColumn id="14" xr3:uid="{8F945B0C-505A-4E1F-9556-5E4A83C09660}" uniqueName="14" name="ies_tip_movto" queryTableFieldId="14" dataDxfId="28"/>
    <tableColumn id="15" xr3:uid="{22ED399A-CBCB-4703-8710-6B0A96631113}" uniqueName="15" name="qtd_real" queryTableFieldId="15" dataDxfId="27"/>
    <tableColumn id="16" xr3:uid="{C404E78E-18BF-4A36-A869-C75962CF8269}" uniqueName="16" name="qtd_movto" queryTableFieldId="16" dataDxfId="26"/>
    <tableColumn id="17" xr3:uid="{B984EDE0-4AF3-45B1-91C2-B51CCDB1D61A}" uniqueName="17" name="num_secao_requis" queryTableFieldId="17" dataDxfId="25"/>
    <tableColumn id="18" xr3:uid="{30383036-6CC1-4A30-AF06-52A14DF573F7}" uniqueName="18" name="operador" queryTableFieldId="18" dataDxfId="24"/>
    <tableColumn id="19" xr3:uid="{EE10C2D3-1AAB-4DAE-942B-2A9357D1D77B}" uniqueName="19" name="secao_nome" queryTableFieldId="19" dataDxfId="23"/>
    <tableColumn id="20" xr3:uid="{D6963A1E-A4D2-42D4-AC4F-EDA6037F7A47}" uniqueName="20" name="cod_local_est_orig" queryTableFieldId="20" dataDxfId="22"/>
    <tableColumn id="21" xr3:uid="{1B9B46B7-2140-4EFD-972C-42BF78C12832}" uniqueName="21" name="cod_local_est_dest" queryTableFieldId="21" dataDxfId="21"/>
    <tableColumn id="22" xr3:uid="{C01208C7-A842-4575-A51A-C222300A2B8E}" uniqueName="22" name="num_lote_orig" queryTableFieldId="22" dataDxfId="20"/>
    <tableColumn id="23" xr3:uid="{9795FA50-0074-42ED-9B9A-17269D201DC2}" uniqueName="23" name="num_lote_dest" queryTableFieldId="23" dataDxfId="19"/>
    <tableColumn id="24" xr3:uid="{C70CBDFD-1A4F-423D-91CE-8A189FFB170A}" uniqueName="24" name="ies_sit_est_orig" queryTableFieldId="24" dataDxfId="18"/>
    <tableColumn id="25" xr3:uid="{428B3BE6-8585-47CF-971F-AC5800E90214}" uniqueName="25" name="ies_sit_est_dest" queryTableFieldId="25" dataDxfId="17"/>
    <tableColumn id="26" xr3:uid="{C0BF5816-40D2-48C3-9C3D-53FC152BA240}" uniqueName="26" name="cod_turno" queryTableFieldId="26" dataDxfId="16"/>
    <tableColumn id="27" xr3:uid="{381FAE6A-127E-4465-BC90-B04CAC6D6F43}" uniqueName="27" name="nom_usuario" queryTableFieldId="27" dataDxfId="15"/>
    <tableColumn id="28" xr3:uid="{57A4CA51-CDC9-43FA-AE44-F6328BD7968A}" uniqueName="28" name="num_prog" queryTableFieldId="28" dataDxfId="14"/>
    <tableColumn id="29" xr3:uid="{D40811E3-618E-4388-BE46-0838B7FFC65D}" uniqueName="29" name="largura_material" queryTableFieldId="29" dataDxfId="13"/>
    <tableColumn id="30" xr3:uid="{6655874E-2FC2-455C-BC66-9A6E5F70AB7C}" uniqueName="30" name="n_bobina_inical" queryTableFieldId="30" dataDxfId="12"/>
    <tableColumn id="31" xr3:uid="{C45FA6DE-D6E4-41BE-9CE5-DDABBBC216AB}" uniqueName="31" name="n_bobina_final" queryTableFieldId="31" dataDxfId="11"/>
    <tableColumn id="32" xr3:uid="{BF646D72-766E-41BB-8991-CA6CA883CC83}" uniqueName="32" name="velocidade" queryTableFieldId="32" dataDxfId="10"/>
    <tableColumn id="33" xr3:uid="{E76D6963-6C37-4E83-8466-5E748BC43EFE}" uniqueName="33" name="contador" queryTableFieldId="33" dataDxfId="9"/>
    <tableColumn id="34" xr3:uid="{7FBB2E51-BCA0-48B5-9615-C110DC03F373}" uniqueName="34" name="fardos" queryTableFieldId="34" dataDxfId="8"/>
    <tableColumn id="35" xr3:uid="{F9C798CF-D2B7-4AB9-A0E0-0F74C2DD7925}" uniqueName="35" name="peso_medio_bobina" queryTableFieldId="35" dataDxfId="7"/>
    <tableColumn id="36" xr3:uid="{16204352-ACD6-492D-8ACB-7329572C49C4}" uniqueName="36" name="peso_total_fardo" queryTableFieldId="36" dataDxfId="6"/>
    <tableColumn id="37" xr3:uid="{0044A9FB-3991-4595-A4A8-642AF5924EB7}" uniqueName="37" name="hora_inical" queryTableFieldId="37" dataDxfId="5"/>
    <tableColumn id="38" xr3:uid="{F27194C8-1C21-4BC4-9A76-C85B920F3990}" uniqueName="38" name="hora_final" queryTableFieldId="38" dataDxfId="4"/>
    <tableColumn id="39" xr3:uid="{A4582664-392D-4984-A494-AFB65D53C965}" uniqueName="39" name="data_operac" queryTableFieldId="39" dataDxfId="3"/>
    <tableColumn id="40" xr3:uid="{8852C782-775B-4279-A7C2-D5450BD03DBC}" uniqueName="40" name="hor_operac" queryTableFieldId="40" dataDxfId="2"/>
    <tableColumn id="41" xr3:uid="{79513AF9-C270-4F6B-B61C-1CE49E29B886}" uniqueName="41" name="Tipo_material" queryTableFieldId="41" dataDxfId="1"/>
    <tableColumn id="42" xr3:uid="{B66F7769-9B36-4B61-BE8D-FF4F1A2AF860}" uniqueName="42" name="observacao" queryTableFieldId="4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5F38-F0E8-4724-9C3E-4116885E73B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2A1C-842F-4B65-8B81-157ECED7D4DB}">
  <dimension ref="A1:CW104"/>
  <sheetViews>
    <sheetView showGridLines="0" tabSelected="1" topLeftCell="R1" workbookViewId="0">
      <selection activeCell="W8" sqref="W8"/>
    </sheetView>
  </sheetViews>
  <sheetFormatPr defaultRowHeight="15" x14ac:dyDescent="0.25"/>
  <cols>
    <col min="1" max="1" width="18.85546875" bestFit="1" customWidth="1"/>
    <col min="2" max="2" width="15.140625" bestFit="1" customWidth="1"/>
    <col min="3" max="3" width="14.5703125" bestFit="1" customWidth="1"/>
    <col min="4" max="4" width="11.5703125" bestFit="1" customWidth="1"/>
    <col min="5" max="5" width="32.42578125" bestFit="1" customWidth="1"/>
    <col min="6" max="6" width="21.7109375" bestFit="1" customWidth="1"/>
    <col min="7" max="7" width="13.85546875" bestFit="1" customWidth="1"/>
    <col min="8" max="8" width="13.7109375" bestFit="1" customWidth="1"/>
    <col min="9" max="9" width="13.28515625" bestFit="1" customWidth="1"/>
    <col min="10" max="11" width="15.85546875" bestFit="1" customWidth="1"/>
    <col min="12" max="12" width="15.7109375" bestFit="1" customWidth="1"/>
    <col min="13" max="13" width="14.28515625" bestFit="1" customWidth="1"/>
    <col min="14" max="14" width="16.140625" bestFit="1" customWidth="1"/>
    <col min="15" max="15" width="10.7109375" bestFit="1" customWidth="1"/>
    <col min="16" max="16" width="13" bestFit="1" customWidth="1"/>
    <col min="17" max="17" width="20.140625" bestFit="1" customWidth="1"/>
    <col min="18" max="18" width="11.42578125" bestFit="1" customWidth="1"/>
    <col min="19" max="19" width="14.42578125" bestFit="1" customWidth="1"/>
    <col min="20" max="20" width="20" bestFit="1" customWidth="1"/>
    <col min="21" max="21" width="20.42578125" bestFit="1" customWidth="1"/>
    <col min="22" max="22" width="16.42578125" bestFit="1" customWidth="1"/>
    <col min="23" max="23" width="16.85546875" bestFit="1" customWidth="1"/>
    <col min="24" max="24" width="17.28515625" bestFit="1" customWidth="1"/>
    <col min="25" max="25" width="17.7109375" bestFit="1" customWidth="1"/>
    <col min="26" max="26" width="12.28515625" bestFit="1" customWidth="1"/>
    <col min="27" max="27" width="14.85546875" bestFit="1" customWidth="1"/>
    <col min="28" max="28" width="12.28515625" bestFit="1" customWidth="1"/>
    <col min="29" max="29" width="18" bestFit="1" customWidth="1"/>
    <col min="30" max="30" width="17.42578125" bestFit="1" customWidth="1"/>
    <col min="31" max="31" width="16.7109375" bestFit="1" customWidth="1"/>
    <col min="32" max="32" width="13" bestFit="1" customWidth="1"/>
    <col min="33" max="33" width="11.140625" bestFit="1" customWidth="1"/>
    <col min="34" max="34" width="8.85546875" bestFit="1" customWidth="1"/>
    <col min="35" max="35" width="21.7109375" bestFit="1" customWidth="1"/>
    <col min="36" max="36" width="18.5703125" bestFit="1" customWidth="1"/>
    <col min="37" max="40" width="15.85546875" bestFit="1" customWidth="1"/>
    <col min="41" max="41" width="15.7109375" bestFit="1" customWidth="1"/>
    <col min="42" max="42" width="26.71093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1">
        <v>2</v>
      </c>
      <c r="B2" s="1" t="s">
        <v>126</v>
      </c>
      <c r="C2" s="1">
        <v>0</v>
      </c>
      <c r="D2" s="1"/>
      <c r="E2" s="1"/>
      <c r="F2" s="1"/>
      <c r="G2" s="1">
        <v>0</v>
      </c>
      <c r="H2" s="1">
        <v>0</v>
      </c>
      <c r="I2" s="1">
        <v>0</v>
      </c>
      <c r="J2" s="2"/>
      <c r="K2" s="2"/>
      <c r="L2" s="1"/>
      <c r="M2" s="1">
        <v>0</v>
      </c>
      <c r="N2" s="1"/>
      <c r="O2" s="1">
        <v>0</v>
      </c>
      <c r="P2" s="1">
        <v>0</v>
      </c>
      <c r="Q2" s="1">
        <v>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2"/>
      <c r="AL2" s="2"/>
      <c r="AM2" s="2"/>
      <c r="AN2" s="2"/>
      <c r="AO2" s="1"/>
      <c r="AP2" s="1"/>
    </row>
    <row r="3" spans="1:42" x14ac:dyDescent="0.25">
      <c r="A3" s="1">
        <v>3</v>
      </c>
      <c r="B3" s="1" t="s">
        <v>126</v>
      </c>
      <c r="C3" s="1">
        <v>0</v>
      </c>
      <c r="D3" s="1" t="s">
        <v>127</v>
      </c>
      <c r="E3" s="1" t="s">
        <v>128</v>
      </c>
      <c r="F3" s="1" t="s">
        <v>129</v>
      </c>
      <c r="G3" s="1">
        <v>3</v>
      </c>
      <c r="H3" s="1">
        <v>3</v>
      </c>
      <c r="I3" s="1">
        <v>2021</v>
      </c>
      <c r="J3" s="2">
        <v>44269</v>
      </c>
      <c r="K3" s="2">
        <v>44269.978125000001</v>
      </c>
      <c r="L3" s="1" t="s">
        <v>130</v>
      </c>
      <c r="M3" s="1">
        <v>23352</v>
      </c>
      <c r="N3" s="1" t="s">
        <v>131</v>
      </c>
      <c r="O3" s="1">
        <v>-1212</v>
      </c>
      <c r="P3" s="1">
        <v>1212</v>
      </c>
      <c r="Q3" s="1">
        <v>1</v>
      </c>
      <c r="R3" s="1" t="s">
        <v>132</v>
      </c>
      <c r="S3" s="1" t="s">
        <v>129</v>
      </c>
      <c r="T3" s="1" t="s">
        <v>129</v>
      </c>
      <c r="U3" s="1" t="s">
        <v>129</v>
      </c>
      <c r="V3" s="1" t="s">
        <v>129</v>
      </c>
      <c r="W3" s="1" t="s">
        <v>129</v>
      </c>
      <c r="X3" s="1" t="s">
        <v>133</v>
      </c>
      <c r="Y3" s="1" t="s">
        <v>133</v>
      </c>
      <c r="Z3" s="1" t="s">
        <v>134</v>
      </c>
      <c r="AA3" s="1" t="s">
        <v>129</v>
      </c>
      <c r="AB3" s="1" t="s">
        <v>135</v>
      </c>
      <c r="AC3" s="1">
        <v>0</v>
      </c>
      <c r="AD3" s="1">
        <v>12</v>
      </c>
      <c r="AE3" s="1">
        <v>12</v>
      </c>
      <c r="AF3" s="1">
        <v>12</v>
      </c>
      <c r="AG3" s="1">
        <v>12</v>
      </c>
      <c r="AH3" s="1">
        <v>1212</v>
      </c>
      <c r="AI3" s="1">
        <v>0</v>
      </c>
      <c r="AJ3" s="1">
        <v>0</v>
      </c>
      <c r="AK3" s="2">
        <v>44269.978125000001</v>
      </c>
      <c r="AL3" s="2">
        <v>44269.978125000001</v>
      </c>
      <c r="AM3" s="2">
        <v>44269.978125000001</v>
      </c>
      <c r="AN3" s="2">
        <v>44269.97865740741</v>
      </c>
      <c r="AO3" s="1" t="s">
        <v>131</v>
      </c>
      <c r="AP3" s="1" t="s">
        <v>136</v>
      </c>
    </row>
    <row r="51" spans="1:4" x14ac:dyDescent="0.25">
      <c r="A51" t="s">
        <v>43</v>
      </c>
    </row>
    <row r="54" spans="1:4" x14ac:dyDescent="0.25">
      <c r="A54" t="s">
        <v>42</v>
      </c>
      <c r="B54" s="3" t="s">
        <v>1</v>
      </c>
      <c r="C54" t="str">
        <f>CONCATENATE("cmd.Parameters.AddWithValue(","""@",B54,""", ",B54,");")</f>
        <v>cmd.Parameters.AddWithValue("@cod_empresa", cod_empresa);</v>
      </c>
      <c r="D54" t="str">
        <f>"@"&amp;B54</f>
        <v>@cod_empresa</v>
      </c>
    </row>
    <row r="55" spans="1:4" x14ac:dyDescent="0.25">
      <c r="A55" t="s">
        <v>42</v>
      </c>
      <c r="B55" s="3" t="s">
        <v>2</v>
      </c>
      <c r="C55" t="str">
        <f t="shared" ref="C55:C94" si="0">CONCATENATE("cmd.Parameters.AddWithValue(","""@",B55,""", ",B55,");")</f>
        <v>cmd.Parameters.AddWithValue("@num_transac", num_transac);</v>
      </c>
      <c r="D55" t="str">
        <f>CONCATENATE(D54,","," @",B55)</f>
        <v>@cod_empresa, @num_transac</v>
      </c>
    </row>
    <row r="56" spans="1:4" x14ac:dyDescent="0.25">
      <c r="A56" t="s">
        <v>42</v>
      </c>
      <c r="B56" s="3" t="s">
        <v>3</v>
      </c>
      <c r="C56" t="str">
        <f t="shared" si="0"/>
        <v>cmd.Parameters.AddWithValue("@cod_item", cod_item);</v>
      </c>
      <c r="D56" t="str">
        <f t="shared" ref="D56:D94" si="1">CONCATENATE(D55,","," @",B56)</f>
        <v>@cod_empresa, @num_transac, @cod_item</v>
      </c>
    </row>
    <row r="57" spans="1:4" x14ac:dyDescent="0.25">
      <c r="A57" t="s">
        <v>42</v>
      </c>
      <c r="B57" s="3" t="s">
        <v>4</v>
      </c>
      <c r="C57" t="str">
        <f t="shared" si="0"/>
        <v>cmd.Parameters.AddWithValue("@cod_descri_completa", cod_descri_completa);</v>
      </c>
      <c r="D57" t="str">
        <f t="shared" si="1"/>
        <v>@cod_empresa, @num_transac, @cod_item, @cod_descri_completa</v>
      </c>
    </row>
    <row r="58" spans="1:4" x14ac:dyDescent="0.25">
      <c r="A58" t="s">
        <v>42</v>
      </c>
      <c r="B58" s="3" t="s">
        <v>5</v>
      </c>
      <c r="C58" t="str">
        <f t="shared" si="0"/>
        <v>cmd.Parameters.AddWithValue("@cod_descri_reduzida", cod_descri_reduzida);</v>
      </c>
      <c r="D58" t="str">
        <f t="shared" si="1"/>
        <v>@cod_empresa, @num_transac, @cod_item, @cod_descri_completa, @cod_descri_reduzida</v>
      </c>
    </row>
    <row r="59" spans="1:4" x14ac:dyDescent="0.25">
      <c r="A59" t="s">
        <v>42</v>
      </c>
      <c r="B59" s="3" t="s">
        <v>6</v>
      </c>
      <c r="C59" t="str">
        <f t="shared" si="0"/>
        <v>cmd.Parameters.AddWithValue("@mes_proces", mes_proces);</v>
      </c>
      <c r="D59" t="str">
        <f t="shared" si="1"/>
        <v>@cod_empresa, @num_transac, @cod_item, @cod_descri_completa, @cod_descri_reduzida, @mes_proces</v>
      </c>
    </row>
    <row r="60" spans="1:4" x14ac:dyDescent="0.25">
      <c r="A60" t="s">
        <v>42</v>
      </c>
      <c r="B60" s="3" t="s">
        <v>7</v>
      </c>
      <c r="C60" t="str">
        <f t="shared" si="0"/>
        <v>cmd.Parameters.AddWithValue("@mes_movto", mes_movto);</v>
      </c>
      <c r="D60" t="str">
        <f t="shared" si="1"/>
        <v>@cod_empresa, @num_transac, @cod_item, @cod_descri_completa, @cod_descri_reduzida, @mes_proces, @mes_movto</v>
      </c>
    </row>
    <row r="61" spans="1:4" x14ac:dyDescent="0.25">
      <c r="A61" t="s">
        <v>42</v>
      </c>
      <c r="B61" s="3" t="s">
        <v>8</v>
      </c>
      <c r="C61" t="str">
        <f t="shared" si="0"/>
        <v>cmd.Parameters.AddWithValue("@ano_movto", ano_movto);</v>
      </c>
      <c r="D61" t="str">
        <f t="shared" si="1"/>
        <v>@cod_empresa, @num_transac, @cod_item, @cod_descri_completa, @cod_descri_reduzida, @mes_proces, @mes_movto, @ano_movto</v>
      </c>
    </row>
    <row r="62" spans="1:4" x14ac:dyDescent="0.25">
      <c r="A62" t="s">
        <v>42</v>
      </c>
      <c r="B62" s="3" t="s">
        <v>9</v>
      </c>
      <c r="C62" t="str">
        <f t="shared" si="0"/>
        <v>cmd.Parameters.AddWithValue("@dat_proces", dat_proces);</v>
      </c>
      <c r="D62" t="str">
        <f t="shared" si="1"/>
        <v>@cod_empresa, @num_transac, @cod_item, @cod_descri_completa, @cod_descri_reduzida, @mes_proces, @mes_movto, @ano_movto, @dat_proces</v>
      </c>
    </row>
    <row r="63" spans="1:4" x14ac:dyDescent="0.25">
      <c r="A63" t="s">
        <v>42</v>
      </c>
      <c r="B63" s="3" t="s">
        <v>10</v>
      </c>
      <c r="C63" t="str">
        <f t="shared" si="0"/>
        <v>cmd.Parameters.AddWithValue("@dat_movto", dat_movto);</v>
      </c>
      <c r="D63" t="str">
        <f t="shared" si="1"/>
        <v>@cod_empresa, @num_transac, @cod_item, @cod_descri_completa, @cod_descri_reduzida, @mes_proces, @mes_movto, @ano_movto, @dat_proces, @dat_movto</v>
      </c>
    </row>
    <row r="64" spans="1:4" x14ac:dyDescent="0.25">
      <c r="A64" t="s">
        <v>42</v>
      </c>
      <c r="B64" s="3" t="s">
        <v>11</v>
      </c>
      <c r="C64" t="str">
        <f t="shared" si="0"/>
        <v>cmd.Parameters.AddWithValue("@cod_operacao", cod_operacao);</v>
      </c>
      <c r="D64" t="str">
        <f t="shared" si="1"/>
        <v>@cod_empresa, @num_transac, @cod_item, @cod_descri_completa, @cod_descri_reduzida, @mes_proces, @mes_movto, @ano_movto, @dat_proces, @dat_movto, @cod_operacao</v>
      </c>
    </row>
    <row r="65" spans="1:4" x14ac:dyDescent="0.25">
      <c r="A65" t="s">
        <v>42</v>
      </c>
      <c r="B65" s="3" t="s">
        <v>12</v>
      </c>
      <c r="C65" t="str">
        <f t="shared" si="0"/>
        <v>cmd.Parameters.AddWithValue("@num_docum", num_docum);</v>
      </c>
      <c r="D65" t="str">
        <f t="shared" si="1"/>
        <v>@cod_empresa, @num_transac, @cod_item, @cod_descri_completa, @cod_descri_reduzida, @mes_proces, @mes_movto, @ano_movto, @dat_proces, @dat_movto, @cod_operacao, @num_docum</v>
      </c>
    </row>
    <row r="66" spans="1:4" x14ac:dyDescent="0.25">
      <c r="A66" t="s">
        <v>42</v>
      </c>
      <c r="B66" s="3" t="s">
        <v>13</v>
      </c>
      <c r="C66" t="str">
        <f t="shared" si="0"/>
        <v>cmd.Parameters.AddWithValue("@ies_tip_movto", ies_tip_movto);</v>
      </c>
      <c r="D66" t="str">
        <f t="shared" si="1"/>
        <v>@cod_empresa, @num_transac, @cod_item, @cod_descri_completa, @cod_descri_reduzida, @mes_proces, @mes_movto, @ano_movto, @dat_proces, @dat_movto, @cod_operacao, @num_docum, @ies_tip_movto</v>
      </c>
    </row>
    <row r="67" spans="1:4" x14ac:dyDescent="0.25">
      <c r="A67" t="s">
        <v>42</v>
      </c>
      <c r="B67" s="3" t="s">
        <v>14</v>
      </c>
      <c r="C67" t="str">
        <f t="shared" si="0"/>
        <v>cmd.Parameters.AddWithValue("@qtd_real", qtd_real);</v>
      </c>
      <c r="D67" t="str">
        <f t="shared" si="1"/>
        <v>@cod_empresa, @num_transac, @cod_item, @cod_descri_completa, @cod_descri_reduzida, @mes_proces, @mes_movto, @ano_movto, @dat_proces, @dat_movto, @cod_operacao, @num_docum, @ies_tip_movto, @qtd_real</v>
      </c>
    </row>
    <row r="68" spans="1:4" x14ac:dyDescent="0.25">
      <c r="A68" t="s">
        <v>42</v>
      </c>
      <c r="B68" s="3" t="s">
        <v>15</v>
      </c>
      <c r="C68" t="str">
        <f t="shared" si="0"/>
        <v>cmd.Parameters.AddWithValue("@qtd_movto", qtd_movto);</v>
      </c>
      <c r="D68" t="str">
        <f t="shared" si="1"/>
        <v>@cod_empresa, @num_transac, @cod_item, @cod_descri_completa, @cod_descri_reduzida, @mes_proces, @mes_movto, @ano_movto, @dat_proces, @dat_movto, @cod_operacao, @num_docum, @ies_tip_movto, @qtd_real, @qtd_movto</v>
      </c>
    </row>
    <row r="69" spans="1:4" x14ac:dyDescent="0.25">
      <c r="A69" t="s">
        <v>42</v>
      </c>
      <c r="B69" s="3" t="s">
        <v>16</v>
      </c>
      <c r="C69" t="str">
        <f t="shared" si="0"/>
        <v>cmd.Parameters.AddWithValue("@num_secao_requis", num_secao_requis);</v>
      </c>
      <c r="D69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</v>
      </c>
    </row>
    <row r="70" spans="1:4" x14ac:dyDescent="0.25">
      <c r="A70" t="s">
        <v>42</v>
      </c>
      <c r="B70" s="3" t="s">
        <v>17</v>
      </c>
      <c r="C70" t="str">
        <f t="shared" si="0"/>
        <v>cmd.Parameters.AddWithValue("@operador", operador);</v>
      </c>
      <c r="D70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</v>
      </c>
    </row>
    <row r="71" spans="1:4" x14ac:dyDescent="0.25">
      <c r="A71" t="s">
        <v>42</v>
      </c>
      <c r="B71" s="3" t="s">
        <v>18</v>
      </c>
      <c r="C71" t="str">
        <f t="shared" si="0"/>
        <v>cmd.Parameters.AddWithValue("@secao_nome", secao_nome);</v>
      </c>
      <c r="D71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</v>
      </c>
    </row>
    <row r="72" spans="1:4" x14ac:dyDescent="0.25">
      <c r="A72" t="s">
        <v>42</v>
      </c>
      <c r="B72" s="3" t="s">
        <v>19</v>
      </c>
      <c r="C72" t="str">
        <f t="shared" si="0"/>
        <v>cmd.Parameters.AddWithValue("@cod_local_est_orig", cod_local_est_orig);</v>
      </c>
      <c r="D72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</v>
      </c>
    </row>
    <row r="73" spans="1:4" x14ac:dyDescent="0.25">
      <c r="A73" t="s">
        <v>42</v>
      </c>
      <c r="B73" s="3" t="s">
        <v>20</v>
      </c>
      <c r="C73" t="str">
        <f t="shared" si="0"/>
        <v>cmd.Parameters.AddWithValue("@cod_local_est_dest", cod_local_est_dest);</v>
      </c>
      <c r="D73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</v>
      </c>
    </row>
    <row r="74" spans="1:4" x14ac:dyDescent="0.25">
      <c r="A74" t="s">
        <v>42</v>
      </c>
      <c r="B74" s="3" t="s">
        <v>21</v>
      </c>
      <c r="C74" t="str">
        <f t="shared" si="0"/>
        <v>cmd.Parameters.AddWithValue("@num_lote_orig", num_lote_orig);</v>
      </c>
      <c r="D74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</v>
      </c>
    </row>
    <row r="75" spans="1:4" x14ac:dyDescent="0.25">
      <c r="A75" t="s">
        <v>42</v>
      </c>
      <c r="B75" s="3" t="s">
        <v>22</v>
      </c>
      <c r="C75" t="str">
        <f t="shared" si="0"/>
        <v>cmd.Parameters.AddWithValue("@num_lote_dest", num_lote_dest);</v>
      </c>
      <c r="D75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</v>
      </c>
    </row>
    <row r="76" spans="1:4" x14ac:dyDescent="0.25">
      <c r="A76" t="s">
        <v>42</v>
      </c>
      <c r="B76" s="3" t="s">
        <v>23</v>
      </c>
      <c r="C76" t="str">
        <f t="shared" si="0"/>
        <v>cmd.Parameters.AddWithValue("@ies_sit_est_orig", ies_sit_est_orig);</v>
      </c>
      <c r="D76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</v>
      </c>
    </row>
    <row r="77" spans="1:4" x14ac:dyDescent="0.25">
      <c r="A77" t="s">
        <v>42</v>
      </c>
      <c r="B77" s="3" t="s">
        <v>24</v>
      </c>
      <c r="C77" t="str">
        <f t="shared" si="0"/>
        <v>cmd.Parameters.AddWithValue("@ies_sit_est_dest", ies_sit_est_dest);</v>
      </c>
      <c r="D77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</v>
      </c>
    </row>
    <row r="78" spans="1:4" x14ac:dyDescent="0.25">
      <c r="A78" t="s">
        <v>42</v>
      </c>
      <c r="B78" s="3" t="s">
        <v>25</v>
      </c>
      <c r="C78" t="str">
        <f t="shared" si="0"/>
        <v>cmd.Parameters.AddWithValue("@cod_turno", cod_turno);</v>
      </c>
      <c r="D78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</v>
      </c>
    </row>
    <row r="79" spans="1:4" x14ac:dyDescent="0.25">
      <c r="A79" t="s">
        <v>42</v>
      </c>
      <c r="B79" s="3" t="s">
        <v>26</v>
      </c>
      <c r="C79" t="str">
        <f t="shared" si="0"/>
        <v>cmd.Parameters.AddWithValue("@nom_usuario", nom_usuario);</v>
      </c>
      <c r="D79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</v>
      </c>
    </row>
    <row r="80" spans="1:4" x14ac:dyDescent="0.25">
      <c r="A80" t="s">
        <v>42</v>
      </c>
      <c r="B80" s="3" t="s">
        <v>27</v>
      </c>
      <c r="C80" t="str">
        <f t="shared" si="0"/>
        <v>cmd.Parameters.AddWithValue("@num_prog", num_prog);</v>
      </c>
      <c r="D80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</v>
      </c>
    </row>
    <row r="81" spans="1:4" x14ac:dyDescent="0.25">
      <c r="A81" t="s">
        <v>42</v>
      </c>
      <c r="B81" s="3" t="s">
        <v>28</v>
      </c>
      <c r="C81" t="str">
        <f t="shared" si="0"/>
        <v>cmd.Parameters.AddWithValue("@largura_material", largura_material);</v>
      </c>
      <c r="D81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</v>
      </c>
    </row>
    <row r="82" spans="1:4" x14ac:dyDescent="0.25">
      <c r="A82" t="s">
        <v>42</v>
      </c>
      <c r="B82" s="3" t="s">
        <v>29</v>
      </c>
      <c r="C82" t="str">
        <f t="shared" si="0"/>
        <v>cmd.Parameters.AddWithValue("@n_bobina_inical", n_bobina_inical);</v>
      </c>
      <c r="D82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</v>
      </c>
    </row>
    <row r="83" spans="1:4" x14ac:dyDescent="0.25">
      <c r="A83" t="s">
        <v>42</v>
      </c>
      <c r="B83" s="3" t="s">
        <v>30</v>
      </c>
      <c r="C83" t="str">
        <f t="shared" si="0"/>
        <v>cmd.Parameters.AddWithValue("@n_bobina_final", n_bobina_final);</v>
      </c>
      <c r="D83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</v>
      </c>
    </row>
    <row r="84" spans="1:4" x14ac:dyDescent="0.25">
      <c r="A84" t="s">
        <v>42</v>
      </c>
      <c r="B84" s="3" t="s">
        <v>31</v>
      </c>
      <c r="C84" t="str">
        <f t="shared" si="0"/>
        <v>cmd.Parameters.AddWithValue("@velocidade", velocidade);</v>
      </c>
      <c r="D84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</v>
      </c>
    </row>
    <row r="85" spans="1:4" x14ac:dyDescent="0.25">
      <c r="A85" t="s">
        <v>42</v>
      </c>
      <c r="B85" s="3" t="s">
        <v>32</v>
      </c>
      <c r="C85" t="str">
        <f t="shared" si="0"/>
        <v>cmd.Parameters.AddWithValue("@contador", contador);</v>
      </c>
      <c r="D85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</v>
      </c>
    </row>
    <row r="86" spans="1:4" x14ac:dyDescent="0.25">
      <c r="A86" t="s">
        <v>42</v>
      </c>
      <c r="B86" s="3" t="s">
        <v>33</v>
      </c>
      <c r="C86" t="str">
        <f t="shared" si="0"/>
        <v>cmd.Parameters.AddWithValue("@fardos", fardos);</v>
      </c>
      <c r="D86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</v>
      </c>
    </row>
    <row r="87" spans="1:4" x14ac:dyDescent="0.25">
      <c r="A87" t="s">
        <v>42</v>
      </c>
      <c r="B87" s="3" t="s">
        <v>34</v>
      </c>
      <c r="C87" t="str">
        <f t="shared" si="0"/>
        <v>cmd.Parameters.AddWithValue("@peso_medio_bobina", peso_medio_bobina);</v>
      </c>
      <c r="D87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</v>
      </c>
    </row>
    <row r="88" spans="1:4" x14ac:dyDescent="0.25">
      <c r="A88" t="s">
        <v>42</v>
      </c>
      <c r="B88" s="3" t="s">
        <v>35</v>
      </c>
      <c r="C88" t="str">
        <f t="shared" si="0"/>
        <v>cmd.Parameters.AddWithValue("@peso_total_fardo", peso_total_fardo);</v>
      </c>
      <c r="D88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</v>
      </c>
    </row>
    <row r="89" spans="1:4" x14ac:dyDescent="0.25">
      <c r="A89" t="s">
        <v>42</v>
      </c>
      <c r="B89" s="3" t="s">
        <v>36</v>
      </c>
      <c r="C89" t="str">
        <f t="shared" si="0"/>
        <v>cmd.Parameters.AddWithValue("@hora_inical", hora_inical);</v>
      </c>
      <c r="D89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</v>
      </c>
    </row>
    <row r="90" spans="1:4" x14ac:dyDescent="0.25">
      <c r="A90" t="s">
        <v>42</v>
      </c>
      <c r="B90" s="3" t="s">
        <v>37</v>
      </c>
      <c r="C90" t="str">
        <f t="shared" si="0"/>
        <v>cmd.Parameters.AddWithValue("@hora_final", hora_final);</v>
      </c>
      <c r="D90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</v>
      </c>
    </row>
    <row r="91" spans="1:4" x14ac:dyDescent="0.25">
      <c r="A91" t="s">
        <v>42</v>
      </c>
      <c r="B91" s="3" t="s">
        <v>38</v>
      </c>
      <c r="C91" t="str">
        <f t="shared" si="0"/>
        <v>cmd.Parameters.AddWithValue("@data_operac", data_operac);</v>
      </c>
      <c r="D91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@hora_final, @data_operac</v>
      </c>
    </row>
    <row r="92" spans="1:4" x14ac:dyDescent="0.25">
      <c r="A92" t="s">
        <v>42</v>
      </c>
      <c r="B92" s="3" t="s">
        <v>39</v>
      </c>
      <c r="C92" t="str">
        <f t="shared" si="0"/>
        <v>cmd.Parameters.AddWithValue("@hor_operac", hor_operac);</v>
      </c>
      <c r="D92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@hora_final, @data_operac, @hor_operac</v>
      </c>
    </row>
    <row r="93" spans="1:4" x14ac:dyDescent="0.25">
      <c r="A93" t="s">
        <v>42</v>
      </c>
      <c r="B93" s="3" t="s">
        <v>40</v>
      </c>
      <c r="C93" t="str">
        <f t="shared" si="0"/>
        <v>cmd.Parameters.AddWithValue("@Tipo_material", Tipo_material);</v>
      </c>
      <c r="D93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@hora_final, @data_operac, @hor_operac, @Tipo_material</v>
      </c>
    </row>
    <row r="94" spans="1:4" x14ac:dyDescent="0.25">
      <c r="A94" t="s">
        <v>42</v>
      </c>
      <c r="B94" s="4" t="s">
        <v>41</v>
      </c>
      <c r="C94" t="str">
        <f t="shared" si="0"/>
        <v>cmd.Parameters.AddWithValue("@observacao", observacao);</v>
      </c>
      <c r="D94" t="str">
        <f t="shared" si="1"/>
        <v>@cod_empresa, @num_transac, @cod_item, @cod_descri_completa, @cod_descri_reduzida, @mes_proces, @mes_movto, @ano_movto, @dat_proces, @dat_movto, @cod_operacao, @num_docum, @ies_tip_movto, @qtd_real, @qtd_movto, @num_secao_requis, @operador, @secao_nome, @cod_local_est_orig, @cod_local_est_dest, @num_lote_orig, @num_lote_dest, @ies_sit_est_orig, @ies_sit_est_dest, @cod_turno, @nom_usuario, @num_prog, @largura_material, @n_bobina_inical, @n_bobina_final, @velocidade, @contador, @fardos, @peso_medio_bobina, @peso_total_fardo, @hora_inical, @hora_final, @data_operac, @hor_operac, @Tipo_material, @observacao</v>
      </c>
    </row>
    <row r="102" spans="4:101" x14ac:dyDescent="0.25">
      <c r="D102" t="s">
        <v>44</v>
      </c>
    </row>
    <row r="103" spans="4:101" x14ac:dyDescent="0.25">
      <c r="AQ103" t="s">
        <v>70</v>
      </c>
      <c r="AR103" t="s">
        <v>71</v>
      </c>
      <c r="AS103" t="s">
        <v>72</v>
      </c>
      <c r="AT103" t="s">
        <v>73</v>
      </c>
      <c r="AU103" t="s">
        <v>74</v>
      </c>
      <c r="AV103" t="s">
        <v>75</v>
      </c>
      <c r="AW103" t="s">
        <v>76</v>
      </c>
      <c r="AX103" t="s">
        <v>77</v>
      </c>
      <c r="AY103" t="s">
        <v>78</v>
      </c>
      <c r="AZ103" t="s">
        <v>79</v>
      </c>
      <c r="BA103" t="s">
        <v>80</v>
      </c>
      <c r="BB103" t="s">
        <v>81</v>
      </c>
      <c r="BC103" t="s">
        <v>82</v>
      </c>
      <c r="BD103" t="s">
        <v>83</v>
      </c>
      <c r="BE103" t="s">
        <v>84</v>
      </c>
      <c r="BF103" t="s">
        <v>85</v>
      </c>
      <c r="BI103" t="s">
        <v>1</v>
      </c>
      <c r="BJ103" t="s">
        <v>86</v>
      </c>
      <c r="BK103" t="s">
        <v>87</v>
      </c>
      <c r="BL103" t="s">
        <v>88</v>
      </c>
      <c r="BM103" t="s">
        <v>89</v>
      </c>
      <c r="BN103" t="s">
        <v>90</v>
      </c>
      <c r="BO103" t="s">
        <v>91</v>
      </c>
      <c r="BP103" t="s">
        <v>92</v>
      </c>
      <c r="BQ103" t="s">
        <v>93</v>
      </c>
      <c r="BR103" t="s">
        <v>94</v>
      </c>
      <c r="BS103" t="s">
        <v>95</v>
      </c>
      <c r="BT103" t="s">
        <v>96</v>
      </c>
      <c r="BU103" t="s">
        <v>97</v>
      </c>
      <c r="BV103" t="s">
        <v>98</v>
      </c>
      <c r="BW103" t="s">
        <v>99</v>
      </c>
      <c r="BX103" t="s">
        <v>100</v>
      </c>
      <c r="BY103" t="s">
        <v>101</v>
      </c>
      <c r="BZ103" t="s">
        <v>102</v>
      </c>
      <c r="CA103" t="s">
        <v>103</v>
      </c>
      <c r="CB103" t="s">
        <v>104</v>
      </c>
      <c r="CC103" t="s">
        <v>105</v>
      </c>
      <c r="CD103" t="s">
        <v>106</v>
      </c>
      <c r="CE103" t="s">
        <v>107</v>
      </c>
      <c r="CF103" t="s">
        <v>108</v>
      </c>
      <c r="CG103" t="s">
        <v>109</v>
      </c>
      <c r="CH103" t="s">
        <v>110</v>
      </c>
      <c r="CI103" t="s">
        <v>111</v>
      </c>
      <c r="CJ103" t="s">
        <v>112</v>
      </c>
      <c r="CK103" t="s">
        <v>113</v>
      </c>
      <c r="CL103" t="s">
        <v>114</v>
      </c>
      <c r="CM103" t="s">
        <v>115</v>
      </c>
      <c r="CN103" t="s">
        <v>116</v>
      </c>
      <c r="CO103" t="s">
        <v>117</v>
      </c>
      <c r="CP103" t="s">
        <v>118</v>
      </c>
      <c r="CQ103" t="s">
        <v>119</v>
      </c>
      <c r="CR103" t="s">
        <v>120</v>
      </c>
      <c r="CS103" t="s">
        <v>121</v>
      </c>
      <c r="CT103" t="s">
        <v>122</v>
      </c>
      <c r="CU103" t="s">
        <v>123</v>
      </c>
      <c r="CV103" t="s">
        <v>124</v>
      </c>
      <c r="CW103" t="s">
        <v>125</v>
      </c>
    </row>
    <row r="104" spans="4:101" x14ac:dyDescent="0.25">
      <c r="D104" t="s">
        <v>45</v>
      </c>
      <c r="G104" t="s">
        <v>46</v>
      </c>
      <c r="J104" t="s">
        <v>47</v>
      </c>
      <c r="M104" t="s">
        <v>48</v>
      </c>
      <c r="P104" t="s">
        <v>49</v>
      </c>
      <c r="S104" t="s">
        <v>50</v>
      </c>
      <c r="T104" t="s">
        <v>51</v>
      </c>
      <c r="W104" t="s">
        <v>52</v>
      </c>
      <c r="X104" t="s">
        <v>53</v>
      </c>
      <c r="AA104" t="s">
        <v>54</v>
      </c>
      <c r="AB104" t="s">
        <v>55</v>
      </c>
      <c r="AC104" t="s">
        <v>56</v>
      </c>
      <c r="AD104" t="s">
        <v>57</v>
      </c>
      <c r="AE104" t="s">
        <v>58</v>
      </c>
      <c r="AF104" t="s">
        <v>59</v>
      </c>
      <c r="AG104" t="s">
        <v>60</v>
      </c>
      <c r="AH104" t="s">
        <v>61</v>
      </c>
      <c r="AI104" t="s">
        <v>62</v>
      </c>
      <c r="AJ104" t="s">
        <v>63</v>
      </c>
      <c r="AK104" t="s">
        <v>64</v>
      </c>
      <c r="AL104" t="s">
        <v>65</v>
      </c>
      <c r="AM104" t="s">
        <v>66</v>
      </c>
      <c r="AN104" t="s">
        <v>67</v>
      </c>
      <c r="AO104" t="s">
        <v>68</v>
      </c>
      <c r="AP104" t="s">
        <v>69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d 3 1 2 d e - 3 f 4 5 - 4 8 5 b - 9 6 a 6 - 0 3 4 3 d b e 6 2 0 0 4 "   x m l n s = " h t t p : / / s c h e m a s . m i c r o s o f t . c o m / D a t a M a s h u p " > A A A A A N o D A A B Q S w M E F A A C A A g A r b t u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r b t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7 b l L m A i x y 1 A A A A C g B A A A T A B w A R m 9 y b X V s Y X M v U 2 V j d G l v b j E u b S C i G A A o o B Q A A A A A A A A A A A A A A A A A A A A A A A A A A A B t j 0 F L x E A M h e + F / o c w X n a h F r y 6 9 C B d F v S g w q K X T i n p N O s G 2 5 k 6 S X s R / 7 u t e 1 J 8 l w d 5 S f i e k F M O H o 4 X v 9 m l S Z r I G S N 1 Q K L h Y 6 J G I 3 q B A n r S N I F F h + C V l s G d c y S S 7 1 G x R a H N g X v K y z X 0 K h t T 3 t o X o S j 2 g U 6 L B W + f P O 0 j z 2 R f W S b s 4 R q W O 3 b g r m y L 3 g X b t Q 2 O P T t U n k P z P n I + d K 3 Z Z l C V k V D p E W d + w 5 X 0 O Y a R o j J J o X G i e p t d 2 J q / 1 D + w n 9 X R n W n A w p j s X m k o z K 8 1 U 3 9 V a 4 s 6 T d j / 9 2 f 3 D V B L A Q I t A B Q A A g A I A K 2 7 b l J i G M t S p A A A A P U A A A A S A A A A A A A A A A A A A A A A A A A A A A B D b 2 5 m a W c v U G F j a 2 F n Z S 5 4 b W x Q S w E C L Q A U A A I A C A C t u 2 5 S D 8 r p q 6 Q A A A D p A A A A E w A A A A A A A A A A A A A A A A D w A A A A W 0 N v b n R l b n R f V H l w Z X N d L n h t b F B L A Q I t A B Q A A g A I A K 2 7 b l L m A i x y 1 A A A A C g B A A A T A A A A A A A A A A A A A A A A A O E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B A A A A A A A A f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z d G 9 x d W V f d H J h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c 3 R v c X V l X 3 R y Y W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1 V D A y O j I 5 O j I 2 L j I 2 M j E z M D J a I i A v P j x F b n R y e S B U e X B l P S J G a W x s Q 2 9 s d W 1 u V H l w Z X M i I F Z h b H V l P S J z Q W d Z R k J n W U d E Q X d N Q n d j R 0 J R W U Z C U V V H Q m d Z R 0 J n W U d C Z 1 l H Q m d V R k J R V U Z C U V V G Q n d j S E J 3 W U c i I C 8 + P E V u d H J 5 I F R 5 c G U 9 I k Z p b G x D b 2 x 1 b W 5 O Y W 1 l c y I g V m F s d W U 9 I n N b J n F 1 b 3 Q 7 a W R f Z X N 0 b 3 F 1 Z V 9 0 c m F u c y Z x d W 9 0 O y w m c X V v d D t j b 2 R f Z W 1 w c m V z Y S Z x d W 9 0 O y w m c X V v d D t u d W 1 f d H J h b n N h Y y Z x d W 9 0 O y w m c X V v d D t j b 2 R f a X R l b S Z x d W 9 0 O y w m c X V v d D t j b 2 R f Z G V z Y 3 J p X 2 N v b X B s Z X R h J n F 1 b 3 Q 7 L C Z x d W 9 0 O 2 N v Z F 9 k Z X N j c m l f c m V k d X p p Z G E m c X V v d D s s J n F 1 b 3 Q 7 b W V z X 3 B y b 2 N l c y Z x d W 9 0 O y w m c X V v d D t t Z X N f b W 9 2 d G 8 m c X V v d D s s J n F 1 b 3 Q 7 Y W 5 v X 2 1 v d n R v J n F 1 b 3 Q 7 L C Z x d W 9 0 O 2 R h d F 9 w c m 9 j Z X M m c X V v d D s s J n F 1 b 3 Q 7 Z G F 0 X 2 1 v d n R v J n F 1 b 3 Q 7 L C Z x d W 9 0 O 2 N v Z F 9 v c G V y Y W N h b y Z x d W 9 0 O y w m c X V v d D t u d W 1 f Z G 9 j d W 0 m c X V v d D s s J n F 1 b 3 Q 7 a W V z X 3 R p c F 9 t b 3 Z 0 b y Z x d W 9 0 O y w m c X V v d D t x d G R f c m V h b C Z x d W 9 0 O y w m c X V v d D t x d G R f b W 9 2 d G 8 m c X V v d D s s J n F 1 b 3 Q 7 b n V t X 3 N l Y 2 F v X 3 J l c X V p c y Z x d W 9 0 O y w m c X V v d D t v c G V y Y W R v c i Z x d W 9 0 O y w m c X V v d D t z Z W N h b 1 9 u b 2 1 l J n F 1 b 3 Q 7 L C Z x d W 9 0 O 2 N v Z F 9 s b 2 N h b F 9 l c 3 R f b 3 J p Z y Z x d W 9 0 O y w m c X V v d D t j b 2 R f b G 9 j Y W x f Z X N 0 X 2 R l c 3 Q m c X V v d D s s J n F 1 b 3 Q 7 b n V t X 2 x v d G V f b 3 J p Z y Z x d W 9 0 O y w m c X V v d D t u d W 1 f b G 9 0 Z V 9 k Z X N 0 J n F 1 b 3 Q 7 L C Z x d W 9 0 O 2 l l c 1 9 z a X R f Z X N 0 X 2 9 y a W c m c X V v d D s s J n F 1 b 3 Q 7 a W V z X 3 N p d F 9 l c 3 R f Z G V z d C Z x d W 9 0 O y w m c X V v d D t j b 2 R f d H V y b m 8 m c X V v d D s s J n F 1 b 3 Q 7 b m 9 t X 3 V z d W F y a W 8 m c X V v d D s s J n F 1 b 3 Q 7 b n V t X 3 B y b 2 c m c X V v d D s s J n F 1 b 3 Q 7 b G F y Z 3 V y Y V 9 t Y X R l c m l h b C Z x d W 9 0 O y w m c X V v d D t u X 2 J v Y m l u Y V 9 p b m l j Y W w m c X V v d D s s J n F 1 b 3 Q 7 b l 9 i b 2 J p b m F f Z m l u Y W w m c X V v d D s s J n F 1 b 3 Q 7 d m V s b 2 N p Z G F k Z S Z x d W 9 0 O y w m c X V v d D t j b 2 5 0 Y W R v c i Z x d W 9 0 O y w m c X V v d D t m Y X J k b 3 M m c X V v d D s s J n F 1 b 3 Q 7 c G V z b 1 9 t Z W R p b 1 9 i b 2 J p b m E m c X V v d D s s J n F 1 b 3 Q 7 c G V z b 1 9 0 b 3 R h b F 9 m Y X J k b y Z x d W 9 0 O y w m c X V v d D t o b 3 J h X 2 l u a W N h b C Z x d W 9 0 O y w m c X V v d D t o b 3 J h X 2 Z p b m F s J n F 1 b 3 Q 7 L C Z x d W 9 0 O 2 R h d G F f b 3 B l c m F j J n F 1 b 3 Q 7 L C Z x d W 9 0 O 2 h v c l 9 v c G V y Y W M m c X V v d D s s J n F 1 b 3 Q 7 V G l w b 1 9 t Y X R l c m l h b C Z x d W 9 0 O y w m c X V v d D t v Y n N l c n Z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y Z x d W 9 0 O 2 l k X 2 V z d G 9 x d W V f d H J h b n M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p Z F 9 l c 3 R v c X V l X 3 R y Y W 5 z L D B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l b X B y Z X N h L D F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1 b V 9 0 c m F u c 2 F j L D J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p d G V t L D N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k Z X N j c m l f Y 2 9 t c G x l d G E s N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R l c 2 N y a V 9 y Z W R 1 e m l k Y S w 1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t Z X N f c H J v Y 2 V z L D Z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1 l c 1 9 t b 3 Z 0 b y w 3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h b m 9 f b W 9 2 d G 8 s O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Z G F 0 X 3 B y b 2 N l c y w 5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k Y X R f b W 9 2 d G 8 s M T B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v c G V y Y W N h b y w x M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n V t X 2 R v Y 3 V t L D E y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p Z X N f d G l w X 2 1 v d n R v L D E z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x d G R f c m V h b C w x N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c X R k X 2 1 v d n R v L D E 1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u d W 1 f c 2 V j Y W 9 f c m V x d W l z L D E 2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v c G V y Y W R v c i w x N 3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c 2 V j Y W 9 f b m 9 t Z S w x O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x v Y 2 F s X 2 V z d F 9 v c m l n L D E 5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j b 2 R f b G 9 j Y W x f Z X N 0 X 2 R l c 3 Q s M j B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1 b V 9 s b 3 R l X 2 9 y a W c s M j F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1 b V 9 s b 3 R l X 2 R l c 3 Q s M j J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l l c 1 9 z a X R f Z X N 0 X 2 9 y a W c s M j N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l l c 1 9 z a X R f Z X N 0 X 2 R l c 3 Q s M j R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0 d X J u b y w y N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m 9 t X 3 V z d W F y a W 8 s M j Z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1 b V 9 w c m 9 n L D I 3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s Y X J n d X J h X 2 1 h d G V y a W F s L D I 4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u X 2 J v Y m l u Y V 9 p b m l j Y W w s M j l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f Y m 9 i a W 5 h X 2 Z p b m F s L D M w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2 Z W x v Y 2 l k Y W R l L D M x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j b 2 5 0 Y W R v c i w z M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Z m F y Z G 9 z L D M z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w Z X N v X 2 1 l Z G l v X 2 J v Y m l u Y S w z N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c G V z b 1 9 0 b 3 R h b F 9 m Y X J k b y w z N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a G 9 y Y V 9 p b m l j Y W w s M z Z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h v c m F f Z m l u Y W w s M z d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R h d G F f b 3 B l c m F j L D M 4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o b 3 J f b 3 B l c m F j L D M 5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U a X B v X 2 1 h d G V y a W F s L D Q w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v Y n N l c n Z h Y 2 F v L D Q x f S Z x d W 9 0 O 1 0 s J n F 1 b 3 Q 7 Q 2 9 s d W 1 u Q 2 9 1 b n Q m c X V v d D s 6 N D I s J n F 1 b 3 Q 7 S 2 V 5 Q 2 9 s d W 1 u T m F t Z X M m c X V v d D s 6 W y Z x d W 9 0 O 2 l k X 2 V z d G 9 x d W V f d H J h b n M m c X V v d D t d L C Z x d W 9 0 O 0 N v b H V t b k l k Z W 5 0 a X R p Z X M m c X V v d D s 6 W y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l k X 2 V z d G 9 x d W V f d H J h b n M s M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V t c H J l c 2 E s M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n V t X 3 R y Y W 5 z Y W M s M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l 0 Z W 0 s M 3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R l c 2 N y a V 9 j b 2 1 w b G V 0 Y S w 0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j b 2 R f Z G V z Y 3 J p X 3 J l Z H V 6 a W R h L D V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1 l c 1 9 w c m 9 j Z X M s N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W V z X 2 1 v d n R v L D d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F u b 1 9 t b 3 Z 0 b y w 4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k Y X R f c H J v Y 2 V z L D l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R h d F 9 t b 3 Z 0 b y w x M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2 9 w Z X J h Y 2 F v L D E x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u d W 1 f Z G 9 j d W 0 s M T J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l l c 1 9 0 a X B f b W 9 2 d G 8 s M T N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3 F 0 Z F 9 y Z W F s L D E 0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x d G R f b W 9 2 d G 8 s M T V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1 b V 9 z Z W N h b 1 9 y Z X F 1 a X M s M T Z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9 w Z X J h Z G 9 y L D E 3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z Z W N h b 1 9 u b 2 1 l L D E 4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j b 2 R f b G 9 j Y W x f Z X N 0 X 2 9 y a W c s M T l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Z F 9 s b 2 N h b F 9 l c 3 R f Z G V z d C w y M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n V t X 2 x v d G V f b 3 J p Z y w y M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n V t X 2 x v d G V f Z G V z d C w y M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a W V z X 3 N p d F 9 l c 3 R f b 3 J p Z y w y M 3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a W V z X 3 N p d F 9 l c 3 R f Z G V z d C w y N H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Y 2 9 k X 3 R 1 c m 5 v L D I 1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u b 2 1 f d X N 1 Y X J p b y w y N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n V t X 3 B y b 2 c s M j d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x h c m d 1 c m F f b W F 0 Z X J p Y W w s M j h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5 f Y m 9 i a W 5 h X 2 l u a W N h b C w y O X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b l 9 i b 2 J p b m F f Z m l u Y W w s M z B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3 Z l b G 9 j a W R h Z G U s M z F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N v b n R h Z G 9 y L D M y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m Y X J k b 3 M s M z N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3 B l c 2 9 f b W V k a W 9 f Y m 9 i a W 5 h L D M 0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w Z X N v X 3 R v d G F s X 2 Z h c m R v L D M 1 f S Z x d W 9 0 O y w m c X V v d D t T Z X J 2 Z X I u R G F 0 Y W J h c 2 V c X C 8 y L 0 Z p b G U v Y z p c X F x c d X N l c n N c X F x c a m V m Z X J z b 2 5 c X F x c b 2 5 l Z H J p d m V c X F x c d m l z d W F s I C 0 g Y m F z a W M g Y y N c X F x c Y m F u Y 2 9 c X F x c Z G J f Y X B s a W N h d G l 2 b 1 9 r c G k u b W R i L y 9 l c 3 R v c X V l X 3 R y Y W 5 z L n t o b 3 J h X 2 l u a W N h b C w z N n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a G 9 y Y V 9 m a W 5 h b C w z N 3 0 m c X V v d D s s J n F 1 b 3 Q 7 U 2 V y d m V y L k R h d G F i Y X N l X F w v M i 9 G a W x l L 2 M 6 X F x c X H V z Z X J z X F x c X G p l Z m V y c 2 9 u X F x c X G 9 u Z W R y a X Z l X F x c X H Z p c 3 V h b C A t I G J h c 2 l j I G M j X F x c X G J h b m N v X F x c X G R i X 2 F w b G l j Y X R p d m 9 f a 3 B p L m 1 k Y i 8 v Z X N 0 b 3 F 1 Z V 9 0 c m F u c y 5 7 Z G F 0 Y V 9 v c G V y Y W M s M z h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h v c l 9 v c G V y Y W M s M z l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1 R p c G 9 f b W F 0 Z X J p Y W w s N D B 9 J n F 1 b 3 Q 7 L C Z x d W 9 0 O 1 N l c n Z l c i 5 E Y X R h Y m F z Z V x c L z I v R m l s Z S 9 j O l x c X F x 1 c 2 V y c 1 x c X F x q Z W Z l c n N v b l x c X F x v b m V k c m l 2 Z V x c X F x 2 a X N 1 Y W w g L S B i Y X N p Y y B j I 1 x c X F x i Y W 5 j b 1 x c X F x k Y l 9 h c G x p Y 2 F 0 a X Z v X 2 t w a S 5 t Z G I v L 2 V z d G 9 x d W V f d H J h b n M u e 2 9 i c 2 V y d m F j Y W 8 s N D F 9 J n F 1 b 3 Q 7 X S w m c X V v d D t S Z W x h d G l v b n N o a X B J b m Z v J n F 1 b 3 Q 7 O l t d f S I g L z 4 8 R W 5 0 c n k g V H l w Z T 0 i U X V l c n l J R C I g V m F s d W U 9 I n N k N G Y 5 Y m J h Y S 1 i M j Y 0 L T R k N j U t Y T B j M y 0 5 M W R m O W Q 1 Y z h h O T Q i I C 8 + P C 9 T d G F i b G V F b n R y a W V z P j w v S X R l b T 4 8 S X R l b T 4 8 S X R l b U x v Y 2 F 0 a W 9 u P j x J d G V t V H l w Z T 5 G b 3 J t d W x h P C 9 J d G V t V H l w Z T 4 8 S X R l b V B h d G g + U 2 V j d G l v b j E v Z X N 0 b 3 F 1 Z V 9 0 c m F u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9 x d W V f d H J h b n M v X 2 V z d G 9 x d W V f d H J h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+ O B 1 2 t x s E e V 4 w A q a K M I 9 w A A A A A C A A A A A A A Q Z g A A A A E A A C A A A A B h / T U 9 C 4 h C R e O i 4 I i H c O i M E T T H w T r W V W a B R w q r 7 U b o 8 g A A A A A O g A A A A A I A A C A A A A B u E B f 3 w H B x l E C P o B M 3 3 / B c U Q 8 f a F D g Y J Q M y r R M e x d / l 1 A A A A B y 9 b 5 I D I s l g v T 8 4 H l X Q g Z q 7 w i K M q / + T n Y t g q L O h g O P W n h h B 3 N Q p 3 g v m e e Y q e 6 N + H 0 1 + r M E x l N L w j d S X i 3 E J H 4 h l W 2 t k + i I F b 4 P 1 K Q x e t 1 y c E A A A A B H w G F K Y C K U t 4 n B 0 3 k 2 q S I u s p S 1 q A N o y R M P I W 8 W v 9 7 P C r 1 D D n e y n I P X 1 f V / + g u W s K f T N F + 7 J V e 3 8 B x N s w w S p w Q u < / D a t a M a s h u p > 
</file>

<file path=customXml/itemProps1.xml><?xml version="1.0" encoding="utf-8"?>
<ds:datastoreItem xmlns:ds="http://schemas.openxmlformats.org/officeDocument/2006/customXml" ds:itemID="{F17EFD5B-8979-4431-BDFA-43C94143EA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Jeferson</cp:lastModifiedBy>
  <dcterms:created xsi:type="dcterms:W3CDTF">2021-03-15T01:05:24Z</dcterms:created>
  <dcterms:modified xsi:type="dcterms:W3CDTF">2021-03-15T02:37:20Z</dcterms:modified>
</cp:coreProperties>
</file>