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-15" yWindow="-15" windowWidth="14460" windowHeight="4350"/>
  </bookViews>
  <sheets>
    <sheet name="sheet1" sheetId="17" r:id="rId1"/>
    <sheet name="customer list" sheetId="15" state="hidden" r:id="rId2"/>
  </sheets>
  <definedNames>
    <definedName name="code">'customer list'!$C$1:$C$3</definedName>
    <definedName name="name">'customer list'!$B$1:$B$3</definedName>
  </definedNames>
  <calcPr calcId="145621"/>
</workbook>
</file>

<file path=xl/calcChain.xml><?xml version="1.0" encoding="utf-8"?>
<calcChain xmlns="http://schemas.openxmlformats.org/spreadsheetml/2006/main">
  <c r="G8" i="17" l="1"/>
  <c r="E8" i="17"/>
  <c r="I8" i="17" s="1"/>
  <c r="G9" i="17"/>
  <c r="E9" i="17"/>
  <c r="I9" i="17" s="1"/>
  <c r="G10" i="17" l="1"/>
  <c r="G11" i="17" s="1"/>
</calcChain>
</file>

<file path=xl/sharedStrings.xml><?xml version="1.0" encoding="utf-8"?>
<sst xmlns="http://schemas.openxmlformats.org/spreadsheetml/2006/main" count="37" uniqueCount="37">
  <si>
    <t>每件装</t>
  </si>
  <si>
    <t>无税金额</t>
    <phoneticPr fontId="4" type="noConversion"/>
  </si>
  <si>
    <t>客户代码</t>
    <phoneticPr fontId="4" type="noConversion"/>
  </si>
  <si>
    <t>产       品</t>
    <phoneticPr fontId="5" type="noConversion"/>
  </si>
  <si>
    <t>代码</t>
    <phoneticPr fontId="4" type="noConversion"/>
  </si>
  <si>
    <t>数量</t>
    <phoneticPr fontId="4" type="noConversion"/>
  </si>
  <si>
    <t>件数</t>
    <phoneticPr fontId="4" type="noConversion"/>
  </si>
  <si>
    <t>无税单价</t>
    <phoneticPr fontId="4" type="noConversion"/>
  </si>
  <si>
    <t>发往：</t>
    <phoneticPr fontId="4" type="noConversion"/>
  </si>
  <si>
    <t>无税总金额</t>
    <phoneticPr fontId="4" type="noConversion"/>
  </si>
  <si>
    <t>含税总金额</t>
    <phoneticPr fontId="4" type="noConversion"/>
  </si>
  <si>
    <r>
      <rPr>
        <sz val="10"/>
        <rFont val="宋体"/>
        <family val="3"/>
        <charset val="134"/>
      </rPr>
      <t>福建省医药有限责任公司</t>
    </r>
  </si>
  <si>
    <r>
      <rPr>
        <sz val="10"/>
        <rFont val="宋体"/>
        <family val="3"/>
        <charset val="134"/>
      </rPr>
      <t>安徽省医药（集团）股份有限公司</t>
    </r>
  </si>
  <si>
    <r>
      <rPr>
        <sz val="10"/>
        <rFont val="宋体"/>
        <family val="3"/>
        <charset val="134"/>
      </rPr>
      <t>鹭燕医药股份有限公司</t>
    </r>
  </si>
  <si>
    <r>
      <rPr>
        <sz val="10"/>
        <rFont val="宋体"/>
        <family val="3"/>
        <charset val="134"/>
      </rPr>
      <t>安徽天星医药集团有限公司</t>
    </r>
  </si>
  <si>
    <r>
      <rPr>
        <sz val="10"/>
        <rFont val="宋体"/>
        <family val="3"/>
        <charset val="134"/>
      </rPr>
      <t>泉州鹭燕医药有限公司</t>
    </r>
  </si>
  <si>
    <t>F000013077</t>
  </si>
  <si>
    <t>F000100462</t>
    <phoneticPr fontId="4" type="noConversion"/>
  </si>
  <si>
    <t>芜湖九州通医药销售有限公司</t>
  </si>
  <si>
    <t>马鞍山医药有限公司</t>
  </si>
  <si>
    <t>龙岩新鹭燕医药有限公司</t>
  </si>
  <si>
    <t>三明鹭燕医药有限公司</t>
    <phoneticPr fontId="4" type="noConversion"/>
  </si>
  <si>
    <r>
      <rPr>
        <sz val="10"/>
        <rFont val="宋体"/>
        <family val="3"/>
        <charset val="134"/>
      </rPr>
      <t>国药控股安徽有限公司</t>
    </r>
    <phoneticPr fontId="4" type="noConversion"/>
  </si>
  <si>
    <t>买方编号：</t>
    <phoneticPr fontId="24" type="noConversion"/>
  </si>
  <si>
    <t>南平鹭燕医药有限公司</t>
    <phoneticPr fontId="4" type="noConversion"/>
  </si>
  <si>
    <t>国药控股山西有限公司-JV</t>
    <phoneticPr fontId="4" type="noConversion"/>
  </si>
  <si>
    <t>宁德鹭燕医药有限公司</t>
    <phoneticPr fontId="4" type="noConversion"/>
  </si>
  <si>
    <r>
      <rPr>
        <sz val="10"/>
        <rFont val="宋体"/>
        <family val="3"/>
        <charset val="134"/>
      </rPr>
      <t>国药集团山西有限公司</t>
    </r>
    <r>
      <rPr>
        <sz val="10"/>
        <rFont val="Arial"/>
        <family val="2"/>
      </rPr>
      <t>-JV</t>
    </r>
    <phoneticPr fontId="4" type="noConversion"/>
  </si>
  <si>
    <t>漳州鹭燕医药有限公司</t>
    <phoneticPr fontId="4" type="noConversion"/>
  </si>
  <si>
    <t>莆田鹭燕医药有限公司</t>
    <phoneticPr fontId="4" type="noConversion"/>
  </si>
  <si>
    <t>福州鹭燕医药有限公司</t>
    <phoneticPr fontId="4" type="noConversion"/>
  </si>
  <si>
    <t>重庆医药（集团)股份有限公司-JV</t>
  </si>
  <si>
    <t>上药科园信海陕西医药有限公司-JV</t>
  </si>
  <si>
    <t>陕西医药控股集团派昂医药有限责任公司-JV</t>
  </si>
  <si>
    <t>陕西华氏医药有限公司-JV</t>
  </si>
  <si>
    <r>
      <t>{model.Dealer</t>
    </r>
    <r>
      <rPr>
        <sz val="10"/>
        <rFont val="宋体"/>
        <family val="3"/>
      </rPr>
      <t>Name</t>
    </r>
    <r>
      <rPr>
        <sz val="10"/>
        <rFont val="宋体"/>
        <family val="3"/>
      </rPr>
      <t>}</t>
    </r>
    <phoneticPr fontId="30" type="noConversion"/>
  </si>
  <si>
    <t>{model.DealerCode}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</si>
</sst>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&quot;￥&quot;#,##0.00;&quot;￥&quot;\-#,##0.00"/>
    <numFmt numFmtId="177" formatCode="0_ "/>
    <numFmt numFmtId="178" formatCode="0.0_);[Red]\(0.0\)"/>
    <numFmt numFmtId="179" formatCode="0_);[Red]\(0\)"/>
    <numFmt numFmtId="180" formatCode="&quot;￥&quot;#,##0.00_);[Red]\(&quot;￥&quot;#,##0.00\)"/>
    <numFmt numFmtId="181" formatCode="#,##0.00_ "/>
  </numFmts>
  <fonts count="3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6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2"/>
      <name val="Arial"/>
      <family val="2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9"/>
      <color indexed="8"/>
      <name val="宋体"/>
      <family val="3"/>
      <charset val="134"/>
    </font>
    <font>
      <b/>
      <i/>
      <sz val="12"/>
      <color indexed="10"/>
      <name val="宋体"/>
      <family val="3"/>
      <charset val="134"/>
    </font>
    <font>
      <sz val="11"/>
      <name val="宋体"/>
      <family val="3"/>
      <charset val="134"/>
    </font>
    <font>
      <sz val="9"/>
      <name val="Arial"/>
      <family val="2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0"/>
      <color rgb="FF00000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theme="1"/>
      <name val="等线"/>
      <family val="3"/>
      <charset val="134"/>
    </font>
    <font>
      <sz val="10"/>
      <color theme="1"/>
      <name val="Arial"/>
      <family val="2"/>
    </font>
    <font>
      <sz val="10"/>
      <name val="宋体"/>
      <family val="3"/>
    </font>
    <font>
      <sz val="10"/>
      <color rgb="FF000000"/>
      <name val="宋体"/>
      <family val="3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" fillId="0" borderId="0">
      <alignment vertical="center"/>
    </xf>
  </cellStyleXfs>
  <cellXfs count="93">
    <xf numFmtId="0" fontId="0" fillId="0" borderId="0" xfId="0"/>
    <xf numFmtId="0" fontId="2" fillId="0" borderId="0" xfId="0" applyFont="1" applyFill="1" applyBorder="1"/>
    <xf numFmtId="0" fontId="11" fillId="0" borderId="0" xfId="0" applyFont="1" applyFill="1" applyBorder="1"/>
    <xf numFmtId="0" fontId="7" fillId="0" borderId="0" xfId="0" applyFont="1" applyFill="1" applyBorder="1"/>
    <xf numFmtId="0" fontId="8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6" fillId="0" borderId="0" xfId="0" applyFont="1" applyFill="1" applyBorder="1"/>
    <xf numFmtId="177" fontId="13" fillId="0" borderId="0" xfId="0" applyNumberFormat="1" applyFont="1" applyFill="1" applyBorder="1"/>
    <xf numFmtId="179" fontId="7" fillId="0" borderId="0" xfId="0" applyNumberFormat="1" applyFont="1" applyFill="1" applyBorder="1"/>
    <xf numFmtId="179" fontId="2" fillId="0" borderId="0" xfId="0" applyNumberFormat="1" applyFont="1" applyFill="1" applyBorder="1"/>
    <xf numFmtId="179" fontId="11" fillId="0" borderId="0" xfId="0" applyNumberFormat="1" applyFont="1" applyFill="1" applyBorder="1"/>
    <xf numFmtId="179" fontId="8" fillId="0" borderId="0" xfId="0" applyNumberFormat="1" applyFont="1" applyFill="1" applyBorder="1"/>
    <xf numFmtId="179" fontId="12" fillId="0" borderId="0" xfId="0" applyNumberFormat="1" applyFont="1" applyFill="1" applyBorder="1"/>
    <xf numFmtId="179" fontId="13" fillId="0" borderId="0" xfId="0" applyNumberFormat="1" applyFont="1" applyFill="1" applyBorder="1"/>
    <xf numFmtId="178" fontId="13" fillId="0" borderId="0" xfId="0" applyNumberFormat="1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6" fillId="2" borderId="0" xfId="0" applyFont="1" applyFill="1" applyBorder="1" applyAlignment="1">
      <alignment horizontal="center"/>
    </xf>
    <xf numFmtId="180" fontId="13" fillId="0" borderId="0" xfId="0" applyNumberFormat="1" applyFont="1" applyFill="1" applyBorder="1"/>
    <xf numFmtId="49" fontId="7" fillId="2" borderId="0" xfId="0" applyNumberFormat="1" applyFont="1" applyFill="1" applyBorder="1" applyAlignment="1"/>
    <xf numFmtId="0" fontId="14" fillId="2" borderId="0" xfId="0" applyFont="1" applyFill="1" applyBorder="1" applyAlignment="1">
      <alignment horizontal="center" wrapText="1"/>
    </xf>
    <xf numFmtId="178" fontId="14" fillId="2" borderId="0" xfId="0" applyNumberFormat="1" applyFont="1" applyFill="1" applyBorder="1" applyAlignment="1">
      <alignment horizontal="center" wrapText="1"/>
    </xf>
    <xf numFmtId="180" fontId="14" fillId="2" borderId="0" xfId="0" applyNumberFormat="1" applyFont="1" applyFill="1" applyBorder="1" applyAlignment="1">
      <alignment horizontal="center" wrapText="1"/>
    </xf>
    <xf numFmtId="177" fontId="4" fillId="2" borderId="1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right"/>
    </xf>
    <xf numFmtId="178" fontId="7" fillId="0" borderId="0" xfId="0" applyNumberFormat="1" applyFont="1" applyFill="1" applyBorder="1"/>
    <xf numFmtId="178" fontId="2" fillId="0" borderId="0" xfId="0" applyNumberFormat="1" applyFont="1" applyFill="1" applyBorder="1"/>
    <xf numFmtId="178" fontId="11" fillId="0" borderId="0" xfId="0" applyNumberFormat="1" applyFont="1" applyFill="1" applyBorder="1"/>
    <xf numFmtId="178" fontId="8" fillId="0" borderId="0" xfId="0" applyNumberFormat="1" applyFont="1" applyFill="1" applyBorder="1"/>
    <xf numFmtId="178" fontId="12" fillId="0" borderId="0" xfId="0" applyNumberFormat="1" applyFont="1" applyFill="1" applyBorder="1"/>
    <xf numFmtId="0" fontId="2" fillId="2" borderId="0" xfId="0" applyFont="1" applyFill="1" applyBorder="1" applyAlignment="1"/>
    <xf numFmtId="0" fontId="10" fillId="2" borderId="0" xfId="0" applyFont="1" applyFill="1" applyBorder="1" applyAlignment="1"/>
    <xf numFmtId="0" fontId="11" fillId="2" borderId="0" xfId="0" applyFont="1" applyFill="1" applyBorder="1" applyAlignment="1"/>
    <xf numFmtId="0" fontId="6" fillId="2" borderId="2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80" fontId="4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/>
    </xf>
    <xf numFmtId="179" fontId="7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Border="1"/>
    <xf numFmtId="49" fontId="15" fillId="0" borderId="0" xfId="2" applyNumberFormat="1" applyFont="1" applyBorder="1"/>
    <xf numFmtId="0" fontId="4" fillId="0" borderId="0" xfId="0" applyFont="1" applyFill="1" applyBorder="1"/>
    <xf numFmtId="0" fontId="6" fillId="2" borderId="0" xfId="0" applyFont="1" applyFill="1" applyBorder="1" applyAlignment="1"/>
    <xf numFmtId="0" fontId="4" fillId="2" borderId="3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right"/>
    </xf>
    <xf numFmtId="177" fontId="18" fillId="2" borderId="0" xfId="0" applyNumberFormat="1" applyFont="1" applyFill="1" applyBorder="1" applyAlignment="1">
      <alignment horizontal="center" wrapText="1"/>
    </xf>
    <xf numFmtId="176" fontId="4" fillId="0" borderId="1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77" fontId="4" fillId="2" borderId="4" xfId="0" applyNumberFormat="1" applyFont="1" applyFill="1" applyBorder="1" applyAlignment="1">
      <alignment horizontal="center" vertical="center"/>
    </xf>
    <xf numFmtId="178" fontId="4" fillId="2" borderId="4" xfId="0" applyNumberFormat="1" applyFont="1" applyFill="1" applyBorder="1" applyAlignment="1">
      <alignment horizontal="center" vertical="center"/>
    </xf>
    <xf numFmtId="176" fontId="4" fillId="0" borderId="4" xfId="0" applyNumberFormat="1" applyFont="1" applyFill="1" applyBorder="1" applyAlignment="1">
      <alignment horizontal="center" vertical="center"/>
    </xf>
    <xf numFmtId="180" fontId="4" fillId="2" borderId="4" xfId="0" applyNumberFormat="1" applyFont="1" applyFill="1" applyBorder="1" applyAlignment="1">
      <alignment horizontal="center" vertical="center"/>
    </xf>
    <xf numFmtId="177" fontId="4" fillId="2" borderId="5" xfId="0" applyNumberFormat="1" applyFont="1" applyFill="1" applyBorder="1" applyAlignment="1">
      <alignment horizontal="center" vertical="center"/>
    </xf>
    <xf numFmtId="180" fontId="4" fillId="3" borderId="4" xfId="0" applyNumberFormat="1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left" vertical="center"/>
    </xf>
    <xf numFmtId="0" fontId="16" fillId="4" borderId="4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left"/>
    </xf>
    <xf numFmtId="0" fontId="12" fillId="4" borderId="4" xfId="0" applyFont="1" applyFill="1" applyBorder="1" applyAlignment="1">
      <alignment horizontal="center"/>
    </xf>
    <xf numFmtId="0" fontId="9" fillId="4" borderId="1" xfId="1" applyFont="1" applyFill="1" applyBorder="1" applyAlignment="1" applyProtection="1">
      <alignment horizontal="left" vertical="center"/>
    </xf>
    <xf numFmtId="0" fontId="9" fillId="4" borderId="1" xfId="1" applyFont="1" applyFill="1" applyBorder="1" applyAlignment="1" applyProtection="1">
      <alignment horizontal="center" wrapText="1"/>
    </xf>
    <xf numFmtId="0" fontId="2" fillId="4" borderId="3" xfId="0" applyFont="1" applyFill="1" applyBorder="1" applyAlignment="1">
      <alignment wrapText="1"/>
    </xf>
    <xf numFmtId="0" fontId="2" fillId="4" borderId="4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left" wrapText="1"/>
    </xf>
    <xf numFmtId="0" fontId="2" fillId="4" borderId="4" xfId="0" applyFont="1" applyFill="1" applyBorder="1" applyAlignment="1">
      <alignment horizontal="left" wrapText="1"/>
    </xf>
    <xf numFmtId="0" fontId="2" fillId="4" borderId="5" xfId="0" applyFont="1" applyFill="1" applyBorder="1" applyAlignment="1">
      <alignment horizontal="left" wrapText="1"/>
    </xf>
    <xf numFmtId="0" fontId="9" fillId="4" borderId="3" xfId="1" applyFont="1" applyFill="1" applyBorder="1" applyAlignment="1" applyProtection="1">
      <alignment horizontal="center" wrapText="1"/>
    </xf>
    <xf numFmtId="0" fontId="1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right"/>
    </xf>
    <xf numFmtId="0" fontId="20" fillId="2" borderId="0" xfId="0" applyFont="1" applyFill="1" applyBorder="1" applyAlignment="1"/>
    <xf numFmtId="0" fontId="21" fillId="0" borderId="0" xfId="0" applyFont="1"/>
    <xf numFmtId="0" fontId="3" fillId="0" borderId="0" xfId="0" applyFont="1" applyFill="1" applyAlignment="1">
      <alignment vertical="center"/>
    </xf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8" fontId="4" fillId="0" borderId="5" xfId="0" applyNumberFormat="1" applyFont="1" applyFill="1" applyBorder="1" applyAlignment="1">
      <alignment horizontal="center" vertical="center"/>
    </xf>
    <xf numFmtId="178" fontId="4" fillId="0" borderId="5" xfId="0" applyNumberFormat="1" applyFont="1" applyFill="1" applyBorder="1" applyAlignment="1">
      <alignment horizontal="center"/>
    </xf>
    <xf numFmtId="0" fontId="9" fillId="4" borderId="5" xfId="1" applyFont="1" applyFill="1" applyBorder="1" applyAlignment="1" applyProtection="1">
      <alignment horizontal="center" wrapText="1"/>
    </xf>
    <xf numFmtId="0" fontId="6" fillId="0" borderId="0" xfId="0" applyFont="1"/>
    <xf numFmtId="0" fontId="23" fillId="2" borderId="2" xfId="0" applyFont="1" applyFill="1" applyBorder="1" applyAlignment="1">
      <alignment horizontal="right"/>
    </xf>
    <xf numFmtId="0" fontId="25" fillId="2" borderId="2" xfId="0" applyFont="1" applyFill="1" applyBorder="1"/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horizontal="right" vertical="center"/>
    </xf>
    <xf numFmtId="0" fontId="29" fillId="2" borderId="0" xfId="0" applyNumberFormat="1" applyFont="1" applyFill="1" applyBorder="1" applyAlignment="1">
      <alignment vertical="center"/>
    </xf>
    <xf numFmtId="181" fontId="4" fillId="2" borderId="1" xfId="0" applyNumberFormat="1" applyFont="1" applyFill="1" applyBorder="1" applyAlignment="1">
      <alignment horizontal="center" vertical="center"/>
    </xf>
  </cellXfs>
  <cellStyles count="4">
    <cellStyle name="Normal 2" xfId="3"/>
    <cellStyle name="Normal_Sheet1" xfId="2"/>
    <cellStyle name="常规" xfId="0" builtinId="0"/>
    <cellStyle name="超链接" xfId="1" builtinId="8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66675</xdr:rowOff>
    </xdr:from>
    <xdr:to>
      <xdr:col>6</xdr:col>
      <xdr:colOff>514350</xdr:colOff>
      <xdr:row>3</xdr:row>
      <xdr:rowOff>0</xdr:rowOff>
    </xdr:to>
    <xdr:sp macro="" textlink="">
      <xdr:nvSpPr>
        <xdr:cNvPr id="8" name="Rectangle 65"/>
        <xdr:cNvSpPr>
          <a:spLocks noChangeArrowheads="1"/>
        </xdr:cNvSpPr>
      </xdr:nvSpPr>
      <xdr:spPr bwMode="auto">
        <a:xfrm>
          <a:off x="1828800" y="66675"/>
          <a:ext cx="3067050" cy="4857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zh-CN" altLang="en-US" sz="1400" b="1" i="0" u="none" strike="noStrike" baseline="0">
              <a:solidFill>
                <a:srgbClr val="000000"/>
              </a:solidFill>
              <a:latin typeface="宋体"/>
              <a:ea typeface="宋体"/>
            </a:rPr>
            <a:t>采购意向书</a:t>
          </a:r>
        </a:p>
      </xdr:txBody>
    </xdr:sp>
    <xdr:clientData/>
  </xdr:twoCellAnchor>
  <xdr:twoCellAnchor>
    <xdr:from>
      <xdr:col>2</xdr:col>
      <xdr:colOff>0</xdr:colOff>
      <xdr:row>0</xdr:row>
      <xdr:rowOff>66675</xdr:rowOff>
    </xdr:from>
    <xdr:to>
      <xdr:col>6</xdr:col>
      <xdr:colOff>514350</xdr:colOff>
      <xdr:row>3</xdr:row>
      <xdr:rowOff>0</xdr:rowOff>
    </xdr:to>
    <xdr:sp macro="" textlink="">
      <xdr:nvSpPr>
        <xdr:cNvPr id="10" name="Rectangle 65"/>
        <xdr:cNvSpPr>
          <a:spLocks noChangeArrowheads="1"/>
        </xdr:cNvSpPr>
      </xdr:nvSpPr>
      <xdr:spPr bwMode="auto">
        <a:xfrm>
          <a:off x="1828800" y="66675"/>
          <a:ext cx="3067050" cy="4857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zh-CN" altLang="en-US" sz="1400" b="1" i="0" u="none" strike="noStrike" baseline="0">
              <a:solidFill>
                <a:srgbClr val="000000"/>
              </a:solidFill>
              <a:latin typeface="宋体"/>
              <a:ea typeface="宋体"/>
            </a:rPr>
            <a:t>采购意向书</a:t>
          </a:r>
        </a:p>
      </xdr:txBody>
    </xdr:sp>
    <xdr:clientData/>
  </xdr:twoCellAnchor>
  <xdr:twoCellAnchor>
    <xdr:from>
      <xdr:col>2</xdr:col>
      <xdr:colOff>0</xdr:colOff>
      <xdr:row>0</xdr:row>
      <xdr:rowOff>66675</xdr:rowOff>
    </xdr:from>
    <xdr:to>
      <xdr:col>6</xdr:col>
      <xdr:colOff>514350</xdr:colOff>
      <xdr:row>3</xdr:row>
      <xdr:rowOff>0</xdr:rowOff>
    </xdr:to>
    <xdr:sp macro="" textlink="">
      <xdr:nvSpPr>
        <xdr:cNvPr id="12" name="Rectangle 65"/>
        <xdr:cNvSpPr>
          <a:spLocks noChangeArrowheads="1"/>
        </xdr:cNvSpPr>
      </xdr:nvSpPr>
      <xdr:spPr bwMode="auto">
        <a:xfrm>
          <a:off x="1828800" y="66675"/>
          <a:ext cx="3067050" cy="4857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zh-CN" altLang="en-US" sz="1400" b="1" i="0" u="none" strike="noStrike" baseline="0">
              <a:solidFill>
                <a:srgbClr val="000000"/>
              </a:solidFill>
              <a:latin typeface="宋体"/>
              <a:ea typeface="宋体"/>
            </a:rPr>
            <a:t>书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BJ38"/>
  <sheetViews>
    <sheetView tabSelected="1" view="pageBreakPreview" zoomScale="145" zoomScaleNormal="100" zoomScaleSheetLayoutView="145" workbookViewId="0">
      <selection activeCell="D8" sqref="D8"/>
    </sheetView>
  </sheetViews>
  <sheetFormatPr defaultRowHeight="14.25"/>
  <cols>
    <col min="1" max="1" width="9" style="6"/>
    <col min="2" max="2" width="24" style="6" customWidth="1"/>
    <col min="3" max="3" width="9.75" style="6" customWidth="1"/>
    <col min="4" max="4" width="8.25" style="6" customWidth="1"/>
    <col min="5" max="5" width="6.625" style="15" customWidth="1"/>
    <col min="6" max="6" width="8.875" style="6" customWidth="1"/>
    <col min="7" max="7" width="15" style="19" customWidth="1"/>
    <col min="8" max="8" width="9" style="8"/>
    <col min="9" max="9" width="9" style="15" hidden="1" customWidth="1"/>
    <col min="10" max="55" width="9" style="6"/>
    <col min="56" max="56" width="9" style="14"/>
    <col min="57" max="57" width="9" style="6"/>
    <col min="58" max="58" width="10.25" style="7" bestFit="1" customWidth="1"/>
    <col min="60" max="60" width="30.875" style="44" bestFit="1" customWidth="1"/>
    <col min="61" max="61" width="10.25" bestFit="1" customWidth="1"/>
    <col min="62" max="16384" width="9" style="6"/>
  </cols>
  <sheetData>
    <row r="1" spans="2:62" s="1" customFormat="1">
      <c r="B1" s="16"/>
      <c r="C1" s="16"/>
      <c r="D1" s="31"/>
      <c r="E1" s="31"/>
      <c r="F1" s="31"/>
      <c r="G1" s="31"/>
      <c r="H1" s="31"/>
      <c r="I1" s="27"/>
      <c r="BD1" s="10"/>
      <c r="BF1" s="7"/>
    </row>
    <row r="2" spans="2:62" s="2" customFormat="1" ht="15">
      <c r="B2" s="17"/>
      <c r="C2" s="17"/>
      <c r="D2" s="32"/>
      <c r="E2" s="32"/>
      <c r="F2" s="32"/>
      <c r="G2" s="48"/>
      <c r="H2" s="32"/>
      <c r="I2" s="28"/>
      <c r="BD2" s="11"/>
      <c r="BF2" s="7"/>
    </row>
    <row r="3" spans="2:62" s="3" customFormat="1">
      <c r="B3" s="18"/>
      <c r="C3" s="18"/>
      <c r="D3" s="33"/>
      <c r="E3" s="33"/>
      <c r="F3" s="33"/>
      <c r="G3" s="33"/>
      <c r="H3" s="33"/>
      <c r="I3" s="26"/>
      <c r="BD3" s="9"/>
      <c r="BF3" s="7"/>
    </row>
    <row r="4" spans="2:62" s="3" customFormat="1">
      <c r="B4" s="74"/>
      <c r="C4" s="75"/>
      <c r="D4" s="45"/>
      <c r="E4" s="45"/>
      <c r="F4" s="86" t="s">
        <v>23</v>
      </c>
      <c r="G4" s="87"/>
      <c r="H4" s="20"/>
      <c r="I4" s="26"/>
      <c r="BD4" s="9"/>
      <c r="BF4" s="7"/>
    </row>
    <row r="5" spans="2:62" s="3" customFormat="1">
      <c r="B5" s="47" t="s">
        <v>8</v>
      </c>
      <c r="C5" s="91" t="s">
        <v>35</v>
      </c>
      <c r="D5" s="45"/>
      <c r="E5" s="45"/>
      <c r="F5" s="25" t="s">
        <v>2</v>
      </c>
      <c r="G5" s="34" t="s">
        <v>36</v>
      </c>
      <c r="H5" s="20"/>
      <c r="I5" s="26"/>
      <c r="BD5" s="9"/>
      <c r="BF5" s="7"/>
    </row>
    <row r="6" spans="2:62" s="4" customFormat="1">
      <c r="B6" s="21"/>
      <c r="C6" s="21"/>
      <c r="D6" s="21"/>
      <c r="E6" s="22"/>
      <c r="F6" s="21"/>
      <c r="G6" s="23"/>
      <c r="H6" s="49"/>
      <c r="I6" s="29"/>
      <c r="BD6" s="12"/>
      <c r="BF6" s="7"/>
    </row>
    <row r="7" spans="2:62" s="39" customFormat="1" ht="24" customHeight="1">
      <c r="B7" s="46" t="s">
        <v>3</v>
      </c>
      <c r="C7" s="35" t="s">
        <v>4</v>
      </c>
      <c r="D7" s="24" t="s">
        <v>5</v>
      </c>
      <c r="E7" s="36" t="s">
        <v>6</v>
      </c>
      <c r="F7" s="37" t="s">
        <v>7</v>
      </c>
      <c r="G7" s="38" t="s">
        <v>1</v>
      </c>
      <c r="H7" s="24" t="s">
        <v>0</v>
      </c>
      <c r="I7" s="82"/>
      <c r="BD7" s="40"/>
      <c r="BF7" s="41"/>
    </row>
    <row r="8" spans="2:62" s="3" customFormat="1" ht="15.75" customHeight="1">
      <c r="B8" s="73"/>
      <c r="C8" s="35" t="s">
        <v>17</v>
      </c>
      <c r="D8" s="24">
        <v>100</v>
      </c>
      <c r="E8" s="36">
        <f t="shared" ref="E8" si="0">D8/H8</f>
        <v>0.55555555555555558</v>
      </c>
      <c r="F8" s="50">
        <v>24.39</v>
      </c>
      <c r="G8" s="92">
        <f t="shared" ref="G8" si="1">F8*D8</f>
        <v>2439</v>
      </c>
      <c r="H8" s="24">
        <v>180</v>
      </c>
      <c r="I8" s="83">
        <f t="shared" ref="I8" si="2">INT(E8)</f>
        <v>0</v>
      </c>
      <c r="BD8" s="9"/>
      <c r="BF8" s="7"/>
    </row>
    <row r="9" spans="2:62" s="3" customFormat="1" ht="15.75" customHeight="1">
      <c r="B9" s="73"/>
      <c r="C9" s="79" t="s">
        <v>16</v>
      </c>
      <c r="D9" s="24">
        <v>200</v>
      </c>
      <c r="E9" s="36">
        <f t="shared" ref="E9" si="3">D9/H9</f>
        <v>1.1111111111111112</v>
      </c>
      <c r="F9" s="50">
        <v>40.94</v>
      </c>
      <c r="G9" s="80">
        <f t="shared" ref="G9" si="4">F9*D9</f>
        <v>8188</v>
      </c>
      <c r="H9" s="81">
        <v>180</v>
      </c>
      <c r="I9" s="83">
        <f t="shared" ref="I9" si="5">INT(E9)</f>
        <v>1</v>
      </c>
      <c r="BD9" s="9"/>
      <c r="BF9" s="7"/>
    </row>
    <row r="10" spans="2:62" s="3" customFormat="1" ht="15.75" customHeight="1">
      <c r="B10" s="46" t="s">
        <v>9</v>
      </c>
      <c r="C10" s="51"/>
      <c r="D10" s="52"/>
      <c r="E10" s="53"/>
      <c r="F10" s="54"/>
      <c r="G10" s="55">
        <f>SUM(G8:G9)</f>
        <v>10627</v>
      </c>
      <c r="H10" s="56"/>
      <c r="I10" s="83"/>
      <c r="BD10" s="9"/>
      <c r="BF10" s="7"/>
    </row>
    <row r="11" spans="2:62" s="3" customFormat="1" ht="15.75" customHeight="1">
      <c r="B11" s="46" t="s">
        <v>10</v>
      </c>
      <c r="C11" s="51"/>
      <c r="D11" s="52"/>
      <c r="E11" s="53"/>
      <c r="F11" s="54"/>
      <c r="G11" s="57">
        <f>G10*1.17</f>
        <v>12433.59</v>
      </c>
      <c r="H11" s="56"/>
      <c r="I11" s="83"/>
      <c r="BD11" s="9"/>
      <c r="BF11" s="7"/>
    </row>
    <row r="12" spans="2:62" s="3" customFormat="1" ht="17.25" customHeight="1">
      <c r="B12" s="58"/>
      <c r="C12" s="59"/>
      <c r="D12" s="59"/>
      <c r="E12" s="59"/>
      <c r="F12" s="59"/>
      <c r="G12" s="59"/>
      <c r="H12" s="60"/>
      <c r="I12" s="26"/>
      <c r="BD12" s="9"/>
      <c r="BF12" s="7"/>
      <c r="BJ12" s="5"/>
    </row>
    <row r="13" spans="2:62" s="5" customFormat="1" ht="17.25" customHeight="1">
      <c r="B13" s="61"/>
      <c r="C13" s="62"/>
      <c r="D13" s="62"/>
      <c r="E13" s="62"/>
      <c r="F13" s="62"/>
      <c r="G13" s="62"/>
      <c r="H13" s="71"/>
      <c r="I13" s="30"/>
      <c r="BD13" s="13"/>
      <c r="BF13" s="7"/>
    </row>
    <row r="14" spans="2:62" s="5" customFormat="1" ht="17.25" customHeight="1">
      <c r="B14" s="63"/>
      <c r="C14" s="64"/>
      <c r="D14" s="64"/>
      <c r="E14" s="64"/>
      <c r="F14" s="64"/>
      <c r="G14" s="70"/>
      <c r="H14" s="84"/>
      <c r="AT14" s="13"/>
      <c r="AV14" s="7"/>
      <c r="AW14" s="7"/>
      <c r="AX14" s="7"/>
      <c r="BJ14" s="6"/>
    </row>
    <row r="15" spans="2:62" ht="17.25" customHeight="1">
      <c r="B15" s="65"/>
      <c r="C15" s="66"/>
      <c r="D15" s="66"/>
      <c r="E15" s="66"/>
      <c r="F15" s="66"/>
      <c r="G15" s="66"/>
      <c r="H15" s="72"/>
      <c r="I15" s="6"/>
      <c r="AT15" s="14"/>
      <c r="AV15" s="7"/>
      <c r="AW15" s="7"/>
      <c r="AX15" s="7"/>
      <c r="BD15" s="6"/>
      <c r="BF15" s="6"/>
    </row>
    <row r="16" spans="2:62" ht="17.25" customHeight="1">
      <c r="B16" s="67"/>
      <c r="C16" s="68"/>
      <c r="D16" s="68"/>
      <c r="E16" s="68"/>
      <c r="F16" s="68"/>
      <c r="G16" s="68"/>
      <c r="H16" s="69"/>
      <c r="I16" s="6"/>
      <c r="AT16" s="14"/>
      <c r="AV16" s="7"/>
      <c r="AW16" s="7"/>
      <c r="AX16" s="7"/>
      <c r="BD16" s="6"/>
      <c r="BF16" s="6"/>
    </row>
    <row r="17" spans="2:61" ht="17.25" customHeight="1">
      <c r="B17" s="67"/>
      <c r="C17" s="68"/>
      <c r="D17" s="68"/>
      <c r="E17" s="68"/>
      <c r="F17" s="68"/>
      <c r="G17" s="68"/>
      <c r="H17" s="69"/>
      <c r="I17" s="6"/>
      <c r="AT17" s="14"/>
      <c r="AV17" s="7"/>
      <c r="AW17" s="7"/>
      <c r="AX17" s="7"/>
      <c r="BD17" s="6"/>
      <c r="BF17" s="6"/>
      <c r="BG17" s="6"/>
      <c r="BH17" s="6"/>
      <c r="BI17" s="6"/>
    </row>
    <row r="18" spans="2:61" ht="17.25" customHeight="1">
      <c r="B18" s="15"/>
      <c r="E18" s="6"/>
      <c r="G18" s="6"/>
      <c r="H18" s="6"/>
      <c r="I18" s="6"/>
      <c r="AT18" s="14"/>
      <c r="AV18" s="7"/>
      <c r="AW18" s="7"/>
      <c r="AX18" s="7"/>
      <c r="BD18" s="6"/>
      <c r="BF18" s="6"/>
      <c r="BG18" s="6"/>
      <c r="BH18" s="6"/>
      <c r="BI18" s="6"/>
    </row>
    <row r="19" spans="2:61">
      <c r="B19" s="15"/>
      <c r="E19" s="6"/>
      <c r="G19" s="6"/>
      <c r="H19" s="6"/>
      <c r="I19" s="6"/>
      <c r="AT19" s="14"/>
      <c r="AV19" s="7"/>
      <c r="AW19" s="7"/>
      <c r="AX19" s="7"/>
      <c r="BD19" s="6"/>
      <c r="BF19" s="6"/>
      <c r="BG19" s="6"/>
      <c r="BH19" s="6"/>
      <c r="BI19" s="6"/>
    </row>
    <row r="20" spans="2:61">
      <c r="I20" s="6"/>
      <c r="AT20" s="14"/>
      <c r="AV20" s="7"/>
      <c r="AW20" s="7"/>
      <c r="AX20" s="7"/>
      <c r="BD20" s="6"/>
      <c r="BF20" s="6"/>
      <c r="BG20" s="6"/>
      <c r="BH20" s="6"/>
      <c r="BI20" s="6"/>
    </row>
    <row r="36" spans="5:61">
      <c r="E36" s="6"/>
      <c r="G36" s="6"/>
      <c r="H36" s="6"/>
      <c r="I36" s="6"/>
      <c r="BD36" s="6"/>
      <c r="BF36" s="6"/>
      <c r="BG36" s="6"/>
      <c r="BH36" s="43"/>
      <c r="BI36" s="6"/>
    </row>
    <row r="37" spans="5:61">
      <c r="E37" s="6"/>
      <c r="G37" s="6"/>
      <c r="H37" s="6"/>
      <c r="I37" s="6"/>
      <c r="BD37" s="6"/>
      <c r="BF37" s="6"/>
      <c r="BG37" s="6"/>
      <c r="BH37" s="42"/>
      <c r="BI37" s="6"/>
    </row>
    <row r="38" spans="5:61">
      <c r="E38" s="6"/>
      <c r="G38" s="6"/>
      <c r="H38" s="6"/>
      <c r="I38" s="6"/>
      <c r="BD38" s="6"/>
      <c r="BF38" s="6"/>
      <c r="BG38" s="6"/>
      <c r="BH38" s="42"/>
      <c r="BI38" s="6"/>
    </row>
  </sheetData>
  <protectedRanges>
    <protectedRange sqref="B15:H17" name="区域5_1_2"/>
    <protectedRange sqref="B10:B11" name="区域3_1_2"/>
    <protectedRange sqref="D10:D11" name="区域2_1_2"/>
    <protectedRange sqref="C4" name="区域1_1_2"/>
    <protectedRange sqref="B9" name="区域3_3"/>
    <protectedRange sqref="D9" name="区域2_3"/>
    <protectedRange sqref="B8" name="区域3_4"/>
    <protectedRange sqref="D8" name="区域2_4"/>
    <protectedRange sqref="C5" name="区域1_1_2_1"/>
  </protectedRanges>
  <phoneticPr fontId="22" type="noConversion"/>
  <conditionalFormatting sqref="E9">
    <cfRule type="cellIs" dxfId="1" priority="2" stopIfTrue="1" operator="notEqual">
      <formula>$J$9</formula>
    </cfRule>
  </conditionalFormatting>
  <conditionalFormatting sqref="E8">
    <cfRule type="cellIs" dxfId="0" priority="1" stopIfTrue="1" operator="notEqual">
      <formula>$J$8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'customer list'!$G:$G</xm:f>
          </x14:formula1>
          <xm:sqref>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0"/>
  <sheetViews>
    <sheetView topLeftCell="B1" zoomScale="130" zoomScaleNormal="130" workbookViewId="0">
      <selection activeCell="H16" sqref="H15:H16"/>
    </sheetView>
  </sheetViews>
  <sheetFormatPr defaultRowHeight="12.75"/>
  <cols>
    <col min="1" max="1" width="11.625" style="78" bestFit="1" customWidth="1"/>
    <col min="2" max="2" width="31.25" style="78" bestFit="1" customWidth="1"/>
    <col min="3" max="3" width="11.625" style="78" bestFit="1" customWidth="1"/>
    <col min="4" max="5" width="9" style="78"/>
    <col min="6" max="6" width="11.625" style="78" bestFit="1" customWidth="1"/>
    <col min="7" max="7" width="31.25" style="78" bestFit="1" customWidth="1"/>
    <col min="8" max="8" width="11.625" style="78" bestFit="1" customWidth="1"/>
    <col min="9" max="16384" width="9" style="78"/>
  </cols>
  <sheetData>
    <row r="1" spans="1:8">
      <c r="A1" s="77">
        <v>3000250152</v>
      </c>
      <c r="B1" s="77" t="s">
        <v>11</v>
      </c>
      <c r="C1" s="77">
        <v>3000250152</v>
      </c>
      <c r="F1" s="78">
        <v>3000350224</v>
      </c>
      <c r="G1" s="78" t="s">
        <v>12</v>
      </c>
      <c r="H1" s="78">
        <v>3000350224</v>
      </c>
    </row>
    <row r="2" spans="1:8">
      <c r="A2" s="78">
        <v>3000350222</v>
      </c>
      <c r="B2" s="78" t="s">
        <v>15</v>
      </c>
      <c r="C2" s="78">
        <v>3000350222</v>
      </c>
      <c r="F2" s="78">
        <v>3000350246</v>
      </c>
      <c r="G2" s="78" t="s">
        <v>14</v>
      </c>
      <c r="H2" s="78">
        <v>3000350246</v>
      </c>
    </row>
    <row r="3" spans="1:8">
      <c r="A3" s="76">
        <v>3000248136</v>
      </c>
      <c r="B3" s="77" t="s">
        <v>13</v>
      </c>
      <c r="C3" s="76">
        <v>3000248136</v>
      </c>
      <c r="F3" s="78">
        <v>3000350551</v>
      </c>
      <c r="G3" s="78" t="s">
        <v>18</v>
      </c>
      <c r="H3" s="78">
        <v>3000350551</v>
      </c>
    </row>
    <row r="4" spans="1:8">
      <c r="A4" s="76">
        <v>3000350555</v>
      </c>
      <c r="B4" s="77" t="s">
        <v>20</v>
      </c>
      <c r="C4" s="76">
        <v>3000350555</v>
      </c>
      <c r="F4" s="78">
        <v>3000350591</v>
      </c>
      <c r="G4" s="78" t="s">
        <v>19</v>
      </c>
      <c r="H4" s="78">
        <v>3000350591</v>
      </c>
    </row>
    <row r="5" spans="1:8">
      <c r="A5" s="78">
        <v>3000350573</v>
      </c>
      <c r="B5" s="85" t="s">
        <v>21</v>
      </c>
      <c r="C5" s="78">
        <v>3000350573</v>
      </c>
      <c r="F5" s="78">
        <v>3000350419</v>
      </c>
      <c r="G5" s="78" t="s">
        <v>22</v>
      </c>
      <c r="H5" s="78">
        <v>3000350419</v>
      </c>
    </row>
    <row r="6" spans="1:8">
      <c r="A6" s="78">
        <v>3000357892</v>
      </c>
      <c r="B6" s="85" t="s">
        <v>24</v>
      </c>
      <c r="C6" s="78">
        <v>3000357892</v>
      </c>
      <c r="F6" s="78">
        <v>3000351736</v>
      </c>
      <c r="G6" s="78" t="s">
        <v>25</v>
      </c>
      <c r="H6" s="78">
        <v>3000351736</v>
      </c>
    </row>
    <row r="7" spans="1:8">
      <c r="A7" s="78">
        <v>3000357894</v>
      </c>
      <c r="B7" s="85" t="s">
        <v>26</v>
      </c>
      <c r="C7" s="78">
        <v>3000357894</v>
      </c>
      <c r="F7" s="78">
        <v>3000351729</v>
      </c>
      <c r="G7" s="78" t="s">
        <v>27</v>
      </c>
      <c r="H7" s="78">
        <v>3000351729</v>
      </c>
    </row>
    <row r="8" spans="1:8" ht="13.5">
      <c r="A8" s="78">
        <v>3000357890</v>
      </c>
      <c r="B8" s="85" t="s">
        <v>28</v>
      </c>
      <c r="C8" s="78">
        <v>3000357890</v>
      </c>
      <c r="F8" s="90">
        <v>3000365695</v>
      </c>
      <c r="G8" s="89" t="s">
        <v>31</v>
      </c>
      <c r="H8" s="90">
        <v>3000365695</v>
      </c>
    </row>
    <row r="9" spans="1:8" ht="13.5">
      <c r="A9" s="78">
        <v>3000357896</v>
      </c>
      <c r="B9" s="85" t="s">
        <v>29</v>
      </c>
      <c r="C9" s="78">
        <v>3000357896</v>
      </c>
      <c r="F9" s="78">
        <v>3000365788</v>
      </c>
      <c r="G9" s="89" t="s">
        <v>32</v>
      </c>
      <c r="H9" s="78">
        <v>3000365788</v>
      </c>
    </row>
    <row r="10" spans="1:8" ht="13.5">
      <c r="A10" s="78">
        <v>3000364250</v>
      </c>
      <c r="B10" s="85" t="s">
        <v>30</v>
      </c>
      <c r="C10" s="78">
        <v>3000364250</v>
      </c>
      <c r="F10" s="78">
        <v>3000366142</v>
      </c>
      <c r="G10" s="89" t="s">
        <v>33</v>
      </c>
      <c r="H10" s="78">
        <v>3000366142</v>
      </c>
    </row>
    <row r="11" spans="1:8" ht="13.5">
      <c r="F11" s="78">
        <v>3000366144</v>
      </c>
      <c r="G11" s="89" t="s">
        <v>34</v>
      </c>
      <c r="H11" s="78">
        <v>3000366144</v>
      </c>
    </row>
    <row r="18" spans="2:2">
      <c r="B18" s="88"/>
    </row>
    <row r="19" spans="2:2">
      <c r="B19" s="88"/>
    </row>
    <row r="20" spans="2:2">
      <c r="B20" s="88"/>
    </row>
    <row r="21" spans="2:2">
      <c r="B21" s="88"/>
    </row>
    <row r="22" spans="2:2">
      <c r="B22" s="88"/>
    </row>
    <row r="23" spans="2:2">
      <c r="B23" s="88"/>
    </row>
    <row r="24" spans="2:2">
      <c r="B24" s="88"/>
    </row>
    <row r="25" spans="2:2">
      <c r="B25" s="88"/>
    </row>
    <row r="26" spans="2:2">
      <c r="B26" s="88"/>
    </row>
    <row r="27" spans="2:2">
      <c r="B27" s="88"/>
    </row>
    <row r="28" spans="2:2">
      <c r="B28" s="88"/>
    </row>
    <row r="29" spans="2:2">
      <c r="B29" s="88"/>
    </row>
    <row r="30" spans="2:2">
      <c r="B30" s="88"/>
    </row>
  </sheetData>
  <sortState ref="A2:C63">
    <sortCondition descending="1" ref="A52"/>
  </sortState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sheet1</vt:lpstr>
      <vt:lpstr>customer list</vt:lpstr>
      <vt:lpstr>code</vt:lpstr>
      <vt:lpstr>name</vt:lpstr>
    </vt:vector>
  </TitlesOfParts>
  <Company>辉瑞制药有限公司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caolh</dc:creator>
  <cp:lastModifiedBy>Windy</cp:lastModifiedBy>
  <cp:lastPrinted>2017-01-18T10:16:56Z</cp:lastPrinted>
  <dcterms:created xsi:type="dcterms:W3CDTF">2004-09-06T01:22:23Z</dcterms:created>
  <dcterms:modified xsi:type="dcterms:W3CDTF">2017-09-04T07:53:28Z</dcterms:modified>
</cp:coreProperties>
</file>