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<sst xmlns="http://schemas.openxmlformats.org/spreadsheetml/2006/main" count="374" uniqueCount="250">
  <si>
    <t>封装</t>
  </si>
  <si>
    <t>描述</t>
  </si>
  <si>
    <t>型号数值</t>
  </si>
  <si>
    <t>位号</t>
  </si>
  <si>
    <t>采购数量</t>
  </si>
  <si>
    <t>PowerPAK SO-8</t>
  </si>
  <si>
    <t>mos管</t>
  </si>
  <si>
    <t>CSD19537Q3</t>
  </si>
  <si>
    <t>Q13, Q17</t>
  </si>
  <si>
    <t>Si7149DP</t>
  </si>
  <si>
    <t>Q15</t>
  </si>
  <si>
    <t>SI7489DP</t>
  </si>
  <si>
    <t>Q18</t>
  </si>
  <si>
    <t>to252</t>
  </si>
  <si>
    <t>ST12N10D</t>
  </si>
  <si>
    <t>Q9</t>
  </si>
  <si>
    <t>TO-252-3S</t>
  </si>
  <si>
    <t>NCE4060K</t>
  </si>
  <si>
    <t>Q1, Q2, Q3</t>
  </si>
  <si>
    <t>SOT23-3</t>
  </si>
  <si>
    <t>SI2301CDS</t>
  </si>
  <si>
    <t>Q1</t>
  </si>
  <si>
    <t>OLED_0_63</t>
  </si>
  <si>
    <t>oled屏幕</t>
  </si>
  <si>
    <t>OLED中景园0.63寸128*28，iic</t>
  </si>
  <si>
    <t>U10</t>
  </si>
  <si>
    <t>无</t>
  </si>
  <si>
    <t>1206R</t>
  </si>
  <si>
    <t>Semiconductor Resistor</t>
  </si>
  <si>
    <t>10mR</t>
  </si>
  <si>
    <t>R45</t>
  </si>
  <si>
    <t>0805R</t>
  </si>
  <si>
    <t>保险丝</t>
  </si>
  <si>
    <t>2A可恢复保险丝</t>
  </si>
  <si>
    <t>R60</t>
  </si>
  <si>
    <t>F0805</t>
  </si>
  <si>
    <t>1000mA/6V可恢复保险丝</t>
  </si>
  <si>
    <t>FU2</t>
  </si>
  <si>
    <t>6*8</t>
  </si>
  <si>
    <t>电感</t>
  </si>
  <si>
    <t>10uH/2Ag工字电感6*8mm</t>
  </si>
  <si>
    <t>L2</t>
  </si>
  <si>
    <t>SR410361</t>
  </si>
  <si>
    <t>SR410561K共阳极4位数码管</t>
  </si>
  <si>
    <t>DS1</t>
  </si>
  <si>
    <t>SRP1270-2R2M</t>
  </si>
  <si>
    <t>74437358082</t>
  </si>
  <si>
    <t>L5</t>
  </si>
  <si>
    <t>SRP1770TA-6R8M</t>
  </si>
  <si>
    <t>L3</t>
  </si>
  <si>
    <t>XAL7070</t>
  </si>
  <si>
    <t>XAL7070-332MEB</t>
  </si>
  <si>
    <t>L1</t>
  </si>
  <si>
    <t>R0805</t>
  </si>
  <si>
    <t>10nH/500ma</t>
  </si>
  <si>
    <t>L1;L2;L4</t>
  </si>
  <si>
    <t>5mm脚间距</t>
  </si>
  <si>
    <t>电容</t>
  </si>
  <si>
    <t>0.047UF /250V直插膜电容</t>
  </si>
  <si>
    <t>C17</t>
  </si>
  <si>
    <t>1nF/100V直插膜电容</t>
  </si>
  <si>
    <t>C16</t>
  </si>
  <si>
    <t>0603R</t>
  </si>
  <si>
    <t>电阻</t>
  </si>
  <si>
    <t>1.27K/1%</t>
  </si>
  <si>
    <t>R43, R50</t>
  </si>
  <si>
    <t>1.62K/1%</t>
  </si>
  <si>
    <t>R38, R42</t>
  </si>
  <si>
    <t>14.7/1%</t>
  </si>
  <si>
    <t>R46</t>
  </si>
  <si>
    <t>18K/1%</t>
  </si>
  <si>
    <t>R44, R51</t>
  </si>
  <si>
    <t>2.2</t>
  </si>
  <si>
    <t>R21, R37</t>
  </si>
  <si>
    <t>2.32K/1%</t>
  </si>
  <si>
    <t>R48</t>
  </si>
  <si>
    <t>2.94K/1%</t>
  </si>
  <si>
    <t>R27</t>
  </si>
  <si>
    <t>28/1%</t>
  </si>
  <si>
    <t>R52</t>
  </si>
  <si>
    <t>28K</t>
  </si>
  <si>
    <t>R47</t>
  </si>
  <si>
    <t>3.16K/1%</t>
  </si>
  <si>
    <t>R41</t>
  </si>
  <si>
    <t>3.32K/1%</t>
  </si>
  <si>
    <t>R56</t>
  </si>
  <si>
    <t>44.2K/1%</t>
  </si>
  <si>
    <t>R28</t>
  </si>
  <si>
    <t>46.4K/1%</t>
  </si>
  <si>
    <t>R53</t>
  </si>
  <si>
    <t>8.06K/1%</t>
  </si>
  <si>
    <t>R34, R54</t>
  </si>
  <si>
    <t>121K/1%</t>
  </si>
  <si>
    <t>R20, R36</t>
  </si>
  <si>
    <t>22R</t>
  </si>
  <si>
    <t>R1, R5, R10</t>
  </si>
  <si>
    <t>470</t>
  </si>
  <si>
    <t>R23</t>
  </si>
  <si>
    <t>47K</t>
  </si>
  <si>
    <t>R16, R26</t>
  </si>
  <si>
    <t>R0402</t>
  </si>
  <si>
    <t>1.6K/1%</t>
  </si>
  <si>
    <t>R3</t>
  </si>
  <si>
    <t>R9</t>
  </si>
  <si>
    <t>100K</t>
  </si>
  <si>
    <t>R12</t>
  </si>
  <si>
    <t>R13;R14;R15</t>
  </si>
  <si>
    <t>R16;R17;R18</t>
  </si>
  <si>
    <t>2M</t>
  </si>
  <si>
    <t>R21</t>
  </si>
  <si>
    <t>SMA</t>
  </si>
  <si>
    <t>二极管</t>
  </si>
  <si>
    <t>FR104</t>
  </si>
  <si>
    <t>D8</t>
  </si>
  <si>
    <t>1N4004</t>
  </si>
  <si>
    <t>D1, D4, D5</t>
  </si>
  <si>
    <t>sod323</t>
  </si>
  <si>
    <t>1N4148</t>
  </si>
  <si>
    <t>D2, D3</t>
  </si>
  <si>
    <t>TO228P970-3N</t>
  </si>
  <si>
    <t>SBRD10200TR  TO252</t>
  </si>
  <si>
    <t>D6</t>
  </si>
  <si>
    <t>SOD523</t>
  </si>
  <si>
    <t>D3;D4</t>
  </si>
  <si>
    <t>LED-3</t>
  </si>
  <si>
    <t>发光二极管</t>
  </si>
  <si>
    <t>红</t>
  </si>
  <si>
    <t>DL1</t>
  </si>
  <si>
    <t>黄</t>
  </si>
  <si>
    <t>DL3, DL4</t>
  </si>
  <si>
    <t>绿</t>
  </si>
  <si>
    <t>DL2</t>
  </si>
  <si>
    <t>BUTTON_SMT_6*6</t>
  </si>
  <si>
    <t>接插件</t>
  </si>
  <si>
    <t>6*6mm4脚贴片按键</t>
  </si>
  <si>
    <t>S1, S2, S3, S4</t>
  </si>
  <si>
    <t>CH3.96-2P</t>
  </si>
  <si>
    <t>OUT-B</t>
  </si>
  <si>
    <t>J6, J13,J7,'J1,J8, J11</t>
  </si>
  <si>
    <t>SIP-10L</t>
  </si>
  <si>
    <t>2.54mm*10p直插插座</t>
  </si>
  <si>
    <t>P5</t>
  </si>
  <si>
    <t>SIP-2L</t>
  </si>
  <si>
    <t>2.54mm*2p直插插座</t>
  </si>
  <si>
    <t>J10</t>
  </si>
  <si>
    <t>SIP-4L</t>
  </si>
  <si>
    <t>2.54mm*4p直插插座</t>
  </si>
  <si>
    <t>J2, J3, J5,J4</t>
  </si>
  <si>
    <t>USB-A</t>
  </si>
  <si>
    <t>usb母座</t>
  </si>
  <si>
    <t>USB1</t>
  </si>
  <si>
    <t>MICROUSB-5P</t>
  </si>
  <si>
    <t>MICROUSB</t>
  </si>
  <si>
    <t>U2</t>
  </si>
  <si>
    <t>YST-1504B</t>
  </si>
  <si>
    <t>5向开关按键贴片</t>
  </si>
  <si>
    <t>S1</t>
  </si>
  <si>
    <t>PJ3027F-D</t>
  </si>
  <si>
    <t>接插件，</t>
  </si>
  <si>
    <t>PJ3027F-D,EARPHONE3.5mm耳机插座5脚贴片</t>
  </si>
  <si>
    <t>J2</t>
  </si>
  <si>
    <t>8P4R_0603</t>
  </si>
  <si>
    <t>排阻</t>
  </si>
  <si>
    <t>8引脚100R 0603排阻</t>
  </si>
  <si>
    <t>RN1, RN2</t>
  </si>
  <si>
    <t>SOT-23_B</t>
  </si>
  <si>
    <t>三极管</t>
  </si>
  <si>
    <t>S8550</t>
  </si>
  <si>
    <t>Q4, Q5, Q6, Q7</t>
  </si>
  <si>
    <t>1210C</t>
  </si>
  <si>
    <t>陶瓷电容</t>
  </si>
  <si>
    <t>10uF/35V</t>
  </si>
  <si>
    <t>C9</t>
  </si>
  <si>
    <t>GRM32ER71A476KE15L</t>
  </si>
  <si>
    <t>C22, C32, C33, C34, C41, C42, C43</t>
  </si>
  <si>
    <t>GRM32ER72A225KA35L</t>
  </si>
  <si>
    <t>C10, C11, C14, C20, C29, C31</t>
  </si>
  <si>
    <t>0603C</t>
  </si>
  <si>
    <t>18nF/16V</t>
  </si>
  <si>
    <t>C15, C45, C51</t>
  </si>
  <si>
    <t>1pF/16V</t>
  </si>
  <si>
    <t>C37, C52</t>
  </si>
  <si>
    <t>5.1pF/100V</t>
  </si>
  <si>
    <t>C40</t>
  </si>
  <si>
    <t>560pF/16V</t>
  </si>
  <si>
    <t>C53</t>
  </si>
  <si>
    <t>6.8pF/100V</t>
  </si>
  <si>
    <t>C30</t>
  </si>
  <si>
    <t>680pF/16V</t>
  </si>
  <si>
    <t>C44</t>
  </si>
  <si>
    <t>820pF/25V</t>
  </si>
  <si>
    <t>C19</t>
  </si>
  <si>
    <t>C1608X7S2A104K080AB</t>
  </si>
  <si>
    <t>C21, C39</t>
  </si>
  <si>
    <t>EMK107BB7225MA-T</t>
  </si>
  <si>
    <t>C35, C50</t>
  </si>
  <si>
    <t>0805c</t>
  </si>
  <si>
    <t>22pF</t>
  </si>
  <si>
    <t>C1, C2</t>
  </si>
  <si>
    <t>C0402</t>
  </si>
  <si>
    <t>20pF/10V</t>
  </si>
  <si>
    <t>C14;C15</t>
  </si>
  <si>
    <t>33pF/10V</t>
  </si>
  <si>
    <t>C20;C21</t>
  </si>
  <si>
    <t>4.7uF/10V</t>
  </si>
  <si>
    <t>C39</t>
  </si>
  <si>
    <t>KEY_3X4</t>
  </si>
  <si>
    <t>乌龟按键</t>
  </si>
  <si>
    <t>乌龟按键3*4mm</t>
  </si>
  <si>
    <t>SW1;SW2;SW3</t>
  </si>
  <si>
    <t>无源晶振</t>
  </si>
  <si>
    <t>8MHz</t>
  </si>
  <si>
    <t>Y1</t>
  </si>
  <si>
    <t>CRY5032</t>
  </si>
  <si>
    <t>8MHZ</t>
  </si>
  <si>
    <t>12.88MHZ</t>
  </si>
  <si>
    <t>Y2</t>
  </si>
  <si>
    <t>msop8</t>
  </si>
  <si>
    <t>芯片</t>
  </si>
  <si>
    <t>LM25085</t>
  </si>
  <si>
    <t>U4</t>
  </si>
  <si>
    <t>QFN050P600-8N</t>
  </si>
  <si>
    <t>LM5145</t>
  </si>
  <si>
    <t>U3, U6</t>
  </si>
  <si>
    <t>SO-16N</t>
  </si>
  <si>
    <t>SN74HC595D</t>
  </si>
  <si>
    <t>SOT23-5(DBV)</t>
  </si>
  <si>
    <t>TLV70233DBVR</t>
  </si>
  <si>
    <t>U5</t>
  </si>
  <si>
    <t>TQFP-48</t>
  </si>
  <si>
    <t>STM32F103C8T6</t>
  </si>
  <si>
    <t>U1</t>
  </si>
  <si>
    <t>LQFP48</t>
  </si>
  <si>
    <t>VS1053b</t>
  </si>
  <si>
    <t>U8</t>
  </si>
  <si>
    <t>so8</t>
  </si>
  <si>
    <t>W25M02GV</t>
  </si>
  <si>
    <t>U9</t>
  </si>
  <si>
    <t>SOT23-5</t>
  </si>
  <si>
    <t>TPS73633</t>
  </si>
  <si>
    <t>TPS73618</t>
  </si>
  <si>
    <t>SOT23-6</t>
  </si>
  <si>
    <t>TP4057</t>
  </si>
  <si>
    <t>U3</t>
  </si>
  <si>
    <t>电池</t>
  </si>
  <si>
    <t>801350，3.7v500mah</t>
  </si>
  <si>
    <t>总</t>
  </si>
  <si>
    <t>税钱</t>
  </si>
  <si>
    <t>FDWS86068-F085</t>
  </si>
  <si>
    <t>BSC070N10NS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</si>
</sst>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Helvetica"/>
      <charset val="134"/>
    </font>
    <font>
      <b/>
      <sz val="12"/>
      <color rgb="FF3C3C3C"/>
      <name val="Tahoma"/>
      <charset val="134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" borderId="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0" fillId="0" borderId="0" xfId="0" applyFo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Fill="1" applyBorder="1" applyAlignment="1" quotePrefix="1">
      <alignment vertical="center" wrapText="1"/>
    </xf>
    <xf numFmtId="0" fontId="1" fillId="0" borderId="1" xfId="0" applyFont="1" applyFill="1" applyBorder="1" applyAlignment="1" quotePrefix="1">
      <alignment vertical="center" wrapText="1"/>
    </xf>
    <xf numFmtId="0" fontId="3" fillId="0" borderId="1" xfId="0" applyFont="1" applyFill="1" applyBorder="1" applyAlignment="1" quotePrefix="1">
      <alignment vertical="center"/>
    </xf>
    <xf numFmtId="0" fontId="3" fillId="0" borderId="3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389890</xdr:colOff>
      <xdr:row>50</xdr:row>
      <xdr:rowOff>142875</xdr:rowOff>
    </xdr:from>
    <xdr:to>
      <xdr:col>12</xdr:col>
      <xdr:colOff>304800</xdr:colOff>
      <xdr:row>52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1260455" y="9286875"/>
          <a:ext cx="1149350" cy="394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409575</xdr:colOff>
      <xdr:row>93</xdr:row>
      <xdr:rowOff>95250</xdr:rowOff>
    </xdr:from>
    <xdr:to>
      <xdr:col>11</xdr:col>
      <xdr:colOff>153035</xdr:colOff>
      <xdr:row>103</xdr:row>
      <xdr:rowOff>20320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8480" y="17468850"/>
          <a:ext cx="2212340" cy="1753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43815</xdr:colOff>
      <xdr:row>8</xdr:row>
      <xdr:rowOff>106680</xdr:rowOff>
    </xdr:from>
    <xdr:to>
      <xdr:col>14</xdr:col>
      <xdr:colOff>438150</xdr:colOff>
      <xdr:row>20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297160" y="1569720"/>
          <a:ext cx="3480435" cy="224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323850</xdr:colOff>
      <xdr:row>59</xdr:row>
      <xdr:rowOff>128057</xdr:rowOff>
    </xdr:from>
    <xdr:to>
      <xdr:col>12</xdr:col>
      <xdr:colOff>171450</xdr:colOff>
      <xdr:row>66</xdr:row>
      <xdr:rowOff>133349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9959975" y="10917555"/>
          <a:ext cx="2316480" cy="165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8"/>
  <sheetViews>
    <sheetView tabSelected="1" topLeftCell="B94" workbookViewId="0">
      <selection activeCell="C108" sqref="C108"/>
    </sheetView>
  </sheetViews>
  <sheetFormatPr defaultColWidth="9" defaultRowHeight="14.4"/>
  <cols>
    <col min="1" max="1" width="18.3796296296296" style="2" customWidth="1"/>
    <col min="2" max="2" width="22" customWidth="1"/>
    <col min="3" max="3" width="39.75" style="2" customWidth="1"/>
    <col min="4" max="4" width="23.5" style="2" customWidth="1"/>
    <col min="5" max="5" width="9.87962962962963" customWidth="1"/>
    <col min="16" max="16" width="9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>
      <c r="A2" s="24" t="s">
        <v>5</v>
      </c>
      <c r="B2" s="5" t="s">
        <v>6</v>
      </c>
      <c r="C2" s="24" t="s">
        <v>7</v>
      </c>
      <c r="D2" s="24" t="s">
        <v>8</v>
      </c>
      <c r="E2" s="5">
        <v>20</v>
      </c>
      <c r="F2">
        <v>8</v>
      </c>
      <c r="G2">
        <f>E2*F2</f>
        <v>160</v>
      </c>
    </row>
    <row r="3" spans="1:7">
      <c r="A3" s="24" t="s">
        <v>5</v>
      </c>
      <c r="B3" s="5" t="s">
        <v>6</v>
      </c>
      <c r="C3" s="24" t="s">
        <v>9</v>
      </c>
      <c r="D3" s="24" t="s">
        <v>10</v>
      </c>
      <c r="E3" s="5">
        <v>5</v>
      </c>
      <c r="F3">
        <v>4</v>
      </c>
      <c r="G3">
        <f t="shared" ref="G3:G66" si="0">E3*F3</f>
        <v>20</v>
      </c>
    </row>
    <row r="4" spans="1:7">
      <c r="A4" s="24" t="s">
        <v>5</v>
      </c>
      <c r="B4" s="5" t="s">
        <v>6</v>
      </c>
      <c r="C4" s="24" t="s">
        <v>11</v>
      </c>
      <c r="D4" s="24" t="s">
        <v>12</v>
      </c>
      <c r="E4" s="5">
        <v>5</v>
      </c>
      <c r="F4">
        <v>11</v>
      </c>
      <c r="G4">
        <f t="shared" si="0"/>
        <v>55</v>
      </c>
    </row>
    <row r="5" spans="1:7">
      <c r="A5" s="4" t="s">
        <v>13</v>
      </c>
      <c r="B5" s="5" t="s">
        <v>6</v>
      </c>
      <c r="C5" s="24" t="s">
        <v>14</v>
      </c>
      <c r="D5" s="24" t="s">
        <v>15</v>
      </c>
      <c r="E5" s="5">
        <v>5</v>
      </c>
      <c r="F5">
        <v>3</v>
      </c>
      <c r="G5">
        <f t="shared" si="0"/>
        <v>15</v>
      </c>
    </row>
    <row r="6" s="1" customFormat="1" spans="1:7">
      <c r="A6" s="25" t="s">
        <v>16</v>
      </c>
      <c r="B6" s="7" t="s">
        <v>6</v>
      </c>
      <c r="C6" s="25" t="s">
        <v>17</v>
      </c>
      <c r="D6" s="25" t="s">
        <v>18</v>
      </c>
      <c r="E6" s="7">
        <v>15</v>
      </c>
      <c r="F6" s="1">
        <v>1</v>
      </c>
      <c r="G6" s="1">
        <f t="shared" si="0"/>
        <v>15</v>
      </c>
    </row>
    <row r="7" spans="1:7">
      <c r="A7" s="8" t="s">
        <v>19</v>
      </c>
      <c r="B7" s="9" t="s">
        <v>6</v>
      </c>
      <c r="C7" s="10" t="s">
        <v>20</v>
      </c>
      <c r="D7" s="8" t="s">
        <v>21</v>
      </c>
      <c r="E7" s="11">
        <v>5</v>
      </c>
      <c r="F7">
        <v>0.5</v>
      </c>
      <c r="G7">
        <f t="shared" si="0"/>
        <v>2.5</v>
      </c>
    </row>
    <row r="8" spans="1:16">
      <c r="A8" s="12" t="s">
        <v>22</v>
      </c>
      <c r="B8" s="13" t="s">
        <v>23</v>
      </c>
      <c r="C8" s="14" t="s">
        <v>24</v>
      </c>
      <c r="D8" s="12" t="s">
        <v>25</v>
      </c>
      <c r="E8" s="15">
        <v>3</v>
      </c>
      <c r="F8" s="1"/>
      <c r="G8">
        <f t="shared" si="0"/>
        <v>0</v>
      </c>
      <c r="H8" s="1" t="s">
        <v>26</v>
      </c>
      <c r="I8" s="1"/>
      <c r="J8" s="1"/>
      <c r="K8" s="1"/>
      <c r="L8" s="1"/>
      <c r="M8" s="1"/>
      <c r="N8" s="1"/>
      <c r="O8" s="1"/>
      <c r="P8" s="1"/>
    </row>
    <row r="9" spans="1:7">
      <c r="A9" s="24" t="s">
        <v>27</v>
      </c>
      <c r="B9" s="26" t="s">
        <v>28</v>
      </c>
      <c r="C9" s="24" t="s">
        <v>29</v>
      </c>
      <c r="D9" s="24" t="s">
        <v>30</v>
      </c>
      <c r="E9" s="5">
        <v>5</v>
      </c>
      <c r="F9">
        <v>0.2</v>
      </c>
      <c r="G9">
        <f t="shared" si="0"/>
        <v>1</v>
      </c>
    </row>
    <row r="10" spans="1:7">
      <c r="A10" s="24" t="s">
        <v>31</v>
      </c>
      <c r="B10" s="5" t="s">
        <v>32</v>
      </c>
      <c r="C10" s="24" t="s">
        <v>33</v>
      </c>
      <c r="D10" s="24" t="s">
        <v>34</v>
      </c>
      <c r="E10" s="5">
        <v>5</v>
      </c>
      <c r="F10">
        <v>0.8</v>
      </c>
      <c r="G10">
        <f t="shared" si="0"/>
        <v>4</v>
      </c>
    </row>
    <row r="11" spans="1:7">
      <c r="A11" s="24" t="s">
        <v>35</v>
      </c>
      <c r="B11" s="5" t="s">
        <v>32</v>
      </c>
      <c r="C11" s="24" t="s">
        <v>36</v>
      </c>
      <c r="D11" s="24" t="s">
        <v>37</v>
      </c>
      <c r="E11" s="5">
        <v>5</v>
      </c>
      <c r="F11">
        <v>0.8</v>
      </c>
      <c r="G11">
        <f t="shared" si="0"/>
        <v>4</v>
      </c>
    </row>
    <row r="12" spans="1:7">
      <c r="A12" s="24" t="s">
        <v>38</v>
      </c>
      <c r="B12" s="5" t="s">
        <v>39</v>
      </c>
      <c r="C12" s="24" t="s">
        <v>40</v>
      </c>
      <c r="D12" s="24" t="s">
        <v>41</v>
      </c>
      <c r="E12" s="5">
        <v>5</v>
      </c>
      <c r="F12">
        <v>1</v>
      </c>
      <c r="G12">
        <f t="shared" si="0"/>
        <v>5</v>
      </c>
    </row>
    <row r="13" spans="1:7">
      <c r="A13" s="24" t="s">
        <v>42</v>
      </c>
      <c r="B13" s="5" t="s">
        <v>39</v>
      </c>
      <c r="C13" s="24" t="s">
        <v>43</v>
      </c>
      <c r="D13" s="24" t="s">
        <v>44</v>
      </c>
      <c r="E13" s="5">
        <v>5</v>
      </c>
      <c r="F13">
        <v>2.5</v>
      </c>
      <c r="G13">
        <f t="shared" si="0"/>
        <v>12.5</v>
      </c>
    </row>
    <row r="14" spans="1:7">
      <c r="A14" s="24" t="s">
        <v>45</v>
      </c>
      <c r="B14" s="5" t="s">
        <v>39</v>
      </c>
      <c r="C14" s="24" t="s">
        <v>46</v>
      </c>
      <c r="D14" s="24" t="s">
        <v>47</v>
      </c>
      <c r="E14" s="5">
        <v>5</v>
      </c>
      <c r="F14">
        <v>1.5</v>
      </c>
      <c r="G14">
        <f t="shared" si="0"/>
        <v>7.5</v>
      </c>
    </row>
    <row r="15" spans="1:7">
      <c r="A15" s="24" t="s">
        <v>45</v>
      </c>
      <c r="B15" s="5" t="s">
        <v>39</v>
      </c>
      <c r="C15" s="24" t="s">
        <v>48</v>
      </c>
      <c r="D15" s="24" t="s">
        <v>49</v>
      </c>
      <c r="E15" s="5">
        <v>5</v>
      </c>
      <c r="F15" s="16">
        <v>1.5</v>
      </c>
      <c r="G15">
        <f t="shared" si="0"/>
        <v>7.5</v>
      </c>
    </row>
    <row r="16" spans="1:7">
      <c r="A16" s="24" t="s">
        <v>50</v>
      </c>
      <c r="B16" s="5" t="s">
        <v>39</v>
      </c>
      <c r="C16" s="24" t="s">
        <v>51</v>
      </c>
      <c r="D16" s="24" t="s">
        <v>52</v>
      </c>
      <c r="E16" s="5">
        <v>5</v>
      </c>
      <c r="F16">
        <v>15</v>
      </c>
      <c r="G16">
        <f t="shared" si="0"/>
        <v>75</v>
      </c>
    </row>
    <row r="17" spans="1:7">
      <c r="A17" s="8" t="s">
        <v>53</v>
      </c>
      <c r="B17" s="9" t="s">
        <v>39</v>
      </c>
      <c r="C17" s="10" t="s">
        <v>54</v>
      </c>
      <c r="D17" s="8" t="s">
        <v>55</v>
      </c>
      <c r="E17" s="11">
        <v>15</v>
      </c>
      <c r="F17">
        <v>0.3</v>
      </c>
      <c r="G17">
        <f t="shared" si="0"/>
        <v>4.5</v>
      </c>
    </row>
    <row r="18" spans="1:7">
      <c r="A18" s="4" t="s">
        <v>56</v>
      </c>
      <c r="B18" s="5" t="s">
        <v>57</v>
      </c>
      <c r="C18" s="4" t="s">
        <v>58</v>
      </c>
      <c r="D18" s="24" t="s">
        <v>59</v>
      </c>
      <c r="E18" s="5">
        <v>5</v>
      </c>
      <c r="F18">
        <v>0.5</v>
      </c>
      <c r="G18">
        <f t="shared" si="0"/>
        <v>2.5</v>
      </c>
    </row>
    <row r="19" spans="1:7">
      <c r="A19" s="4" t="s">
        <v>56</v>
      </c>
      <c r="B19" s="5" t="s">
        <v>57</v>
      </c>
      <c r="C19" s="24" t="s">
        <v>60</v>
      </c>
      <c r="D19" s="24" t="s">
        <v>61</v>
      </c>
      <c r="E19" s="5">
        <v>5</v>
      </c>
      <c r="F19">
        <v>0.5</v>
      </c>
      <c r="G19">
        <f t="shared" si="0"/>
        <v>2.5</v>
      </c>
    </row>
    <row r="20" spans="1:7">
      <c r="A20" s="24" t="s">
        <v>62</v>
      </c>
      <c r="B20" s="5" t="s">
        <v>63</v>
      </c>
      <c r="C20" s="24" t="s">
        <v>64</v>
      </c>
      <c r="D20" s="24" t="s">
        <v>65</v>
      </c>
      <c r="E20" s="5">
        <v>50</v>
      </c>
      <c r="F20">
        <v>0.1</v>
      </c>
      <c r="G20">
        <f t="shared" si="0"/>
        <v>5</v>
      </c>
    </row>
    <row r="21" spans="1:7">
      <c r="A21" s="24" t="s">
        <v>62</v>
      </c>
      <c r="B21" s="5" t="s">
        <v>63</v>
      </c>
      <c r="C21" s="24" t="s">
        <v>66</v>
      </c>
      <c r="D21" s="24" t="s">
        <v>67</v>
      </c>
      <c r="E21" s="5">
        <v>50</v>
      </c>
      <c r="F21">
        <v>0.1</v>
      </c>
      <c r="G21">
        <f t="shared" si="0"/>
        <v>5</v>
      </c>
    </row>
    <row r="22" spans="1:7">
      <c r="A22" s="24" t="s">
        <v>62</v>
      </c>
      <c r="B22" s="5" t="s">
        <v>63</v>
      </c>
      <c r="C22" s="24" t="s">
        <v>68</v>
      </c>
      <c r="D22" s="24" t="s">
        <v>69</v>
      </c>
      <c r="E22" s="5">
        <v>50</v>
      </c>
      <c r="F22">
        <v>0.1</v>
      </c>
      <c r="G22">
        <f t="shared" si="0"/>
        <v>5</v>
      </c>
    </row>
    <row r="23" spans="1:7">
      <c r="A23" s="24" t="s">
        <v>62</v>
      </c>
      <c r="B23" s="5" t="s">
        <v>63</v>
      </c>
      <c r="C23" s="24" t="s">
        <v>70</v>
      </c>
      <c r="D23" s="24" t="s">
        <v>71</v>
      </c>
      <c r="E23" s="5">
        <v>50</v>
      </c>
      <c r="F23">
        <v>0.1</v>
      </c>
      <c r="G23">
        <f t="shared" si="0"/>
        <v>5</v>
      </c>
    </row>
    <row r="24" spans="1:7">
      <c r="A24" s="24" t="s">
        <v>62</v>
      </c>
      <c r="B24" s="5" t="s">
        <v>63</v>
      </c>
      <c r="C24" s="24" t="s">
        <v>72</v>
      </c>
      <c r="D24" s="24" t="s">
        <v>73</v>
      </c>
      <c r="E24" s="5">
        <v>50</v>
      </c>
      <c r="F24">
        <v>0.1</v>
      </c>
      <c r="G24">
        <f t="shared" si="0"/>
        <v>5</v>
      </c>
    </row>
    <row r="25" spans="1:7">
      <c r="A25" s="24" t="s">
        <v>62</v>
      </c>
      <c r="B25" s="5" t="s">
        <v>63</v>
      </c>
      <c r="C25" s="24" t="s">
        <v>74</v>
      </c>
      <c r="D25" s="24" t="s">
        <v>75</v>
      </c>
      <c r="E25" s="5">
        <v>50</v>
      </c>
      <c r="F25">
        <v>0.1</v>
      </c>
      <c r="G25">
        <f t="shared" si="0"/>
        <v>5</v>
      </c>
    </row>
    <row r="26" spans="1:7">
      <c r="A26" s="24" t="s">
        <v>62</v>
      </c>
      <c r="B26" s="5" t="s">
        <v>63</v>
      </c>
      <c r="C26" s="24" t="s">
        <v>76</v>
      </c>
      <c r="D26" s="24" t="s">
        <v>77</v>
      </c>
      <c r="E26" s="5">
        <v>50</v>
      </c>
      <c r="F26">
        <v>0.1</v>
      </c>
      <c r="G26">
        <f t="shared" si="0"/>
        <v>5</v>
      </c>
    </row>
    <row r="27" spans="1:7">
      <c r="A27" s="24" t="s">
        <v>62</v>
      </c>
      <c r="B27" s="5" t="s">
        <v>63</v>
      </c>
      <c r="C27" s="24" t="s">
        <v>78</v>
      </c>
      <c r="D27" s="24" t="s">
        <v>79</v>
      </c>
      <c r="E27" s="5">
        <v>50</v>
      </c>
      <c r="F27">
        <v>0.1</v>
      </c>
      <c r="G27">
        <f t="shared" si="0"/>
        <v>5</v>
      </c>
    </row>
    <row r="28" spans="1:7">
      <c r="A28" s="24" t="s">
        <v>62</v>
      </c>
      <c r="B28" s="5" t="s">
        <v>63</v>
      </c>
      <c r="C28" s="24" t="s">
        <v>80</v>
      </c>
      <c r="D28" s="24" t="s">
        <v>81</v>
      </c>
      <c r="E28" s="5">
        <v>50</v>
      </c>
      <c r="F28">
        <v>0.1</v>
      </c>
      <c r="G28">
        <f t="shared" si="0"/>
        <v>5</v>
      </c>
    </row>
    <row r="29" spans="1:7">
      <c r="A29" s="24" t="s">
        <v>62</v>
      </c>
      <c r="B29" s="5" t="s">
        <v>63</v>
      </c>
      <c r="C29" s="24" t="s">
        <v>82</v>
      </c>
      <c r="D29" s="24" t="s">
        <v>83</v>
      </c>
      <c r="E29" s="5">
        <v>50</v>
      </c>
      <c r="F29">
        <v>0.1</v>
      </c>
      <c r="G29">
        <f t="shared" si="0"/>
        <v>5</v>
      </c>
    </row>
    <row r="30" spans="1:7">
      <c r="A30" s="24" t="s">
        <v>62</v>
      </c>
      <c r="B30" s="5" t="s">
        <v>63</v>
      </c>
      <c r="C30" s="24" t="s">
        <v>84</v>
      </c>
      <c r="D30" s="24" t="s">
        <v>85</v>
      </c>
      <c r="E30" s="5">
        <v>50</v>
      </c>
      <c r="F30">
        <v>0.1</v>
      </c>
      <c r="G30">
        <f t="shared" si="0"/>
        <v>5</v>
      </c>
    </row>
    <row r="31" spans="1:7">
      <c r="A31" s="24" t="s">
        <v>62</v>
      </c>
      <c r="B31" s="5" t="s">
        <v>63</v>
      </c>
      <c r="C31" s="24" t="s">
        <v>86</v>
      </c>
      <c r="D31" s="24" t="s">
        <v>87</v>
      </c>
      <c r="E31" s="5">
        <v>50</v>
      </c>
      <c r="F31">
        <v>0.1</v>
      </c>
      <c r="G31">
        <f t="shared" si="0"/>
        <v>5</v>
      </c>
    </row>
    <row r="32" spans="1:7">
      <c r="A32" s="24" t="s">
        <v>62</v>
      </c>
      <c r="B32" s="5" t="s">
        <v>63</v>
      </c>
      <c r="C32" s="24" t="s">
        <v>88</v>
      </c>
      <c r="D32" s="24" t="s">
        <v>89</v>
      </c>
      <c r="E32" s="5">
        <v>50</v>
      </c>
      <c r="F32">
        <v>0.1</v>
      </c>
      <c r="G32">
        <f t="shared" si="0"/>
        <v>5</v>
      </c>
    </row>
    <row r="33" spans="1:7">
      <c r="A33" s="24" t="s">
        <v>62</v>
      </c>
      <c r="B33" s="5" t="s">
        <v>63</v>
      </c>
      <c r="C33" s="24" t="s">
        <v>90</v>
      </c>
      <c r="D33" s="24" t="s">
        <v>91</v>
      </c>
      <c r="E33" s="5">
        <v>50</v>
      </c>
      <c r="F33">
        <v>0.1</v>
      </c>
      <c r="G33">
        <f t="shared" si="0"/>
        <v>5</v>
      </c>
    </row>
    <row r="34" spans="1:7">
      <c r="A34" s="24" t="s">
        <v>31</v>
      </c>
      <c r="B34" s="5" t="s">
        <v>63</v>
      </c>
      <c r="C34" s="24" t="s">
        <v>92</v>
      </c>
      <c r="D34" s="24" t="s">
        <v>93</v>
      </c>
      <c r="E34" s="5">
        <v>50</v>
      </c>
      <c r="F34">
        <v>0.1</v>
      </c>
      <c r="G34">
        <f t="shared" si="0"/>
        <v>5</v>
      </c>
    </row>
    <row r="35" spans="1:7">
      <c r="A35" s="24" t="s">
        <v>31</v>
      </c>
      <c r="B35" s="5" t="s">
        <v>63</v>
      </c>
      <c r="C35" s="24" t="s">
        <v>94</v>
      </c>
      <c r="D35" s="24" t="s">
        <v>95</v>
      </c>
      <c r="E35" s="5">
        <v>50</v>
      </c>
      <c r="F35">
        <v>0.1</v>
      </c>
      <c r="G35">
        <f t="shared" si="0"/>
        <v>5</v>
      </c>
    </row>
    <row r="36" spans="1:7">
      <c r="A36" s="24" t="s">
        <v>31</v>
      </c>
      <c r="B36" s="5" t="s">
        <v>63</v>
      </c>
      <c r="C36" s="24" t="s">
        <v>96</v>
      </c>
      <c r="D36" s="24" t="s">
        <v>97</v>
      </c>
      <c r="E36" s="5">
        <v>50</v>
      </c>
      <c r="F36">
        <v>0.1</v>
      </c>
      <c r="G36">
        <f t="shared" si="0"/>
        <v>5</v>
      </c>
    </row>
    <row r="37" spans="1:7">
      <c r="A37" s="24" t="s">
        <v>31</v>
      </c>
      <c r="B37" s="5" t="s">
        <v>63</v>
      </c>
      <c r="C37" s="24" t="s">
        <v>98</v>
      </c>
      <c r="D37" s="24" t="s">
        <v>99</v>
      </c>
      <c r="E37" s="5">
        <v>50</v>
      </c>
      <c r="F37">
        <v>0.1</v>
      </c>
      <c r="G37">
        <f t="shared" si="0"/>
        <v>5</v>
      </c>
    </row>
    <row r="38" spans="1:7">
      <c r="A38" s="8" t="s">
        <v>100</v>
      </c>
      <c r="B38" s="9" t="s">
        <v>63</v>
      </c>
      <c r="C38" s="10" t="s">
        <v>101</v>
      </c>
      <c r="D38" s="8" t="s">
        <v>102</v>
      </c>
      <c r="E38" s="5">
        <v>50</v>
      </c>
      <c r="F38">
        <v>0.1</v>
      </c>
      <c r="G38">
        <f t="shared" si="0"/>
        <v>5</v>
      </c>
    </row>
    <row r="39" spans="1:7">
      <c r="A39" s="8" t="s">
        <v>100</v>
      </c>
      <c r="B39" s="9" t="s">
        <v>63</v>
      </c>
      <c r="C39" s="10">
        <v>330</v>
      </c>
      <c r="D39" s="8" t="s">
        <v>103</v>
      </c>
      <c r="E39" s="5">
        <v>50</v>
      </c>
      <c r="F39">
        <v>0.1</v>
      </c>
      <c r="G39">
        <f t="shared" si="0"/>
        <v>5</v>
      </c>
    </row>
    <row r="40" spans="1:7">
      <c r="A40" s="8" t="s">
        <v>100</v>
      </c>
      <c r="B40" s="9" t="s">
        <v>63</v>
      </c>
      <c r="C40" s="10" t="s">
        <v>104</v>
      </c>
      <c r="D40" s="8" t="s">
        <v>105</v>
      </c>
      <c r="E40" s="5">
        <v>50</v>
      </c>
      <c r="F40">
        <v>0.1</v>
      </c>
      <c r="G40">
        <f t="shared" si="0"/>
        <v>5</v>
      </c>
    </row>
    <row r="41" spans="1:7">
      <c r="A41" s="8" t="s">
        <v>100</v>
      </c>
      <c r="B41" s="9" t="s">
        <v>63</v>
      </c>
      <c r="C41" s="10">
        <v>180</v>
      </c>
      <c r="D41" s="8" t="s">
        <v>106</v>
      </c>
      <c r="E41" s="5">
        <v>50</v>
      </c>
      <c r="F41">
        <v>0.1</v>
      </c>
      <c r="G41">
        <f t="shared" si="0"/>
        <v>5</v>
      </c>
    </row>
    <row r="42" spans="1:7">
      <c r="A42" s="8" t="s">
        <v>100</v>
      </c>
      <c r="B42" s="9" t="s">
        <v>63</v>
      </c>
      <c r="C42" s="10">
        <v>20</v>
      </c>
      <c r="D42" s="8" t="s">
        <v>107</v>
      </c>
      <c r="E42" s="5">
        <v>50</v>
      </c>
      <c r="F42">
        <v>0.1</v>
      </c>
      <c r="G42">
        <f t="shared" si="0"/>
        <v>5</v>
      </c>
    </row>
    <row r="43" spans="1:7">
      <c r="A43" s="8" t="s">
        <v>100</v>
      </c>
      <c r="B43" s="9" t="s">
        <v>63</v>
      </c>
      <c r="C43" s="10" t="s">
        <v>108</v>
      </c>
      <c r="D43" s="8" t="s">
        <v>109</v>
      </c>
      <c r="E43" s="5">
        <v>50</v>
      </c>
      <c r="F43">
        <v>0.1</v>
      </c>
      <c r="G43">
        <f t="shared" si="0"/>
        <v>5</v>
      </c>
    </row>
    <row r="44" spans="1:7">
      <c r="A44" s="24" t="s">
        <v>110</v>
      </c>
      <c r="B44" s="5" t="s">
        <v>111</v>
      </c>
      <c r="C44" s="24" t="s">
        <v>112</v>
      </c>
      <c r="D44" s="24" t="s">
        <v>113</v>
      </c>
      <c r="E44" s="5">
        <v>5</v>
      </c>
      <c r="F44">
        <v>0.4</v>
      </c>
      <c r="G44">
        <f t="shared" si="0"/>
        <v>2</v>
      </c>
    </row>
    <row r="45" spans="1:7">
      <c r="A45" s="4" t="s">
        <v>110</v>
      </c>
      <c r="B45" s="5" t="s">
        <v>111</v>
      </c>
      <c r="C45" s="24" t="s">
        <v>114</v>
      </c>
      <c r="D45" s="24" t="s">
        <v>115</v>
      </c>
      <c r="E45" s="5">
        <v>15</v>
      </c>
      <c r="F45">
        <v>0.5</v>
      </c>
      <c r="G45">
        <f t="shared" si="0"/>
        <v>7.5</v>
      </c>
    </row>
    <row r="46" spans="1:7">
      <c r="A46" s="24" t="s">
        <v>116</v>
      </c>
      <c r="B46" s="5" t="s">
        <v>111</v>
      </c>
      <c r="C46" s="24" t="s">
        <v>117</v>
      </c>
      <c r="D46" s="24" t="s">
        <v>118</v>
      </c>
      <c r="E46" s="5">
        <v>10</v>
      </c>
      <c r="F46">
        <v>0.5</v>
      </c>
      <c r="G46">
        <f t="shared" si="0"/>
        <v>5</v>
      </c>
    </row>
    <row r="47" spans="1:7">
      <c r="A47" s="24" t="s">
        <v>119</v>
      </c>
      <c r="B47" s="5" t="s">
        <v>111</v>
      </c>
      <c r="C47" s="24" t="s">
        <v>120</v>
      </c>
      <c r="D47" s="24" t="s">
        <v>121</v>
      </c>
      <c r="E47" s="5">
        <v>5</v>
      </c>
      <c r="F47">
        <v>2</v>
      </c>
      <c r="G47">
        <f t="shared" si="0"/>
        <v>10</v>
      </c>
    </row>
    <row r="48" spans="1:7">
      <c r="A48" s="8" t="s">
        <v>122</v>
      </c>
      <c r="B48" s="9" t="s">
        <v>111</v>
      </c>
      <c r="C48" s="10" t="s">
        <v>117</v>
      </c>
      <c r="D48" s="8" t="s">
        <v>123</v>
      </c>
      <c r="E48" s="11">
        <v>10</v>
      </c>
      <c r="F48">
        <v>0.5</v>
      </c>
      <c r="G48">
        <f t="shared" si="0"/>
        <v>5</v>
      </c>
    </row>
    <row r="49" spans="1:7">
      <c r="A49" s="24" t="s">
        <v>124</v>
      </c>
      <c r="B49" s="5" t="s">
        <v>125</v>
      </c>
      <c r="C49" s="24" t="s">
        <v>126</v>
      </c>
      <c r="D49" s="24" t="s">
        <v>127</v>
      </c>
      <c r="E49" s="5">
        <v>5</v>
      </c>
      <c r="F49">
        <v>0.2</v>
      </c>
      <c r="G49">
        <f t="shared" si="0"/>
        <v>1</v>
      </c>
    </row>
    <row r="50" spans="1:7">
      <c r="A50" s="24" t="s">
        <v>124</v>
      </c>
      <c r="B50" s="5" t="s">
        <v>125</v>
      </c>
      <c r="C50" s="24" t="s">
        <v>128</v>
      </c>
      <c r="D50" s="24" t="s">
        <v>129</v>
      </c>
      <c r="E50" s="5">
        <v>10</v>
      </c>
      <c r="F50">
        <v>0.2</v>
      </c>
      <c r="G50">
        <f t="shared" si="0"/>
        <v>2</v>
      </c>
    </row>
    <row r="51" spans="1:7">
      <c r="A51" s="24" t="s">
        <v>124</v>
      </c>
      <c r="B51" s="5" t="s">
        <v>125</v>
      </c>
      <c r="C51" s="24" t="s">
        <v>130</v>
      </c>
      <c r="D51" s="24" t="s">
        <v>131</v>
      </c>
      <c r="E51" s="5">
        <v>5</v>
      </c>
      <c r="F51">
        <v>0.2</v>
      </c>
      <c r="G51">
        <f t="shared" si="0"/>
        <v>1</v>
      </c>
    </row>
    <row r="52" spans="1:7">
      <c r="A52" s="24" t="s">
        <v>132</v>
      </c>
      <c r="B52" s="5" t="s">
        <v>133</v>
      </c>
      <c r="C52" s="4" t="s">
        <v>134</v>
      </c>
      <c r="D52" s="24" t="s">
        <v>135</v>
      </c>
      <c r="E52" s="5">
        <v>20</v>
      </c>
      <c r="F52">
        <v>0.5</v>
      </c>
      <c r="G52">
        <f t="shared" si="0"/>
        <v>10</v>
      </c>
    </row>
    <row r="53" spans="1:7">
      <c r="A53" s="24" t="s">
        <v>136</v>
      </c>
      <c r="B53" s="5" t="s">
        <v>133</v>
      </c>
      <c r="C53" s="24" t="s">
        <v>137</v>
      </c>
      <c r="D53" s="24" t="s">
        <v>138</v>
      </c>
      <c r="E53" s="5">
        <v>30</v>
      </c>
      <c r="F53">
        <v>0.4</v>
      </c>
      <c r="G53">
        <f t="shared" si="0"/>
        <v>12</v>
      </c>
    </row>
    <row r="54" spans="1:7">
      <c r="A54" s="24" t="s">
        <v>139</v>
      </c>
      <c r="B54" s="5" t="s">
        <v>133</v>
      </c>
      <c r="C54" s="4" t="s">
        <v>140</v>
      </c>
      <c r="D54" s="24" t="s">
        <v>141</v>
      </c>
      <c r="E54" s="5">
        <v>5</v>
      </c>
      <c r="F54">
        <v>1.2</v>
      </c>
      <c r="G54">
        <f t="shared" si="0"/>
        <v>6</v>
      </c>
    </row>
    <row r="55" spans="1:7">
      <c r="A55" s="24" t="s">
        <v>142</v>
      </c>
      <c r="B55" s="5" t="s">
        <v>133</v>
      </c>
      <c r="C55" s="4" t="s">
        <v>143</v>
      </c>
      <c r="D55" s="24" t="s">
        <v>144</v>
      </c>
      <c r="E55" s="5">
        <v>5</v>
      </c>
      <c r="F55">
        <v>0.3</v>
      </c>
      <c r="G55">
        <f t="shared" si="0"/>
        <v>1.5</v>
      </c>
    </row>
    <row r="56" spans="1:7">
      <c r="A56" s="24" t="s">
        <v>145</v>
      </c>
      <c r="B56" s="5" t="s">
        <v>133</v>
      </c>
      <c r="C56" s="4" t="s">
        <v>146</v>
      </c>
      <c r="D56" s="24" t="s">
        <v>147</v>
      </c>
      <c r="E56" s="5">
        <v>20</v>
      </c>
      <c r="F56">
        <v>0.3</v>
      </c>
      <c r="G56">
        <f t="shared" si="0"/>
        <v>6</v>
      </c>
    </row>
    <row r="57" spans="1:7">
      <c r="A57" s="24" t="s">
        <v>148</v>
      </c>
      <c r="B57" s="5" t="s">
        <v>133</v>
      </c>
      <c r="C57" s="4" t="s">
        <v>149</v>
      </c>
      <c r="D57" s="24" t="s">
        <v>150</v>
      </c>
      <c r="E57" s="5">
        <v>5</v>
      </c>
      <c r="F57" s="17">
        <v>0.6</v>
      </c>
      <c r="G57">
        <f t="shared" si="0"/>
        <v>3</v>
      </c>
    </row>
    <row r="58" spans="1:7">
      <c r="A58" s="8" t="s">
        <v>151</v>
      </c>
      <c r="B58" s="9" t="s">
        <v>133</v>
      </c>
      <c r="C58" s="10" t="s">
        <v>152</v>
      </c>
      <c r="D58" s="8" t="s">
        <v>153</v>
      </c>
      <c r="E58" s="11">
        <v>5</v>
      </c>
      <c r="F58">
        <v>0.5</v>
      </c>
      <c r="G58">
        <f t="shared" si="0"/>
        <v>2.5</v>
      </c>
    </row>
    <row r="59" spans="1:7">
      <c r="A59" s="8" t="s">
        <v>154</v>
      </c>
      <c r="B59" s="9" t="s">
        <v>133</v>
      </c>
      <c r="C59" s="10" t="s">
        <v>155</v>
      </c>
      <c r="D59" s="8" t="s">
        <v>156</v>
      </c>
      <c r="E59" s="11">
        <v>5</v>
      </c>
      <c r="F59">
        <v>1.5</v>
      </c>
      <c r="G59">
        <f t="shared" si="0"/>
        <v>7.5</v>
      </c>
    </row>
    <row r="60" spans="1:7">
      <c r="A60" s="8" t="s">
        <v>157</v>
      </c>
      <c r="B60" s="9" t="s">
        <v>158</v>
      </c>
      <c r="C60" s="10" t="s">
        <v>159</v>
      </c>
      <c r="D60" s="8" t="s">
        <v>160</v>
      </c>
      <c r="E60" s="11">
        <v>5</v>
      </c>
      <c r="F60">
        <v>0.6</v>
      </c>
      <c r="G60">
        <f t="shared" si="0"/>
        <v>3</v>
      </c>
    </row>
    <row r="61" spans="1:7">
      <c r="A61" s="24" t="s">
        <v>161</v>
      </c>
      <c r="B61" s="5" t="s">
        <v>162</v>
      </c>
      <c r="C61" s="24" t="s">
        <v>163</v>
      </c>
      <c r="D61" s="24" t="s">
        <v>164</v>
      </c>
      <c r="E61" s="5">
        <v>10</v>
      </c>
      <c r="F61">
        <v>0.5</v>
      </c>
      <c r="G61">
        <f t="shared" si="0"/>
        <v>5</v>
      </c>
    </row>
    <row r="62" spans="1:7">
      <c r="A62" s="24" t="s">
        <v>165</v>
      </c>
      <c r="B62" s="5" t="s">
        <v>166</v>
      </c>
      <c r="C62" s="24" t="s">
        <v>167</v>
      </c>
      <c r="D62" s="24" t="s">
        <v>168</v>
      </c>
      <c r="E62" s="5">
        <v>20</v>
      </c>
      <c r="F62">
        <v>0.3</v>
      </c>
      <c r="G62">
        <f t="shared" si="0"/>
        <v>6</v>
      </c>
    </row>
    <row r="63" spans="1:7">
      <c r="A63" s="24" t="s">
        <v>169</v>
      </c>
      <c r="B63" s="5" t="s">
        <v>170</v>
      </c>
      <c r="C63" s="24" t="s">
        <v>171</v>
      </c>
      <c r="D63" s="24" t="s">
        <v>172</v>
      </c>
      <c r="E63" s="5">
        <v>5</v>
      </c>
      <c r="F63">
        <v>2</v>
      </c>
      <c r="G63">
        <f t="shared" si="0"/>
        <v>10</v>
      </c>
    </row>
    <row r="64" ht="28.8" spans="1:7">
      <c r="A64" s="24" t="s">
        <v>169</v>
      </c>
      <c r="B64" s="5" t="s">
        <v>170</v>
      </c>
      <c r="C64" s="24" t="s">
        <v>173</v>
      </c>
      <c r="D64" s="24" t="s">
        <v>174</v>
      </c>
      <c r="E64" s="5">
        <v>35</v>
      </c>
      <c r="F64">
        <v>1.8</v>
      </c>
      <c r="G64">
        <f t="shared" si="0"/>
        <v>63</v>
      </c>
    </row>
    <row r="65" ht="28.8" spans="1:7">
      <c r="A65" s="24" t="s">
        <v>169</v>
      </c>
      <c r="B65" s="5" t="s">
        <v>170</v>
      </c>
      <c r="C65" s="24" t="s">
        <v>175</v>
      </c>
      <c r="D65" s="24" t="s">
        <v>176</v>
      </c>
      <c r="E65" s="5">
        <v>30</v>
      </c>
      <c r="F65">
        <v>1.2</v>
      </c>
      <c r="G65">
        <f t="shared" si="0"/>
        <v>36</v>
      </c>
    </row>
    <row r="66" spans="1:7">
      <c r="A66" s="24" t="s">
        <v>177</v>
      </c>
      <c r="B66" s="5" t="s">
        <v>170</v>
      </c>
      <c r="C66" s="24" t="s">
        <v>178</v>
      </c>
      <c r="D66" s="24" t="s">
        <v>179</v>
      </c>
      <c r="E66" s="5">
        <v>50</v>
      </c>
      <c r="F66">
        <v>0.2</v>
      </c>
      <c r="G66">
        <f t="shared" si="0"/>
        <v>10</v>
      </c>
    </row>
    <row r="67" spans="1:7">
      <c r="A67" s="24" t="s">
        <v>177</v>
      </c>
      <c r="B67" s="5" t="s">
        <v>170</v>
      </c>
      <c r="C67" s="24" t="s">
        <v>180</v>
      </c>
      <c r="D67" s="24" t="s">
        <v>181</v>
      </c>
      <c r="E67" s="5">
        <v>50</v>
      </c>
      <c r="F67">
        <v>0.2</v>
      </c>
      <c r="G67">
        <f t="shared" ref="G67:G93" si="1">E67*F67</f>
        <v>10</v>
      </c>
    </row>
    <row r="68" spans="1:7">
      <c r="A68" s="24" t="s">
        <v>177</v>
      </c>
      <c r="B68" s="5" t="s">
        <v>170</v>
      </c>
      <c r="C68" s="24" t="s">
        <v>182</v>
      </c>
      <c r="D68" s="24" t="s">
        <v>183</v>
      </c>
      <c r="E68" s="5">
        <v>50</v>
      </c>
      <c r="F68">
        <v>0.2</v>
      </c>
      <c r="G68">
        <f t="shared" si="1"/>
        <v>10</v>
      </c>
    </row>
    <row r="69" spans="1:7">
      <c r="A69" s="24" t="s">
        <v>177</v>
      </c>
      <c r="B69" s="5" t="s">
        <v>170</v>
      </c>
      <c r="C69" s="24" t="s">
        <v>184</v>
      </c>
      <c r="D69" s="24" t="s">
        <v>185</v>
      </c>
      <c r="E69" s="5">
        <v>50</v>
      </c>
      <c r="F69">
        <v>0.2</v>
      </c>
      <c r="G69">
        <f t="shared" si="1"/>
        <v>10</v>
      </c>
    </row>
    <row r="70" spans="1:7">
      <c r="A70" s="24" t="s">
        <v>177</v>
      </c>
      <c r="B70" s="5" t="s">
        <v>170</v>
      </c>
      <c r="C70" s="24" t="s">
        <v>186</v>
      </c>
      <c r="D70" s="24" t="s">
        <v>187</v>
      </c>
      <c r="E70" s="5">
        <v>50</v>
      </c>
      <c r="F70">
        <v>0.2</v>
      </c>
      <c r="G70">
        <f t="shared" si="1"/>
        <v>10</v>
      </c>
    </row>
    <row r="71" spans="1:7">
      <c r="A71" s="24" t="s">
        <v>177</v>
      </c>
      <c r="B71" s="5" t="s">
        <v>170</v>
      </c>
      <c r="C71" s="24" t="s">
        <v>188</v>
      </c>
      <c r="D71" s="24" t="s">
        <v>189</v>
      </c>
      <c r="E71" s="5">
        <v>50</v>
      </c>
      <c r="F71">
        <v>0.2</v>
      </c>
      <c r="G71">
        <f t="shared" si="1"/>
        <v>10</v>
      </c>
    </row>
    <row r="72" spans="1:7">
      <c r="A72" s="24" t="s">
        <v>177</v>
      </c>
      <c r="B72" s="5" t="s">
        <v>170</v>
      </c>
      <c r="C72" s="24" t="s">
        <v>190</v>
      </c>
      <c r="D72" s="24" t="s">
        <v>191</v>
      </c>
      <c r="E72" s="5">
        <v>50</v>
      </c>
      <c r="F72">
        <v>0.2</v>
      </c>
      <c r="G72">
        <f t="shared" si="1"/>
        <v>10</v>
      </c>
    </row>
    <row r="73" spans="1:7">
      <c r="A73" s="24" t="s">
        <v>177</v>
      </c>
      <c r="B73" s="5" t="s">
        <v>170</v>
      </c>
      <c r="C73" s="24" t="s">
        <v>192</v>
      </c>
      <c r="D73" s="24" t="s">
        <v>193</v>
      </c>
      <c r="E73" s="5">
        <v>50</v>
      </c>
      <c r="F73">
        <v>0.2</v>
      </c>
      <c r="G73">
        <f t="shared" si="1"/>
        <v>10</v>
      </c>
    </row>
    <row r="74" spans="1:7">
      <c r="A74" s="24" t="s">
        <v>177</v>
      </c>
      <c r="B74" s="5" t="s">
        <v>170</v>
      </c>
      <c r="C74" s="24" t="s">
        <v>194</v>
      </c>
      <c r="D74" s="24" t="s">
        <v>195</v>
      </c>
      <c r="E74" s="5">
        <v>50</v>
      </c>
      <c r="F74">
        <v>0.2</v>
      </c>
      <c r="G74">
        <f t="shared" si="1"/>
        <v>10</v>
      </c>
    </row>
    <row r="75" spans="1:7">
      <c r="A75" s="24" t="s">
        <v>196</v>
      </c>
      <c r="B75" s="5" t="s">
        <v>170</v>
      </c>
      <c r="C75" s="24" t="s">
        <v>197</v>
      </c>
      <c r="D75" s="24" t="s">
        <v>198</v>
      </c>
      <c r="E75" s="5">
        <v>50</v>
      </c>
      <c r="F75">
        <v>0.2</v>
      </c>
      <c r="G75">
        <f t="shared" si="1"/>
        <v>10</v>
      </c>
    </row>
    <row r="76" spans="1:7">
      <c r="A76" s="8" t="s">
        <v>199</v>
      </c>
      <c r="B76" s="9" t="s">
        <v>170</v>
      </c>
      <c r="C76" s="10" t="s">
        <v>200</v>
      </c>
      <c r="D76" s="8" t="s">
        <v>201</v>
      </c>
      <c r="E76" s="5">
        <v>50</v>
      </c>
      <c r="F76">
        <v>0.15</v>
      </c>
      <c r="G76">
        <f t="shared" si="1"/>
        <v>7.5</v>
      </c>
    </row>
    <row r="77" spans="1:7">
      <c r="A77" s="8" t="s">
        <v>199</v>
      </c>
      <c r="B77" s="9" t="s">
        <v>170</v>
      </c>
      <c r="C77" s="10" t="s">
        <v>202</v>
      </c>
      <c r="D77" s="8" t="s">
        <v>203</v>
      </c>
      <c r="E77" s="5">
        <v>50</v>
      </c>
      <c r="F77">
        <v>0.15</v>
      </c>
      <c r="G77">
        <f t="shared" si="1"/>
        <v>7.5</v>
      </c>
    </row>
    <row r="78" spans="1:7">
      <c r="A78" s="8" t="s">
        <v>199</v>
      </c>
      <c r="B78" s="9" t="s">
        <v>170</v>
      </c>
      <c r="C78" s="10" t="s">
        <v>204</v>
      </c>
      <c r="D78" s="8" t="s">
        <v>205</v>
      </c>
      <c r="E78" s="11">
        <v>50</v>
      </c>
      <c r="F78">
        <v>0.15</v>
      </c>
      <c r="G78">
        <f t="shared" si="1"/>
        <v>7.5</v>
      </c>
    </row>
    <row r="79" spans="1:7">
      <c r="A79" s="8" t="s">
        <v>206</v>
      </c>
      <c r="B79" s="9" t="s">
        <v>207</v>
      </c>
      <c r="C79" s="10" t="s">
        <v>208</v>
      </c>
      <c r="D79" s="8" t="s">
        <v>209</v>
      </c>
      <c r="E79" s="11">
        <v>15</v>
      </c>
      <c r="F79">
        <v>0.4</v>
      </c>
      <c r="G79">
        <f t="shared" si="1"/>
        <v>6</v>
      </c>
    </row>
    <row r="80" spans="1:7">
      <c r="A80" s="4">
        <v>5032</v>
      </c>
      <c r="B80" s="5" t="s">
        <v>210</v>
      </c>
      <c r="C80" s="24" t="s">
        <v>211</v>
      </c>
      <c r="D80" s="24" t="s">
        <v>212</v>
      </c>
      <c r="E80" s="5">
        <v>5</v>
      </c>
      <c r="F80">
        <v>1.2</v>
      </c>
      <c r="G80">
        <f t="shared" si="1"/>
        <v>6</v>
      </c>
    </row>
    <row r="81" spans="1:7">
      <c r="A81" s="8" t="s">
        <v>213</v>
      </c>
      <c r="B81" s="9" t="s">
        <v>210</v>
      </c>
      <c r="C81" s="10" t="s">
        <v>214</v>
      </c>
      <c r="D81" s="8" t="s">
        <v>212</v>
      </c>
      <c r="E81" s="11">
        <v>5</v>
      </c>
      <c r="F81">
        <v>1.2</v>
      </c>
      <c r="G81">
        <f t="shared" si="1"/>
        <v>6</v>
      </c>
    </row>
    <row r="82" spans="1:7">
      <c r="A82" s="8" t="s">
        <v>213</v>
      </c>
      <c r="B82" s="9" t="s">
        <v>210</v>
      </c>
      <c r="C82" s="10" t="s">
        <v>215</v>
      </c>
      <c r="D82" s="8" t="s">
        <v>216</v>
      </c>
      <c r="E82" s="11">
        <v>5</v>
      </c>
      <c r="F82">
        <v>1.2</v>
      </c>
      <c r="G82">
        <f t="shared" si="1"/>
        <v>6</v>
      </c>
    </row>
    <row r="83" spans="1:7">
      <c r="A83" s="4" t="s">
        <v>217</v>
      </c>
      <c r="B83" s="5" t="s">
        <v>218</v>
      </c>
      <c r="C83" s="24" t="s">
        <v>219</v>
      </c>
      <c r="D83" s="24" t="s">
        <v>220</v>
      </c>
      <c r="E83" s="5">
        <v>3</v>
      </c>
      <c r="F83">
        <v>15</v>
      </c>
      <c r="G83">
        <f t="shared" si="1"/>
        <v>45</v>
      </c>
    </row>
    <row r="84" spans="1:7">
      <c r="A84" s="27" t="s">
        <v>221</v>
      </c>
      <c r="B84" s="19" t="s">
        <v>218</v>
      </c>
      <c r="C84" s="27" t="s">
        <v>222</v>
      </c>
      <c r="D84" s="27" t="s">
        <v>223</v>
      </c>
      <c r="E84" s="19">
        <v>6</v>
      </c>
      <c r="F84">
        <v>14</v>
      </c>
      <c r="G84">
        <f t="shared" si="1"/>
        <v>84</v>
      </c>
    </row>
    <row r="85" spans="1:7">
      <c r="A85" s="24" t="s">
        <v>224</v>
      </c>
      <c r="B85" s="5" t="s">
        <v>218</v>
      </c>
      <c r="C85" s="24" t="s">
        <v>225</v>
      </c>
      <c r="D85" s="24" t="s">
        <v>153</v>
      </c>
      <c r="E85" s="5">
        <v>5</v>
      </c>
      <c r="F85" s="20">
        <v>1.5</v>
      </c>
      <c r="G85" s="20">
        <f t="shared" si="1"/>
        <v>7.5</v>
      </c>
    </row>
    <row r="86" spans="1:7">
      <c r="A86" s="24" t="s">
        <v>226</v>
      </c>
      <c r="B86" s="5" t="s">
        <v>218</v>
      </c>
      <c r="C86" s="24" t="s">
        <v>227</v>
      </c>
      <c r="D86" s="24" t="s">
        <v>228</v>
      </c>
      <c r="E86" s="5">
        <v>5</v>
      </c>
      <c r="F86" s="20">
        <v>2</v>
      </c>
      <c r="G86" s="20">
        <f t="shared" si="1"/>
        <v>10</v>
      </c>
    </row>
    <row r="87" spans="1:7">
      <c r="A87" s="24" t="s">
        <v>229</v>
      </c>
      <c r="B87" s="5" t="s">
        <v>218</v>
      </c>
      <c r="C87" s="24" t="s">
        <v>230</v>
      </c>
      <c r="D87" s="24" t="s">
        <v>231</v>
      </c>
      <c r="E87" s="5">
        <v>5</v>
      </c>
      <c r="F87" s="20">
        <v>10</v>
      </c>
      <c r="G87" s="20">
        <f t="shared" si="1"/>
        <v>50</v>
      </c>
    </row>
    <row r="88" spans="1:7">
      <c r="A88" s="8" t="s">
        <v>232</v>
      </c>
      <c r="B88" s="9" t="s">
        <v>218</v>
      </c>
      <c r="C88" s="10" t="s">
        <v>233</v>
      </c>
      <c r="D88" s="8" t="s">
        <v>234</v>
      </c>
      <c r="E88" s="11">
        <v>5</v>
      </c>
      <c r="F88" s="20">
        <v>25</v>
      </c>
      <c r="G88" s="20">
        <f t="shared" si="1"/>
        <v>125</v>
      </c>
    </row>
    <row r="89" spans="1:7">
      <c r="A89" s="8" t="s">
        <v>235</v>
      </c>
      <c r="B89" s="9" t="s">
        <v>218</v>
      </c>
      <c r="C89" s="21" t="s">
        <v>236</v>
      </c>
      <c r="D89" s="8" t="s">
        <v>237</v>
      </c>
      <c r="E89" s="11">
        <v>3</v>
      </c>
      <c r="F89" s="20">
        <v>12</v>
      </c>
      <c r="G89" s="20">
        <f t="shared" si="1"/>
        <v>36</v>
      </c>
    </row>
    <row r="90" spans="1:7">
      <c r="A90" s="8" t="s">
        <v>238</v>
      </c>
      <c r="B90" s="9" t="s">
        <v>218</v>
      </c>
      <c r="C90" s="10" t="s">
        <v>239</v>
      </c>
      <c r="D90" s="8" t="s">
        <v>220</v>
      </c>
      <c r="E90" s="11">
        <v>5</v>
      </c>
      <c r="F90" s="20">
        <v>2</v>
      </c>
      <c r="G90" s="20">
        <f t="shared" si="1"/>
        <v>10</v>
      </c>
    </row>
    <row r="91" spans="1:7">
      <c r="A91" s="8" t="s">
        <v>238</v>
      </c>
      <c r="B91" s="9" t="s">
        <v>218</v>
      </c>
      <c r="C91" s="10" t="s">
        <v>240</v>
      </c>
      <c r="D91" s="8" t="s">
        <v>228</v>
      </c>
      <c r="E91" s="11">
        <v>5</v>
      </c>
      <c r="F91" s="20">
        <v>2</v>
      </c>
      <c r="G91" s="20">
        <f t="shared" si="1"/>
        <v>10</v>
      </c>
    </row>
    <row r="92" spans="1:7">
      <c r="A92" s="8" t="s">
        <v>241</v>
      </c>
      <c r="B92" s="9" t="s">
        <v>218</v>
      </c>
      <c r="C92" s="10" t="s">
        <v>242</v>
      </c>
      <c r="D92" s="8" t="s">
        <v>243</v>
      </c>
      <c r="E92" s="11">
        <v>5</v>
      </c>
      <c r="F92" s="20">
        <v>1</v>
      </c>
      <c r="G92" s="20">
        <f t="shared" si="1"/>
        <v>5</v>
      </c>
    </row>
    <row r="93" spans="1:7">
      <c r="A93" s="8" t="s">
        <v>244</v>
      </c>
      <c r="B93" s="9"/>
      <c r="C93" s="10" t="s">
        <v>245</v>
      </c>
      <c r="D93" s="8"/>
      <c r="E93" s="9">
        <v>3</v>
      </c>
      <c r="F93" s="20">
        <v>12</v>
      </c>
      <c r="G93" s="20">
        <f t="shared" si="1"/>
        <v>36</v>
      </c>
    </row>
    <row r="94" spans="1:7">
      <c r="A94" s="22"/>
      <c r="B94" s="20"/>
      <c r="C94" s="22"/>
      <c r="D94" s="22"/>
      <c r="E94" s="20"/>
      <c r="F94" s="9" t="s">
        <v>246</v>
      </c>
      <c r="G94" s="20">
        <f>SUM(G2:G93)</f>
        <v>1283.5</v>
      </c>
    </row>
    <row r="95" spans="1:7">
      <c r="A95" s="22"/>
      <c r="B95" s="20"/>
      <c r="C95" s="22"/>
      <c r="D95" s="22"/>
      <c r="E95" s="20"/>
      <c r="F95" s="9" t="s">
        <v>247</v>
      </c>
      <c r="G95" s="20">
        <v>38.5</v>
      </c>
    </row>
    <row r="96" spans="1:7">
      <c r="A96" s="22"/>
      <c r="B96" s="20"/>
      <c r="C96" s="22"/>
      <c r="D96" s="22"/>
      <c r="E96" s="20"/>
      <c r="F96" s="9" t="s">
        <v>246</v>
      </c>
      <c r="G96" s="20">
        <f>SUM(G94:G95)</f>
        <v>1322</v>
      </c>
    </row>
    <row r="106" spans="3:3">
      <c r="C106" s="2" t="s">
        <v>248</v>
      </c>
    </row>
    <row r="107" spans="3:3">
      <c r="C107" s="10" t="s">
        <v>240</v>
      </c>
    </row>
    <row r="108" ht="15" spans="3:3">
      <c r="C108" s="23" t="s">
        <v>249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zhang</cp:lastModifiedBy>
  <dcterms:created xsi:type="dcterms:W3CDTF">2020-03-10T16:16:00Z</dcterms:created>
  <dcterms:modified xsi:type="dcterms:W3CDTF">2020-03-20T01:12:26Z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