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9060" windowHeight="18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2" i="1"/>
  <c r="D4" i="1"/>
  <c r="C4" i="1"/>
  <c r="C9" i="1"/>
  <c r="C14" i="1"/>
  <c r="D13" i="1"/>
  <c r="D9" i="1"/>
  <c r="D2" i="1"/>
  <c r="C3" i="1"/>
  <c r="D3" i="1"/>
  <c r="D5" i="1"/>
  <c r="D6" i="1"/>
  <c r="D7" i="1"/>
  <c r="D8" i="1"/>
  <c r="D10" i="1"/>
  <c r="D11" i="1"/>
  <c r="D16" i="1"/>
</calcChain>
</file>

<file path=xl/sharedStrings.xml><?xml version="1.0" encoding="utf-8"?>
<sst xmlns="http://schemas.openxmlformats.org/spreadsheetml/2006/main" count="50" uniqueCount="41">
  <si>
    <t>McMaster</t>
  </si>
  <si>
    <t>ITEM DESCRIPTION</t>
  </si>
  <si>
    <t>QTY</t>
  </si>
  <si>
    <t>$ EA</t>
  </si>
  <si>
    <t>$ TOTAL</t>
  </si>
  <si>
    <t>VENDOR</t>
  </si>
  <si>
    <t>NOTES</t>
  </si>
  <si>
    <t>URL</t>
  </si>
  <si>
    <t>IC socket</t>
  </si>
  <si>
    <t>Digikey</t>
  </si>
  <si>
    <t>http://www.digikey.com/product-detail/en/1-2199298-2/A120347-ND/5022039</t>
  </si>
  <si>
    <t>Vibration motor</t>
  </si>
  <si>
    <t>http://www.digikey.com/product-detail/en/28821/28821-ND/3083191</t>
  </si>
  <si>
    <t>ATtiny85 (through hole)</t>
  </si>
  <si>
    <t>http://www.digikey.com/product-search/en?keywords=ATTINY85-20PU-ND</t>
  </si>
  <si>
    <t>2.2k SMD resistors</t>
  </si>
  <si>
    <t>http://www.digikey.com/product-search/en?keywords=P2.2KWCT-ND</t>
  </si>
  <si>
    <t>http://www.digikey.com/product-detail/en/PJ-002AH-SMT-TR/CP-002AHPJCT-ND/669692</t>
  </si>
  <si>
    <t>White 0805 SMD LEDs</t>
  </si>
  <si>
    <t>http://www.digikey.com/product-detail/en/LTW-170TK/160-1738-1-ND/758710</t>
  </si>
  <si>
    <t>TOTAL</t>
  </si>
  <si>
    <t>PCB</t>
  </si>
  <si>
    <t>Seeed Studio</t>
  </si>
  <si>
    <t>1/8" clear acrylic sheet</t>
  </si>
  <si>
    <t>http://www.mcmaster.com/#8560k257/=z3xl7j</t>
  </si>
  <si>
    <t>5/16" x #4 standoffs</t>
  </si>
  <si>
    <t>http://www.mcmaster.com/#92825a007/=z4xcvn</t>
  </si>
  <si>
    <t>#4-40 x 1" stainless bolts</t>
  </si>
  <si>
    <t>3/8" x #4 standoffs</t>
  </si>
  <si>
    <t>http://www.mcmaster.com/#92949a116/=zcomli</t>
  </si>
  <si>
    <t>http://www.mcmaster.com/#92825a009/=zcomqw</t>
  </si>
  <si>
    <t>Comes in 12x24" sheets (@ $15.76 ea)</t>
  </si>
  <si>
    <t>Bought in roll of 50 (@ $7.66 ea)</t>
  </si>
  <si>
    <t>Sold in packs of 20 (@ $6.59 ea)</t>
  </si>
  <si>
    <t>Sold in packs of 20 (@ $6.74 ea)</t>
  </si>
  <si>
    <t>Sold in packs of 100 (@ $5.16 ea)</t>
  </si>
  <si>
    <t>Pushbuttons (10mm high)</t>
  </si>
  <si>
    <t>DC barrel jack</t>
  </si>
  <si>
    <t>5V DC power supply</t>
  </si>
  <si>
    <t>Center positive</t>
  </si>
  <si>
    <t>http://www.digikey.com/product-search/en?keywords=450-1642-ND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</si>
</sst>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2" fillId="0" borderId="0" xfId="1" applyFont="1" applyAlignment="1">
      <alignment horizontal="right"/>
    </xf>
  </cellXfs>
  <cellStyles count="7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8" sqref="F8"/>
    </sheetView>
  </sheetViews>
  <sheetFormatPr baseColWidth="10" defaultRowHeight="16" x14ac:dyDescent="0"/>
  <cols>
    <col min="1" max="1" width="25.5703125" customWidth="1"/>
    <col min="2" max="2" width="5.85546875" customWidth="1"/>
    <col min="3" max="3" width="9.85546875" style="3" customWidth="1"/>
    <col min="4" max="4" width="9.5703125" style="3" customWidth="1"/>
    <col min="5" max="5" width="12.28515625" customWidth="1"/>
    <col min="6" max="6" width="31.42578125" customWidth="1"/>
    <col min="7" max="7" width="66.140625" customWidth="1"/>
  </cols>
  <sheetData>
    <row r="1" spans="1:7" s="1" customFormat="1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27</v>
      </c>
      <c r="B2">
        <v>4</v>
      </c>
      <c r="C2" s="3">
        <f>5.16/100</f>
        <v>5.16E-2</v>
      </c>
      <c r="D2" s="3">
        <f t="shared" ref="D2:D14" si="0">C2*B2</f>
        <v>0.2064</v>
      </c>
      <c r="E2" t="s">
        <v>0</v>
      </c>
      <c r="F2" t="s">
        <v>35</v>
      </c>
      <c r="G2" t="s">
        <v>29</v>
      </c>
    </row>
    <row r="3" spans="1:7">
      <c r="A3" t="s">
        <v>25</v>
      </c>
      <c r="B3">
        <v>2</v>
      </c>
      <c r="C3" s="3">
        <f>6.74/20</f>
        <v>0.33700000000000002</v>
      </c>
      <c r="D3" s="3">
        <f t="shared" si="0"/>
        <v>0.67400000000000004</v>
      </c>
      <c r="E3" t="s">
        <v>0</v>
      </c>
      <c r="F3" t="s">
        <v>34</v>
      </c>
      <c r="G3" t="s">
        <v>26</v>
      </c>
    </row>
    <row r="4" spans="1:7">
      <c r="A4" t="s">
        <v>28</v>
      </c>
      <c r="B4">
        <v>2</v>
      </c>
      <c r="C4" s="3">
        <f>6.59/20</f>
        <v>0.32950000000000002</v>
      </c>
      <c r="D4" s="3">
        <f t="shared" si="0"/>
        <v>0.65900000000000003</v>
      </c>
      <c r="E4" t="s">
        <v>0</v>
      </c>
      <c r="F4" t="s">
        <v>33</v>
      </c>
      <c r="G4" t="s">
        <v>30</v>
      </c>
    </row>
    <row r="5" spans="1:7">
      <c r="A5" t="s">
        <v>8</v>
      </c>
      <c r="B5">
        <v>1</v>
      </c>
      <c r="C5" s="3">
        <v>0.1</v>
      </c>
      <c r="D5" s="3">
        <f t="shared" si="0"/>
        <v>0.1</v>
      </c>
      <c r="E5" t="s">
        <v>9</v>
      </c>
      <c r="G5" t="s">
        <v>10</v>
      </c>
    </row>
    <row r="6" spans="1:7">
      <c r="A6" t="s">
        <v>11</v>
      </c>
      <c r="B6">
        <v>1</v>
      </c>
      <c r="C6" s="3">
        <v>3.98</v>
      </c>
      <c r="D6" s="3">
        <f t="shared" si="0"/>
        <v>3.98</v>
      </c>
      <c r="E6" t="s">
        <v>9</v>
      </c>
      <c r="G6" t="s">
        <v>12</v>
      </c>
    </row>
    <row r="7" spans="1:7">
      <c r="A7" t="s">
        <v>13</v>
      </c>
      <c r="B7">
        <v>1</v>
      </c>
      <c r="C7" s="3">
        <v>1.67</v>
      </c>
      <c r="D7" s="3">
        <f t="shared" si="0"/>
        <v>1.67</v>
      </c>
      <c r="E7" t="s">
        <v>9</v>
      </c>
      <c r="G7" t="s">
        <v>14</v>
      </c>
    </row>
    <row r="8" spans="1:7">
      <c r="A8" t="s">
        <v>36</v>
      </c>
      <c r="B8">
        <v>4</v>
      </c>
      <c r="C8" s="3">
        <v>0.1</v>
      </c>
      <c r="D8" s="3">
        <f t="shared" si="0"/>
        <v>0.4</v>
      </c>
      <c r="E8" t="s">
        <v>9</v>
      </c>
      <c r="G8" t="s">
        <v>40</v>
      </c>
    </row>
    <row r="9" spans="1:7">
      <c r="A9" t="s">
        <v>15</v>
      </c>
      <c r="B9">
        <v>4</v>
      </c>
      <c r="C9" s="3">
        <f>7.66/50</f>
        <v>0.1532</v>
      </c>
      <c r="D9" s="3">
        <f t="shared" si="0"/>
        <v>0.61280000000000001</v>
      </c>
      <c r="E9" t="s">
        <v>9</v>
      </c>
      <c r="F9" t="s">
        <v>32</v>
      </c>
      <c r="G9" t="s">
        <v>16</v>
      </c>
    </row>
    <row r="10" spans="1:7">
      <c r="A10" t="s">
        <v>37</v>
      </c>
      <c r="B10">
        <v>1</v>
      </c>
      <c r="C10" s="3">
        <v>1.89</v>
      </c>
      <c r="D10" s="3">
        <f t="shared" si="0"/>
        <v>1.89</v>
      </c>
      <c r="E10" t="s">
        <v>9</v>
      </c>
      <c r="G10" t="s">
        <v>17</v>
      </c>
    </row>
    <row r="11" spans="1:7">
      <c r="A11" t="s">
        <v>18</v>
      </c>
      <c r="B11">
        <v>1</v>
      </c>
      <c r="C11" s="3">
        <v>0.57999999999999996</v>
      </c>
      <c r="D11" s="3">
        <f t="shared" si="0"/>
        <v>0.57999999999999996</v>
      </c>
      <c r="E11" t="s">
        <v>9</v>
      </c>
      <c r="G11" t="s">
        <v>19</v>
      </c>
    </row>
    <row r="12" spans="1:7">
      <c r="A12" t="s">
        <v>38</v>
      </c>
      <c r="B12">
        <v>1</v>
      </c>
      <c r="F12" t="s">
        <v>39</v>
      </c>
    </row>
    <row r="13" spans="1:7">
      <c r="A13" t="s">
        <v>21</v>
      </c>
      <c r="B13">
        <v>1</v>
      </c>
      <c r="C13" s="3">
        <v>5</v>
      </c>
      <c r="D13" s="3">
        <f t="shared" si="0"/>
        <v>5</v>
      </c>
      <c r="E13" t="s">
        <v>22</v>
      </c>
    </row>
    <row r="14" spans="1:7">
      <c r="A14" t="s">
        <v>23</v>
      </c>
      <c r="B14">
        <v>2</v>
      </c>
      <c r="C14" s="3">
        <f>15.76/10</f>
        <v>1.5760000000000001</v>
      </c>
      <c r="D14" s="3">
        <f t="shared" si="0"/>
        <v>3.1520000000000001</v>
      </c>
      <c r="E14" t="s">
        <v>0</v>
      </c>
      <c r="F14" t="s">
        <v>31</v>
      </c>
      <c r="G14" t="s">
        <v>24</v>
      </c>
    </row>
    <row r="16" spans="1:7">
      <c r="C16" s="4" t="s">
        <v>20</v>
      </c>
      <c r="D16" s="2">
        <f>SUM(D2:D14)</f>
        <v>18.924200000000003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2015-09-26T16:01:06Z</dcterms:created>
  <dcterms:modified xsi:type="dcterms:W3CDTF">2015-10-14T13:30:34Z</dcterms:modified>
</cp:coreProperties>
</file>