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915" windowHeight="6180"/>
  </bookViews>
  <sheets>
    <sheet name="rawdata" sheetId="2" r:id="rId1"/>
    <sheet name="sourcedata" sheetId="3" r:id="rId2"/>
    <sheet name="flyw_wh_lit_kg_$_orig" sheetId="1" r:id="rId3"/>
  </sheets>
  <calcPr calcId="145621" concurrentCalc="0"/>
</workbook>
</file>

<file path=xl/calcChain.xml><?xml version="1.0" encoding="utf-8"?>
<calcChain xmlns="http://schemas.openxmlformats.org/spreadsheetml/2006/main">
  <c r="F64" i="1" l="1"/>
  <c r="F63" i="1"/>
  <c r="G62" i="1"/>
  <c r="F62" i="1"/>
  <c r="F61" i="1"/>
  <c r="F60" i="1"/>
  <c r="G59" i="1"/>
  <c r="F59" i="1"/>
  <c r="F58" i="1"/>
  <c r="F57" i="1"/>
  <c r="F56" i="1"/>
  <c r="G55" i="1"/>
  <c r="F55" i="1"/>
  <c r="G54" i="1"/>
  <c r="F54" i="1"/>
  <c r="F53" i="1"/>
  <c r="F52" i="1"/>
  <c r="F51" i="1"/>
  <c r="F50" i="1"/>
  <c r="G49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G35" i="1"/>
  <c r="F35" i="1"/>
  <c r="G34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I5" i="1"/>
  <c r="I2" i="1"/>
</calcChain>
</file>

<file path=xl/sharedStrings.xml><?xml version="1.0" encoding="utf-8"?>
<sst xmlns="http://schemas.openxmlformats.org/spreadsheetml/2006/main" count="31" uniqueCount="26">
  <si>
    <t>Ref year</t>
  </si>
  <si>
    <t>Ref val, mbits/cc</t>
  </si>
  <si>
    <t>separation unit (yrs)</t>
  </si>
  <si>
    <t>non-dominated points</t>
  </si>
  <si>
    <t>Graph serial # (n)</t>
  </si>
  <si>
    <t>years offset</t>
  </si>
  <si>
    <t>Year</t>
  </si>
  <si>
    <t>FlyWheel</t>
  </si>
  <si>
    <t>combined</t>
  </si>
  <si>
    <t>Wh/Liter</t>
  </si>
  <si>
    <t>Wh/kg</t>
  </si>
  <si>
    <t>Wh/$</t>
  </si>
  <si>
    <t>wh/kg</t>
  </si>
  <si>
    <t>wh/$</t>
  </si>
  <si>
    <t>version</t>
  </si>
  <si>
    <t>date</t>
  </si>
  <si>
    <t>who</t>
  </si>
  <si>
    <t>what changes</t>
  </si>
  <si>
    <t>source</t>
  </si>
  <si>
    <t>Note</t>
  </si>
  <si>
    <t>11/4/013</t>
  </si>
  <si>
    <t>Basnet</t>
  </si>
  <si>
    <t xml:space="preserve">recently copied from non-dom study; </t>
  </si>
  <si>
    <t>Koh&amp;Magee, 2008</t>
  </si>
  <si>
    <t>year</t>
  </si>
  <si>
    <t>kwh/kg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</si>
</sst>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7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E0E0E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0" fontId="8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1" fontId="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rawdata!$A$2:$A$9</c:f>
              <c:numCache>
                <c:formatCode>General</c:formatCode>
                <c:ptCount val="8"/>
                <c:pt idx="0">
                  <c:v>1975</c:v>
                </c:pt>
                <c:pt idx="1">
                  <c:v>1977</c:v>
                </c:pt>
                <c:pt idx="2">
                  <c:v>1986</c:v>
                </c:pt>
                <c:pt idx="3">
                  <c:v>1991</c:v>
                </c:pt>
                <c:pt idx="4">
                  <c:v>1996</c:v>
                </c:pt>
                <c:pt idx="5">
                  <c:v>1997</c:v>
                </c:pt>
                <c:pt idx="6">
                  <c:v>2000</c:v>
                </c:pt>
                <c:pt idx="7">
                  <c:v>2003</c:v>
                </c:pt>
              </c:numCache>
            </c:numRef>
          </c:xVal>
          <c:yVal>
            <c:numRef>
              <c:f>rawdata!$B$2:$B$9</c:f>
              <c:numCache>
                <c:formatCode>0.00E+00</c:formatCode>
                <c:ptCount val="8"/>
                <c:pt idx="0">
                  <c:v>5.6</c:v>
                </c:pt>
                <c:pt idx="1">
                  <c:v>18</c:v>
                </c:pt>
                <c:pt idx="2">
                  <c:v>13.8</c:v>
                </c:pt>
                <c:pt idx="3">
                  <c:v>35</c:v>
                </c:pt>
                <c:pt idx="4">
                  <c:v>50</c:v>
                </c:pt>
                <c:pt idx="5">
                  <c:v>67</c:v>
                </c:pt>
                <c:pt idx="6">
                  <c:v>82</c:v>
                </c:pt>
                <c:pt idx="7">
                  <c:v>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1328"/>
        <c:axId val="37092736"/>
      </c:scatterChart>
      <c:valAx>
        <c:axId val="377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092736"/>
        <c:crosses val="autoZero"/>
        <c:crossBetween val="midCat"/>
      </c:valAx>
      <c:valAx>
        <c:axId val="370927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773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</xdr:row>
      <xdr:rowOff>38100</xdr:rowOff>
    </xdr:from>
    <xdr:to>
      <xdr:col>10</xdr:col>
      <xdr:colOff>566737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2" sqref="A2:B9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s="21">
        <v>1975</v>
      </c>
      <c r="B2" s="26">
        <v>5.6</v>
      </c>
    </row>
    <row r="3" spans="1:2" x14ac:dyDescent="0.25">
      <c r="A3" s="21">
        <v>1977</v>
      </c>
      <c r="B3" s="26">
        <v>18</v>
      </c>
    </row>
    <row r="4" spans="1:2" x14ac:dyDescent="0.25">
      <c r="A4" s="21">
        <v>1986</v>
      </c>
      <c r="B4" s="26">
        <v>13.8</v>
      </c>
    </row>
    <row r="5" spans="1:2" x14ac:dyDescent="0.25">
      <c r="A5" s="21">
        <v>1991</v>
      </c>
      <c r="B5" s="26">
        <v>35</v>
      </c>
    </row>
    <row r="6" spans="1:2" x14ac:dyDescent="0.25">
      <c r="A6" s="21">
        <v>1996</v>
      </c>
      <c r="B6" s="26">
        <v>50</v>
      </c>
    </row>
    <row r="7" spans="1:2" x14ac:dyDescent="0.25">
      <c r="A7" s="21">
        <v>1997</v>
      </c>
      <c r="B7" s="26">
        <v>67</v>
      </c>
    </row>
    <row r="8" spans="1:2" x14ac:dyDescent="0.25">
      <c r="A8" s="21">
        <v>2000</v>
      </c>
      <c r="B8" s="26">
        <v>82</v>
      </c>
    </row>
    <row r="9" spans="1:2" x14ac:dyDescent="0.25">
      <c r="A9" s="21">
        <v>2003</v>
      </c>
      <c r="B9" s="26">
        <v>116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64"/>
  <sheetViews>
    <sheetView topLeftCell="A34" workbookViewId="0">
      <selection activeCell="I11" sqref="I11"/>
    </sheetView>
  </sheetViews>
  <sheetFormatPr defaultRowHeight="15" x14ac:dyDescent="0.25"/>
  <sheetData>
    <row r="7" spans="1:12" x14ac:dyDescent="0.25">
      <c r="A7" s="12" t="s">
        <v>6</v>
      </c>
      <c r="B7" s="12" t="s">
        <v>10</v>
      </c>
      <c r="G7" s="19" t="s">
        <v>14</v>
      </c>
      <c r="H7" s="19" t="s">
        <v>15</v>
      </c>
      <c r="I7" s="19" t="s">
        <v>16</v>
      </c>
      <c r="J7" s="19" t="s">
        <v>17</v>
      </c>
      <c r="K7" s="19" t="s">
        <v>18</v>
      </c>
      <c r="L7" s="19" t="s">
        <v>19</v>
      </c>
    </row>
    <row r="8" spans="1:12" x14ac:dyDescent="0.25">
      <c r="A8" s="14">
        <v>1884</v>
      </c>
      <c r="B8" s="15"/>
      <c r="G8">
        <v>1</v>
      </c>
      <c r="H8" s="20" t="s">
        <v>20</v>
      </c>
      <c r="I8" t="s">
        <v>21</v>
      </c>
      <c r="J8" t="s">
        <v>22</v>
      </c>
      <c r="K8" t="s">
        <v>23</v>
      </c>
    </row>
    <row r="9" spans="1:12" x14ac:dyDescent="0.25">
      <c r="A9" s="14">
        <v>1890</v>
      </c>
      <c r="B9" s="15"/>
    </row>
    <row r="10" spans="1:12" x14ac:dyDescent="0.25">
      <c r="A10" s="14">
        <v>1901</v>
      </c>
      <c r="B10" s="15"/>
    </row>
    <row r="11" spans="1:12" x14ac:dyDescent="0.25">
      <c r="A11" s="14">
        <v>1911</v>
      </c>
      <c r="B11" s="15"/>
    </row>
    <row r="12" spans="1:12" x14ac:dyDescent="0.25">
      <c r="A12" s="14">
        <v>1914</v>
      </c>
      <c r="B12" s="15"/>
    </row>
    <row r="13" spans="1:12" x14ac:dyDescent="0.25">
      <c r="A13" s="14">
        <v>1920</v>
      </c>
      <c r="B13" s="15"/>
    </row>
    <row r="14" spans="1:12" x14ac:dyDescent="0.25">
      <c r="A14" s="14">
        <v>1935</v>
      </c>
      <c r="B14" s="15"/>
    </row>
    <row r="15" spans="1:12" x14ac:dyDescent="0.25">
      <c r="A15" s="14">
        <v>1937</v>
      </c>
      <c r="B15" s="15"/>
    </row>
    <row r="16" spans="1:12" x14ac:dyDescent="0.25">
      <c r="A16" s="14">
        <v>1940</v>
      </c>
      <c r="B16" s="15"/>
    </row>
    <row r="17" spans="1:2" x14ac:dyDescent="0.25">
      <c r="A17" s="14">
        <v>1941</v>
      </c>
      <c r="B17" s="15"/>
    </row>
    <row r="18" spans="1:2" x14ac:dyDescent="0.25">
      <c r="A18" s="14">
        <v>1942</v>
      </c>
      <c r="B18" s="15"/>
    </row>
    <row r="19" spans="1:2" x14ac:dyDescent="0.25">
      <c r="A19" s="14">
        <v>1943</v>
      </c>
      <c r="B19" s="15"/>
    </row>
    <row r="20" spans="1:2" x14ac:dyDescent="0.25">
      <c r="A20" s="14">
        <v>1945</v>
      </c>
      <c r="B20" s="15"/>
    </row>
    <row r="21" spans="1:2" x14ac:dyDescent="0.25">
      <c r="A21" s="14">
        <v>1946</v>
      </c>
      <c r="B21" s="15"/>
    </row>
    <row r="22" spans="1:2" x14ac:dyDescent="0.25">
      <c r="A22" s="14">
        <v>1947</v>
      </c>
      <c r="B22" s="15"/>
    </row>
    <row r="23" spans="1:2" x14ac:dyDescent="0.25">
      <c r="A23" s="14">
        <v>1950</v>
      </c>
      <c r="B23" s="15"/>
    </row>
    <row r="24" spans="1:2" x14ac:dyDescent="0.25">
      <c r="A24" s="14">
        <v>1952</v>
      </c>
      <c r="B24" s="15"/>
    </row>
    <row r="25" spans="1:2" x14ac:dyDescent="0.25">
      <c r="A25" s="14">
        <v>1955</v>
      </c>
      <c r="B25" s="15"/>
    </row>
    <row r="26" spans="1:2" x14ac:dyDescent="0.25">
      <c r="A26" s="14">
        <v>1956</v>
      </c>
      <c r="B26" s="15"/>
    </row>
    <row r="27" spans="1:2" x14ac:dyDescent="0.25">
      <c r="A27" s="14">
        <v>1960</v>
      </c>
      <c r="B27" s="15"/>
    </row>
    <row r="28" spans="1:2" x14ac:dyDescent="0.25">
      <c r="A28" s="14">
        <v>1962</v>
      </c>
      <c r="B28" s="15"/>
    </row>
    <row r="29" spans="1:2" x14ac:dyDescent="0.25">
      <c r="A29" s="14">
        <v>1965</v>
      </c>
      <c r="B29" s="15"/>
    </row>
    <row r="30" spans="1:2" x14ac:dyDescent="0.25">
      <c r="A30" s="14">
        <v>1968</v>
      </c>
      <c r="B30" s="15"/>
    </row>
    <row r="31" spans="1:2" x14ac:dyDescent="0.25">
      <c r="A31" s="14">
        <v>1970</v>
      </c>
      <c r="B31" s="15"/>
    </row>
    <row r="32" spans="1:2" x14ac:dyDescent="0.25">
      <c r="A32" s="14">
        <v>1972</v>
      </c>
      <c r="B32" s="12"/>
    </row>
    <row r="33" spans="1:2" x14ac:dyDescent="0.25">
      <c r="A33" s="14">
        <v>1973</v>
      </c>
      <c r="B33" s="12"/>
    </row>
    <row r="34" spans="1:2" x14ac:dyDescent="0.25">
      <c r="A34" s="14">
        <v>1975</v>
      </c>
      <c r="B34" s="14">
        <v>5.6</v>
      </c>
    </row>
    <row r="35" spans="1:2" x14ac:dyDescent="0.25">
      <c r="A35" s="14">
        <v>1977</v>
      </c>
      <c r="B35" s="14">
        <v>18</v>
      </c>
    </row>
    <row r="36" spans="1:2" x14ac:dyDescent="0.25">
      <c r="A36" s="14">
        <v>1978</v>
      </c>
      <c r="B36" s="14"/>
    </row>
    <row r="37" spans="1:2" x14ac:dyDescent="0.25">
      <c r="A37" s="14">
        <v>1979</v>
      </c>
      <c r="B37" s="14"/>
    </row>
    <row r="38" spans="1:2" x14ac:dyDescent="0.25">
      <c r="A38" s="14">
        <v>1980</v>
      </c>
      <c r="B38" s="14"/>
    </row>
    <row r="39" spans="1:2" x14ac:dyDescent="0.25">
      <c r="A39" s="14">
        <v>1981</v>
      </c>
      <c r="B39" s="14"/>
    </row>
    <row r="40" spans="1:2" x14ac:dyDescent="0.25">
      <c r="A40" s="14">
        <v>1982</v>
      </c>
      <c r="B40" s="14"/>
    </row>
    <row r="41" spans="1:2" x14ac:dyDescent="0.25">
      <c r="A41" s="14">
        <v>1983</v>
      </c>
      <c r="B41" s="14"/>
    </row>
    <row r="42" spans="1:2" x14ac:dyDescent="0.25">
      <c r="A42" s="14">
        <v>1984</v>
      </c>
      <c r="B42" s="14"/>
    </row>
    <row r="43" spans="1:2" x14ac:dyDescent="0.25">
      <c r="A43" s="14">
        <v>1985</v>
      </c>
      <c r="B43" s="14"/>
    </row>
    <row r="44" spans="1:2" x14ac:dyDescent="0.25">
      <c r="A44" s="14">
        <v>1986</v>
      </c>
      <c r="B44" s="14">
        <v>13.8</v>
      </c>
    </row>
    <row r="45" spans="1:2" x14ac:dyDescent="0.25">
      <c r="A45" s="14">
        <v>1987</v>
      </c>
      <c r="B45" s="14"/>
    </row>
    <row r="46" spans="1:2" x14ac:dyDescent="0.25">
      <c r="A46" s="14">
        <v>1988</v>
      </c>
      <c r="B46" s="14"/>
    </row>
    <row r="47" spans="1:2" x14ac:dyDescent="0.25">
      <c r="A47" s="14">
        <v>1989</v>
      </c>
      <c r="B47" s="14"/>
    </row>
    <row r="48" spans="1:2" x14ac:dyDescent="0.25">
      <c r="A48" s="14">
        <v>1990</v>
      </c>
      <c r="B48" s="14"/>
    </row>
    <row r="49" spans="1:2" x14ac:dyDescent="0.25">
      <c r="A49" s="14">
        <v>1991</v>
      </c>
      <c r="B49" s="14">
        <v>35</v>
      </c>
    </row>
    <row r="50" spans="1:2" x14ac:dyDescent="0.25">
      <c r="A50" s="14">
        <v>1992</v>
      </c>
      <c r="B50" s="14"/>
    </row>
    <row r="51" spans="1:2" x14ac:dyDescent="0.25">
      <c r="A51" s="14">
        <v>1993</v>
      </c>
      <c r="B51" s="14"/>
    </row>
    <row r="52" spans="1:2" x14ac:dyDescent="0.25">
      <c r="A52" s="14">
        <v>1994</v>
      </c>
      <c r="B52" s="14"/>
    </row>
    <row r="53" spans="1:2" x14ac:dyDescent="0.25">
      <c r="A53" s="14">
        <v>1995</v>
      </c>
      <c r="B53" s="14"/>
    </row>
    <row r="54" spans="1:2" x14ac:dyDescent="0.25">
      <c r="A54" s="14">
        <v>1996</v>
      </c>
      <c r="B54" s="14">
        <v>50</v>
      </c>
    </row>
    <row r="55" spans="1:2" x14ac:dyDescent="0.25">
      <c r="A55" s="14">
        <v>1997</v>
      </c>
      <c r="B55" s="14">
        <v>67</v>
      </c>
    </row>
    <row r="56" spans="1:2" x14ac:dyDescent="0.25">
      <c r="A56" s="14">
        <v>1998</v>
      </c>
      <c r="B56" s="14"/>
    </row>
    <row r="57" spans="1:2" x14ac:dyDescent="0.25">
      <c r="A57" s="14">
        <v>1999</v>
      </c>
      <c r="B57" s="14"/>
    </row>
    <row r="58" spans="1:2" x14ac:dyDescent="0.25">
      <c r="A58" s="14">
        <v>1999</v>
      </c>
      <c r="B58" s="14"/>
    </row>
    <row r="59" spans="1:2" x14ac:dyDescent="0.25">
      <c r="A59" s="14">
        <v>2000</v>
      </c>
      <c r="B59" s="14">
        <v>82</v>
      </c>
    </row>
    <row r="60" spans="1:2" x14ac:dyDescent="0.25">
      <c r="A60" s="14">
        <v>2001</v>
      </c>
      <c r="B60" s="14"/>
    </row>
    <row r="61" spans="1:2" x14ac:dyDescent="0.25">
      <c r="A61" s="14">
        <v>2002</v>
      </c>
      <c r="B61" s="14"/>
    </row>
    <row r="62" spans="1:2" x14ac:dyDescent="0.25">
      <c r="A62" s="14">
        <v>2003</v>
      </c>
      <c r="B62" s="14">
        <v>116</v>
      </c>
    </row>
    <row r="63" spans="1:2" x14ac:dyDescent="0.25">
      <c r="A63" s="14">
        <v>2004</v>
      </c>
      <c r="B63" s="14"/>
    </row>
    <row r="64" spans="1:2" x14ac:dyDescent="0.25">
      <c r="A64" s="14">
        <v>2005</v>
      </c>
      <c r="B64" s="1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K11" sqref="K11"/>
    </sheetView>
  </sheetViews>
  <sheetFormatPr defaultRowHeight="15" x14ac:dyDescent="0.25"/>
  <sheetData>
    <row r="1" spans="1:9" x14ac:dyDescent="0.25">
      <c r="H1" s="1" t="s">
        <v>0</v>
      </c>
      <c r="I1" s="2">
        <v>1960</v>
      </c>
    </row>
    <row r="2" spans="1:9" ht="30" x14ac:dyDescent="0.25">
      <c r="H2" s="3" t="s">
        <v>1</v>
      </c>
      <c r="I2" s="4">
        <f>G23+((G30-G23)/(F30-F23))*(1960-F23)</f>
        <v>0</v>
      </c>
    </row>
    <row r="3" spans="1:9" ht="24" x14ac:dyDescent="0.25">
      <c r="H3" s="5" t="s">
        <v>2</v>
      </c>
      <c r="I3" s="6">
        <v>70</v>
      </c>
    </row>
    <row r="4" spans="1:9" ht="22.5" x14ac:dyDescent="0.25">
      <c r="F4" s="22" t="s">
        <v>3</v>
      </c>
      <c r="G4" s="23"/>
      <c r="H4" s="7" t="s">
        <v>4</v>
      </c>
      <c r="I4" s="6">
        <v>9</v>
      </c>
    </row>
    <row r="5" spans="1:9" ht="30.75" thickBot="1" x14ac:dyDescent="0.3">
      <c r="F5" s="8"/>
      <c r="G5" s="9"/>
      <c r="H5" s="3" t="s">
        <v>5</v>
      </c>
      <c r="I5" s="6">
        <f>I3*(I4-1)</f>
        <v>560</v>
      </c>
    </row>
    <row r="6" spans="1:9" ht="15.75" thickTop="1" x14ac:dyDescent="0.25">
      <c r="A6" s="10" t="s">
        <v>6</v>
      </c>
      <c r="B6" s="24" t="s">
        <v>7</v>
      </c>
      <c r="C6" s="24"/>
      <c r="D6" s="24"/>
      <c r="F6" s="25" t="s">
        <v>8</v>
      </c>
      <c r="G6" s="25"/>
      <c r="H6" s="25" t="s">
        <v>8</v>
      </c>
      <c r="I6" s="25"/>
    </row>
    <row r="7" spans="1:9" x14ac:dyDescent="0.25">
      <c r="A7" s="11"/>
      <c r="B7" s="12" t="s">
        <v>9</v>
      </c>
      <c r="C7" s="12" t="s">
        <v>10</v>
      </c>
      <c r="D7" s="12" t="s">
        <v>11</v>
      </c>
      <c r="F7" s="13" t="s">
        <v>6</v>
      </c>
      <c r="G7" s="13" t="s">
        <v>12</v>
      </c>
      <c r="H7" s="13" t="s">
        <v>6</v>
      </c>
      <c r="I7" s="13" t="s">
        <v>13</v>
      </c>
    </row>
    <row r="8" spans="1:9" x14ac:dyDescent="0.25">
      <c r="A8" s="14">
        <v>1884</v>
      </c>
      <c r="B8" s="15"/>
      <c r="C8" s="15"/>
      <c r="D8" s="15"/>
      <c r="F8" s="16">
        <f>A8</f>
        <v>1884</v>
      </c>
      <c r="G8" s="16"/>
      <c r="H8" s="16"/>
      <c r="I8" s="17"/>
    </row>
    <row r="9" spans="1:9" x14ac:dyDescent="0.25">
      <c r="A9" s="14">
        <v>1890</v>
      </c>
      <c r="B9" s="15"/>
      <c r="C9" s="15"/>
      <c r="D9" s="15"/>
      <c r="F9" s="16">
        <f t="shared" ref="F9:F64" si="0">A9</f>
        <v>1890</v>
      </c>
      <c r="G9" s="16"/>
      <c r="H9" s="16"/>
      <c r="I9" s="17"/>
    </row>
    <row r="10" spans="1:9" x14ac:dyDescent="0.25">
      <c r="A10" s="14">
        <v>1901</v>
      </c>
      <c r="B10" s="15"/>
      <c r="C10" s="15"/>
      <c r="D10" s="15"/>
      <c r="F10" s="16">
        <f t="shared" si="0"/>
        <v>1901</v>
      </c>
      <c r="G10" s="16"/>
      <c r="H10" s="16"/>
      <c r="I10" s="17"/>
    </row>
    <row r="11" spans="1:9" x14ac:dyDescent="0.25">
      <c r="A11" s="14">
        <v>1911</v>
      </c>
      <c r="B11" s="15"/>
      <c r="C11" s="15"/>
      <c r="D11" s="15"/>
      <c r="F11" s="16">
        <f t="shared" si="0"/>
        <v>1911</v>
      </c>
      <c r="G11" s="16"/>
      <c r="H11" s="16"/>
      <c r="I11" s="17"/>
    </row>
    <row r="12" spans="1:9" x14ac:dyDescent="0.25">
      <c r="A12" s="14">
        <v>1914</v>
      </c>
      <c r="B12" s="15"/>
      <c r="C12" s="15"/>
      <c r="D12" s="15"/>
      <c r="F12" s="16">
        <f t="shared" si="0"/>
        <v>1914</v>
      </c>
      <c r="G12" s="16"/>
      <c r="H12" s="16"/>
      <c r="I12" s="17"/>
    </row>
    <row r="13" spans="1:9" x14ac:dyDescent="0.25">
      <c r="A13" s="14">
        <v>1920</v>
      </c>
      <c r="B13" s="15"/>
      <c r="C13" s="15"/>
      <c r="D13" s="15"/>
      <c r="F13" s="16">
        <f t="shared" si="0"/>
        <v>1920</v>
      </c>
      <c r="G13" s="16"/>
      <c r="H13" s="16"/>
      <c r="I13" s="17"/>
    </row>
    <row r="14" spans="1:9" x14ac:dyDescent="0.25">
      <c r="A14" s="14">
        <v>1935</v>
      </c>
      <c r="B14" s="15"/>
      <c r="C14" s="15"/>
      <c r="D14" s="15"/>
      <c r="F14" s="16">
        <f t="shared" si="0"/>
        <v>1935</v>
      </c>
      <c r="G14" s="16"/>
      <c r="H14" s="16"/>
      <c r="I14" s="17"/>
    </row>
    <row r="15" spans="1:9" x14ac:dyDescent="0.25">
      <c r="A15" s="14">
        <v>1937</v>
      </c>
      <c r="B15" s="15"/>
      <c r="C15" s="15"/>
      <c r="D15" s="15"/>
      <c r="F15" s="16">
        <f t="shared" si="0"/>
        <v>1937</v>
      </c>
      <c r="G15" s="16"/>
      <c r="H15" s="16"/>
      <c r="I15" s="17"/>
    </row>
    <row r="16" spans="1:9" x14ac:dyDescent="0.25">
      <c r="A16" s="14">
        <v>1940</v>
      </c>
      <c r="B16" s="15"/>
      <c r="C16" s="15"/>
      <c r="D16" s="15"/>
      <c r="F16" s="16">
        <f t="shared" si="0"/>
        <v>1940</v>
      </c>
      <c r="G16" s="16"/>
      <c r="H16" s="16"/>
      <c r="I16" s="17"/>
    </row>
    <row r="17" spans="1:9" x14ac:dyDescent="0.25">
      <c r="A17" s="14">
        <v>1941</v>
      </c>
      <c r="B17" s="15"/>
      <c r="C17" s="15"/>
      <c r="D17" s="15"/>
      <c r="F17" s="16">
        <f t="shared" si="0"/>
        <v>1941</v>
      </c>
      <c r="G17" s="16"/>
      <c r="H17" s="16"/>
      <c r="I17" s="17"/>
    </row>
    <row r="18" spans="1:9" x14ac:dyDescent="0.25">
      <c r="A18" s="14">
        <v>1942</v>
      </c>
      <c r="B18" s="15"/>
      <c r="C18" s="15"/>
      <c r="D18" s="15"/>
      <c r="F18" s="16">
        <f t="shared" si="0"/>
        <v>1942</v>
      </c>
      <c r="G18" s="16"/>
      <c r="H18" s="16"/>
      <c r="I18" s="17"/>
    </row>
    <row r="19" spans="1:9" x14ac:dyDescent="0.25">
      <c r="A19" s="14">
        <v>1943</v>
      </c>
      <c r="B19" s="15"/>
      <c r="C19" s="15"/>
      <c r="D19" s="15"/>
      <c r="F19" s="16">
        <f t="shared" si="0"/>
        <v>1943</v>
      </c>
      <c r="G19" s="16"/>
      <c r="H19" s="16"/>
      <c r="I19" s="17"/>
    </row>
    <row r="20" spans="1:9" x14ac:dyDescent="0.25">
      <c r="A20" s="14">
        <v>1945</v>
      </c>
      <c r="B20" s="15"/>
      <c r="C20" s="15"/>
      <c r="D20" s="15"/>
      <c r="F20" s="16">
        <f t="shared" si="0"/>
        <v>1945</v>
      </c>
      <c r="G20" s="16"/>
      <c r="H20" s="16"/>
      <c r="I20" s="17"/>
    </row>
    <row r="21" spans="1:9" x14ac:dyDescent="0.25">
      <c r="A21" s="14">
        <v>1946</v>
      </c>
      <c r="B21" s="15"/>
      <c r="C21" s="15"/>
      <c r="D21" s="15"/>
      <c r="F21" s="16">
        <f t="shared" si="0"/>
        <v>1946</v>
      </c>
      <c r="G21" s="16"/>
      <c r="H21" s="16"/>
      <c r="I21" s="17"/>
    </row>
    <row r="22" spans="1:9" x14ac:dyDescent="0.25">
      <c r="A22" s="14">
        <v>1947</v>
      </c>
      <c r="B22" s="15"/>
      <c r="C22" s="15"/>
      <c r="D22" s="15"/>
      <c r="F22" s="16">
        <f t="shared" si="0"/>
        <v>1947</v>
      </c>
      <c r="G22" s="16"/>
      <c r="H22" s="16"/>
      <c r="I22" s="17"/>
    </row>
    <row r="23" spans="1:9" x14ac:dyDescent="0.25">
      <c r="A23" s="14">
        <v>1950</v>
      </c>
      <c r="B23" s="15"/>
      <c r="C23" s="15"/>
      <c r="D23" s="15"/>
      <c r="F23" s="16">
        <f t="shared" si="0"/>
        <v>1950</v>
      </c>
      <c r="G23" s="16"/>
      <c r="H23" s="16"/>
      <c r="I23" s="17"/>
    </row>
    <row r="24" spans="1:9" x14ac:dyDescent="0.25">
      <c r="A24" s="14">
        <v>1952</v>
      </c>
      <c r="B24" s="15"/>
      <c r="C24" s="15"/>
      <c r="D24" s="15"/>
      <c r="F24" s="16">
        <f t="shared" si="0"/>
        <v>1952</v>
      </c>
      <c r="G24" s="16"/>
      <c r="H24" s="16"/>
      <c r="I24" s="17"/>
    </row>
    <row r="25" spans="1:9" x14ac:dyDescent="0.25">
      <c r="A25" s="14">
        <v>1955</v>
      </c>
      <c r="B25" s="15"/>
      <c r="C25" s="15"/>
      <c r="D25" s="15"/>
      <c r="F25" s="16">
        <f t="shared" si="0"/>
        <v>1955</v>
      </c>
      <c r="G25" s="16"/>
      <c r="H25" s="16"/>
      <c r="I25" s="17"/>
    </row>
    <row r="26" spans="1:9" x14ac:dyDescent="0.25">
      <c r="A26" s="14">
        <v>1956</v>
      </c>
      <c r="B26" s="15"/>
      <c r="C26" s="15"/>
      <c r="D26" s="15"/>
      <c r="F26" s="16">
        <f t="shared" si="0"/>
        <v>1956</v>
      </c>
      <c r="G26" s="16"/>
      <c r="H26" s="16"/>
      <c r="I26" s="17"/>
    </row>
    <row r="27" spans="1:9" x14ac:dyDescent="0.25">
      <c r="A27" s="14">
        <v>1960</v>
      </c>
      <c r="B27" s="15"/>
      <c r="C27" s="15"/>
      <c r="D27" s="15"/>
      <c r="F27" s="16">
        <f t="shared" si="0"/>
        <v>1960</v>
      </c>
      <c r="G27" s="16"/>
      <c r="H27" s="16"/>
      <c r="I27" s="17"/>
    </row>
    <row r="28" spans="1:9" x14ac:dyDescent="0.25">
      <c r="A28" s="14">
        <v>1962</v>
      </c>
      <c r="B28" s="15"/>
      <c r="C28" s="15"/>
      <c r="D28" s="15"/>
      <c r="F28" s="16">
        <f t="shared" si="0"/>
        <v>1962</v>
      </c>
      <c r="G28" s="16"/>
      <c r="H28" s="16"/>
      <c r="I28" s="17"/>
    </row>
    <row r="29" spans="1:9" x14ac:dyDescent="0.25">
      <c r="A29" s="14">
        <v>1965</v>
      </c>
      <c r="B29" s="15"/>
      <c r="C29" s="15"/>
      <c r="D29" s="15"/>
      <c r="F29" s="16">
        <f t="shared" si="0"/>
        <v>1965</v>
      </c>
      <c r="G29" s="16"/>
      <c r="H29" s="16"/>
      <c r="I29" s="17"/>
    </row>
    <row r="30" spans="1:9" x14ac:dyDescent="0.25">
      <c r="A30" s="14">
        <v>1968</v>
      </c>
      <c r="B30" s="15"/>
      <c r="C30" s="15"/>
      <c r="D30" s="15"/>
      <c r="F30" s="16">
        <f t="shared" si="0"/>
        <v>1968</v>
      </c>
      <c r="G30" s="16"/>
      <c r="H30" s="16"/>
      <c r="I30" s="17"/>
    </row>
    <row r="31" spans="1:9" x14ac:dyDescent="0.25">
      <c r="A31" s="14">
        <v>1970</v>
      </c>
      <c r="B31" s="15"/>
      <c r="C31" s="15"/>
      <c r="D31" s="15"/>
      <c r="F31" s="16">
        <f t="shared" si="0"/>
        <v>1970</v>
      </c>
      <c r="G31" s="16"/>
      <c r="H31" s="16"/>
      <c r="I31" s="17"/>
    </row>
    <row r="32" spans="1:9" x14ac:dyDescent="0.25">
      <c r="A32" s="14">
        <v>1972</v>
      </c>
      <c r="B32" s="12"/>
      <c r="C32" s="12"/>
      <c r="D32" s="12"/>
      <c r="F32" s="16">
        <f t="shared" si="0"/>
        <v>1972</v>
      </c>
      <c r="G32" s="16"/>
      <c r="H32" s="16"/>
      <c r="I32" s="17"/>
    </row>
    <row r="33" spans="1:9" x14ac:dyDescent="0.25">
      <c r="A33" s="14">
        <v>1973</v>
      </c>
      <c r="B33" s="12"/>
      <c r="C33" s="12"/>
      <c r="D33" s="12"/>
      <c r="F33" s="16">
        <f t="shared" si="0"/>
        <v>1973</v>
      </c>
      <c r="G33" s="16"/>
      <c r="H33" s="16"/>
      <c r="I33" s="17"/>
    </row>
    <row r="34" spans="1:9" x14ac:dyDescent="0.25">
      <c r="A34" s="14">
        <v>1975</v>
      </c>
      <c r="B34" s="14"/>
      <c r="C34" s="14">
        <v>5.6</v>
      </c>
      <c r="D34" s="14"/>
      <c r="F34" s="16">
        <f t="shared" si="0"/>
        <v>1975</v>
      </c>
      <c r="G34" s="16">
        <f>C34</f>
        <v>5.6</v>
      </c>
      <c r="H34" s="16"/>
      <c r="I34" s="17"/>
    </row>
    <row r="35" spans="1:9" x14ac:dyDescent="0.25">
      <c r="A35" s="14">
        <v>1977</v>
      </c>
      <c r="B35" s="14"/>
      <c r="C35" s="14">
        <v>18</v>
      </c>
      <c r="D35" s="14"/>
      <c r="F35" s="16">
        <f t="shared" si="0"/>
        <v>1977</v>
      </c>
      <c r="G35" s="16">
        <f t="shared" ref="G35:G62" si="1">C35</f>
        <v>18</v>
      </c>
      <c r="H35" s="16"/>
      <c r="I35" s="17"/>
    </row>
    <row r="36" spans="1:9" x14ac:dyDescent="0.25">
      <c r="A36" s="14">
        <v>1978</v>
      </c>
      <c r="B36" s="14"/>
      <c r="C36" s="14"/>
      <c r="D36" s="14"/>
      <c r="F36" s="16">
        <f t="shared" si="0"/>
        <v>1978</v>
      </c>
      <c r="G36" s="16"/>
      <c r="H36" s="16"/>
      <c r="I36" s="17"/>
    </row>
    <row r="37" spans="1:9" x14ac:dyDescent="0.25">
      <c r="A37" s="14">
        <v>1979</v>
      </c>
      <c r="B37" s="14"/>
      <c r="C37" s="14"/>
      <c r="D37" s="14"/>
      <c r="F37" s="16">
        <f t="shared" si="0"/>
        <v>1979</v>
      </c>
      <c r="G37" s="16"/>
      <c r="H37" s="16"/>
      <c r="I37" s="17"/>
    </row>
    <row r="38" spans="1:9" x14ac:dyDescent="0.25">
      <c r="A38" s="14">
        <v>1980</v>
      </c>
      <c r="B38" s="14"/>
      <c r="C38" s="14"/>
      <c r="D38" s="14"/>
      <c r="F38" s="16">
        <f t="shared" si="0"/>
        <v>1980</v>
      </c>
      <c r="G38" s="16"/>
      <c r="H38" s="16"/>
      <c r="I38" s="17"/>
    </row>
    <row r="39" spans="1:9" x14ac:dyDescent="0.25">
      <c r="A39" s="14">
        <v>1981</v>
      </c>
      <c r="B39" s="14"/>
      <c r="C39" s="14"/>
      <c r="D39" s="14"/>
      <c r="F39" s="16">
        <f t="shared" si="0"/>
        <v>1981</v>
      </c>
      <c r="G39" s="16"/>
      <c r="H39" s="16"/>
      <c r="I39" s="17"/>
    </row>
    <row r="40" spans="1:9" x14ac:dyDescent="0.25">
      <c r="A40" s="14">
        <v>1982</v>
      </c>
      <c r="B40" s="14"/>
      <c r="C40" s="14"/>
      <c r="D40" s="14"/>
      <c r="F40" s="16">
        <f t="shared" si="0"/>
        <v>1982</v>
      </c>
      <c r="G40" s="16"/>
      <c r="H40" s="16"/>
      <c r="I40" s="17"/>
    </row>
    <row r="41" spans="1:9" x14ac:dyDescent="0.25">
      <c r="A41" s="14">
        <v>1983</v>
      </c>
      <c r="B41" s="14"/>
      <c r="C41" s="14"/>
      <c r="D41" s="14"/>
      <c r="F41" s="16">
        <f t="shared" si="0"/>
        <v>1983</v>
      </c>
      <c r="G41" s="16"/>
      <c r="H41" s="16"/>
      <c r="I41" s="17"/>
    </row>
    <row r="42" spans="1:9" x14ac:dyDescent="0.25">
      <c r="A42" s="14">
        <v>1984</v>
      </c>
      <c r="B42" s="14"/>
      <c r="C42" s="14"/>
      <c r="D42" s="14"/>
      <c r="F42" s="16">
        <f t="shared" si="0"/>
        <v>1984</v>
      </c>
      <c r="G42" s="16"/>
      <c r="H42" s="16"/>
      <c r="I42" s="17"/>
    </row>
    <row r="43" spans="1:9" x14ac:dyDescent="0.25">
      <c r="A43" s="14">
        <v>1985</v>
      </c>
      <c r="B43" s="14"/>
      <c r="C43" s="14"/>
      <c r="D43" s="14"/>
      <c r="F43" s="16">
        <f t="shared" si="0"/>
        <v>1985</v>
      </c>
      <c r="G43" s="16"/>
      <c r="H43" s="16"/>
      <c r="I43" s="17"/>
    </row>
    <row r="44" spans="1:9" x14ac:dyDescent="0.25">
      <c r="A44" s="14">
        <v>1986</v>
      </c>
      <c r="B44" s="14"/>
      <c r="C44" s="14">
        <v>13.8</v>
      </c>
      <c r="D44" s="14"/>
      <c r="F44" s="16">
        <f t="shared" si="0"/>
        <v>1986</v>
      </c>
      <c r="G44" s="16"/>
      <c r="H44" s="16"/>
      <c r="I44" s="17"/>
    </row>
    <row r="45" spans="1:9" x14ac:dyDescent="0.25">
      <c r="A45" s="14">
        <v>1987</v>
      </c>
      <c r="B45" s="14"/>
      <c r="C45" s="14"/>
      <c r="D45" s="14"/>
      <c r="F45" s="16">
        <f t="shared" si="0"/>
        <v>1987</v>
      </c>
      <c r="G45" s="16"/>
      <c r="H45" s="16"/>
      <c r="I45" s="17"/>
    </row>
    <row r="46" spans="1:9" x14ac:dyDescent="0.25">
      <c r="A46" s="14">
        <v>1988</v>
      </c>
      <c r="B46" s="14"/>
      <c r="C46" s="14"/>
      <c r="D46" s="14"/>
      <c r="F46" s="16">
        <f t="shared" si="0"/>
        <v>1988</v>
      </c>
      <c r="G46" s="16"/>
      <c r="H46" s="16"/>
      <c r="I46" s="17"/>
    </row>
    <row r="47" spans="1:9" x14ac:dyDescent="0.25">
      <c r="A47" s="14">
        <v>1989</v>
      </c>
      <c r="B47" s="14"/>
      <c r="C47" s="14"/>
      <c r="D47" s="14"/>
      <c r="F47" s="16">
        <f t="shared" si="0"/>
        <v>1989</v>
      </c>
      <c r="G47" s="16"/>
      <c r="H47" s="16"/>
      <c r="I47" s="17"/>
    </row>
    <row r="48" spans="1:9" x14ac:dyDescent="0.25">
      <c r="A48" s="14">
        <v>1990</v>
      </c>
      <c r="B48" s="14"/>
      <c r="C48" s="14"/>
      <c r="D48" s="14"/>
      <c r="F48" s="16">
        <f t="shared" si="0"/>
        <v>1990</v>
      </c>
      <c r="G48" s="16"/>
      <c r="H48" s="16"/>
      <c r="I48" s="17"/>
    </row>
    <row r="49" spans="1:9" x14ac:dyDescent="0.25">
      <c r="A49" s="14">
        <v>1991</v>
      </c>
      <c r="B49" s="14"/>
      <c r="C49" s="14">
        <v>35</v>
      </c>
      <c r="D49" s="14"/>
      <c r="F49" s="16">
        <f t="shared" si="0"/>
        <v>1991</v>
      </c>
      <c r="G49" s="16">
        <f t="shared" si="1"/>
        <v>35</v>
      </c>
      <c r="H49" s="16"/>
      <c r="I49" s="17"/>
    </row>
    <row r="50" spans="1:9" x14ac:dyDescent="0.25">
      <c r="A50" s="14">
        <v>1992</v>
      </c>
      <c r="B50" s="14"/>
      <c r="C50" s="14"/>
      <c r="D50" s="14"/>
      <c r="F50" s="16">
        <f t="shared" si="0"/>
        <v>1992</v>
      </c>
      <c r="G50" s="16"/>
      <c r="H50" s="16"/>
      <c r="I50" s="17"/>
    </row>
    <row r="51" spans="1:9" x14ac:dyDescent="0.25">
      <c r="A51" s="14">
        <v>1993</v>
      </c>
      <c r="B51" s="14"/>
      <c r="C51" s="14"/>
      <c r="D51" s="14"/>
      <c r="F51" s="16">
        <f t="shared" si="0"/>
        <v>1993</v>
      </c>
      <c r="G51" s="16"/>
      <c r="H51" s="16"/>
      <c r="I51" s="17"/>
    </row>
    <row r="52" spans="1:9" x14ac:dyDescent="0.25">
      <c r="A52" s="14">
        <v>1994</v>
      </c>
      <c r="B52" s="14"/>
      <c r="C52" s="14"/>
      <c r="D52" s="14"/>
      <c r="F52" s="16">
        <f t="shared" si="0"/>
        <v>1994</v>
      </c>
      <c r="G52" s="16"/>
      <c r="H52" s="16"/>
      <c r="I52" s="17"/>
    </row>
    <row r="53" spans="1:9" x14ac:dyDescent="0.25">
      <c r="A53" s="14">
        <v>1995</v>
      </c>
      <c r="B53" s="14"/>
      <c r="C53" s="14"/>
      <c r="D53" s="14"/>
      <c r="F53" s="16">
        <f t="shared" si="0"/>
        <v>1995</v>
      </c>
      <c r="G53" s="16"/>
      <c r="H53" s="16"/>
      <c r="I53" s="17"/>
    </row>
    <row r="54" spans="1:9" x14ac:dyDescent="0.25">
      <c r="A54" s="14">
        <v>1996</v>
      </c>
      <c r="B54" s="14"/>
      <c r="C54" s="14">
        <v>50</v>
      </c>
      <c r="D54" s="14"/>
      <c r="F54" s="16">
        <f t="shared" si="0"/>
        <v>1996</v>
      </c>
      <c r="G54" s="16">
        <f t="shared" si="1"/>
        <v>50</v>
      </c>
      <c r="H54" s="16"/>
      <c r="I54" s="17"/>
    </row>
    <row r="55" spans="1:9" x14ac:dyDescent="0.25">
      <c r="A55" s="14">
        <v>1997</v>
      </c>
      <c r="B55" s="14"/>
      <c r="C55" s="14">
        <v>67</v>
      </c>
      <c r="D55" s="14"/>
      <c r="F55" s="16">
        <f t="shared" si="0"/>
        <v>1997</v>
      </c>
      <c r="G55" s="16">
        <f t="shared" si="1"/>
        <v>67</v>
      </c>
      <c r="H55" s="16"/>
      <c r="I55" s="17"/>
    </row>
    <row r="56" spans="1:9" x14ac:dyDescent="0.25">
      <c r="A56" s="14">
        <v>1998</v>
      </c>
      <c r="B56" s="14"/>
      <c r="C56" s="14"/>
      <c r="D56" s="14"/>
      <c r="F56" s="16">
        <f t="shared" si="0"/>
        <v>1998</v>
      </c>
      <c r="G56" s="16"/>
      <c r="H56" s="16"/>
      <c r="I56" s="17"/>
    </row>
    <row r="57" spans="1:9" x14ac:dyDescent="0.25">
      <c r="A57" s="14">
        <v>1999</v>
      </c>
      <c r="B57" s="14"/>
      <c r="C57" s="14"/>
      <c r="D57" s="14"/>
      <c r="F57" s="16">
        <f t="shared" si="0"/>
        <v>1999</v>
      </c>
      <c r="G57" s="16"/>
      <c r="H57" s="16"/>
      <c r="I57" s="17"/>
    </row>
    <row r="58" spans="1:9" x14ac:dyDescent="0.25">
      <c r="A58" s="14">
        <v>1999</v>
      </c>
      <c r="B58" s="14"/>
      <c r="C58" s="14"/>
      <c r="D58" s="14"/>
      <c r="F58" s="16">
        <f t="shared" si="0"/>
        <v>1999</v>
      </c>
      <c r="G58" s="16"/>
      <c r="H58" s="16"/>
      <c r="I58" s="17"/>
    </row>
    <row r="59" spans="1:9" x14ac:dyDescent="0.25">
      <c r="A59" s="14">
        <v>2000</v>
      </c>
      <c r="B59" s="14"/>
      <c r="C59" s="14">
        <v>82</v>
      </c>
      <c r="D59" s="14"/>
      <c r="F59" s="16">
        <f t="shared" si="0"/>
        <v>2000</v>
      </c>
      <c r="G59" s="16">
        <f t="shared" si="1"/>
        <v>82</v>
      </c>
      <c r="H59" s="16"/>
      <c r="I59" s="17"/>
    </row>
    <row r="60" spans="1:9" x14ac:dyDescent="0.25">
      <c r="A60" s="14">
        <v>2001</v>
      </c>
      <c r="B60" s="14"/>
      <c r="C60" s="14"/>
      <c r="D60" s="14"/>
      <c r="F60" s="16">
        <f t="shared" si="0"/>
        <v>2001</v>
      </c>
      <c r="G60" s="16"/>
      <c r="H60" s="16"/>
      <c r="I60" s="17"/>
    </row>
    <row r="61" spans="1:9" x14ac:dyDescent="0.25">
      <c r="A61" s="14">
        <v>2002</v>
      </c>
      <c r="B61" s="14"/>
      <c r="C61" s="14"/>
      <c r="D61" s="14"/>
      <c r="F61" s="16">
        <f t="shared" si="0"/>
        <v>2002</v>
      </c>
      <c r="G61" s="16"/>
      <c r="H61" s="16"/>
      <c r="I61" s="17"/>
    </row>
    <row r="62" spans="1:9" x14ac:dyDescent="0.25">
      <c r="A62" s="14">
        <v>2003</v>
      </c>
      <c r="B62" s="14"/>
      <c r="C62" s="14">
        <v>116</v>
      </c>
      <c r="D62" s="14"/>
      <c r="F62" s="16">
        <f t="shared" si="0"/>
        <v>2003</v>
      </c>
      <c r="G62" s="16">
        <f t="shared" si="1"/>
        <v>116</v>
      </c>
      <c r="H62" s="16"/>
      <c r="I62" s="17"/>
    </row>
    <row r="63" spans="1:9" x14ac:dyDescent="0.25">
      <c r="A63" s="14">
        <v>2004</v>
      </c>
      <c r="B63" s="18"/>
      <c r="C63" s="14"/>
      <c r="D63" s="14"/>
      <c r="F63" s="16">
        <f t="shared" si="0"/>
        <v>2004</v>
      </c>
      <c r="G63" s="16"/>
      <c r="H63" s="16"/>
      <c r="I63" s="17"/>
    </row>
    <row r="64" spans="1:9" x14ac:dyDescent="0.25">
      <c r="A64" s="14">
        <v>2005</v>
      </c>
      <c r="B64" s="14"/>
      <c r="C64" s="14"/>
      <c r="D64" s="14"/>
      <c r="F64" s="16">
        <f t="shared" si="0"/>
        <v>2005</v>
      </c>
      <c r="G64" s="16"/>
      <c r="H64" s="16"/>
      <c r="I64" s="17"/>
    </row>
  </sheetData>
  <mergeCells count="4">
    <mergeCell ref="F4:G4"/>
    <mergeCell ref="B6:D6"/>
    <mergeCell ref="F6:G6"/>
    <mergeCell ref="H6:I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sourcedata</vt:lpstr>
      <vt:lpstr>flyw_wh_lit_kg_$_orig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2013-11-05T02:25:58Z</dcterms:created>
  <dcterms:modified xsi:type="dcterms:W3CDTF">2014-01-06T14:07:24Z</dcterms:modified>
</cp:coreProperties>
</file>