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105" windowWidth="18705" windowHeight="8280"/>
  </bookViews>
  <sheets>
    <sheet name="rawdata" sheetId="5" r:id="rId1"/>
    <sheet name="sourcedata" sheetId="4" r:id="rId2"/>
    <sheet name="w_$ comb_eng_orig" sheetId="3" r:id="rId3"/>
  </sheets>
  <calcPr calcId="145621" concurrentCalc="0"/>
</workbook>
</file>

<file path=xl/calcChain.xml><?xml version="1.0" encoding="utf-8"?>
<calcChain xmlns="http://schemas.openxmlformats.org/spreadsheetml/2006/main">
  <c r="F102" i="3" l="1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G66" i="3"/>
  <c r="F66" i="3"/>
  <c r="G65" i="3"/>
  <c r="F65" i="3"/>
  <c r="F64" i="3"/>
  <c r="F63" i="3"/>
  <c r="F62" i="3"/>
  <c r="F61" i="3"/>
  <c r="F60" i="3"/>
  <c r="F59" i="3"/>
  <c r="F58" i="3"/>
  <c r="F57" i="3"/>
  <c r="F56" i="3"/>
  <c r="F55" i="3"/>
  <c r="F54" i="3"/>
  <c r="G53" i="3"/>
  <c r="F53" i="3"/>
  <c r="G52" i="3"/>
  <c r="F52" i="3"/>
  <c r="G51" i="3"/>
  <c r="F51" i="3"/>
  <c r="G50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G33" i="3"/>
  <c r="F33" i="3"/>
  <c r="G32" i="3"/>
  <c r="I2" i="3"/>
  <c r="F32" i="3"/>
  <c r="F31" i="3"/>
  <c r="F30" i="3"/>
  <c r="G29" i="3"/>
  <c r="F29" i="3"/>
  <c r="G28" i="3"/>
  <c r="F28" i="3"/>
  <c r="F27" i="3"/>
  <c r="G26" i="3"/>
  <c r="F26" i="3"/>
  <c r="F25" i="3"/>
  <c r="F24" i="3"/>
  <c r="G23" i="3"/>
  <c r="F23" i="3"/>
  <c r="F22" i="3"/>
  <c r="G21" i="3"/>
  <c r="F21" i="3"/>
  <c r="F20" i="3"/>
  <c r="G19" i="3"/>
  <c r="F19" i="3"/>
  <c r="G18" i="3"/>
  <c r="F18" i="3"/>
  <c r="F17" i="3"/>
  <c r="G16" i="3"/>
  <c r="F16" i="3"/>
  <c r="G15" i="3"/>
  <c r="F15" i="3"/>
  <c r="F14" i="3"/>
  <c r="F13" i="3"/>
  <c r="G12" i="3"/>
  <c r="F12" i="3"/>
  <c r="G11" i="3"/>
  <c r="F11" i="3"/>
  <c r="G10" i="3"/>
  <c r="F10" i="3"/>
  <c r="F9" i="3"/>
  <c r="F8" i="3"/>
  <c r="I5" i="3"/>
</calcChain>
</file>

<file path=xl/sharedStrings.xml><?xml version="1.0" encoding="utf-8"?>
<sst xmlns="http://schemas.openxmlformats.org/spreadsheetml/2006/main" count="36" uniqueCount="26">
  <si>
    <t>Ref year</t>
  </si>
  <si>
    <t>Ref val, mbits/cc</t>
  </si>
  <si>
    <t>separation unit (yrs)</t>
  </si>
  <si>
    <t>non-dominated points</t>
  </si>
  <si>
    <t>Graph serial # (n)</t>
  </si>
  <si>
    <t>piston engines</t>
  </si>
  <si>
    <t>years offset</t>
  </si>
  <si>
    <t>Pas Car</t>
  </si>
  <si>
    <t>Airplane</t>
  </si>
  <si>
    <t>combined</t>
  </si>
  <si>
    <t>Year</t>
  </si>
  <si>
    <t>turbine</t>
  </si>
  <si>
    <t>airplane</t>
  </si>
  <si>
    <t>W/$</t>
  </si>
  <si>
    <t>w/$</t>
  </si>
  <si>
    <t>version</t>
  </si>
  <si>
    <t>date</t>
  </si>
  <si>
    <t>who</t>
  </si>
  <si>
    <t>what changes</t>
  </si>
  <si>
    <t>source</t>
  </si>
  <si>
    <t>Note</t>
  </si>
  <si>
    <t>11/4/013</t>
  </si>
  <si>
    <t>Basnet</t>
  </si>
  <si>
    <t xml:space="preserve">recently copied from non-dom study; </t>
  </si>
  <si>
    <t>Koh&amp;Magee, 2008</t>
  </si>
  <si>
    <t xml:space="preserve">piston engines - Passenger 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</si>
</sst>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7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" fillId="0" borderId="1" xfId="0" applyFont="1" applyBorder="1"/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sourcedata!$A$8:$A$102</c:f>
              <c:numCache>
                <c:formatCode>General</c:formatCode>
                <c:ptCount val="95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5">
                  <c:v>1925</c:v>
                </c:pt>
                <c:pt idx="16">
                  <c:v>1927</c:v>
                </c:pt>
                <c:pt idx="17">
                  <c:v>1929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1982</c:v>
                </c:pt>
                <c:pt idx="72">
                  <c:v>1982</c:v>
                </c:pt>
                <c:pt idx="73">
                  <c:v>1983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1986</c:v>
                </c:pt>
                <c:pt idx="81">
                  <c:v>1987</c:v>
                </c:pt>
                <c:pt idx="82">
                  <c:v>1987</c:v>
                </c:pt>
                <c:pt idx="83">
                  <c:v>1990</c:v>
                </c:pt>
                <c:pt idx="84">
                  <c:v>1991</c:v>
                </c:pt>
                <c:pt idx="85">
                  <c:v>1993</c:v>
                </c:pt>
                <c:pt idx="86">
                  <c:v>1994</c:v>
                </c:pt>
                <c:pt idx="87">
                  <c:v>1995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1999</c:v>
                </c:pt>
                <c:pt idx="92">
                  <c:v>2000</c:v>
                </c:pt>
                <c:pt idx="93">
                  <c:v>2001</c:v>
                </c:pt>
                <c:pt idx="94">
                  <c:v>2002</c:v>
                </c:pt>
              </c:numCache>
            </c:numRef>
          </c:xVal>
          <c:yVal>
            <c:numRef>
              <c:f>sourcedata!$B$8:$B$102</c:f>
              <c:numCache>
                <c:formatCode>General</c:formatCode>
                <c:ptCount val="95"/>
                <c:pt idx="2">
                  <c:v>1E-3</c:v>
                </c:pt>
                <c:pt idx="3">
                  <c:v>5.0000000000000001E-3</c:v>
                </c:pt>
                <c:pt idx="4">
                  <c:v>8.0000000000000002E-3</c:v>
                </c:pt>
                <c:pt idx="7">
                  <c:v>1.4999999999999999E-2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2.1000000000000001E-2</c:v>
                </c:pt>
                <c:pt idx="13">
                  <c:v>5.8999999999999997E-2</c:v>
                </c:pt>
                <c:pt idx="15">
                  <c:v>7.5999999999999998E-2</c:v>
                </c:pt>
                <c:pt idx="18">
                  <c:v>0.22</c:v>
                </c:pt>
                <c:pt idx="19">
                  <c:v>0.20200000000000001</c:v>
                </c:pt>
                <c:pt idx="20">
                  <c:v>0.24199999999999999</c:v>
                </c:pt>
                <c:pt idx="21">
                  <c:v>0.246</c:v>
                </c:pt>
                <c:pt idx="22">
                  <c:v>0.246</c:v>
                </c:pt>
                <c:pt idx="23">
                  <c:v>0.23599999999999999</c:v>
                </c:pt>
                <c:pt idx="24">
                  <c:v>0.25</c:v>
                </c:pt>
                <c:pt idx="25">
                  <c:v>0.32100000000000001</c:v>
                </c:pt>
                <c:pt idx="26">
                  <c:v>0.20599999999999999</c:v>
                </c:pt>
                <c:pt idx="27">
                  <c:v>0.19900000000000001</c:v>
                </c:pt>
                <c:pt idx="28">
                  <c:v>0.20699999999999999</c:v>
                </c:pt>
                <c:pt idx="33">
                  <c:v>0.16200000000000001</c:v>
                </c:pt>
                <c:pt idx="34">
                  <c:v>0.16500000000000001</c:v>
                </c:pt>
                <c:pt idx="35">
                  <c:v>0.152</c:v>
                </c:pt>
                <c:pt idx="36">
                  <c:v>0.154</c:v>
                </c:pt>
                <c:pt idx="37">
                  <c:v>0.161</c:v>
                </c:pt>
                <c:pt idx="38">
                  <c:v>0.159</c:v>
                </c:pt>
                <c:pt idx="39">
                  <c:v>0.16</c:v>
                </c:pt>
                <c:pt idx="40">
                  <c:v>0.161</c:v>
                </c:pt>
                <c:pt idx="41">
                  <c:v>0.18</c:v>
                </c:pt>
                <c:pt idx="42">
                  <c:v>0.22800000000000001</c:v>
                </c:pt>
                <c:pt idx="43">
                  <c:v>0.26800000000000002</c:v>
                </c:pt>
                <c:pt idx="44">
                  <c:v>0.28899999999999998</c:v>
                </c:pt>
                <c:pt idx="45">
                  <c:v>0.32</c:v>
                </c:pt>
                <c:pt idx="46">
                  <c:v>0.307</c:v>
                </c:pt>
                <c:pt idx="47">
                  <c:v>0.29399999999999998</c:v>
                </c:pt>
                <c:pt idx="48">
                  <c:v>0.27600000000000002</c:v>
                </c:pt>
                <c:pt idx="57">
                  <c:v>0.46400000000000002</c:v>
                </c:pt>
                <c:pt idx="58">
                  <c:v>0.47299999999999998</c:v>
                </c:pt>
                <c:pt idx="59">
                  <c:v>0.34</c:v>
                </c:pt>
                <c:pt idx="60">
                  <c:v>0.318</c:v>
                </c:pt>
                <c:pt idx="62">
                  <c:v>0.22</c:v>
                </c:pt>
                <c:pt idx="65">
                  <c:v>0.21099999999999999</c:v>
                </c:pt>
                <c:pt idx="66">
                  <c:v>0.23300000000000001</c:v>
                </c:pt>
                <c:pt idx="67">
                  <c:v>0.224</c:v>
                </c:pt>
                <c:pt idx="68">
                  <c:v>0.183</c:v>
                </c:pt>
                <c:pt idx="69">
                  <c:v>0.185</c:v>
                </c:pt>
                <c:pt idx="70">
                  <c:v>0.20599999999999999</c:v>
                </c:pt>
                <c:pt idx="75">
                  <c:v>0.23499999999999999</c:v>
                </c:pt>
                <c:pt idx="76">
                  <c:v>0.253</c:v>
                </c:pt>
                <c:pt idx="77">
                  <c:v>0.27100000000000002</c:v>
                </c:pt>
                <c:pt idx="81">
                  <c:v>0.31900000000000001</c:v>
                </c:pt>
                <c:pt idx="83">
                  <c:v>0.314</c:v>
                </c:pt>
                <c:pt idx="84">
                  <c:v>0.36399999999999999</c:v>
                </c:pt>
                <c:pt idx="85">
                  <c:v>0.36299999999999999</c:v>
                </c:pt>
                <c:pt idx="86">
                  <c:v>0.36599999999999999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3040"/>
        <c:axId val="164213888"/>
      </c:scatterChart>
      <c:val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213888"/>
        <c:crosses val="autoZero"/>
        <c:crossBetween val="midCat"/>
      </c:valAx>
      <c:valAx>
        <c:axId val="1642138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int_combust (piston, turbine)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3.7443132108486439E-2"/>
                  <c:y val="-7.983304170312044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</c:trendlineLbl>
          </c:trendline>
          <c:xVal>
            <c:numRef>
              <c:f>'w_$ comb_eng_orig'!$F$8:$F$102</c:f>
              <c:numCache>
                <c:formatCode>General</c:formatCode>
                <c:ptCount val="95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5">
                  <c:v>1925</c:v>
                </c:pt>
                <c:pt idx="16">
                  <c:v>1927</c:v>
                </c:pt>
                <c:pt idx="17">
                  <c:v>1929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1982</c:v>
                </c:pt>
                <c:pt idx="72">
                  <c:v>1982</c:v>
                </c:pt>
                <c:pt idx="73">
                  <c:v>1983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1986</c:v>
                </c:pt>
                <c:pt idx="81">
                  <c:v>1987</c:v>
                </c:pt>
                <c:pt idx="82">
                  <c:v>1987</c:v>
                </c:pt>
                <c:pt idx="83">
                  <c:v>1990</c:v>
                </c:pt>
                <c:pt idx="84">
                  <c:v>1991</c:v>
                </c:pt>
                <c:pt idx="85">
                  <c:v>1993</c:v>
                </c:pt>
                <c:pt idx="86">
                  <c:v>1994</c:v>
                </c:pt>
                <c:pt idx="87">
                  <c:v>1995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1999</c:v>
                </c:pt>
                <c:pt idx="92">
                  <c:v>2000</c:v>
                </c:pt>
                <c:pt idx="93">
                  <c:v>2001</c:v>
                </c:pt>
                <c:pt idx="94">
                  <c:v>2002</c:v>
                </c:pt>
              </c:numCache>
            </c:numRef>
          </c:xVal>
          <c:yVal>
            <c:numRef>
              <c:f>'w_$ comb_eng_orig'!$G$8:$G$102</c:f>
              <c:numCache>
                <c:formatCode>0.000</c:formatCode>
                <c:ptCount val="95"/>
                <c:pt idx="2">
                  <c:v>1E-3</c:v>
                </c:pt>
                <c:pt idx="3">
                  <c:v>5.0000000000000001E-3</c:v>
                </c:pt>
                <c:pt idx="4">
                  <c:v>8.0000000000000002E-3</c:v>
                </c:pt>
                <c:pt idx="7">
                  <c:v>1.4999999999999999E-2</c:v>
                </c:pt>
                <c:pt idx="8">
                  <c:v>1.7999999999999999E-2</c:v>
                </c:pt>
                <c:pt idx="10">
                  <c:v>0.02</c:v>
                </c:pt>
                <c:pt idx="11">
                  <c:v>2.1000000000000001E-2</c:v>
                </c:pt>
                <c:pt idx="13">
                  <c:v>5.8999999999999997E-2</c:v>
                </c:pt>
                <c:pt idx="15">
                  <c:v>7.5999999999999998E-2</c:v>
                </c:pt>
                <c:pt idx="18">
                  <c:v>0.22</c:v>
                </c:pt>
                <c:pt idx="20">
                  <c:v>0.24199999999999999</c:v>
                </c:pt>
                <c:pt idx="21">
                  <c:v>0.246</c:v>
                </c:pt>
                <c:pt idx="24">
                  <c:v>0.25</c:v>
                </c:pt>
                <c:pt idx="25">
                  <c:v>0.32100000000000001</c:v>
                </c:pt>
                <c:pt idx="42">
                  <c:v>0.22800000000000001</c:v>
                </c:pt>
                <c:pt idx="43">
                  <c:v>0.26800000000000002</c:v>
                </c:pt>
                <c:pt idx="44">
                  <c:v>0.28899999999999998</c:v>
                </c:pt>
                <c:pt idx="45">
                  <c:v>0.32</c:v>
                </c:pt>
                <c:pt idx="57">
                  <c:v>0.46400000000000002</c:v>
                </c:pt>
                <c:pt idx="58">
                  <c:v>0.47299999999999998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09888"/>
        <c:axId val="179111424"/>
      </c:scatterChart>
      <c:valAx>
        <c:axId val="179109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179111424"/>
        <c:crosses val="autoZero"/>
        <c:crossBetween val="midCat"/>
      </c:valAx>
      <c:valAx>
        <c:axId val="179111424"/>
        <c:scaling>
          <c:logBase val="10"/>
          <c:orientation val="minMax"/>
          <c:max val="100"/>
          <c:min val="1.0000000000000002E-3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1791098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10</xdr:row>
      <xdr:rowOff>19050</xdr:rowOff>
    </xdr:from>
    <xdr:to>
      <xdr:col>11</xdr:col>
      <xdr:colOff>309562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252412</xdr:rowOff>
    </xdr:from>
    <xdr:to>
      <xdr:col>17</xdr:col>
      <xdr:colOff>133350</xdr:colOff>
      <xdr:row>15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H94" sqref="H94"/>
    </sheetView>
  </sheetViews>
  <sheetFormatPr defaultRowHeight="15" x14ac:dyDescent="0.25"/>
  <sheetData>
    <row r="1" spans="1:2" x14ac:dyDescent="0.25">
      <c r="A1" t="s">
        <v>10</v>
      </c>
      <c r="B1" t="s">
        <v>13</v>
      </c>
    </row>
    <row r="2" spans="1:2" x14ac:dyDescent="0.25">
      <c r="A2">
        <v>1896</v>
      </c>
      <c r="B2" s="28">
        <v>1E-3</v>
      </c>
    </row>
    <row r="3" spans="1:2" x14ac:dyDescent="0.25">
      <c r="A3">
        <v>1902</v>
      </c>
      <c r="B3" s="28">
        <v>5.0000000000000001E-3</v>
      </c>
    </row>
    <row r="4" spans="1:2" x14ac:dyDescent="0.25">
      <c r="A4">
        <v>1903</v>
      </c>
      <c r="B4" s="28">
        <v>8.0000000000000002E-3</v>
      </c>
    </row>
    <row r="5" spans="1:2" x14ac:dyDescent="0.25">
      <c r="A5">
        <v>1904</v>
      </c>
      <c r="B5" s="28"/>
    </row>
    <row r="6" spans="1:2" x14ac:dyDescent="0.25">
      <c r="A6">
        <v>1906</v>
      </c>
      <c r="B6" s="28"/>
    </row>
    <row r="7" spans="1:2" x14ac:dyDescent="0.25">
      <c r="A7">
        <v>1914</v>
      </c>
      <c r="B7" s="28">
        <v>1.4999999999999999E-2</v>
      </c>
    </row>
    <row r="8" spans="1:2" x14ac:dyDescent="0.25">
      <c r="A8">
        <v>1915</v>
      </c>
      <c r="B8" s="28">
        <v>1.7999999999999999E-2</v>
      </c>
    </row>
    <row r="9" spans="1:2" x14ac:dyDescent="0.25">
      <c r="A9">
        <v>1916</v>
      </c>
      <c r="B9" s="28">
        <v>1.7999999999999999E-2</v>
      </c>
    </row>
    <row r="10" spans="1:2" x14ac:dyDescent="0.25">
      <c r="A10">
        <v>1917</v>
      </c>
      <c r="B10" s="28">
        <v>0.02</v>
      </c>
    </row>
    <row r="11" spans="1:2" x14ac:dyDescent="0.25">
      <c r="A11">
        <v>1918</v>
      </c>
      <c r="B11" s="28">
        <v>2.1000000000000001E-2</v>
      </c>
    </row>
    <row r="12" spans="1:2" x14ac:dyDescent="0.25">
      <c r="A12">
        <v>1919</v>
      </c>
      <c r="B12" s="28"/>
    </row>
    <row r="13" spans="1:2" x14ac:dyDescent="0.25">
      <c r="A13">
        <v>1922</v>
      </c>
      <c r="B13" s="28">
        <v>5.8999999999999997E-2</v>
      </c>
    </row>
    <row r="14" spans="1:2" x14ac:dyDescent="0.25">
      <c r="A14">
        <v>1923</v>
      </c>
      <c r="B14" s="28"/>
    </row>
    <row r="15" spans="1:2" x14ac:dyDescent="0.25">
      <c r="A15">
        <v>1925</v>
      </c>
      <c r="B15" s="28">
        <v>7.5999999999999998E-2</v>
      </c>
    </row>
    <row r="16" spans="1:2" x14ac:dyDescent="0.25">
      <c r="A16">
        <v>1927</v>
      </c>
      <c r="B16" s="28"/>
    </row>
    <row r="17" spans="1:2" x14ac:dyDescent="0.25">
      <c r="A17">
        <v>1929</v>
      </c>
      <c r="B17" s="28"/>
    </row>
    <row r="18" spans="1:2" x14ac:dyDescent="0.25">
      <c r="A18">
        <v>1931</v>
      </c>
      <c r="B18" s="28">
        <v>0.22</v>
      </c>
    </row>
    <row r="19" spans="1:2" x14ac:dyDescent="0.25">
      <c r="A19">
        <v>1932</v>
      </c>
      <c r="B19" s="28">
        <v>0.20200000000000001</v>
      </c>
    </row>
    <row r="20" spans="1:2" x14ac:dyDescent="0.25">
      <c r="A20">
        <v>1933</v>
      </c>
      <c r="B20" s="28">
        <v>0.24199999999999999</v>
      </c>
    </row>
    <row r="21" spans="1:2" x14ac:dyDescent="0.25">
      <c r="A21">
        <v>1934</v>
      </c>
      <c r="B21" s="28">
        <v>0.246</v>
      </c>
    </row>
    <row r="22" spans="1:2" x14ac:dyDescent="0.25">
      <c r="A22">
        <v>1935</v>
      </c>
      <c r="B22" s="28">
        <v>0.246</v>
      </c>
    </row>
    <row r="23" spans="1:2" x14ac:dyDescent="0.25">
      <c r="A23">
        <v>1936</v>
      </c>
      <c r="B23" s="28">
        <v>0.23599999999999999</v>
      </c>
    </row>
    <row r="24" spans="1:2" x14ac:dyDescent="0.25">
      <c r="A24">
        <v>1937</v>
      </c>
      <c r="B24" s="28">
        <v>0.25</v>
      </c>
    </row>
    <row r="25" spans="1:2" x14ac:dyDescent="0.25">
      <c r="A25">
        <v>1938</v>
      </c>
      <c r="B25" s="28">
        <v>0.32100000000000001</v>
      </c>
    </row>
    <row r="26" spans="1:2" x14ac:dyDescent="0.25">
      <c r="A26">
        <v>1939</v>
      </c>
      <c r="B26" s="28">
        <v>0.20599999999999999</v>
      </c>
    </row>
    <row r="27" spans="1:2" x14ac:dyDescent="0.25">
      <c r="A27">
        <v>1940</v>
      </c>
      <c r="B27" s="28">
        <v>0.19900000000000001</v>
      </c>
    </row>
    <row r="28" spans="1:2" x14ac:dyDescent="0.25">
      <c r="A28">
        <v>1941</v>
      </c>
      <c r="B28" s="28">
        <v>0.20699999999999999</v>
      </c>
    </row>
    <row r="29" spans="1:2" x14ac:dyDescent="0.25">
      <c r="A29">
        <v>1942</v>
      </c>
      <c r="B29" s="28"/>
    </row>
    <row r="30" spans="1:2" x14ac:dyDescent="0.25">
      <c r="A30">
        <v>1943</v>
      </c>
      <c r="B30" s="28"/>
    </row>
    <row r="31" spans="1:2" x14ac:dyDescent="0.25">
      <c r="A31">
        <v>1944</v>
      </c>
      <c r="B31" s="28"/>
    </row>
    <row r="32" spans="1:2" x14ac:dyDescent="0.25">
      <c r="A32">
        <v>1945</v>
      </c>
      <c r="B32" s="28"/>
    </row>
    <row r="33" spans="1:2" x14ac:dyDescent="0.25">
      <c r="A33">
        <v>1946</v>
      </c>
      <c r="B33" s="28">
        <v>0.16200000000000001</v>
      </c>
    </row>
    <row r="34" spans="1:2" x14ac:dyDescent="0.25">
      <c r="A34">
        <v>1947</v>
      </c>
      <c r="B34" s="28">
        <v>0.16500000000000001</v>
      </c>
    </row>
    <row r="35" spans="1:2" x14ac:dyDescent="0.25">
      <c r="A35">
        <v>1948</v>
      </c>
      <c r="B35" s="28">
        <v>0.152</v>
      </c>
    </row>
    <row r="36" spans="1:2" x14ac:dyDescent="0.25">
      <c r="A36">
        <v>1949</v>
      </c>
      <c r="B36" s="28">
        <v>0.154</v>
      </c>
    </row>
    <row r="37" spans="1:2" x14ac:dyDescent="0.25">
      <c r="A37">
        <v>1950</v>
      </c>
      <c r="B37" s="28">
        <v>0.161</v>
      </c>
    </row>
    <row r="38" spans="1:2" x14ac:dyDescent="0.25">
      <c r="A38">
        <v>1951</v>
      </c>
      <c r="B38" s="28">
        <v>0.159</v>
      </c>
    </row>
    <row r="39" spans="1:2" x14ac:dyDescent="0.25">
      <c r="A39">
        <v>1952</v>
      </c>
      <c r="B39" s="28">
        <v>0.16</v>
      </c>
    </row>
    <row r="40" spans="1:2" x14ac:dyDescent="0.25">
      <c r="A40">
        <v>1953</v>
      </c>
      <c r="B40" s="28">
        <v>0.161</v>
      </c>
    </row>
    <row r="41" spans="1:2" x14ac:dyDescent="0.25">
      <c r="A41">
        <v>1954</v>
      </c>
      <c r="B41" s="28">
        <v>0.18</v>
      </c>
    </row>
    <row r="42" spans="1:2" x14ac:dyDescent="0.25">
      <c r="A42">
        <v>1955</v>
      </c>
      <c r="B42" s="28">
        <v>0.22800000000000001</v>
      </c>
    </row>
    <row r="43" spans="1:2" x14ac:dyDescent="0.25">
      <c r="A43">
        <v>1956</v>
      </c>
      <c r="B43" s="28">
        <v>0.26800000000000002</v>
      </c>
    </row>
    <row r="44" spans="1:2" x14ac:dyDescent="0.25">
      <c r="A44">
        <v>1957</v>
      </c>
      <c r="B44" s="28">
        <v>0.28899999999999998</v>
      </c>
    </row>
    <row r="45" spans="1:2" x14ac:dyDescent="0.25">
      <c r="A45">
        <v>1958</v>
      </c>
      <c r="B45" s="28">
        <v>0.32</v>
      </c>
    </row>
    <row r="46" spans="1:2" x14ac:dyDescent="0.25">
      <c r="A46">
        <v>1959</v>
      </c>
      <c r="B46" s="28">
        <v>0.307</v>
      </c>
    </row>
    <row r="47" spans="1:2" x14ac:dyDescent="0.25">
      <c r="A47">
        <v>1960</v>
      </c>
      <c r="B47" s="28">
        <v>0.29399999999999998</v>
      </c>
    </row>
    <row r="48" spans="1:2" x14ac:dyDescent="0.25">
      <c r="A48">
        <v>1961</v>
      </c>
      <c r="B48" s="28">
        <v>0.27600000000000002</v>
      </c>
    </row>
    <row r="49" spans="1:2" x14ac:dyDescent="0.25">
      <c r="A49">
        <v>1962</v>
      </c>
      <c r="B49" s="28"/>
    </row>
    <row r="50" spans="1:2" x14ac:dyDescent="0.25">
      <c r="A50">
        <v>1963</v>
      </c>
      <c r="B50" s="28"/>
    </row>
    <row r="51" spans="1:2" x14ac:dyDescent="0.25">
      <c r="A51">
        <v>1964</v>
      </c>
      <c r="B51" s="28"/>
    </row>
    <row r="52" spans="1:2" x14ac:dyDescent="0.25">
      <c r="A52">
        <v>1965</v>
      </c>
      <c r="B52" s="28"/>
    </row>
    <row r="53" spans="1:2" x14ac:dyDescent="0.25">
      <c r="A53">
        <v>1966</v>
      </c>
      <c r="B53" s="28"/>
    </row>
    <row r="54" spans="1:2" x14ac:dyDescent="0.25">
      <c r="A54">
        <v>1967</v>
      </c>
      <c r="B54" s="28"/>
    </row>
    <row r="55" spans="1:2" x14ac:dyDescent="0.25">
      <c r="A55">
        <v>1968</v>
      </c>
      <c r="B55" s="28"/>
    </row>
    <row r="56" spans="1:2" x14ac:dyDescent="0.25">
      <c r="A56">
        <v>1969</v>
      </c>
      <c r="B56" s="28"/>
    </row>
    <row r="57" spans="1:2" x14ac:dyDescent="0.25">
      <c r="A57">
        <v>1970</v>
      </c>
      <c r="B57" s="28">
        <v>0.46400000000000002</v>
      </c>
    </row>
    <row r="58" spans="1:2" x14ac:dyDescent="0.25">
      <c r="A58">
        <v>1971</v>
      </c>
      <c r="B58" s="28">
        <v>0.47299999999999998</v>
      </c>
    </row>
    <row r="59" spans="1:2" x14ac:dyDescent="0.25">
      <c r="A59">
        <v>1972</v>
      </c>
      <c r="B59" s="28">
        <v>0.34</v>
      </c>
    </row>
    <row r="60" spans="1:2" x14ac:dyDescent="0.25">
      <c r="A60">
        <v>1973</v>
      </c>
      <c r="B60" s="28">
        <v>0.318</v>
      </c>
    </row>
    <row r="61" spans="1:2" x14ac:dyDescent="0.25">
      <c r="A61">
        <v>1974</v>
      </c>
      <c r="B61" s="28"/>
    </row>
    <row r="62" spans="1:2" x14ac:dyDescent="0.25">
      <c r="A62">
        <v>1975</v>
      </c>
      <c r="B62" s="28">
        <v>0.22</v>
      </c>
    </row>
    <row r="63" spans="1:2" x14ac:dyDescent="0.25">
      <c r="A63">
        <v>1976</v>
      </c>
      <c r="B63" s="28"/>
    </row>
    <row r="64" spans="1:2" x14ac:dyDescent="0.25">
      <c r="A64">
        <v>1976</v>
      </c>
      <c r="B64" s="28"/>
    </row>
    <row r="65" spans="1:2" x14ac:dyDescent="0.25">
      <c r="A65">
        <v>1977</v>
      </c>
      <c r="B65" s="28">
        <v>0.21099999999999999</v>
      </c>
    </row>
    <row r="66" spans="1:2" x14ac:dyDescent="0.25">
      <c r="A66">
        <v>1978</v>
      </c>
      <c r="B66" s="28">
        <v>0.23300000000000001</v>
      </c>
    </row>
    <row r="67" spans="1:2" x14ac:dyDescent="0.25">
      <c r="A67">
        <v>1979</v>
      </c>
      <c r="B67" s="28">
        <v>0.224</v>
      </c>
    </row>
    <row r="68" spans="1:2" x14ac:dyDescent="0.25">
      <c r="A68">
        <v>1980</v>
      </c>
      <c r="B68" s="28">
        <v>0.183</v>
      </c>
    </row>
    <row r="69" spans="1:2" x14ac:dyDescent="0.25">
      <c r="A69">
        <v>1981</v>
      </c>
      <c r="B69" s="28">
        <v>0.185</v>
      </c>
    </row>
    <row r="70" spans="1:2" x14ac:dyDescent="0.25">
      <c r="A70">
        <v>1982</v>
      </c>
      <c r="B70" s="28">
        <v>0.20599999999999999</v>
      </c>
    </row>
    <row r="71" spans="1:2" x14ac:dyDescent="0.25">
      <c r="A71">
        <v>1982</v>
      </c>
      <c r="B71" s="28"/>
    </row>
    <row r="72" spans="1:2" x14ac:dyDescent="0.25">
      <c r="A72">
        <v>1982</v>
      </c>
      <c r="B72" s="28"/>
    </row>
    <row r="73" spans="1:2" x14ac:dyDescent="0.25">
      <c r="A73">
        <v>1983</v>
      </c>
      <c r="B73" s="28"/>
    </row>
    <row r="74" spans="1:2" x14ac:dyDescent="0.25">
      <c r="A74">
        <v>1983</v>
      </c>
      <c r="B74" s="28"/>
    </row>
    <row r="75" spans="1:2" x14ac:dyDescent="0.25">
      <c r="A75">
        <v>1984</v>
      </c>
      <c r="B75" s="28">
        <v>0.23499999999999999</v>
      </c>
    </row>
    <row r="76" spans="1:2" x14ac:dyDescent="0.25">
      <c r="A76">
        <v>1985</v>
      </c>
      <c r="B76" s="28">
        <v>0.253</v>
      </c>
    </row>
    <row r="77" spans="1:2" x14ac:dyDescent="0.25">
      <c r="A77">
        <v>1986</v>
      </c>
      <c r="B77" s="28">
        <v>0.27100000000000002</v>
      </c>
    </row>
    <row r="78" spans="1:2" x14ac:dyDescent="0.25">
      <c r="A78">
        <v>1986</v>
      </c>
      <c r="B78" s="28"/>
    </row>
    <row r="79" spans="1:2" x14ac:dyDescent="0.25">
      <c r="A79">
        <v>1986</v>
      </c>
      <c r="B79" s="28"/>
    </row>
    <row r="80" spans="1:2" x14ac:dyDescent="0.25">
      <c r="A80">
        <v>1986</v>
      </c>
      <c r="B80" s="28"/>
    </row>
    <row r="81" spans="1:2" x14ac:dyDescent="0.25">
      <c r="A81">
        <v>1987</v>
      </c>
      <c r="B81" s="28">
        <v>0.31900000000000001</v>
      </c>
    </row>
    <row r="82" spans="1:2" x14ac:dyDescent="0.25">
      <c r="A82">
        <v>1987</v>
      </c>
      <c r="B82" s="28"/>
    </row>
    <row r="83" spans="1:2" x14ac:dyDescent="0.25">
      <c r="A83">
        <v>1990</v>
      </c>
      <c r="B83" s="28">
        <v>0.314</v>
      </c>
    </row>
    <row r="84" spans="1:2" x14ac:dyDescent="0.25">
      <c r="A84">
        <v>1991</v>
      </c>
      <c r="B84" s="28">
        <v>0.36399999999999999</v>
      </c>
    </row>
    <row r="85" spans="1:2" x14ac:dyDescent="0.25">
      <c r="A85">
        <v>1993</v>
      </c>
      <c r="B85" s="28">
        <v>0.36299999999999999</v>
      </c>
    </row>
    <row r="86" spans="1:2" x14ac:dyDescent="0.25">
      <c r="A86">
        <v>1994</v>
      </c>
      <c r="B86" s="28">
        <v>0.36599999999999999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A7" sqref="A7:B102"/>
    </sheetView>
  </sheetViews>
  <sheetFormatPr defaultRowHeight="15" x14ac:dyDescent="0.25"/>
  <cols>
    <col min="2" max="2" width="10.7109375" customWidth="1"/>
  </cols>
  <sheetData>
    <row r="1" spans="1:12" x14ac:dyDescent="0.25">
      <c r="A1" s="24" t="s">
        <v>25</v>
      </c>
    </row>
    <row r="2" spans="1:12" x14ac:dyDescent="0.25">
      <c r="A2" s="22"/>
      <c r="B2" s="23"/>
    </row>
    <row r="5" spans="1:12" ht="15" customHeight="1" x14ac:dyDescent="0.25"/>
    <row r="7" spans="1:12" x14ac:dyDescent="0.25">
      <c r="A7" s="12" t="s">
        <v>10</v>
      </c>
      <c r="B7" s="13" t="s">
        <v>13</v>
      </c>
      <c r="G7" s="20" t="s">
        <v>15</v>
      </c>
      <c r="H7" s="20" t="s">
        <v>16</v>
      </c>
      <c r="I7" s="20" t="s">
        <v>17</v>
      </c>
      <c r="J7" s="20" t="s">
        <v>18</v>
      </c>
      <c r="K7" s="20" t="s">
        <v>19</v>
      </c>
      <c r="L7" s="20" t="s">
        <v>20</v>
      </c>
    </row>
    <row r="8" spans="1:12" x14ac:dyDescent="0.25">
      <c r="A8" s="15">
        <v>1881</v>
      </c>
      <c r="B8" s="8"/>
      <c r="G8">
        <v>1</v>
      </c>
      <c r="H8" s="21" t="s">
        <v>21</v>
      </c>
      <c r="I8" t="s">
        <v>22</v>
      </c>
      <c r="J8" t="s">
        <v>23</v>
      </c>
      <c r="K8" t="s">
        <v>24</v>
      </c>
    </row>
    <row r="9" spans="1:12" x14ac:dyDescent="0.25">
      <c r="A9" s="15">
        <v>1890</v>
      </c>
      <c r="B9" s="8"/>
    </row>
    <row r="10" spans="1:12" x14ac:dyDescent="0.25">
      <c r="A10" s="17">
        <v>1896</v>
      </c>
      <c r="B10" s="17">
        <v>1E-3</v>
      </c>
    </row>
    <row r="11" spans="1:12" x14ac:dyDescent="0.25">
      <c r="A11" s="17">
        <v>1902</v>
      </c>
      <c r="B11" s="17">
        <v>5.0000000000000001E-3</v>
      </c>
    </row>
    <row r="12" spans="1:12" x14ac:dyDescent="0.25">
      <c r="A12" s="17">
        <v>1903</v>
      </c>
      <c r="B12" s="17">
        <v>8.0000000000000002E-3</v>
      </c>
    </row>
    <row r="13" spans="1:12" x14ac:dyDescent="0.25">
      <c r="A13" s="17">
        <v>1904</v>
      </c>
      <c r="B13" s="17"/>
    </row>
    <row r="14" spans="1:12" x14ac:dyDescent="0.25">
      <c r="A14" s="17">
        <v>1906</v>
      </c>
      <c r="B14" s="17"/>
    </row>
    <row r="15" spans="1:12" x14ac:dyDescent="0.25">
      <c r="A15" s="17">
        <v>1914</v>
      </c>
      <c r="B15" s="17">
        <v>1.4999999999999999E-2</v>
      </c>
    </row>
    <row r="16" spans="1:12" x14ac:dyDescent="0.25">
      <c r="A16" s="17">
        <v>1915</v>
      </c>
      <c r="B16" s="17">
        <v>1.7999999999999999E-2</v>
      </c>
    </row>
    <row r="17" spans="1:2" x14ac:dyDescent="0.25">
      <c r="A17" s="17">
        <v>1916</v>
      </c>
      <c r="B17" s="17">
        <v>1.7999999999999999E-2</v>
      </c>
    </row>
    <row r="18" spans="1:2" x14ac:dyDescent="0.25">
      <c r="A18" s="17">
        <v>1917</v>
      </c>
      <c r="B18" s="17">
        <v>0.02</v>
      </c>
    </row>
    <row r="19" spans="1:2" x14ac:dyDescent="0.25">
      <c r="A19" s="17">
        <v>1918</v>
      </c>
      <c r="B19" s="17">
        <v>2.1000000000000001E-2</v>
      </c>
    </row>
    <row r="20" spans="1:2" x14ac:dyDescent="0.25">
      <c r="A20" s="17">
        <v>1919</v>
      </c>
      <c r="B20" s="17"/>
    </row>
    <row r="21" spans="1:2" x14ac:dyDescent="0.25">
      <c r="A21" s="17">
        <v>1922</v>
      </c>
      <c r="B21" s="17">
        <v>5.8999999999999997E-2</v>
      </c>
    </row>
    <row r="22" spans="1:2" x14ac:dyDescent="0.25">
      <c r="A22" s="17">
        <v>1923</v>
      </c>
      <c r="B22" s="17"/>
    </row>
    <row r="23" spans="1:2" x14ac:dyDescent="0.25">
      <c r="A23" s="17">
        <v>1925</v>
      </c>
      <c r="B23" s="17">
        <v>7.5999999999999998E-2</v>
      </c>
    </row>
    <row r="24" spans="1:2" x14ac:dyDescent="0.25">
      <c r="A24" s="17">
        <v>1927</v>
      </c>
      <c r="B24" s="17"/>
    </row>
    <row r="25" spans="1:2" x14ac:dyDescent="0.25">
      <c r="A25" s="17">
        <v>1929</v>
      </c>
      <c r="B25" s="17"/>
    </row>
    <row r="26" spans="1:2" x14ac:dyDescent="0.25">
      <c r="A26" s="17">
        <v>1931</v>
      </c>
      <c r="B26" s="17">
        <v>0.22</v>
      </c>
    </row>
    <row r="27" spans="1:2" x14ac:dyDescent="0.25">
      <c r="A27" s="17">
        <v>1932</v>
      </c>
      <c r="B27" s="17">
        <v>0.20200000000000001</v>
      </c>
    </row>
    <row r="28" spans="1:2" x14ac:dyDescent="0.25">
      <c r="A28" s="17">
        <v>1933</v>
      </c>
      <c r="B28" s="17">
        <v>0.24199999999999999</v>
      </c>
    </row>
    <row r="29" spans="1:2" x14ac:dyDescent="0.25">
      <c r="A29" s="17">
        <v>1934</v>
      </c>
      <c r="B29" s="17">
        <v>0.246</v>
      </c>
    </row>
    <row r="30" spans="1:2" x14ac:dyDescent="0.25">
      <c r="A30" s="17">
        <v>1935</v>
      </c>
      <c r="B30" s="17">
        <v>0.246</v>
      </c>
    </row>
    <row r="31" spans="1:2" x14ac:dyDescent="0.25">
      <c r="A31" s="17">
        <v>1936</v>
      </c>
      <c r="B31" s="17">
        <v>0.23599999999999999</v>
      </c>
    </row>
    <row r="32" spans="1:2" x14ac:dyDescent="0.25">
      <c r="A32" s="17">
        <v>1937</v>
      </c>
      <c r="B32" s="17">
        <v>0.25</v>
      </c>
    </row>
    <row r="33" spans="1:2" x14ac:dyDescent="0.25">
      <c r="A33" s="17">
        <v>1938</v>
      </c>
      <c r="B33" s="17">
        <v>0.32100000000000001</v>
      </c>
    </row>
    <row r="34" spans="1:2" x14ac:dyDescent="0.25">
      <c r="A34" s="17">
        <v>1939</v>
      </c>
      <c r="B34" s="17">
        <v>0.20599999999999999</v>
      </c>
    </row>
    <row r="35" spans="1:2" x14ac:dyDescent="0.25">
      <c r="A35" s="17">
        <v>1940</v>
      </c>
      <c r="B35" s="17">
        <v>0.19900000000000001</v>
      </c>
    </row>
    <row r="36" spans="1:2" x14ac:dyDescent="0.25">
      <c r="A36" s="17">
        <v>1941</v>
      </c>
      <c r="B36" s="17">
        <v>0.20699999999999999</v>
      </c>
    </row>
    <row r="37" spans="1:2" x14ac:dyDescent="0.25">
      <c r="A37" s="17">
        <v>1942</v>
      </c>
      <c r="B37" s="17"/>
    </row>
    <row r="38" spans="1:2" x14ac:dyDescent="0.25">
      <c r="A38" s="17">
        <v>1943</v>
      </c>
      <c r="B38" s="17"/>
    </row>
    <row r="39" spans="1:2" x14ac:dyDescent="0.25">
      <c r="A39" s="17">
        <v>1944</v>
      </c>
      <c r="B39" s="17"/>
    </row>
    <row r="40" spans="1:2" x14ac:dyDescent="0.25">
      <c r="A40" s="17">
        <v>1945</v>
      </c>
      <c r="B40" s="17"/>
    </row>
    <row r="41" spans="1:2" x14ac:dyDescent="0.25">
      <c r="A41" s="17">
        <v>1946</v>
      </c>
      <c r="B41" s="17">
        <v>0.16200000000000001</v>
      </c>
    </row>
    <row r="42" spans="1:2" x14ac:dyDescent="0.25">
      <c r="A42" s="17">
        <v>1947</v>
      </c>
      <c r="B42" s="17">
        <v>0.16500000000000001</v>
      </c>
    </row>
    <row r="43" spans="1:2" x14ac:dyDescent="0.25">
      <c r="A43" s="17">
        <v>1948</v>
      </c>
      <c r="B43" s="17">
        <v>0.152</v>
      </c>
    </row>
    <row r="44" spans="1:2" x14ac:dyDescent="0.25">
      <c r="A44" s="17">
        <v>1949</v>
      </c>
      <c r="B44" s="17">
        <v>0.154</v>
      </c>
    </row>
    <row r="45" spans="1:2" x14ac:dyDescent="0.25">
      <c r="A45" s="17">
        <v>1950</v>
      </c>
      <c r="B45" s="17">
        <v>0.161</v>
      </c>
    </row>
    <row r="46" spans="1:2" x14ac:dyDescent="0.25">
      <c r="A46" s="17">
        <v>1951</v>
      </c>
      <c r="B46" s="17">
        <v>0.159</v>
      </c>
    </row>
    <row r="47" spans="1:2" x14ac:dyDescent="0.25">
      <c r="A47" s="17">
        <v>1952</v>
      </c>
      <c r="B47" s="17">
        <v>0.16</v>
      </c>
    </row>
    <row r="48" spans="1:2" x14ac:dyDescent="0.25">
      <c r="A48" s="17">
        <v>1953</v>
      </c>
      <c r="B48" s="17">
        <v>0.161</v>
      </c>
    </row>
    <row r="49" spans="1:2" x14ac:dyDescent="0.25">
      <c r="A49" s="17">
        <v>1954</v>
      </c>
      <c r="B49" s="17">
        <v>0.18</v>
      </c>
    </row>
    <row r="50" spans="1:2" x14ac:dyDescent="0.25">
      <c r="A50" s="17">
        <v>1955</v>
      </c>
      <c r="B50" s="17">
        <v>0.22800000000000001</v>
      </c>
    </row>
    <row r="51" spans="1:2" x14ac:dyDescent="0.25">
      <c r="A51" s="17">
        <v>1956</v>
      </c>
      <c r="B51" s="17">
        <v>0.26800000000000002</v>
      </c>
    </row>
    <row r="52" spans="1:2" x14ac:dyDescent="0.25">
      <c r="A52" s="17">
        <v>1957</v>
      </c>
      <c r="B52" s="17">
        <v>0.28899999999999998</v>
      </c>
    </row>
    <row r="53" spans="1:2" x14ac:dyDescent="0.25">
      <c r="A53" s="17">
        <v>1958</v>
      </c>
      <c r="B53" s="17">
        <v>0.32</v>
      </c>
    </row>
    <row r="54" spans="1:2" x14ac:dyDescent="0.25">
      <c r="A54" s="17">
        <v>1959</v>
      </c>
      <c r="B54" s="17">
        <v>0.307</v>
      </c>
    </row>
    <row r="55" spans="1:2" x14ac:dyDescent="0.25">
      <c r="A55" s="17">
        <v>1960</v>
      </c>
      <c r="B55" s="17">
        <v>0.29399999999999998</v>
      </c>
    </row>
    <row r="56" spans="1:2" x14ac:dyDescent="0.25">
      <c r="A56" s="17">
        <v>1961</v>
      </c>
      <c r="B56" s="17">
        <v>0.27600000000000002</v>
      </c>
    </row>
    <row r="57" spans="1:2" x14ac:dyDescent="0.25">
      <c r="A57" s="17">
        <v>1962</v>
      </c>
      <c r="B57" s="17"/>
    </row>
    <row r="58" spans="1:2" x14ac:dyDescent="0.25">
      <c r="A58" s="17">
        <v>1963</v>
      </c>
      <c r="B58" s="17"/>
    </row>
    <row r="59" spans="1:2" x14ac:dyDescent="0.25">
      <c r="A59" s="17">
        <v>1964</v>
      </c>
      <c r="B59" s="17"/>
    </row>
    <row r="60" spans="1:2" x14ac:dyDescent="0.25">
      <c r="A60" s="17">
        <v>1965</v>
      </c>
      <c r="B60" s="17"/>
    </row>
    <row r="61" spans="1:2" x14ac:dyDescent="0.25">
      <c r="A61" s="17">
        <v>1966</v>
      </c>
      <c r="B61" s="17"/>
    </row>
    <row r="62" spans="1:2" x14ac:dyDescent="0.25">
      <c r="A62" s="17">
        <v>1967</v>
      </c>
      <c r="B62" s="17"/>
    </row>
    <row r="63" spans="1:2" x14ac:dyDescent="0.25">
      <c r="A63" s="17">
        <v>1968</v>
      </c>
      <c r="B63" s="17"/>
    </row>
    <row r="64" spans="1:2" x14ac:dyDescent="0.25">
      <c r="A64" s="17">
        <v>1969</v>
      </c>
      <c r="B64" s="17"/>
    </row>
    <row r="65" spans="1:2" x14ac:dyDescent="0.25">
      <c r="A65" s="17">
        <v>1970</v>
      </c>
      <c r="B65" s="17">
        <v>0.46400000000000002</v>
      </c>
    </row>
    <row r="66" spans="1:2" x14ac:dyDescent="0.25">
      <c r="A66" s="17">
        <v>1971</v>
      </c>
      <c r="B66" s="17">
        <v>0.47299999999999998</v>
      </c>
    </row>
    <row r="67" spans="1:2" x14ac:dyDescent="0.25">
      <c r="A67" s="17">
        <v>1972</v>
      </c>
      <c r="B67" s="17">
        <v>0.34</v>
      </c>
    </row>
    <row r="68" spans="1:2" x14ac:dyDescent="0.25">
      <c r="A68" s="17">
        <v>1973</v>
      </c>
      <c r="B68" s="17">
        <v>0.318</v>
      </c>
    </row>
    <row r="69" spans="1:2" x14ac:dyDescent="0.25">
      <c r="A69" s="17">
        <v>1974</v>
      </c>
      <c r="B69" s="17"/>
    </row>
    <row r="70" spans="1:2" x14ac:dyDescent="0.25">
      <c r="A70" s="17">
        <v>1975</v>
      </c>
      <c r="B70" s="17">
        <v>0.22</v>
      </c>
    </row>
    <row r="71" spans="1:2" x14ac:dyDescent="0.25">
      <c r="A71" s="17">
        <v>1976</v>
      </c>
      <c r="B71" s="17"/>
    </row>
    <row r="72" spans="1:2" x14ac:dyDescent="0.25">
      <c r="A72" s="17">
        <v>1976</v>
      </c>
      <c r="B72" s="17"/>
    </row>
    <row r="73" spans="1:2" x14ac:dyDescent="0.25">
      <c r="A73" s="17">
        <v>1977</v>
      </c>
      <c r="B73" s="17">
        <v>0.21099999999999999</v>
      </c>
    </row>
    <row r="74" spans="1:2" x14ac:dyDescent="0.25">
      <c r="A74" s="17">
        <v>1978</v>
      </c>
      <c r="B74" s="17">
        <v>0.23300000000000001</v>
      </c>
    </row>
    <row r="75" spans="1:2" x14ac:dyDescent="0.25">
      <c r="A75" s="17">
        <v>1979</v>
      </c>
      <c r="B75" s="17">
        <v>0.224</v>
      </c>
    </row>
    <row r="76" spans="1:2" x14ac:dyDescent="0.25">
      <c r="A76" s="17">
        <v>1980</v>
      </c>
      <c r="B76" s="17">
        <v>0.183</v>
      </c>
    </row>
    <row r="77" spans="1:2" x14ac:dyDescent="0.25">
      <c r="A77" s="17">
        <v>1981</v>
      </c>
      <c r="B77" s="17">
        <v>0.185</v>
      </c>
    </row>
    <row r="78" spans="1:2" x14ac:dyDescent="0.25">
      <c r="A78" s="17">
        <v>1982</v>
      </c>
      <c r="B78" s="17">
        <v>0.20599999999999999</v>
      </c>
    </row>
    <row r="79" spans="1:2" x14ac:dyDescent="0.25">
      <c r="A79" s="17">
        <v>1982</v>
      </c>
      <c r="B79" s="17"/>
    </row>
    <row r="80" spans="1:2" x14ac:dyDescent="0.25">
      <c r="A80" s="17">
        <v>1982</v>
      </c>
      <c r="B80" s="17"/>
    </row>
    <row r="81" spans="1:2" x14ac:dyDescent="0.25">
      <c r="A81" s="17">
        <v>1983</v>
      </c>
      <c r="B81" s="17"/>
    </row>
    <row r="82" spans="1:2" x14ac:dyDescent="0.25">
      <c r="A82" s="17">
        <v>1983</v>
      </c>
      <c r="B82" s="17"/>
    </row>
    <row r="83" spans="1:2" x14ac:dyDescent="0.25">
      <c r="A83" s="17">
        <v>1984</v>
      </c>
      <c r="B83" s="17">
        <v>0.23499999999999999</v>
      </c>
    </row>
    <row r="84" spans="1:2" x14ac:dyDescent="0.25">
      <c r="A84" s="17">
        <v>1985</v>
      </c>
      <c r="B84" s="17">
        <v>0.253</v>
      </c>
    </row>
    <row r="85" spans="1:2" x14ac:dyDescent="0.25">
      <c r="A85" s="17">
        <v>1986</v>
      </c>
      <c r="B85" s="17">
        <v>0.27100000000000002</v>
      </c>
    </row>
    <row r="86" spans="1:2" x14ac:dyDescent="0.25">
      <c r="A86" s="17">
        <v>1986</v>
      </c>
      <c r="B86" s="17"/>
    </row>
    <row r="87" spans="1:2" x14ac:dyDescent="0.25">
      <c r="A87" s="17">
        <v>1986</v>
      </c>
      <c r="B87" s="17"/>
    </row>
    <row r="88" spans="1:2" x14ac:dyDescent="0.25">
      <c r="A88" s="17">
        <v>1986</v>
      </c>
      <c r="B88" s="17"/>
    </row>
    <row r="89" spans="1:2" x14ac:dyDescent="0.25">
      <c r="A89" s="17">
        <v>1987</v>
      </c>
      <c r="B89" s="17">
        <v>0.31900000000000001</v>
      </c>
    </row>
    <row r="90" spans="1:2" x14ac:dyDescent="0.25">
      <c r="A90" s="17">
        <v>1987</v>
      </c>
      <c r="B90" s="17"/>
    </row>
    <row r="91" spans="1:2" x14ac:dyDescent="0.25">
      <c r="A91" s="17">
        <v>1990</v>
      </c>
      <c r="B91" s="17">
        <v>0.314</v>
      </c>
    </row>
    <row r="92" spans="1:2" x14ac:dyDescent="0.25">
      <c r="A92" s="17">
        <v>1991</v>
      </c>
      <c r="B92" s="17">
        <v>0.36399999999999999</v>
      </c>
    </row>
    <row r="93" spans="1:2" x14ac:dyDescent="0.25">
      <c r="A93" s="17">
        <v>1993</v>
      </c>
      <c r="B93" s="17">
        <v>0.36299999999999999</v>
      </c>
    </row>
    <row r="94" spans="1:2" x14ac:dyDescent="0.25">
      <c r="A94" s="17">
        <v>1994</v>
      </c>
      <c r="B94" s="17">
        <v>0.36599999999999999</v>
      </c>
    </row>
    <row r="95" spans="1:2" x14ac:dyDescent="0.25">
      <c r="A95" s="17">
        <v>1995</v>
      </c>
      <c r="B95" s="17"/>
    </row>
    <row r="96" spans="1:2" x14ac:dyDescent="0.25">
      <c r="A96" s="17">
        <v>1996</v>
      </c>
      <c r="B96" s="17"/>
    </row>
    <row r="97" spans="1:2" x14ac:dyDescent="0.25">
      <c r="A97" s="17">
        <v>1997</v>
      </c>
      <c r="B97" s="17"/>
    </row>
    <row r="98" spans="1:2" x14ac:dyDescent="0.25">
      <c r="A98" s="17">
        <v>1998</v>
      </c>
      <c r="B98" s="17"/>
    </row>
    <row r="99" spans="1:2" x14ac:dyDescent="0.25">
      <c r="A99" s="17">
        <v>1999</v>
      </c>
      <c r="B99" s="8"/>
    </row>
    <row r="100" spans="1:2" x14ac:dyDescent="0.25">
      <c r="A100" s="17">
        <v>2000</v>
      </c>
      <c r="B100" s="17"/>
    </row>
    <row r="101" spans="1:2" x14ac:dyDescent="0.25">
      <c r="A101" s="17">
        <v>2001</v>
      </c>
      <c r="B101" s="17"/>
    </row>
    <row r="102" spans="1:2" x14ac:dyDescent="0.25">
      <c r="A102" s="17">
        <v>2002</v>
      </c>
      <c r="B10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19" sqref="E19"/>
    </sheetView>
  </sheetViews>
  <sheetFormatPr defaultRowHeight="15" x14ac:dyDescent="0.25"/>
  <cols>
    <col min="2" max="2" width="10.7109375" customWidth="1"/>
    <col min="3" max="3" width="9.140625" customWidth="1"/>
  </cols>
  <sheetData>
    <row r="1" spans="1:9" x14ac:dyDescent="0.25">
      <c r="H1" s="1" t="s">
        <v>0</v>
      </c>
      <c r="I1" s="2">
        <v>1960</v>
      </c>
    </row>
    <row r="2" spans="1:9" ht="30" x14ac:dyDescent="0.25">
      <c r="H2" s="3" t="s">
        <v>1</v>
      </c>
      <c r="I2" s="4">
        <f>G25+((G32-G25)/(F32-F25))*(1960-F25)</f>
        <v>0.96875</v>
      </c>
    </row>
    <row r="3" spans="1:9" ht="24" x14ac:dyDescent="0.25">
      <c r="H3" s="5" t="s">
        <v>2</v>
      </c>
      <c r="I3" s="6">
        <v>70</v>
      </c>
    </row>
    <row r="4" spans="1:9" ht="22.5" x14ac:dyDescent="0.25">
      <c r="F4" s="25" t="s">
        <v>3</v>
      </c>
      <c r="G4" s="25"/>
      <c r="H4" s="7" t="s">
        <v>4</v>
      </c>
      <c r="I4" s="6">
        <v>8</v>
      </c>
    </row>
    <row r="5" spans="1:9" ht="30" x14ac:dyDescent="0.25">
      <c r="B5" s="26" t="s">
        <v>5</v>
      </c>
      <c r="C5" s="26"/>
      <c r="D5" s="11" t="s">
        <v>11</v>
      </c>
      <c r="F5" s="9"/>
      <c r="G5" s="10"/>
      <c r="H5" s="3" t="s">
        <v>6</v>
      </c>
      <c r="I5" s="6">
        <f>I3*(I4-1)</f>
        <v>490</v>
      </c>
    </row>
    <row r="6" spans="1:9" x14ac:dyDescent="0.25">
      <c r="A6" s="13"/>
      <c r="B6" s="11" t="s">
        <v>7</v>
      </c>
      <c r="C6" s="11" t="s">
        <v>8</v>
      </c>
      <c r="D6" s="13" t="s">
        <v>12</v>
      </c>
      <c r="F6" s="27" t="s">
        <v>9</v>
      </c>
      <c r="G6" s="27"/>
      <c r="H6" s="27" t="s">
        <v>9</v>
      </c>
      <c r="I6" s="27"/>
    </row>
    <row r="7" spans="1:9" x14ac:dyDescent="0.25">
      <c r="A7" s="12" t="s">
        <v>10</v>
      </c>
      <c r="B7" s="13" t="s">
        <v>13</v>
      </c>
      <c r="C7" s="13" t="s">
        <v>13</v>
      </c>
      <c r="D7" s="13" t="s">
        <v>13</v>
      </c>
      <c r="F7" s="14" t="s">
        <v>10</v>
      </c>
      <c r="G7" s="14" t="s">
        <v>14</v>
      </c>
      <c r="H7" s="14" t="s">
        <v>10</v>
      </c>
      <c r="I7" s="14" t="s">
        <v>14</v>
      </c>
    </row>
    <row r="8" spans="1:9" x14ac:dyDescent="0.25">
      <c r="A8" s="15">
        <v>1881</v>
      </c>
      <c r="B8" s="8"/>
      <c r="C8" s="8"/>
      <c r="D8" s="8"/>
      <c r="F8" s="16">
        <f>A8</f>
        <v>1881</v>
      </c>
      <c r="G8" s="19"/>
      <c r="H8" s="8"/>
      <c r="I8" s="8"/>
    </row>
    <row r="9" spans="1:9" x14ac:dyDescent="0.25">
      <c r="A9" s="15">
        <v>1890</v>
      </c>
      <c r="B9" s="8"/>
      <c r="C9" s="8"/>
      <c r="D9" s="8"/>
      <c r="F9" s="16">
        <f t="shared" ref="F9:G76" si="0">A9</f>
        <v>1890</v>
      </c>
      <c r="G9" s="19"/>
      <c r="H9" s="8"/>
      <c r="I9" s="8"/>
    </row>
    <row r="10" spans="1:9" x14ac:dyDescent="0.25">
      <c r="A10" s="17">
        <v>1896</v>
      </c>
      <c r="B10" s="17">
        <v>1E-3</v>
      </c>
      <c r="C10" s="8"/>
      <c r="D10" s="8"/>
      <c r="F10" s="16">
        <f t="shared" si="0"/>
        <v>1896</v>
      </c>
      <c r="G10" s="19">
        <f>B10</f>
        <v>1E-3</v>
      </c>
      <c r="H10" s="8"/>
      <c r="I10" s="8"/>
    </row>
    <row r="11" spans="1:9" x14ac:dyDescent="0.25">
      <c r="A11" s="17">
        <v>1902</v>
      </c>
      <c r="B11" s="17">
        <v>5.0000000000000001E-3</v>
      </c>
      <c r="C11" s="8"/>
      <c r="D11" s="8"/>
      <c r="F11" s="16">
        <f t="shared" si="0"/>
        <v>1902</v>
      </c>
      <c r="G11" s="19">
        <f>B11</f>
        <v>5.0000000000000001E-3</v>
      </c>
      <c r="H11" s="8"/>
      <c r="I11" s="8"/>
    </row>
    <row r="12" spans="1:9" x14ac:dyDescent="0.25">
      <c r="A12" s="17">
        <v>1903</v>
      </c>
      <c r="B12" s="17">
        <v>8.0000000000000002E-3</v>
      </c>
      <c r="C12" s="8"/>
      <c r="D12" s="8"/>
      <c r="F12" s="16">
        <f t="shared" si="0"/>
        <v>1903</v>
      </c>
      <c r="G12" s="19">
        <f>B12</f>
        <v>8.0000000000000002E-3</v>
      </c>
      <c r="H12" s="8"/>
      <c r="I12" s="8"/>
    </row>
    <row r="13" spans="1:9" x14ac:dyDescent="0.25">
      <c r="A13" s="17">
        <v>1904</v>
      </c>
      <c r="B13" s="17"/>
      <c r="C13" s="8"/>
      <c r="D13" s="8"/>
      <c r="F13" s="16">
        <f t="shared" si="0"/>
        <v>1904</v>
      </c>
      <c r="G13" s="19"/>
      <c r="H13" s="8"/>
      <c r="I13" s="8"/>
    </row>
    <row r="14" spans="1:9" x14ac:dyDescent="0.25">
      <c r="A14" s="17">
        <v>1906</v>
      </c>
      <c r="B14" s="17"/>
      <c r="C14" s="8"/>
      <c r="D14" s="8"/>
      <c r="F14" s="16">
        <f t="shared" si="0"/>
        <v>1906</v>
      </c>
      <c r="G14" s="19"/>
      <c r="H14" s="8"/>
      <c r="I14" s="8"/>
    </row>
    <row r="15" spans="1:9" x14ac:dyDescent="0.25">
      <c r="A15" s="17">
        <v>1914</v>
      </c>
      <c r="B15" s="17">
        <v>1.4999999999999999E-2</v>
      </c>
      <c r="C15" s="8"/>
      <c r="D15" s="8"/>
      <c r="F15" s="16">
        <f t="shared" si="0"/>
        <v>1914</v>
      </c>
      <c r="G15" s="19">
        <f t="shared" si="0"/>
        <v>1.4999999999999999E-2</v>
      </c>
      <c r="H15" s="8"/>
      <c r="I15" s="8"/>
    </row>
    <row r="16" spans="1:9" x14ac:dyDescent="0.25">
      <c r="A16" s="17">
        <v>1915</v>
      </c>
      <c r="B16" s="17">
        <v>1.7999999999999999E-2</v>
      </c>
      <c r="C16" s="8"/>
      <c r="D16" s="8"/>
      <c r="F16" s="16">
        <f t="shared" si="0"/>
        <v>1915</v>
      </c>
      <c r="G16" s="19">
        <f t="shared" si="0"/>
        <v>1.7999999999999999E-2</v>
      </c>
      <c r="H16" s="8"/>
      <c r="I16" s="8"/>
    </row>
    <row r="17" spans="1:9" x14ac:dyDescent="0.25">
      <c r="A17" s="17">
        <v>1916</v>
      </c>
      <c r="B17" s="17">
        <v>1.7999999999999999E-2</v>
      </c>
      <c r="C17" s="8"/>
      <c r="D17" s="8"/>
      <c r="F17" s="16">
        <f t="shared" si="0"/>
        <v>1916</v>
      </c>
      <c r="G17" s="19"/>
      <c r="H17" s="8"/>
      <c r="I17" s="8"/>
    </row>
    <row r="18" spans="1:9" x14ac:dyDescent="0.25">
      <c r="A18" s="17">
        <v>1917</v>
      </c>
      <c r="B18" s="17">
        <v>0.02</v>
      </c>
      <c r="C18" s="8"/>
      <c r="D18" s="8"/>
      <c r="F18" s="16">
        <f t="shared" si="0"/>
        <v>1917</v>
      </c>
      <c r="G18" s="19">
        <f t="shared" si="0"/>
        <v>0.02</v>
      </c>
      <c r="H18" s="8"/>
      <c r="I18" s="8"/>
    </row>
    <row r="19" spans="1:9" x14ac:dyDescent="0.25">
      <c r="A19" s="17">
        <v>1918</v>
      </c>
      <c r="B19" s="17">
        <v>2.1000000000000001E-2</v>
      </c>
      <c r="C19" s="8"/>
      <c r="D19" s="8"/>
      <c r="F19" s="16">
        <f t="shared" si="0"/>
        <v>1918</v>
      </c>
      <c r="G19" s="19">
        <f t="shared" si="0"/>
        <v>2.1000000000000001E-2</v>
      </c>
      <c r="H19" s="8"/>
      <c r="I19" s="8"/>
    </row>
    <row r="20" spans="1:9" x14ac:dyDescent="0.25">
      <c r="A20" s="17">
        <v>1919</v>
      </c>
      <c r="B20" s="17"/>
      <c r="C20" s="16">
        <v>5.0000000000000001E-3</v>
      </c>
      <c r="D20" s="8"/>
      <c r="F20" s="16">
        <f t="shared" si="0"/>
        <v>1919</v>
      </c>
      <c r="G20" s="19"/>
      <c r="H20" s="8"/>
      <c r="I20" s="8"/>
    </row>
    <row r="21" spans="1:9" x14ac:dyDescent="0.25">
      <c r="A21" s="17">
        <v>1922</v>
      </c>
      <c r="B21" s="17">
        <v>5.8999999999999997E-2</v>
      </c>
      <c r="C21" s="16"/>
      <c r="D21" s="8"/>
      <c r="F21" s="16">
        <f t="shared" si="0"/>
        <v>1922</v>
      </c>
      <c r="G21" s="19">
        <f t="shared" si="0"/>
        <v>5.8999999999999997E-2</v>
      </c>
      <c r="H21" s="8"/>
      <c r="I21" s="8"/>
    </row>
    <row r="22" spans="1:9" x14ac:dyDescent="0.25">
      <c r="A22" s="17">
        <v>1923</v>
      </c>
      <c r="B22" s="17"/>
      <c r="C22" s="16"/>
      <c r="D22" s="8"/>
      <c r="F22" s="16">
        <f t="shared" si="0"/>
        <v>1923</v>
      </c>
      <c r="G22" s="19"/>
      <c r="H22" s="8"/>
      <c r="I22" s="8"/>
    </row>
    <row r="23" spans="1:9" x14ac:dyDescent="0.25">
      <c r="A23" s="17">
        <v>1925</v>
      </c>
      <c r="B23" s="17">
        <v>7.5999999999999998E-2</v>
      </c>
      <c r="C23" s="16"/>
      <c r="D23" s="8"/>
      <c r="F23" s="16">
        <f t="shared" si="0"/>
        <v>1925</v>
      </c>
      <c r="G23" s="19">
        <f t="shared" si="0"/>
        <v>7.5999999999999998E-2</v>
      </c>
      <c r="H23" s="8"/>
      <c r="I23" s="8"/>
    </row>
    <row r="24" spans="1:9" x14ac:dyDescent="0.25">
      <c r="A24" s="17">
        <v>1927</v>
      </c>
      <c r="B24" s="17"/>
      <c r="C24" s="16">
        <v>1.6E-2</v>
      </c>
      <c r="D24" s="8"/>
      <c r="F24" s="16">
        <f t="shared" si="0"/>
        <v>1927</v>
      </c>
      <c r="G24" s="19"/>
      <c r="H24" s="8"/>
      <c r="I24" s="8"/>
    </row>
    <row r="25" spans="1:9" x14ac:dyDescent="0.25">
      <c r="A25" s="17">
        <v>1929</v>
      </c>
      <c r="B25" s="17"/>
      <c r="C25" s="16"/>
      <c r="D25" s="8"/>
      <c r="F25" s="16">
        <f t="shared" si="0"/>
        <v>1929</v>
      </c>
      <c r="G25" s="19"/>
      <c r="H25" s="8"/>
      <c r="I25" s="8"/>
    </row>
    <row r="26" spans="1:9" x14ac:dyDescent="0.25">
      <c r="A26" s="17">
        <v>1931</v>
      </c>
      <c r="B26" s="17">
        <v>0.22</v>
      </c>
      <c r="C26" s="10">
        <v>2.4E-2</v>
      </c>
      <c r="D26" s="8"/>
      <c r="F26" s="16">
        <f t="shared" si="0"/>
        <v>1931</v>
      </c>
      <c r="G26" s="19">
        <f t="shared" si="0"/>
        <v>0.22</v>
      </c>
      <c r="H26" s="8"/>
      <c r="I26" s="8"/>
    </row>
    <row r="27" spans="1:9" x14ac:dyDescent="0.25">
      <c r="A27" s="17">
        <v>1932</v>
      </c>
      <c r="B27" s="17">
        <v>0.20200000000000001</v>
      </c>
      <c r="C27" s="10"/>
      <c r="D27" s="8"/>
      <c r="F27" s="16">
        <f t="shared" si="0"/>
        <v>1932</v>
      </c>
      <c r="G27" s="19"/>
      <c r="H27" s="8"/>
      <c r="I27" s="8"/>
    </row>
    <row r="28" spans="1:9" x14ac:dyDescent="0.25">
      <c r="A28" s="17">
        <v>1933</v>
      </c>
      <c r="B28" s="17">
        <v>0.24199999999999999</v>
      </c>
      <c r="C28" s="10">
        <v>1.9E-2</v>
      </c>
      <c r="D28" s="8"/>
      <c r="F28" s="16">
        <f t="shared" si="0"/>
        <v>1933</v>
      </c>
      <c r="G28" s="19">
        <f t="shared" si="0"/>
        <v>0.24199999999999999</v>
      </c>
      <c r="H28" s="8"/>
      <c r="I28" s="8"/>
    </row>
    <row r="29" spans="1:9" x14ac:dyDescent="0.25">
      <c r="A29" s="17">
        <v>1934</v>
      </c>
      <c r="B29" s="17">
        <v>0.246</v>
      </c>
      <c r="C29" s="10"/>
      <c r="D29" s="8"/>
      <c r="F29" s="16">
        <f t="shared" si="0"/>
        <v>1934</v>
      </c>
      <c r="G29" s="19">
        <f t="shared" si="0"/>
        <v>0.246</v>
      </c>
      <c r="H29" s="8"/>
      <c r="I29" s="8"/>
    </row>
    <row r="30" spans="1:9" x14ac:dyDescent="0.25">
      <c r="A30" s="17">
        <v>1935</v>
      </c>
      <c r="B30" s="17">
        <v>0.246</v>
      </c>
      <c r="C30" s="10">
        <v>2.1999999999999999E-2</v>
      </c>
      <c r="D30" s="8"/>
      <c r="F30" s="16">
        <f t="shared" si="0"/>
        <v>1935</v>
      </c>
      <c r="G30" s="19"/>
      <c r="H30" s="8"/>
      <c r="I30" s="8"/>
    </row>
    <row r="31" spans="1:9" x14ac:dyDescent="0.25">
      <c r="A31" s="17">
        <v>1936</v>
      </c>
      <c r="B31" s="17">
        <v>0.23599999999999999</v>
      </c>
      <c r="C31" s="10"/>
      <c r="D31" s="8"/>
      <c r="F31" s="16">
        <f t="shared" si="0"/>
        <v>1936</v>
      </c>
      <c r="G31" s="19"/>
      <c r="H31" s="8"/>
      <c r="I31" s="8"/>
    </row>
    <row r="32" spans="1:9" x14ac:dyDescent="0.25">
      <c r="A32" s="17">
        <v>1937</v>
      </c>
      <c r="B32" s="17">
        <v>0.25</v>
      </c>
      <c r="C32" s="10">
        <v>0.03</v>
      </c>
      <c r="D32" s="8"/>
      <c r="F32" s="16">
        <f t="shared" si="0"/>
        <v>1937</v>
      </c>
      <c r="G32" s="19">
        <f t="shared" si="0"/>
        <v>0.25</v>
      </c>
      <c r="H32" s="8"/>
      <c r="I32" s="8"/>
    </row>
    <row r="33" spans="1:9" x14ac:dyDescent="0.25">
      <c r="A33" s="17">
        <v>1938</v>
      </c>
      <c r="B33" s="17">
        <v>0.32100000000000001</v>
      </c>
      <c r="C33" s="10"/>
      <c r="D33" s="8"/>
      <c r="F33" s="16">
        <f t="shared" si="0"/>
        <v>1938</v>
      </c>
      <c r="G33" s="19">
        <f t="shared" si="0"/>
        <v>0.32100000000000001</v>
      </c>
      <c r="H33" s="8"/>
      <c r="I33" s="8"/>
    </row>
    <row r="34" spans="1:9" x14ac:dyDescent="0.25">
      <c r="A34" s="17">
        <v>1939</v>
      </c>
      <c r="B34" s="17">
        <v>0.20599999999999999</v>
      </c>
      <c r="C34" s="10">
        <v>0.02</v>
      </c>
      <c r="D34" s="8"/>
      <c r="F34" s="16">
        <f t="shared" si="0"/>
        <v>1939</v>
      </c>
      <c r="G34" s="19"/>
      <c r="H34" s="8"/>
      <c r="I34" s="8"/>
    </row>
    <row r="35" spans="1:9" x14ac:dyDescent="0.25">
      <c r="A35" s="17">
        <v>1940</v>
      </c>
      <c r="B35" s="17">
        <v>0.19900000000000001</v>
      </c>
      <c r="C35" s="10">
        <v>2.8000000000000001E-2</v>
      </c>
      <c r="D35" s="8"/>
      <c r="F35" s="16">
        <f t="shared" si="0"/>
        <v>1940</v>
      </c>
      <c r="G35" s="19"/>
      <c r="H35" s="8"/>
      <c r="I35" s="8"/>
    </row>
    <row r="36" spans="1:9" x14ac:dyDescent="0.25">
      <c r="A36" s="17">
        <v>1941</v>
      </c>
      <c r="B36" s="17">
        <v>0.20699999999999999</v>
      </c>
      <c r="C36" s="10">
        <v>0.02</v>
      </c>
      <c r="D36" s="8"/>
      <c r="F36" s="16">
        <f t="shared" si="0"/>
        <v>1941</v>
      </c>
      <c r="G36" s="19"/>
      <c r="H36" s="8"/>
      <c r="I36" s="8"/>
    </row>
    <row r="37" spans="1:9" x14ac:dyDescent="0.25">
      <c r="A37" s="17">
        <v>1942</v>
      </c>
      <c r="B37" s="17"/>
      <c r="C37" s="10">
        <v>1.6E-2</v>
      </c>
      <c r="D37" s="8"/>
      <c r="F37" s="16">
        <f t="shared" si="0"/>
        <v>1942</v>
      </c>
      <c r="G37" s="19"/>
      <c r="H37" s="8"/>
      <c r="I37" s="8"/>
    </row>
    <row r="38" spans="1:9" x14ac:dyDescent="0.25">
      <c r="A38" s="17">
        <v>1943</v>
      </c>
      <c r="B38" s="17"/>
      <c r="C38" s="10">
        <v>1.7000000000000001E-2</v>
      </c>
      <c r="D38" s="8"/>
      <c r="F38" s="16">
        <f t="shared" si="0"/>
        <v>1943</v>
      </c>
      <c r="G38" s="19"/>
      <c r="H38" s="8"/>
      <c r="I38" s="8"/>
    </row>
    <row r="39" spans="1:9" x14ac:dyDescent="0.25">
      <c r="A39" s="17">
        <v>1944</v>
      </c>
      <c r="B39" s="17"/>
      <c r="C39" s="10">
        <v>1.4E-2</v>
      </c>
      <c r="D39" s="8"/>
      <c r="F39" s="16">
        <f t="shared" si="0"/>
        <v>1944</v>
      </c>
      <c r="G39" s="19"/>
      <c r="H39" s="8"/>
      <c r="I39" s="8"/>
    </row>
    <row r="40" spans="1:9" x14ac:dyDescent="0.25">
      <c r="A40" s="17">
        <v>1945</v>
      </c>
      <c r="B40" s="17"/>
      <c r="C40" s="10">
        <v>1.2999999999999999E-2</v>
      </c>
      <c r="D40" s="8"/>
      <c r="F40" s="16">
        <f t="shared" si="0"/>
        <v>1945</v>
      </c>
      <c r="G40" s="19"/>
      <c r="H40" s="8"/>
      <c r="I40" s="8"/>
    </row>
    <row r="41" spans="1:9" x14ac:dyDescent="0.25">
      <c r="A41" s="17">
        <v>1946</v>
      </c>
      <c r="B41" s="17">
        <v>0.16200000000000001</v>
      </c>
      <c r="C41" s="8"/>
      <c r="D41" s="8"/>
      <c r="F41" s="16">
        <f t="shared" si="0"/>
        <v>1946</v>
      </c>
      <c r="G41" s="19"/>
      <c r="H41" s="8"/>
      <c r="I41" s="8"/>
    </row>
    <row r="42" spans="1:9" x14ac:dyDescent="0.25">
      <c r="A42" s="17">
        <v>1947</v>
      </c>
      <c r="B42" s="17">
        <v>0.16500000000000001</v>
      </c>
      <c r="C42" s="8"/>
      <c r="D42" s="8"/>
      <c r="F42" s="16">
        <f t="shared" si="0"/>
        <v>1947</v>
      </c>
      <c r="G42" s="19"/>
      <c r="H42" s="8"/>
      <c r="I42" s="8"/>
    </row>
    <row r="43" spans="1:9" x14ac:dyDescent="0.25">
      <c r="A43" s="17">
        <v>1948</v>
      </c>
      <c r="B43" s="17">
        <v>0.152</v>
      </c>
      <c r="C43" s="8"/>
      <c r="D43" s="8"/>
      <c r="F43" s="16">
        <f t="shared" si="0"/>
        <v>1948</v>
      </c>
      <c r="G43" s="19"/>
      <c r="H43" s="8"/>
      <c r="I43" s="8"/>
    </row>
    <row r="44" spans="1:9" x14ac:dyDescent="0.25">
      <c r="A44" s="17">
        <v>1949</v>
      </c>
      <c r="B44" s="17">
        <v>0.154</v>
      </c>
      <c r="C44" s="8"/>
      <c r="D44" s="8"/>
      <c r="F44" s="16">
        <f t="shared" si="0"/>
        <v>1949</v>
      </c>
      <c r="G44" s="19"/>
      <c r="H44" s="8"/>
      <c r="I44" s="8"/>
    </row>
    <row r="45" spans="1:9" x14ac:dyDescent="0.25">
      <c r="A45" s="17">
        <v>1950</v>
      </c>
      <c r="B45" s="17">
        <v>0.161</v>
      </c>
      <c r="C45" s="8"/>
      <c r="D45" s="8"/>
      <c r="F45" s="16">
        <f t="shared" si="0"/>
        <v>1950</v>
      </c>
      <c r="G45" s="19"/>
      <c r="H45" s="8"/>
      <c r="I45" s="8"/>
    </row>
    <row r="46" spans="1:9" x14ac:dyDescent="0.25">
      <c r="A46" s="17">
        <v>1951</v>
      </c>
      <c r="B46" s="17">
        <v>0.159</v>
      </c>
      <c r="C46" s="8"/>
      <c r="D46" s="8"/>
      <c r="F46" s="16">
        <f t="shared" si="0"/>
        <v>1951</v>
      </c>
      <c r="G46" s="19"/>
      <c r="H46" s="8"/>
      <c r="I46" s="8"/>
    </row>
    <row r="47" spans="1:9" x14ac:dyDescent="0.25">
      <c r="A47" s="17">
        <v>1952</v>
      </c>
      <c r="B47" s="17">
        <v>0.16</v>
      </c>
      <c r="C47" s="8"/>
      <c r="D47" s="8"/>
      <c r="F47" s="16">
        <f t="shared" si="0"/>
        <v>1952</v>
      </c>
      <c r="G47" s="19"/>
      <c r="H47" s="8"/>
      <c r="I47" s="8"/>
    </row>
    <row r="48" spans="1:9" x14ac:dyDescent="0.25">
      <c r="A48" s="17">
        <v>1953</v>
      </c>
      <c r="B48" s="17">
        <v>0.161</v>
      </c>
      <c r="C48" s="8"/>
      <c r="D48" s="8"/>
      <c r="F48" s="16">
        <f t="shared" si="0"/>
        <v>1953</v>
      </c>
      <c r="G48" s="19"/>
      <c r="H48" s="8"/>
      <c r="I48" s="8"/>
    </row>
    <row r="49" spans="1:9" x14ac:dyDescent="0.25">
      <c r="A49" s="17">
        <v>1954</v>
      </c>
      <c r="B49" s="17">
        <v>0.18</v>
      </c>
      <c r="C49" s="8"/>
      <c r="D49" s="8"/>
      <c r="F49" s="16">
        <f t="shared" si="0"/>
        <v>1954</v>
      </c>
      <c r="G49" s="19"/>
      <c r="H49" s="8"/>
      <c r="I49" s="8"/>
    </row>
    <row r="50" spans="1:9" x14ac:dyDescent="0.25">
      <c r="A50" s="17">
        <v>1955</v>
      </c>
      <c r="B50" s="17">
        <v>0.22800000000000001</v>
      </c>
      <c r="C50" s="8"/>
      <c r="D50" s="8"/>
      <c r="F50" s="16">
        <f t="shared" si="0"/>
        <v>1955</v>
      </c>
      <c r="G50" s="19">
        <f t="shared" si="0"/>
        <v>0.22800000000000001</v>
      </c>
      <c r="H50" s="8"/>
      <c r="I50" s="8"/>
    </row>
    <row r="51" spans="1:9" x14ac:dyDescent="0.25">
      <c r="A51" s="17">
        <v>1956</v>
      </c>
      <c r="B51" s="17">
        <v>0.26800000000000002</v>
      </c>
      <c r="C51" s="8"/>
      <c r="D51" s="8"/>
      <c r="F51" s="16">
        <f t="shared" si="0"/>
        <v>1956</v>
      </c>
      <c r="G51" s="19">
        <f t="shared" si="0"/>
        <v>0.26800000000000002</v>
      </c>
      <c r="H51" s="8"/>
      <c r="I51" s="8"/>
    </row>
    <row r="52" spans="1:9" x14ac:dyDescent="0.25">
      <c r="A52" s="17">
        <v>1957</v>
      </c>
      <c r="B52" s="17">
        <v>0.28899999999999998</v>
      </c>
      <c r="C52" s="17"/>
      <c r="D52" s="8"/>
      <c r="F52" s="16">
        <f t="shared" si="0"/>
        <v>1957</v>
      </c>
      <c r="G52" s="19">
        <f t="shared" si="0"/>
        <v>0.28899999999999998</v>
      </c>
      <c r="H52" s="8"/>
      <c r="I52" s="8"/>
    </row>
    <row r="53" spans="1:9" x14ac:dyDescent="0.25">
      <c r="A53" s="17">
        <v>1958</v>
      </c>
      <c r="B53" s="17">
        <v>0.32</v>
      </c>
      <c r="C53" s="8"/>
      <c r="D53" s="8"/>
      <c r="F53" s="16">
        <f t="shared" si="0"/>
        <v>1958</v>
      </c>
      <c r="G53" s="19">
        <f t="shared" si="0"/>
        <v>0.32</v>
      </c>
      <c r="H53" s="8"/>
      <c r="I53" s="8"/>
    </row>
    <row r="54" spans="1:9" x14ac:dyDescent="0.25">
      <c r="A54" s="17">
        <v>1959</v>
      </c>
      <c r="B54" s="17">
        <v>0.307</v>
      </c>
      <c r="C54" s="8"/>
      <c r="D54" s="8"/>
      <c r="F54" s="16">
        <f t="shared" si="0"/>
        <v>1959</v>
      </c>
      <c r="G54" s="19"/>
      <c r="H54" s="8"/>
      <c r="I54" s="8"/>
    </row>
    <row r="55" spans="1:9" x14ac:dyDescent="0.25">
      <c r="A55" s="17">
        <v>1960</v>
      </c>
      <c r="B55" s="17">
        <v>0.29399999999999998</v>
      </c>
      <c r="C55" s="8"/>
      <c r="D55" s="8"/>
      <c r="F55" s="16">
        <f t="shared" si="0"/>
        <v>1960</v>
      </c>
      <c r="G55" s="19"/>
      <c r="H55" s="8"/>
      <c r="I55" s="8"/>
    </row>
    <row r="56" spans="1:9" x14ac:dyDescent="0.25">
      <c r="A56" s="17">
        <v>1961</v>
      </c>
      <c r="B56" s="17">
        <v>0.27600000000000002</v>
      </c>
      <c r="C56" s="8"/>
      <c r="D56" s="8"/>
      <c r="F56" s="16">
        <f t="shared" si="0"/>
        <v>1961</v>
      </c>
      <c r="G56" s="19"/>
      <c r="H56" s="8"/>
      <c r="I56" s="8"/>
    </row>
    <row r="57" spans="1:9" x14ac:dyDescent="0.25">
      <c r="A57" s="17">
        <v>1962</v>
      </c>
      <c r="B57" s="17"/>
      <c r="C57" s="8"/>
      <c r="D57" s="8"/>
      <c r="F57" s="16">
        <f t="shared" si="0"/>
        <v>1962</v>
      </c>
      <c r="G57" s="19"/>
      <c r="H57" s="8"/>
      <c r="I57" s="8"/>
    </row>
    <row r="58" spans="1:9" x14ac:dyDescent="0.25">
      <c r="A58" s="17">
        <v>1963</v>
      </c>
      <c r="B58" s="17"/>
      <c r="C58" s="8"/>
      <c r="D58" s="17">
        <v>1.6E-2</v>
      </c>
      <c r="F58" s="16">
        <f t="shared" si="0"/>
        <v>1963</v>
      </c>
      <c r="G58" s="19"/>
      <c r="H58" s="8"/>
      <c r="I58" s="8"/>
    </row>
    <row r="59" spans="1:9" x14ac:dyDescent="0.25">
      <c r="A59" s="17">
        <v>1964</v>
      </c>
      <c r="B59" s="17"/>
      <c r="C59" s="8"/>
      <c r="D59" s="8"/>
      <c r="F59" s="16">
        <f t="shared" si="0"/>
        <v>1964</v>
      </c>
      <c r="G59" s="19"/>
      <c r="H59" s="8"/>
      <c r="I59" s="8"/>
    </row>
    <row r="60" spans="1:9" x14ac:dyDescent="0.25">
      <c r="A60" s="17">
        <v>1965</v>
      </c>
      <c r="B60" s="17"/>
      <c r="C60" s="8"/>
      <c r="D60" s="17">
        <v>1.6E-2</v>
      </c>
      <c r="F60" s="16">
        <f t="shared" si="0"/>
        <v>1965</v>
      </c>
      <c r="G60" s="19"/>
      <c r="H60" s="8"/>
      <c r="I60" s="8"/>
    </row>
    <row r="61" spans="1:9" x14ac:dyDescent="0.25">
      <c r="A61" s="17">
        <v>1966</v>
      </c>
      <c r="B61" s="17"/>
      <c r="C61" s="8"/>
      <c r="D61" s="8"/>
      <c r="F61" s="16">
        <f t="shared" si="0"/>
        <v>1966</v>
      </c>
      <c r="G61" s="19"/>
      <c r="H61" s="8"/>
      <c r="I61" s="8"/>
    </row>
    <row r="62" spans="1:9" x14ac:dyDescent="0.25">
      <c r="A62" s="17">
        <v>1967</v>
      </c>
      <c r="B62" s="17"/>
      <c r="C62" s="8"/>
      <c r="D62" s="17">
        <v>7.0000000000000001E-3</v>
      </c>
      <c r="F62" s="16">
        <f t="shared" si="0"/>
        <v>1967</v>
      </c>
      <c r="G62" s="19"/>
      <c r="H62" s="8"/>
      <c r="I62" s="8"/>
    </row>
    <row r="63" spans="1:9" x14ac:dyDescent="0.25">
      <c r="A63" s="17">
        <v>1968</v>
      </c>
      <c r="B63" s="17"/>
      <c r="C63" s="8"/>
      <c r="D63" s="8"/>
      <c r="F63" s="16">
        <f t="shared" si="0"/>
        <v>1968</v>
      </c>
      <c r="G63" s="19"/>
      <c r="H63" s="8"/>
      <c r="I63" s="8"/>
    </row>
    <row r="64" spans="1:9" x14ac:dyDescent="0.25">
      <c r="A64" s="17">
        <v>1969</v>
      </c>
      <c r="B64" s="17"/>
      <c r="C64" s="8"/>
      <c r="D64" s="17"/>
      <c r="F64" s="16">
        <f t="shared" si="0"/>
        <v>1969</v>
      </c>
      <c r="G64" s="19"/>
      <c r="H64" s="8"/>
      <c r="I64" s="8"/>
    </row>
    <row r="65" spans="1:9" x14ac:dyDescent="0.25">
      <c r="A65" s="17">
        <v>1970</v>
      </c>
      <c r="B65" s="17">
        <v>0.46400000000000002</v>
      </c>
      <c r="C65" s="8"/>
      <c r="D65" s="8"/>
      <c r="F65" s="16">
        <f t="shared" si="0"/>
        <v>1970</v>
      </c>
      <c r="G65" s="19">
        <f t="shared" si="0"/>
        <v>0.46400000000000002</v>
      </c>
      <c r="H65" s="8"/>
      <c r="I65" s="8"/>
    </row>
    <row r="66" spans="1:9" x14ac:dyDescent="0.25">
      <c r="A66" s="17">
        <v>1971</v>
      </c>
      <c r="B66" s="17">
        <v>0.47299999999999998</v>
      </c>
      <c r="C66" s="8"/>
      <c r="D66" s="17"/>
      <c r="F66" s="16">
        <f t="shared" si="0"/>
        <v>1971</v>
      </c>
      <c r="G66" s="19">
        <f t="shared" si="0"/>
        <v>0.47299999999999998</v>
      </c>
      <c r="H66" s="8"/>
      <c r="I66" s="8"/>
    </row>
    <row r="67" spans="1:9" x14ac:dyDescent="0.25">
      <c r="A67" s="17">
        <v>1972</v>
      </c>
      <c r="B67" s="17">
        <v>0.34</v>
      </c>
      <c r="C67" s="8"/>
      <c r="D67" s="17"/>
      <c r="F67" s="16">
        <f t="shared" si="0"/>
        <v>1972</v>
      </c>
      <c r="G67" s="19"/>
      <c r="H67" s="8"/>
      <c r="I67" s="8"/>
    </row>
    <row r="68" spans="1:9" x14ac:dyDescent="0.25">
      <c r="A68" s="17">
        <v>1973</v>
      </c>
      <c r="B68" s="17">
        <v>0.318</v>
      </c>
      <c r="C68" s="8"/>
      <c r="D68" s="17">
        <v>1.0999999999999999E-2</v>
      </c>
      <c r="F68" s="16">
        <f t="shared" si="0"/>
        <v>1973</v>
      </c>
      <c r="G68" s="19"/>
      <c r="H68" s="8"/>
      <c r="I68" s="8"/>
    </row>
    <row r="69" spans="1:9" x14ac:dyDescent="0.25">
      <c r="A69" s="17">
        <v>1974</v>
      </c>
      <c r="B69" s="17"/>
      <c r="C69" s="8"/>
      <c r="D69" s="17"/>
      <c r="F69" s="16">
        <f t="shared" si="0"/>
        <v>1974</v>
      </c>
      <c r="G69" s="19"/>
      <c r="H69" s="8"/>
      <c r="I69" s="8"/>
    </row>
    <row r="70" spans="1:9" x14ac:dyDescent="0.25">
      <c r="A70" s="17">
        <v>1975</v>
      </c>
      <c r="B70" s="17">
        <v>0.22</v>
      </c>
      <c r="C70" s="8"/>
      <c r="D70" s="17"/>
      <c r="F70" s="16">
        <f t="shared" si="0"/>
        <v>1975</v>
      </c>
      <c r="G70" s="19"/>
      <c r="H70" s="8"/>
      <c r="I70" s="8"/>
    </row>
    <row r="71" spans="1:9" x14ac:dyDescent="0.25">
      <c r="A71" s="17">
        <v>1976</v>
      </c>
      <c r="B71" s="17"/>
      <c r="C71" s="8"/>
      <c r="D71" s="17"/>
      <c r="F71" s="16">
        <f t="shared" si="0"/>
        <v>1976</v>
      </c>
      <c r="G71" s="19"/>
      <c r="H71" s="8"/>
      <c r="I71" s="8"/>
    </row>
    <row r="72" spans="1:9" x14ac:dyDescent="0.25">
      <c r="A72" s="17">
        <v>1976</v>
      </c>
      <c r="B72" s="17"/>
      <c r="C72" s="8"/>
      <c r="D72" s="17"/>
      <c r="F72" s="16">
        <f t="shared" si="0"/>
        <v>1976</v>
      </c>
      <c r="G72" s="19"/>
      <c r="H72" s="8"/>
      <c r="I72" s="8"/>
    </row>
    <row r="73" spans="1:9" x14ac:dyDescent="0.25">
      <c r="A73" s="17">
        <v>1977</v>
      </c>
      <c r="B73" s="17">
        <v>0.21099999999999999</v>
      </c>
      <c r="C73" s="8"/>
      <c r="D73" s="8"/>
      <c r="F73" s="16">
        <f t="shared" si="0"/>
        <v>1977</v>
      </c>
      <c r="G73" s="19"/>
      <c r="H73" s="8"/>
      <c r="I73" s="8"/>
    </row>
    <row r="74" spans="1:9" x14ac:dyDescent="0.25">
      <c r="A74" s="17">
        <v>1978</v>
      </c>
      <c r="B74" s="17">
        <v>0.23300000000000001</v>
      </c>
      <c r="C74" s="8"/>
      <c r="D74" s="17"/>
      <c r="F74" s="16">
        <f t="shared" si="0"/>
        <v>1978</v>
      </c>
      <c r="G74" s="19"/>
      <c r="H74" s="8"/>
      <c r="I74" s="8"/>
    </row>
    <row r="75" spans="1:9" x14ac:dyDescent="0.25">
      <c r="A75" s="17">
        <v>1979</v>
      </c>
      <c r="B75" s="17">
        <v>0.224</v>
      </c>
      <c r="C75" s="8"/>
      <c r="D75" s="17">
        <v>1.6E-2</v>
      </c>
      <c r="F75" s="16">
        <f t="shared" si="0"/>
        <v>1979</v>
      </c>
      <c r="G75" s="19"/>
      <c r="H75" s="8"/>
      <c r="I75" s="8"/>
    </row>
    <row r="76" spans="1:9" x14ac:dyDescent="0.25">
      <c r="A76" s="17">
        <v>1980</v>
      </c>
      <c r="B76" s="17">
        <v>0.183</v>
      </c>
      <c r="C76" s="8"/>
      <c r="D76" s="17"/>
      <c r="F76" s="16">
        <f t="shared" si="0"/>
        <v>1980</v>
      </c>
      <c r="G76" s="19"/>
      <c r="H76" s="8"/>
      <c r="I76" s="8"/>
    </row>
    <row r="77" spans="1:9" x14ac:dyDescent="0.25">
      <c r="A77" s="17">
        <v>1981</v>
      </c>
      <c r="B77" s="17">
        <v>0.185</v>
      </c>
      <c r="C77" s="8"/>
      <c r="D77" s="8"/>
      <c r="F77" s="16">
        <f t="shared" ref="F77:F102" si="1">A77</f>
        <v>1981</v>
      </c>
      <c r="G77" s="19"/>
      <c r="H77" s="8"/>
      <c r="I77" s="8"/>
    </row>
    <row r="78" spans="1:9" x14ac:dyDescent="0.25">
      <c r="A78" s="17">
        <v>1982</v>
      </c>
      <c r="B78" s="17">
        <v>0.20599999999999999</v>
      </c>
      <c r="C78" s="8"/>
      <c r="D78" s="8"/>
      <c r="F78" s="16">
        <f t="shared" si="1"/>
        <v>1982</v>
      </c>
      <c r="G78" s="19"/>
      <c r="H78" s="8"/>
      <c r="I78" s="8"/>
    </row>
    <row r="79" spans="1:9" x14ac:dyDescent="0.25">
      <c r="A79" s="17">
        <v>1982</v>
      </c>
      <c r="B79" s="17"/>
      <c r="C79" s="8"/>
      <c r="D79" s="8"/>
      <c r="F79" s="16">
        <f t="shared" si="1"/>
        <v>1982</v>
      </c>
      <c r="G79" s="19"/>
      <c r="H79" s="8"/>
      <c r="I79" s="8"/>
    </row>
    <row r="80" spans="1:9" x14ac:dyDescent="0.25">
      <c r="A80" s="17">
        <v>1982</v>
      </c>
      <c r="B80" s="17"/>
      <c r="C80" s="8"/>
      <c r="D80" s="8"/>
      <c r="F80" s="16">
        <f t="shared" si="1"/>
        <v>1982</v>
      </c>
      <c r="G80" s="19"/>
      <c r="H80" s="8"/>
      <c r="I80" s="8"/>
    </row>
    <row r="81" spans="1:9" x14ac:dyDescent="0.25">
      <c r="A81" s="17">
        <v>1983</v>
      </c>
      <c r="B81" s="17"/>
      <c r="C81" s="8"/>
      <c r="D81" s="8"/>
      <c r="F81" s="16">
        <f t="shared" si="1"/>
        <v>1983</v>
      </c>
      <c r="G81" s="19"/>
      <c r="H81" s="8"/>
      <c r="I81" s="8"/>
    </row>
    <row r="82" spans="1:9" x14ac:dyDescent="0.25">
      <c r="A82" s="17">
        <v>1983</v>
      </c>
      <c r="B82" s="17"/>
      <c r="C82" s="8"/>
      <c r="D82" s="8"/>
      <c r="F82" s="16">
        <f t="shared" si="1"/>
        <v>1983</v>
      </c>
      <c r="G82" s="19"/>
      <c r="H82" s="8"/>
      <c r="I82" s="8"/>
    </row>
    <row r="83" spans="1:9" x14ac:dyDescent="0.25">
      <c r="A83" s="17">
        <v>1984</v>
      </c>
      <c r="B83" s="17">
        <v>0.23499999999999999</v>
      </c>
      <c r="C83" s="8"/>
      <c r="D83" s="8"/>
      <c r="F83" s="16">
        <f t="shared" si="1"/>
        <v>1984</v>
      </c>
      <c r="G83" s="19"/>
      <c r="H83" s="8"/>
      <c r="I83" s="8"/>
    </row>
    <row r="84" spans="1:9" x14ac:dyDescent="0.25">
      <c r="A84" s="17">
        <v>1985</v>
      </c>
      <c r="B84" s="17">
        <v>0.253</v>
      </c>
      <c r="C84" s="8"/>
      <c r="D84" s="8"/>
      <c r="F84" s="16">
        <f t="shared" si="1"/>
        <v>1985</v>
      </c>
      <c r="G84" s="19"/>
      <c r="H84" s="8"/>
      <c r="I84" s="8"/>
    </row>
    <row r="85" spans="1:9" x14ac:dyDescent="0.25">
      <c r="A85" s="17">
        <v>1986</v>
      </c>
      <c r="B85" s="17">
        <v>0.27100000000000002</v>
      </c>
      <c r="C85" s="8"/>
      <c r="D85" s="8"/>
      <c r="F85" s="16">
        <f t="shared" si="1"/>
        <v>1986</v>
      </c>
      <c r="G85" s="19"/>
      <c r="H85" s="8"/>
      <c r="I85" s="8"/>
    </row>
    <row r="86" spans="1:9" x14ac:dyDescent="0.25">
      <c r="A86" s="17">
        <v>1986</v>
      </c>
      <c r="B86" s="17"/>
      <c r="C86" s="8"/>
      <c r="D86" s="8"/>
      <c r="F86" s="16">
        <f t="shared" si="1"/>
        <v>1986</v>
      </c>
      <c r="G86" s="19"/>
      <c r="H86" s="8"/>
      <c r="I86" s="8"/>
    </row>
    <row r="87" spans="1:9" x14ac:dyDescent="0.25">
      <c r="A87" s="17">
        <v>1986</v>
      </c>
      <c r="B87" s="17"/>
      <c r="C87" s="8"/>
      <c r="D87" s="8"/>
      <c r="F87" s="16">
        <f t="shared" si="1"/>
        <v>1986</v>
      </c>
      <c r="G87" s="19"/>
      <c r="H87" s="8"/>
      <c r="I87" s="8"/>
    </row>
    <row r="88" spans="1:9" x14ac:dyDescent="0.25">
      <c r="A88" s="17">
        <v>1986</v>
      </c>
      <c r="B88" s="17"/>
      <c r="C88" s="8"/>
      <c r="D88" s="8"/>
      <c r="F88" s="16">
        <f t="shared" si="1"/>
        <v>1986</v>
      </c>
      <c r="G88" s="19"/>
      <c r="H88" s="8"/>
      <c r="I88" s="8"/>
    </row>
    <row r="89" spans="1:9" x14ac:dyDescent="0.25">
      <c r="A89" s="17">
        <v>1987</v>
      </c>
      <c r="B89" s="17">
        <v>0.31900000000000001</v>
      </c>
      <c r="C89" s="8"/>
      <c r="D89" s="8"/>
      <c r="F89" s="16">
        <f t="shared" si="1"/>
        <v>1987</v>
      </c>
      <c r="G89" s="19"/>
      <c r="H89" s="8"/>
      <c r="I89" s="8"/>
    </row>
    <row r="90" spans="1:9" x14ac:dyDescent="0.25">
      <c r="A90" s="17">
        <v>1987</v>
      </c>
      <c r="B90" s="17"/>
      <c r="C90" s="8"/>
      <c r="D90" s="17"/>
      <c r="F90" s="16">
        <f t="shared" si="1"/>
        <v>1987</v>
      </c>
      <c r="G90" s="19"/>
      <c r="H90" s="8"/>
      <c r="I90" s="8"/>
    </row>
    <row r="91" spans="1:9" x14ac:dyDescent="0.25">
      <c r="A91" s="17">
        <v>1990</v>
      </c>
      <c r="B91" s="17">
        <v>0.314</v>
      </c>
      <c r="C91" s="8"/>
      <c r="D91" s="17">
        <v>2.7E-2</v>
      </c>
      <c r="F91" s="16">
        <f t="shared" si="1"/>
        <v>1990</v>
      </c>
      <c r="G91" s="19"/>
      <c r="H91" s="8"/>
      <c r="I91" s="8"/>
    </row>
    <row r="92" spans="1:9" x14ac:dyDescent="0.25">
      <c r="A92" s="17">
        <v>1991</v>
      </c>
      <c r="B92" s="17">
        <v>0.36399999999999999</v>
      </c>
      <c r="C92" s="8"/>
      <c r="D92" s="8"/>
      <c r="F92" s="16">
        <f t="shared" si="1"/>
        <v>1991</v>
      </c>
      <c r="G92" s="19"/>
      <c r="H92" s="8"/>
      <c r="I92" s="8"/>
    </row>
    <row r="93" spans="1:9" x14ac:dyDescent="0.25">
      <c r="A93" s="17">
        <v>1993</v>
      </c>
      <c r="B93" s="17">
        <v>0.36299999999999999</v>
      </c>
      <c r="C93" s="8"/>
      <c r="D93" s="8"/>
      <c r="F93" s="16">
        <f t="shared" si="1"/>
        <v>1993</v>
      </c>
      <c r="G93" s="19"/>
      <c r="H93" s="8"/>
      <c r="I93" s="8"/>
    </row>
    <row r="94" spans="1:9" x14ac:dyDescent="0.25">
      <c r="A94" s="17">
        <v>1994</v>
      </c>
      <c r="B94" s="17">
        <v>0.36599999999999999</v>
      </c>
      <c r="C94" s="8"/>
      <c r="D94" s="8"/>
      <c r="F94" s="16">
        <f t="shared" si="1"/>
        <v>1994</v>
      </c>
      <c r="G94" s="19"/>
      <c r="H94" s="8"/>
      <c r="I94" s="8"/>
    </row>
    <row r="95" spans="1:9" x14ac:dyDescent="0.25">
      <c r="A95" s="17">
        <v>1995</v>
      </c>
      <c r="B95" s="17"/>
      <c r="C95" s="8"/>
      <c r="D95" s="8"/>
      <c r="F95" s="16">
        <f t="shared" si="1"/>
        <v>1995</v>
      </c>
      <c r="G95" s="19"/>
      <c r="H95" s="8"/>
      <c r="I95" s="8"/>
    </row>
    <row r="96" spans="1:9" x14ac:dyDescent="0.25">
      <c r="A96" s="17">
        <v>1996</v>
      </c>
      <c r="B96" s="17"/>
      <c r="C96" s="8"/>
      <c r="D96" s="17">
        <v>2.8000000000000001E-2</v>
      </c>
      <c r="F96" s="16">
        <f t="shared" si="1"/>
        <v>1996</v>
      </c>
      <c r="G96" s="19"/>
      <c r="H96" s="8"/>
      <c r="I96" s="8"/>
    </row>
    <row r="97" spans="1:9" x14ac:dyDescent="0.25">
      <c r="A97" s="17">
        <v>1997</v>
      </c>
      <c r="B97" s="17"/>
      <c r="C97" s="8"/>
      <c r="D97" s="8"/>
      <c r="F97" s="16">
        <f t="shared" si="1"/>
        <v>1997</v>
      </c>
      <c r="G97" s="19"/>
      <c r="H97" s="8"/>
      <c r="I97" s="8"/>
    </row>
    <row r="98" spans="1:9" x14ac:dyDescent="0.25">
      <c r="A98" s="17">
        <v>1998</v>
      </c>
      <c r="B98" s="17"/>
      <c r="C98" s="8"/>
      <c r="D98" s="17">
        <v>0.05</v>
      </c>
      <c r="F98" s="16">
        <f t="shared" si="1"/>
        <v>1998</v>
      </c>
      <c r="G98" s="19"/>
      <c r="H98" s="8"/>
      <c r="I98" s="8"/>
    </row>
    <row r="99" spans="1:9" x14ac:dyDescent="0.25">
      <c r="A99" s="17">
        <v>1999</v>
      </c>
      <c r="B99" s="8"/>
      <c r="C99" s="8"/>
      <c r="D99" s="17">
        <v>0.05</v>
      </c>
      <c r="F99" s="16">
        <f t="shared" si="1"/>
        <v>1999</v>
      </c>
      <c r="G99" s="19"/>
      <c r="H99" s="8"/>
      <c r="I99" s="8"/>
    </row>
    <row r="100" spans="1:9" x14ac:dyDescent="0.25">
      <c r="A100" s="17">
        <v>2000</v>
      </c>
      <c r="B100" s="17"/>
      <c r="C100" s="8"/>
      <c r="D100" s="8"/>
      <c r="F100" s="16">
        <f t="shared" si="1"/>
        <v>2000</v>
      </c>
      <c r="G100" s="19"/>
      <c r="H100" s="8"/>
      <c r="I100" s="8"/>
    </row>
    <row r="101" spans="1:9" x14ac:dyDescent="0.25">
      <c r="A101" s="17">
        <v>2001</v>
      </c>
      <c r="B101" s="17"/>
      <c r="C101" s="8"/>
      <c r="D101" s="8"/>
      <c r="F101" s="16">
        <f t="shared" si="1"/>
        <v>2001</v>
      </c>
      <c r="G101" s="19"/>
      <c r="H101" s="8"/>
      <c r="I101" s="8"/>
    </row>
    <row r="102" spans="1:9" x14ac:dyDescent="0.25">
      <c r="A102" s="17">
        <v>2002</v>
      </c>
      <c r="B102" s="8"/>
      <c r="C102" s="8"/>
      <c r="D102" s="17">
        <v>8.0000000000000002E-3</v>
      </c>
      <c r="F102" s="16">
        <f t="shared" si="1"/>
        <v>2002</v>
      </c>
      <c r="G102" s="19"/>
      <c r="H102" s="8"/>
      <c r="I102" s="8"/>
    </row>
    <row r="103" spans="1:9" x14ac:dyDescent="0.25">
      <c r="C103" s="18"/>
    </row>
  </sheetData>
  <mergeCells count="4">
    <mergeCell ref="F4:G4"/>
    <mergeCell ref="B5:C5"/>
    <mergeCell ref="F6:G6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w_$ comb_eng_orig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2013-11-14T16:22:44Z</dcterms:created>
  <dcterms:modified xsi:type="dcterms:W3CDTF">2014-01-06T01:24:15Z</dcterms:modified>
</cp:coreProperties>
</file>