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20" yWindow="90" windowWidth="18915" windowHeight="9240"/>
  </bookViews>
  <sheets>
    <sheet name="rawdata" sheetId="3" r:id="rId1"/>
    <sheet name="sourcedata" sheetId="1" r:id="rId2"/>
    <sheet name="w_kg elec_mot_orig" sheetId="2" r:id="rId3"/>
  </sheets>
  <calcPr calcId="145621" concurrentCalc="0"/>
</workbook>
</file>

<file path=xl/calcChain.xml><?xml version="1.0" encoding="utf-8"?>
<calcChain xmlns="http://schemas.openxmlformats.org/spreadsheetml/2006/main">
  <c r="D108" i="2" l="1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E23" i="2"/>
  <c r="G2" i="2"/>
  <c r="D23" i="2"/>
  <c r="D22" i="2"/>
  <c r="D21" i="2"/>
  <c r="D20" i="2"/>
  <c r="D19" i="2"/>
  <c r="D18" i="2"/>
  <c r="D17" i="2"/>
  <c r="D16" i="2"/>
  <c r="D15" i="2"/>
  <c r="D14" i="2"/>
  <c r="D13" i="2"/>
  <c r="D12" i="2"/>
  <c r="E11" i="2"/>
  <c r="D11" i="2"/>
  <c r="E10" i="2"/>
  <c r="D10" i="2"/>
  <c r="E9" i="2"/>
  <c r="D9" i="2"/>
  <c r="E8" i="2"/>
  <c r="D8" i="2"/>
  <c r="G5" i="2"/>
</calcChain>
</file>

<file path=xl/sharedStrings.xml><?xml version="1.0" encoding="utf-8"?>
<sst xmlns="http://schemas.openxmlformats.org/spreadsheetml/2006/main" count="30" uniqueCount="21">
  <si>
    <t>Ref year</t>
  </si>
  <si>
    <t>Ref val, mbits/cc</t>
  </si>
  <si>
    <t>separation unit (yrs)</t>
  </si>
  <si>
    <t>non-dominated points</t>
  </si>
  <si>
    <t>Graph serial # (n)</t>
  </si>
  <si>
    <t>years offset</t>
  </si>
  <si>
    <t>ele motor</t>
  </si>
  <si>
    <t>combined</t>
  </si>
  <si>
    <t>Year</t>
  </si>
  <si>
    <t>W/kg</t>
  </si>
  <si>
    <t>w/kg</t>
  </si>
  <si>
    <t>version</t>
  </si>
  <si>
    <t>date</t>
  </si>
  <si>
    <t>who</t>
  </si>
  <si>
    <t>what changes</t>
  </si>
  <si>
    <t>source</t>
  </si>
  <si>
    <t>Note</t>
  </si>
  <si>
    <t>11/4/013</t>
  </si>
  <si>
    <t>Basnet</t>
  </si>
  <si>
    <t xml:space="preserve">recently copied from non-dom study; </t>
  </si>
  <si>
    <t>Koh&amp;Magee, 2008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</si>
</sst>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9"/>
      <color theme="1"/>
      <name val="Times New Roman"/>
      <family val="1"/>
    </font>
    <font>
      <sz val="10"/>
      <color theme="1"/>
      <name val="Times New Roman"/>
      <family val="1"/>
    </font>
    <font>
      <b/>
      <sz val="7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rgb="FFE0E0E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11" fontId="2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center" wrapText="1"/>
    </xf>
    <xf numFmtId="0" fontId="8" fillId="0" borderId="0" xfId="0" applyFont="1" applyAlignment="1">
      <alignment horizontal="center"/>
    </xf>
    <xf numFmtId="0" fontId="9" fillId="3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7" fillId="0" borderId="0" xfId="0" applyFont="1" applyAlignment="1">
      <alignment horizontal="center"/>
    </xf>
    <xf numFmtId="0" fontId="8" fillId="0" borderId="0" xfId="0" applyFont="1" applyBorder="1" applyAlignment="1">
      <alignment horizontal="center"/>
    </xf>
    <xf numFmtId="0" fontId="1" fillId="0" borderId="0" xfId="0" applyFont="1"/>
    <xf numFmtId="14" fontId="0" fillId="0" borderId="0" xfId="0" applyNumberFormat="1"/>
    <xf numFmtId="0" fontId="3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W/kg_elec_mot</c:v>
          </c:tx>
          <c:spPr>
            <a:ln w="28575">
              <a:noFill/>
            </a:ln>
          </c:spPr>
          <c:trendline>
            <c:trendlineType val="exp"/>
            <c:dispRSqr val="1"/>
            <c:dispEq val="1"/>
            <c:trendlineLbl>
              <c:layout>
                <c:manualLayout>
                  <c:x val="-0.14697550306211724"/>
                  <c:y val="-3.5906969962088071E-4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200"/>
                  </a:pPr>
                  <a:endParaRPr lang="en-US"/>
                </a:p>
              </c:txPr>
            </c:trendlineLbl>
          </c:trendline>
          <c:xVal>
            <c:numRef>
              <c:f>'w_kg elec_mot_orig'!$A$8:$A$108</c:f>
              <c:numCache>
                <c:formatCode>General</c:formatCode>
                <c:ptCount val="101"/>
                <c:pt idx="0">
                  <c:v>1881</c:v>
                </c:pt>
                <c:pt idx="1">
                  <c:v>1890</c:v>
                </c:pt>
                <c:pt idx="2">
                  <c:v>1896</c:v>
                </c:pt>
                <c:pt idx="3">
                  <c:v>1902</c:v>
                </c:pt>
                <c:pt idx="4">
                  <c:v>1903</c:v>
                </c:pt>
                <c:pt idx="5">
                  <c:v>1904</c:v>
                </c:pt>
                <c:pt idx="6">
                  <c:v>1906</c:v>
                </c:pt>
                <c:pt idx="7">
                  <c:v>1914</c:v>
                </c:pt>
                <c:pt idx="8">
                  <c:v>1915</c:v>
                </c:pt>
                <c:pt idx="9">
                  <c:v>1916</c:v>
                </c:pt>
                <c:pt idx="10">
                  <c:v>1917</c:v>
                </c:pt>
                <c:pt idx="11">
                  <c:v>1918</c:v>
                </c:pt>
                <c:pt idx="12">
                  <c:v>1922</c:v>
                </c:pt>
                <c:pt idx="13">
                  <c:v>1923</c:v>
                </c:pt>
                <c:pt idx="14">
                  <c:v>1925</c:v>
                </c:pt>
                <c:pt idx="15">
                  <c:v>1929</c:v>
                </c:pt>
                <c:pt idx="16">
                  <c:v>1931</c:v>
                </c:pt>
                <c:pt idx="17">
                  <c:v>1932</c:v>
                </c:pt>
                <c:pt idx="18">
                  <c:v>1933</c:v>
                </c:pt>
                <c:pt idx="19">
                  <c:v>1934</c:v>
                </c:pt>
                <c:pt idx="20">
                  <c:v>1935</c:v>
                </c:pt>
                <c:pt idx="21">
                  <c:v>1936</c:v>
                </c:pt>
                <c:pt idx="22">
                  <c:v>1937</c:v>
                </c:pt>
                <c:pt idx="23">
                  <c:v>1938</c:v>
                </c:pt>
                <c:pt idx="24">
                  <c:v>1939</c:v>
                </c:pt>
                <c:pt idx="25">
                  <c:v>1940</c:v>
                </c:pt>
                <c:pt idx="26">
                  <c:v>1941</c:v>
                </c:pt>
                <c:pt idx="27">
                  <c:v>1942</c:v>
                </c:pt>
                <c:pt idx="28">
                  <c:v>1946</c:v>
                </c:pt>
                <c:pt idx="29">
                  <c:v>1947</c:v>
                </c:pt>
                <c:pt idx="30">
                  <c:v>1948</c:v>
                </c:pt>
                <c:pt idx="31">
                  <c:v>1949</c:v>
                </c:pt>
                <c:pt idx="32">
                  <c:v>1950</c:v>
                </c:pt>
                <c:pt idx="33">
                  <c:v>1951</c:v>
                </c:pt>
                <c:pt idx="34">
                  <c:v>1952</c:v>
                </c:pt>
                <c:pt idx="35">
                  <c:v>1953</c:v>
                </c:pt>
                <c:pt idx="36">
                  <c:v>1954</c:v>
                </c:pt>
                <c:pt idx="37">
                  <c:v>1955</c:v>
                </c:pt>
                <c:pt idx="38">
                  <c:v>1956</c:v>
                </c:pt>
                <c:pt idx="39">
                  <c:v>1957</c:v>
                </c:pt>
                <c:pt idx="40">
                  <c:v>1958</c:v>
                </c:pt>
                <c:pt idx="41">
                  <c:v>1959</c:v>
                </c:pt>
                <c:pt idx="42">
                  <c:v>1960</c:v>
                </c:pt>
                <c:pt idx="43">
                  <c:v>1961</c:v>
                </c:pt>
                <c:pt idx="44">
                  <c:v>1962</c:v>
                </c:pt>
                <c:pt idx="45">
                  <c:v>1963</c:v>
                </c:pt>
                <c:pt idx="46">
                  <c:v>1964</c:v>
                </c:pt>
                <c:pt idx="47">
                  <c:v>1965</c:v>
                </c:pt>
                <c:pt idx="48">
                  <c:v>1966</c:v>
                </c:pt>
                <c:pt idx="49">
                  <c:v>1967</c:v>
                </c:pt>
                <c:pt idx="50">
                  <c:v>1968</c:v>
                </c:pt>
                <c:pt idx="51">
                  <c:v>1969</c:v>
                </c:pt>
                <c:pt idx="52">
                  <c:v>1970</c:v>
                </c:pt>
                <c:pt idx="53">
                  <c:v>1971</c:v>
                </c:pt>
                <c:pt idx="54">
                  <c:v>1972</c:v>
                </c:pt>
                <c:pt idx="55">
                  <c:v>1973</c:v>
                </c:pt>
                <c:pt idx="56">
                  <c:v>1973</c:v>
                </c:pt>
                <c:pt idx="57">
                  <c:v>1974</c:v>
                </c:pt>
                <c:pt idx="58">
                  <c:v>1975</c:v>
                </c:pt>
                <c:pt idx="59">
                  <c:v>1976</c:v>
                </c:pt>
                <c:pt idx="60">
                  <c:v>1976</c:v>
                </c:pt>
                <c:pt idx="61">
                  <c:v>1977</c:v>
                </c:pt>
                <c:pt idx="62">
                  <c:v>1978</c:v>
                </c:pt>
                <c:pt idx="63">
                  <c:v>1979</c:v>
                </c:pt>
                <c:pt idx="64">
                  <c:v>1980</c:v>
                </c:pt>
                <c:pt idx="65">
                  <c:v>1981</c:v>
                </c:pt>
                <c:pt idx="66">
                  <c:v>1982</c:v>
                </c:pt>
                <c:pt idx="67">
                  <c:v>1982</c:v>
                </c:pt>
                <c:pt idx="68">
                  <c:v>1982</c:v>
                </c:pt>
                <c:pt idx="69">
                  <c:v>1983</c:v>
                </c:pt>
                <c:pt idx="70">
                  <c:v>1983</c:v>
                </c:pt>
                <c:pt idx="71">
                  <c:v>1984</c:v>
                </c:pt>
                <c:pt idx="72">
                  <c:v>1985</c:v>
                </c:pt>
                <c:pt idx="73">
                  <c:v>1986</c:v>
                </c:pt>
                <c:pt idx="74">
                  <c:v>1986</c:v>
                </c:pt>
                <c:pt idx="75">
                  <c:v>1986</c:v>
                </c:pt>
                <c:pt idx="76">
                  <c:v>1986</c:v>
                </c:pt>
                <c:pt idx="77">
                  <c:v>1987</c:v>
                </c:pt>
                <c:pt idx="78">
                  <c:v>1987</c:v>
                </c:pt>
                <c:pt idx="79">
                  <c:v>1990</c:v>
                </c:pt>
                <c:pt idx="80">
                  <c:v>1990</c:v>
                </c:pt>
                <c:pt idx="81">
                  <c:v>1991</c:v>
                </c:pt>
                <c:pt idx="82">
                  <c:v>1993</c:v>
                </c:pt>
                <c:pt idx="83">
                  <c:v>1994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1998</c:v>
                </c:pt>
                <c:pt idx="91">
                  <c:v>1998</c:v>
                </c:pt>
                <c:pt idx="92">
                  <c:v>1998</c:v>
                </c:pt>
                <c:pt idx="93">
                  <c:v>1998</c:v>
                </c:pt>
                <c:pt idx="94">
                  <c:v>1998</c:v>
                </c:pt>
                <c:pt idx="95">
                  <c:v>1999</c:v>
                </c:pt>
                <c:pt idx="96">
                  <c:v>1999</c:v>
                </c:pt>
                <c:pt idx="97">
                  <c:v>2000</c:v>
                </c:pt>
                <c:pt idx="98">
                  <c:v>2001</c:v>
                </c:pt>
                <c:pt idx="99">
                  <c:v>2002</c:v>
                </c:pt>
                <c:pt idx="100">
                  <c:v>2002</c:v>
                </c:pt>
              </c:numCache>
            </c:numRef>
          </c:xVal>
          <c:yVal>
            <c:numRef>
              <c:f>'w_kg elec_mot_orig'!$B$8:$B$108</c:f>
              <c:numCache>
                <c:formatCode>General</c:formatCode>
                <c:ptCount val="101"/>
                <c:pt idx="0">
                  <c:v>9.4</c:v>
                </c:pt>
                <c:pt idx="1">
                  <c:v>18.5</c:v>
                </c:pt>
                <c:pt idx="2">
                  <c:v>26.9</c:v>
                </c:pt>
                <c:pt idx="3">
                  <c:v>136.30000000000001</c:v>
                </c:pt>
                <c:pt idx="13">
                  <c:v>100.8</c:v>
                </c:pt>
                <c:pt idx="15">
                  <c:v>162.12</c:v>
                </c:pt>
                <c:pt idx="25">
                  <c:v>217.12</c:v>
                </c:pt>
                <c:pt idx="46">
                  <c:v>258.3</c:v>
                </c:pt>
                <c:pt idx="48">
                  <c:v>259.10000000000002</c:v>
                </c:pt>
                <c:pt idx="63">
                  <c:v>256.39999999999998</c:v>
                </c:pt>
                <c:pt idx="64">
                  <c:v>312.5</c:v>
                </c:pt>
                <c:pt idx="79">
                  <c:v>429.78</c:v>
                </c:pt>
                <c:pt idx="82">
                  <c:v>737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673856"/>
        <c:axId val="213834368"/>
      </c:scatterChart>
      <c:valAx>
        <c:axId val="213673856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13834368"/>
        <c:crosses val="autoZero"/>
        <c:crossBetween val="midCat"/>
      </c:valAx>
      <c:valAx>
        <c:axId val="213834368"/>
        <c:scaling>
          <c:logBase val="10"/>
          <c:orientation val="minMax"/>
        </c:scaling>
        <c:delete val="0"/>
        <c:axPos val="l"/>
        <c:majorGridlines/>
        <c:numFmt formatCode="0.E+00" sourceLinked="0"/>
        <c:majorTickMark val="out"/>
        <c:minorTickMark val="none"/>
        <c:tickLblPos val="nextTo"/>
        <c:crossAx val="2136738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7</xdr:row>
      <xdr:rowOff>0</xdr:rowOff>
    </xdr:from>
    <xdr:to>
      <xdr:col>15</xdr:col>
      <xdr:colOff>304800</xdr:colOff>
      <xdr:row>21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tabSelected="1" workbookViewId="0">
      <selection activeCell="G21" sqref="G21"/>
    </sheetView>
  </sheetViews>
  <sheetFormatPr defaultRowHeight="15" x14ac:dyDescent="0.25"/>
  <sheetData>
    <row r="1" spans="1:2" x14ac:dyDescent="0.25">
      <c r="A1" t="s">
        <v>8</v>
      </c>
      <c r="B1" t="s">
        <v>9</v>
      </c>
    </row>
    <row r="2" spans="1:2" x14ac:dyDescent="0.25">
      <c r="A2">
        <v>1881</v>
      </c>
      <c r="B2" s="23">
        <v>9.4</v>
      </c>
    </row>
    <row r="3" spans="1:2" x14ac:dyDescent="0.25">
      <c r="A3">
        <v>1890</v>
      </c>
      <c r="B3" s="23">
        <v>18.5</v>
      </c>
    </row>
    <row r="4" spans="1:2" x14ac:dyDescent="0.25">
      <c r="A4">
        <v>1896</v>
      </c>
      <c r="B4" s="23">
        <v>26.9</v>
      </c>
    </row>
    <row r="5" spans="1:2" x14ac:dyDescent="0.25">
      <c r="A5">
        <v>1902</v>
      </c>
      <c r="B5" s="23">
        <v>136.30000000000001</v>
      </c>
    </row>
    <row r="6" spans="1:2" x14ac:dyDescent="0.25">
      <c r="A6">
        <v>1923</v>
      </c>
      <c r="B6" s="23">
        <v>100.8</v>
      </c>
    </row>
    <row r="7" spans="1:2" x14ac:dyDescent="0.25">
      <c r="A7">
        <v>1929</v>
      </c>
      <c r="B7" s="23">
        <v>162.12</v>
      </c>
    </row>
    <row r="8" spans="1:2" x14ac:dyDescent="0.25">
      <c r="A8">
        <v>1940</v>
      </c>
      <c r="B8" s="23">
        <v>217.12</v>
      </c>
    </row>
    <row r="9" spans="1:2" x14ac:dyDescent="0.25">
      <c r="A9">
        <v>1964</v>
      </c>
      <c r="B9" s="23">
        <v>258.3</v>
      </c>
    </row>
    <row r="10" spans="1:2" x14ac:dyDescent="0.25">
      <c r="A10">
        <v>1966</v>
      </c>
      <c r="B10" s="23">
        <v>259.10000000000002</v>
      </c>
    </row>
    <row r="11" spans="1:2" x14ac:dyDescent="0.25">
      <c r="A11">
        <v>1979</v>
      </c>
      <c r="B11" s="23">
        <v>256.39999999999998</v>
      </c>
    </row>
    <row r="12" spans="1:2" x14ac:dyDescent="0.25">
      <c r="A12">
        <v>1980</v>
      </c>
      <c r="B12" s="23">
        <v>312.5</v>
      </c>
    </row>
    <row r="13" spans="1:2" x14ac:dyDescent="0.25">
      <c r="A13">
        <v>1990</v>
      </c>
      <c r="B13" s="23">
        <v>429.78</v>
      </c>
    </row>
    <row r="14" spans="1:2" x14ac:dyDescent="0.25">
      <c r="A14">
        <v>1993</v>
      </c>
      <c r="B14" s="23">
        <v>737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workbookViewId="0">
      <selection activeCell="E24" sqref="E24"/>
    </sheetView>
  </sheetViews>
  <sheetFormatPr defaultRowHeight="15" x14ac:dyDescent="0.25"/>
  <sheetData>
    <row r="1" spans="1:12" x14ac:dyDescent="0.25">
      <c r="A1" s="10" t="s">
        <v>6</v>
      </c>
    </row>
    <row r="7" spans="1:12" x14ac:dyDescent="0.25">
      <c r="A7" s="11" t="s">
        <v>8</v>
      </c>
      <c r="B7" s="12" t="s">
        <v>9</v>
      </c>
      <c r="G7" s="18" t="s">
        <v>11</v>
      </c>
      <c r="H7" s="18" t="s">
        <v>12</v>
      </c>
      <c r="I7" s="18" t="s">
        <v>13</v>
      </c>
      <c r="J7" s="18" t="s">
        <v>14</v>
      </c>
      <c r="K7" s="18" t="s">
        <v>15</v>
      </c>
      <c r="L7" s="18" t="s">
        <v>16</v>
      </c>
    </row>
    <row r="8" spans="1:12" x14ac:dyDescent="0.25">
      <c r="A8" s="11">
        <v>1881</v>
      </c>
      <c r="B8" s="12">
        <v>9.4</v>
      </c>
      <c r="G8">
        <v>1</v>
      </c>
      <c r="H8" s="19" t="s">
        <v>17</v>
      </c>
      <c r="I8" t="s">
        <v>18</v>
      </c>
      <c r="J8" t="s">
        <v>19</v>
      </c>
      <c r="K8" t="s">
        <v>20</v>
      </c>
    </row>
    <row r="9" spans="1:12" x14ac:dyDescent="0.25">
      <c r="A9" s="11">
        <v>1890</v>
      </c>
      <c r="B9" s="12">
        <v>18.5</v>
      </c>
    </row>
    <row r="10" spans="1:12" x14ac:dyDescent="0.25">
      <c r="A10" s="16">
        <v>1896</v>
      </c>
      <c r="B10" s="12">
        <v>26.9</v>
      </c>
    </row>
    <row r="11" spans="1:12" x14ac:dyDescent="0.25">
      <c r="A11" s="16">
        <v>1902</v>
      </c>
      <c r="B11" s="12">
        <v>136.30000000000001</v>
      </c>
    </row>
    <row r="12" spans="1:12" x14ac:dyDescent="0.25">
      <c r="A12" s="16">
        <v>1923</v>
      </c>
      <c r="B12" s="12">
        <v>100.8</v>
      </c>
    </row>
    <row r="13" spans="1:12" x14ac:dyDescent="0.25">
      <c r="A13" s="16">
        <v>1929</v>
      </c>
      <c r="B13" s="12">
        <v>162.12</v>
      </c>
    </row>
    <row r="14" spans="1:12" x14ac:dyDescent="0.25">
      <c r="A14" s="16">
        <v>1940</v>
      </c>
      <c r="B14" s="12">
        <v>217.12</v>
      </c>
    </row>
    <row r="15" spans="1:12" x14ac:dyDescent="0.25">
      <c r="A15" s="16">
        <v>1964</v>
      </c>
      <c r="B15" s="12">
        <v>258.3</v>
      </c>
    </row>
    <row r="16" spans="1:12" x14ac:dyDescent="0.25">
      <c r="A16" s="16">
        <v>1966</v>
      </c>
      <c r="B16" s="12">
        <v>259.10000000000002</v>
      </c>
    </row>
    <row r="17" spans="1:2" x14ac:dyDescent="0.25">
      <c r="A17" s="16">
        <v>1979</v>
      </c>
      <c r="B17" s="12">
        <v>256.39999999999998</v>
      </c>
    </row>
    <row r="18" spans="1:2" x14ac:dyDescent="0.25">
      <c r="A18" s="16">
        <v>1980</v>
      </c>
      <c r="B18" s="12">
        <v>312.5</v>
      </c>
    </row>
    <row r="19" spans="1:2" x14ac:dyDescent="0.25">
      <c r="A19" s="16">
        <v>1990</v>
      </c>
      <c r="B19" s="12">
        <v>429.78</v>
      </c>
    </row>
    <row r="20" spans="1:2" x14ac:dyDescent="0.25">
      <c r="A20" s="16">
        <v>1993</v>
      </c>
      <c r="B20" s="12">
        <v>737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8"/>
  <sheetViews>
    <sheetView workbookViewId="0">
      <selection activeCell="G11" sqref="G11"/>
    </sheetView>
  </sheetViews>
  <sheetFormatPr defaultRowHeight="15" x14ac:dyDescent="0.25"/>
  <sheetData>
    <row r="1" spans="1:7" x14ac:dyDescent="0.25">
      <c r="F1" s="1" t="s">
        <v>0</v>
      </c>
      <c r="G1" s="2">
        <v>1960</v>
      </c>
    </row>
    <row r="2" spans="1:7" ht="30" x14ac:dyDescent="0.25">
      <c r="F2" s="3" t="s">
        <v>1</v>
      </c>
      <c r="G2" s="4">
        <f>E23+((E30-E23)/(D30-D23))*(1960-D23)</f>
        <v>-466.09500000000003</v>
      </c>
    </row>
    <row r="3" spans="1:7" ht="24" x14ac:dyDescent="0.25">
      <c r="F3" s="5" t="s">
        <v>2</v>
      </c>
      <c r="G3" s="6">
        <v>70</v>
      </c>
    </row>
    <row r="4" spans="1:7" ht="22.5" x14ac:dyDescent="0.25">
      <c r="D4" s="20" t="s">
        <v>3</v>
      </c>
      <c r="E4" s="21"/>
      <c r="F4" s="7" t="s">
        <v>4</v>
      </c>
      <c r="G4" s="6">
        <v>8</v>
      </c>
    </row>
    <row r="5" spans="1:7" ht="30" x14ac:dyDescent="0.25">
      <c r="D5" s="8"/>
      <c r="E5" s="9"/>
      <c r="F5" s="3" t="s">
        <v>5</v>
      </c>
      <c r="G5" s="6">
        <f>G3*(G4-1)</f>
        <v>490</v>
      </c>
    </row>
    <row r="6" spans="1:7" x14ac:dyDescent="0.25">
      <c r="B6" s="10" t="s">
        <v>6</v>
      </c>
      <c r="D6" s="22" t="s">
        <v>7</v>
      </c>
      <c r="E6" s="22"/>
      <c r="F6" s="22" t="s">
        <v>7</v>
      </c>
      <c r="G6" s="22"/>
    </row>
    <row r="7" spans="1:7" x14ac:dyDescent="0.25">
      <c r="A7" s="11" t="s">
        <v>8</v>
      </c>
      <c r="B7" s="12" t="s">
        <v>9</v>
      </c>
      <c r="D7" s="13" t="s">
        <v>8</v>
      </c>
      <c r="E7" s="13" t="s">
        <v>10</v>
      </c>
      <c r="F7" s="13" t="s">
        <v>8</v>
      </c>
      <c r="G7" s="13" t="s">
        <v>10</v>
      </c>
    </row>
    <row r="8" spans="1:7" x14ac:dyDescent="0.25">
      <c r="A8" s="11">
        <v>1881</v>
      </c>
      <c r="B8" s="12">
        <v>9.4</v>
      </c>
      <c r="D8" s="14">
        <f>A8</f>
        <v>1881</v>
      </c>
      <c r="E8" s="15">
        <f>B8</f>
        <v>9.4</v>
      </c>
    </row>
    <row r="9" spans="1:7" x14ac:dyDescent="0.25">
      <c r="A9" s="11">
        <v>1890</v>
      </c>
      <c r="B9" s="12">
        <v>18.5</v>
      </c>
      <c r="D9" s="14">
        <f t="shared" ref="D9:E40" si="0">A9</f>
        <v>1890</v>
      </c>
      <c r="E9" s="15">
        <f t="shared" si="0"/>
        <v>18.5</v>
      </c>
    </row>
    <row r="10" spans="1:7" x14ac:dyDescent="0.25">
      <c r="A10" s="16">
        <v>1896</v>
      </c>
      <c r="B10" s="12">
        <v>26.9</v>
      </c>
      <c r="D10" s="14">
        <f t="shared" si="0"/>
        <v>1896</v>
      </c>
      <c r="E10" s="15">
        <f t="shared" si="0"/>
        <v>26.9</v>
      </c>
    </row>
    <row r="11" spans="1:7" x14ac:dyDescent="0.25">
      <c r="A11" s="16">
        <v>1902</v>
      </c>
      <c r="B11" s="12">
        <v>136.30000000000001</v>
      </c>
      <c r="D11" s="14">
        <f t="shared" si="0"/>
        <v>1902</v>
      </c>
      <c r="E11" s="15">
        <f t="shared" si="0"/>
        <v>136.30000000000001</v>
      </c>
    </row>
    <row r="12" spans="1:7" x14ac:dyDescent="0.25">
      <c r="A12" s="16">
        <v>1903</v>
      </c>
      <c r="B12" s="12"/>
      <c r="D12" s="14">
        <f t="shared" si="0"/>
        <v>1903</v>
      </c>
      <c r="E12" s="15"/>
    </row>
    <row r="13" spans="1:7" x14ac:dyDescent="0.25">
      <c r="A13" s="16">
        <v>1904</v>
      </c>
      <c r="B13" s="12"/>
      <c r="D13" s="14">
        <f t="shared" si="0"/>
        <v>1904</v>
      </c>
      <c r="E13" s="15"/>
    </row>
    <row r="14" spans="1:7" x14ac:dyDescent="0.25">
      <c r="A14" s="16">
        <v>1906</v>
      </c>
      <c r="B14" s="12"/>
      <c r="D14" s="14">
        <f t="shared" si="0"/>
        <v>1906</v>
      </c>
      <c r="E14" s="15"/>
    </row>
    <row r="15" spans="1:7" x14ac:dyDescent="0.25">
      <c r="A15" s="16">
        <v>1914</v>
      </c>
      <c r="B15" s="12"/>
      <c r="D15" s="14">
        <f t="shared" si="0"/>
        <v>1914</v>
      </c>
      <c r="E15" s="15"/>
    </row>
    <row r="16" spans="1:7" x14ac:dyDescent="0.25">
      <c r="A16" s="16">
        <v>1915</v>
      </c>
      <c r="D16" s="14">
        <f t="shared" si="0"/>
        <v>1915</v>
      </c>
      <c r="E16" s="15"/>
    </row>
    <row r="17" spans="1:5" x14ac:dyDescent="0.25">
      <c r="A17" s="16">
        <v>1916</v>
      </c>
      <c r="D17" s="14">
        <f t="shared" si="0"/>
        <v>1916</v>
      </c>
      <c r="E17" s="15"/>
    </row>
    <row r="18" spans="1:5" x14ac:dyDescent="0.25">
      <c r="A18" s="16">
        <v>1917</v>
      </c>
      <c r="B18" s="12"/>
      <c r="D18" s="14">
        <f t="shared" si="0"/>
        <v>1917</v>
      </c>
      <c r="E18" s="15"/>
    </row>
    <row r="19" spans="1:5" x14ac:dyDescent="0.25">
      <c r="A19" s="16">
        <v>1918</v>
      </c>
      <c r="D19" s="14">
        <f t="shared" si="0"/>
        <v>1918</v>
      </c>
      <c r="E19" s="15"/>
    </row>
    <row r="20" spans="1:5" x14ac:dyDescent="0.25">
      <c r="A20" s="16">
        <v>1922</v>
      </c>
      <c r="D20" s="14">
        <f t="shared" si="0"/>
        <v>1922</v>
      </c>
      <c r="E20" s="15"/>
    </row>
    <row r="21" spans="1:5" x14ac:dyDescent="0.25">
      <c r="A21" s="16">
        <v>1923</v>
      </c>
      <c r="B21" s="12">
        <v>100.8</v>
      </c>
      <c r="D21" s="14">
        <f t="shared" si="0"/>
        <v>1923</v>
      </c>
      <c r="E21" s="15"/>
    </row>
    <row r="22" spans="1:5" x14ac:dyDescent="0.25">
      <c r="A22" s="16">
        <v>1925</v>
      </c>
      <c r="D22" s="14">
        <f t="shared" si="0"/>
        <v>1925</v>
      </c>
      <c r="E22" s="15"/>
    </row>
    <row r="23" spans="1:5" x14ac:dyDescent="0.25">
      <c r="A23" s="16">
        <v>1929</v>
      </c>
      <c r="B23" s="12">
        <v>162.12</v>
      </c>
      <c r="D23" s="14">
        <f t="shared" si="0"/>
        <v>1929</v>
      </c>
      <c r="E23" s="15">
        <f t="shared" si="0"/>
        <v>162.12</v>
      </c>
    </row>
    <row r="24" spans="1:5" x14ac:dyDescent="0.25">
      <c r="A24" s="16">
        <v>1931</v>
      </c>
      <c r="D24" s="14">
        <f t="shared" si="0"/>
        <v>1931</v>
      </c>
      <c r="E24" s="15"/>
    </row>
    <row r="25" spans="1:5" x14ac:dyDescent="0.25">
      <c r="A25" s="16">
        <v>1932</v>
      </c>
      <c r="D25" s="14">
        <f t="shared" si="0"/>
        <v>1932</v>
      </c>
      <c r="E25" s="15"/>
    </row>
    <row r="26" spans="1:5" x14ac:dyDescent="0.25">
      <c r="A26" s="16">
        <v>1933</v>
      </c>
      <c r="D26" s="14">
        <f t="shared" si="0"/>
        <v>1933</v>
      </c>
      <c r="E26" s="15"/>
    </row>
    <row r="27" spans="1:5" x14ac:dyDescent="0.25">
      <c r="A27" s="16">
        <v>1934</v>
      </c>
      <c r="D27" s="14">
        <f t="shared" si="0"/>
        <v>1934</v>
      </c>
      <c r="E27" s="15"/>
    </row>
    <row r="28" spans="1:5" x14ac:dyDescent="0.25">
      <c r="A28" s="16">
        <v>1935</v>
      </c>
      <c r="D28" s="14">
        <f t="shared" si="0"/>
        <v>1935</v>
      </c>
      <c r="E28" s="15"/>
    </row>
    <row r="29" spans="1:5" x14ac:dyDescent="0.25">
      <c r="A29" s="16">
        <v>1936</v>
      </c>
      <c r="D29" s="14">
        <f t="shared" si="0"/>
        <v>1936</v>
      </c>
      <c r="E29" s="15"/>
    </row>
    <row r="30" spans="1:5" x14ac:dyDescent="0.25">
      <c r="A30" s="16">
        <v>1937</v>
      </c>
      <c r="D30" s="14">
        <f t="shared" si="0"/>
        <v>1937</v>
      </c>
      <c r="E30" s="15"/>
    </row>
    <row r="31" spans="1:5" x14ac:dyDescent="0.25">
      <c r="A31" s="16">
        <v>1938</v>
      </c>
      <c r="D31" s="14">
        <f t="shared" si="0"/>
        <v>1938</v>
      </c>
      <c r="E31" s="15"/>
    </row>
    <row r="32" spans="1:5" x14ac:dyDescent="0.25">
      <c r="A32" s="16">
        <v>1939</v>
      </c>
      <c r="D32" s="14">
        <f t="shared" si="0"/>
        <v>1939</v>
      </c>
      <c r="E32" s="15"/>
    </row>
    <row r="33" spans="1:5" x14ac:dyDescent="0.25">
      <c r="A33" s="16">
        <v>1940</v>
      </c>
      <c r="B33" s="12">
        <v>217.12</v>
      </c>
      <c r="D33" s="14">
        <f t="shared" si="0"/>
        <v>1940</v>
      </c>
      <c r="E33" s="15"/>
    </row>
    <row r="34" spans="1:5" x14ac:dyDescent="0.25">
      <c r="A34" s="16">
        <v>1941</v>
      </c>
      <c r="D34" s="14">
        <f t="shared" si="0"/>
        <v>1941</v>
      </c>
      <c r="E34" s="15"/>
    </row>
    <row r="35" spans="1:5" x14ac:dyDescent="0.25">
      <c r="A35" s="16">
        <v>1942</v>
      </c>
      <c r="D35" s="14">
        <f t="shared" si="0"/>
        <v>1942</v>
      </c>
      <c r="E35" s="15"/>
    </row>
    <row r="36" spans="1:5" x14ac:dyDescent="0.25">
      <c r="A36" s="16">
        <v>1946</v>
      </c>
      <c r="D36" s="14">
        <f t="shared" si="0"/>
        <v>1946</v>
      </c>
      <c r="E36" s="15"/>
    </row>
    <row r="37" spans="1:5" x14ac:dyDescent="0.25">
      <c r="A37" s="16">
        <v>1947</v>
      </c>
      <c r="D37" s="14">
        <f t="shared" si="0"/>
        <v>1947</v>
      </c>
      <c r="E37" s="15"/>
    </row>
    <row r="38" spans="1:5" x14ac:dyDescent="0.25">
      <c r="A38" s="16">
        <v>1948</v>
      </c>
      <c r="D38" s="14">
        <f t="shared" si="0"/>
        <v>1948</v>
      </c>
      <c r="E38" s="15"/>
    </row>
    <row r="39" spans="1:5" x14ac:dyDescent="0.25">
      <c r="A39" s="16">
        <v>1949</v>
      </c>
      <c r="D39" s="14">
        <f t="shared" si="0"/>
        <v>1949</v>
      </c>
      <c r="E39" s="15"/>
    </row>
    <row r="40" spans="1:5" x14ac:dyDescent="0.25">
      <c r="A40" s="16">
        <v>1950</v>
      </c>
      <c r="D40" s="14">
        <f t="shared" si="0"/>
        <v>1950</v>
      </c>
      <c r="E40" s="15"/>
    </row>
    <row r="41" spans="1:5" x14ac:dyDescent="0.25">
      <c r="A41" s="16">
        <v>1951</v>
      </c>
      <c r="D41" s="14">
        <f t="shared" ref="D41:D104" si="1">A41</f>
        <v>1951</v>
      </c>
      <c r="E41" s="15"/>
    </row>
    <row r="42" spans="1:5" x14ac:dyDescent="0.25">
      <c r="A42" s="16">
        <v>1952</v>
      </c>
      <c r="D42" s="14">
        <f t="shared" si="1"/>
        <v>1952</v>
      </c>
      <c r="E42" s="15"/>
    </row>
    <row r="43" spans="1:5" x14ac:dyDescent="0.25">
      <c r="A43" s="16">
        <v>1953</v>
      </c>
      <c r="D43" s="14">
        <f t="shared" si="1"/>
        <v>1953</v>
      </c>
      <c r="E43" s="15"/>
    </row>
    <row r="44" spans="1:5" x14ac:dyDescent="0.25">
      <c r="A44" s="16">
        <v>1954</v>
      </c>
      <c r="D44" s="14">
        <f t="shared" si="1"/>
        <v>1954</v>
      </c>
      <c r="E44" s="15"/>
    </row>
    <row r="45" spans="1:5" x14ac:dyDescent="0.25">
      <c r="A45" s="16">
        <v>1955</v>
      </c>
      <c r="B45" s="12"/>
      <c r="D45" s="14">
        <f t="shared" si="1"/>
        <v>1955</v>
      </c>
      <c r="E45" s="15"/>
    </row>
    <row r="46" spans="1:5" x14ac:dyDescent="0.25">
      <c r="A46" s="16">
        <v>1956</v>
      </c>
      <c r="D46" s="14">
        <f t="shared" si="1"/>
        <v>1956</v>
      </c>
      <c r="E46" s="15"/>
    </row>
    <row r="47" spans="1:5" x14ac:dyDescent="0.25">
      <c r="A47" s="16">
        <v>1957</v>
      </c>
      <c r="D47" s="14">
        <f t="shared" si="1"/>
        <v>1957</v>
      </c>
      <c r="E47" s="15"/>
    </row>
    <row r="48" spans="1:5" x14ac:dyDescent="0.25">
      <c r="A48" s="16">
        <v>1958</v>
      </c>
      <c r="D48" s="14">
        <f t="shared" si="1"/>
        <v>1958</v>
      </c>
      <c r="E48" s="15"/>
    </row>
    <row r="49" spans="1:5" x14ac:dyDescent="0.25">
      <c r="A49" s="16">
        <v>1959</v>
      </c>
      <c r="D49" s="14">
        <f t="shared" si="1"/>
        <v>1959</v>
      </c>
      <c r="E49" s="15"/>
    </row>
    <row r="50" spans="1:5" x14ac:dyDescent="0.25">
      <c r="A50" s="16">
        <v>1960</v>
      </c>
      <c r="B50" s="12"/>
      <c r="D50" s="14">
        <f t="shared" si="1"/>
        <v>1960</v>
      </c>
      <c r="E50" s="15"/>
    </row>
    <row r="51" spans="1:5" x14ac:dyDescent="0.25">
      <c r="A51" s="16">
        <v>1961</v>
      </c>
      <c r="D51" s="14">
        <f t="shared" si="1"/>
        <v>1961</v>
      </c>
      <c r="E51" s="15"/>
    </row>
    <row r="52" spans="1:5" x14ac:dyDescent="0.25">
      <c r="A52" s="16">
        <v>1962</v>
      </c>
      <c r="D52" s="14">
        <f t="shared" si="1"/>
        <v>1962</v>
      </c>
      <c r="E52" s="15"/>
    </row>
    <row r="53" spans="1:5" x14ac:dyDescent="0.25">
      <c r="A53" s="16">
        <v>1963</v>
      </c>
      <c r="D53" s="14">
        <f t="shared" si="1"/>
        <v>1963</v>
      </c>
      <c r="E53" s="15"/>
    </row>
    <row r="54" spans="1:5" x14ac:dyDescent="0.25">
      <c r="A54" s="16">
        <v>1964</v>
      </c>
      <c r="B54" s="12">
        <v>258.3</v>
      </c>
      <c r="D54" s="14">
        <f t="shared" si="1"/>
        <v>1964</v>
      </c>
      <c r="E54" s="15"/>
    </row>
    <row r="55" spans="1:5" x14ac:dyDescent="0.25">
      <c r="A55" s="16">
        <v>1965</v>
      </c>
      <c r="B55" s="12"/>
      <c r="D55" s="14">
        <f t="shared" si="1"/>
        <v>1965</v>
      </c>
      <c r="E55" s="15"/>
    </row>
    <row r="56" spans="1:5" x14ac:dyDescent="0.25">
      <c r="A56" s="16">
        <v>1966</v>
      </c>
      <c r="B56" s="12">
        <v>259.10000000000002</v>
      </c>
      <c r="D56" s="14">
        <f t="shared" si="1"/>
        <v>1966</v>
      </c>
      <c r="E56" s="15"/>
    </row>
    <row r="57" spans="1:5" x14ac:dyDescent="0.25">
      <c r="A57" s="16">
        <v>1967</v>
      </c>
      <c r="D57" s="14">
        <f t="shared" si="1"/>
        <v>1967</v>
      </c>
      <c r="E57" s="15"/>
    </row>
    <row r="58" spans="1:5" x14ac:dyDescent="0.25">
      <c r="A58" s="16">
        <v>1968</v>
      </c>
      <c r="D58" s="14">
        <f t="shared" si="1"/>
        <v>1968</v>
      </c>
      <c r="E58" s="15"/>
    </row>
    <row r="59" spans="1:5" x14ac:dyDescent="0.25">
      <c r="A59" s="16">
        <v>1969</v>
      </c>
      <c r="D59" s="14">
        <f t="shared" si="1"/>
        <v>1969</v>
      </c>
      <c r="E59" s="15"/>
    </row>
    <row r="60" spans="1:5" x14ac:dyDescent="0.25">
      <c r="A60" s="16">
        <v>1970</v>
      </c>
      <c r="B60" s="12"/>
      <c r="D60" s="14">
        <f t="shared" si="1"/>
        <v>1970</v>
      </c>
      <c r="E60" s="15"/>
    </row>
    <row r="61" spans="1:5" x14ac:dyDescent="0.25">
      <c r="A61" s="16">
        <v>1971</v>
      </c>
      <c r="D61" s="14">
        <f t="shared" si="1"/>
        <v>1971</v>
      </c>
      <c r="E61" s="15"/>
    </row>
    <row r="62" spans="1:5" x14ac:dyDescent="0.25">
      <c r="A62" s="16">
        <v>1972</v>
      </c>
      <c r="D62" s="14">
        <f t="shared" si="1"/>
        <v>1972</v>
      </c>
      <c r="E62" s="15"/>
    </row>
    <row r="63" spans="1:5" x14ac:dyDescent="0.25">
      <c r="A63" s="16">
        <v>1973</v>
      </c>
      <c r="D63" s="14">
        <f t="shared" si="1"/>
        <v>1973</v>
      </c>
      <c r="E63" s="15"/>
    </row>
    <row r="64" spans="1:5" x14ac:dyDescent="0.25">
      <c r="A64" s="16">
        <v>1973</v>
      </c>
      <c r="D64" s="14">
        <f t="shared" si="1"/>
        <v>1973</v>
      </c>
      <c r="E64" s="15"/>
    </row>
    <row r="65" spans="1:5" x14ac:dyDescent="0.25">
      <c r="A65" s="16">
        <v>1974</v>
      </c>
      <c r="D65" s="14">
        <f t="shared" si="1"/>
        <v>1974</v>
      </c>
      <c r="E65" s="15"/>
    </row>
    <row r="66" spans="1:5" x14ac:dyDescent="0.25">
      <c r="A66" s="16">
        <v>1975</v>
      </c>
      <c r="B66" s="12"/>
      <c r="D66" s="14">
        <f t="shared" si="1"/>
        <v>1975</v>
      </c>
      <c r="E66" s="15"/>
    </row>
    <row r="67" spans="1:5" x14ac:dyDescent="0.25">
      <c r="A67" s="16">
        <v>1976</v>
      </c>
      <c r="D67" s="14">
        <f t="shared" si="1"/>
        <v>1976</v>
      </c>
      <c r="E67" s="15"/>
    </row>
    <row r="68" spans="1:5" x14ac:dyDescent="0.25">
      <c r="A68" s="16">
        <v>1976</v>
      </c>
      <c r="D68" s="14">
        <f t="shared" si="1"/>
        <v>1976</v>
      </c>
      <c r="E68" s="15"/>
    </row>
    <row r="69" spans="1:5" x14ac:dyDescent="0.25">
      <c r="A69" s="16">
        <v>1977</v>
      </c>
      <c r="D69" s="14">
        <f t="shared" si="1"/>
        <v>1977</v>
      </c>
      <c r="E69" s="15"/>
    </row>
    <row r="70" spans="1:5" x14ac:dyDescent="0.25">
      <c r="A70" s="16">
        <v>1978</v>
      </c>
      <c r="D70" s="14">
        <f t="shared" si="1"/>
        <v>1978</v>
      </c>
      <c r="E70" s="15"/>
    </row>
    <row r="71" spans="1:5" x14ac:dyDescent="0.25">
      <c r="A71" s="16">
        <v>1979</v>
      </c>
      <c r="B71" s="12">
        <v>256.39999999999998</v>
      </c>
      <c r="D71" s="14">
        <f t="shared" si="1"/>
        <v>1979</v>
      </c>
      <c r="E71" s="15"/>
    </row>
    <row r="72" spans="1:5" x14ac:dyDescent="0.25">
      <c r="A72" s="16">
        <v>1980</v>
      </c>
      <c r="B72" s="12">
        <v>312.5</v>
      </c>
      <c r="D72" s="14">
        <f t="shared" si="1"/>
        <v>1980</v>
      </c>
      <c r="E72" s="15"/>
    </row>
    <row r="73" spans="1:5" x14ac:dyDescent="0.25">
      <c r="A73" s="16">
        <v>1981</v>
      </c>
      <c r="D73" s="14">
        <f t="shared" si="1"/>
        <v>1981</v>
      </c>
      <c r="E73" s="15"/>
    </row>
    <row r="74" spans="1:5" x14ac:dyDescent="0.25">
      <c r="A74" s="16">
        <v>1982</v>
      </c>
      <c r="D74" s="14">
        <f t="shared" si="1"/>
        <v>1982</v>
      </c>
      <c r="E74" s="15"/>
    </row>
    <row r="75" spans="1:5" x14ac:dyDescent="0.25">
      <c r="A75" s="16">
        <v>1982</v>
      </c>
      <c r="D75" s="14"/>
      <c r="E75" s="15"/>
    </row>
    <row r="76" spans="1:5" x14ac:dyDescent="0.25">
      <c r="A76" s="16">
        <v>1982</v>
      </c>
      <c r="D76" s="14"/>
      <c r="E76" s="15"/>
    </row>
    <row r="77" spans="1:5" x14ac:dyDescent="0.25">
      <c r="A77" s="16">
        <v>1983</v>
      </c>
      <c r="D77" s="14">
        <f t="shared" si="1"/>
        <v>1983</v>
      </c>
      <c r="E77" s="15"/>
    </row>
    <row r="78" spans="1:5" x14ac:dyDescent="0.25">
      <c r="A78" s="16">
        <v>1983</v>
      </c>
      <c r="D78" s="14">
        <f t="shared" si="1"/>
        <v>1983</v>
      </c>
      <c r="E78" s="15"/>
    </row>
    <row r="79" spans="1:5" x14ac:dyDescent="0.25">
      <c r="A79" s="16">
        <v>1984</v>
      </c>
      <c r="D79" s="14">
        <f t="shared" si="1"/>
        <v>1984</v>
      </c>
      <c r="E79" s="15"/>
    </row>
    <row r="80" spans="1:5" x14ac:dyDescent="0.25">
      <c r="A80" s="16">
        <v>1985</v>
      </c>
      <c r="B80" s="12"/>
      <c r="D80" s="14">
        <f t="shared" si="1"/>
        <v>1985</v>
      </c>
      <c r="E80" s="15"/>
    </row>
    <row r="81" spans="1:5" x14ac:dyDescent="0.25">
      <c r="A81" s="16">
        <v>1986</v>
      </c>
      <c r="D81" s="14">
        <f t="shared" si="1"/>
        <v>1986</v>
      </c>
      <c r="E81" s="15"/>
    </row>
    <row r="82" spans="1:5" x14ac:dyDescent="0.25">
      <c r="A82" s="16">
        <v>1986</v>
      </c>
      <c r="D82" s="14">
        <f t="shared" si="1"/>
        <v>1986</v>
      </c>
      <c r="E82" s="15"/>
    </row>
    <row r="83" spans="1:5" x14ac:dyDescent="0.25">
      <c r="A83" s="16">
        <v>1986</v>
      </c>
      <c r="D83" s="14">
        <f t="shared" si="1"/>
        <v>1986</v>
      </c>
      <c r="E83" s="15"/>
    </row>
    <row r="84" spans="1:5" x14ac:dyDescent="0.25">
      <c r="A84" s="16">
        <v>1986</v>
      </c>
      <c r="D84" s="14">
        <f t="shared" si="1"/>
        <v>1986</v>
      </c>
      <c r="E84" s="15"/>
    </row>
    <row r="85" spans="1:5" x14ac:dyDescent="0.25">
      <c r="A85" s="16">
        <v>1987</v>
      </c>
      <c r="D85" s="14">
        <f t="shared" si="1"/>
        <v>1987</v>
      </c>
      <c r="E85" s="15"/>
    </row>
    <row r="86" spans="1:5" x14ac:dyDescent="0.25">
      <c r="A86" s="16">
        <v>1987</v>
      </c>
      <c r="D86" s="14">
        <f t="shared" si="1"/>
        <v>1987</v>
      </c>
      <c r="E86" s="15"/>
    </row>
    <row r="87" spans="1:5" x14ac:dyDescent="0.25">
      <c r="A87" s="16">
        <v>1990</v>
      </c>
      <c r="B87" s="12">
        <v>429.78</v>
      </c>
      <c r="D87" s="14">
        <f t="shared" si="1"/>
        <v>1990</v>
      </c>
      <c r="E87" s="15"/>
    </row>
    <row r="88" spans="1:5" x14ac:dyDescent="0.25">
      <c r="A88" s="16">
        <v>1990</v>
      </c>
      <c r="D88" s="14">
        <f t="shared" si="1"/>
        <v>1990</v>
      </c>
      <c r="E88" s="15"/>
    </row>
    <row r="89" spans="1:5" x14ac:dyDescent="0.25">
      <c r="A89" s="16">
        <v>1991</v>
      </c>
      <c r="D89" s="14">
        <f t="shared" si="1"/>
        <v>1991</v>
      </c>
      <c r="E89" s="15"/>
    </row>
    <row r="90" spans="1:5" x14ac:dyDescent="0.25">
      <c r="A90" s="16">
        <v>1993</v>
      </c>
      <c r="B90" s="12">
        <v>737</v>
      </c>
      <c r="D90" s="14">
        <f t="shared" si="1"/>
        <v>1993</v>
      </c>
      <c r="E90" s="15"/>
    </row>
    <row r="91" spans="1:5" x14ac:dyDescent="0.25">
      <c r="A91" s="16">
        <v>1994</v>
      </c>
      <c r="D91" s="14">
        <f t="shared" si="1"/>
        <v>1994</v>
      </c>
      <c r="E91" s="15"/>
    </row>
    <row r="92" spans="1:5" x14ac:dyDescent="0.25">
      <c r="A92" s="16">
        <v>1995</v>
      </c>
      <c r="B92" s="17"/>
      <c r="D92" s="14">
        <f t="shared" si="1"/>
        <v>1995</v>
      </c>
      <c r="E92" s="15"/>
    </row>
    <row r="93" spans="1:5" x14ac:dyDescent="0.25">
      <c r="A93" s="16">
        <v>1996</v>
      </c>
      <c r="D93" s="14">
        <f t="shared" si="1"/>
        <v>1996</v>
      </c>
      <c r="E93" s="15"/>
    </row>
    <row r="94" spans="1:5" x14ac:dyDescent="0.25">
      <c r="A94" s="16">
        <v>1996</v>
      </c>
      <c r="D94" s="14">
        <f t="shared" si="1"/>
        <v>1996</v>
      </c>
      <c r="E94" s="15"/>
    </row>
    <row r="95" spans="1:5" x14ac:dyDescent="0.25">
      <c r="A95" s="16">
        <v>1996</v>
      </c>
      <c r="D95" s="14">
        <f t="shared" si="1"/>
        <v>1996</v>
      </c>
      <c r="E95" s="15"/>
    </row>
    <row r="96" spans="1:5" x14ac:dyDescent="0.25">
      <c r="A96" s="16">
        <v>1996</v>
      </c>
      <c r="D96" s="14">
        <f t="shared" si="1"/>
        <v>1996</v>
      </c>
      <c r="E96" s="15"/>
    </row>
    <row r="97" spans="1:5" x14ac:dyDescent="0.25">
      <c r="A97" s="16">
        <v>1997</v>
      </c>
      <c r="D97" s="14">
        <f t="shared" si="1"/>
        <v>1997</v>
      </c>
      <c r="E97" s="15"/>
    </row>
    <row r="98" spans="1:5" x14ac:dyDescent="0.25">
      <c r="A98" s="16">
        <v>1998</v>
      </c>
      <c r="D98" s="14">
        <f t="shared" si="1"/>
        <v>1998</v>
      </c>
      <c r="E98" s="15"/>
    </row>
    <row r="99" spans="1:5" x14ac:dyDescent="0.25">
      <c r="A99" s="16">
        <v>1998</v>
      </c>
      <c r="D99" s="14">
        <f t="shared" si="1"/>
        <v>1998</v>
      </c>
      <c r="E99" s="15"/>
    </row>
    <row r="100" spans="1:5" x14ac:dyDescent="0.25">
      <c r="A100" s="16">
        <v>1998</v>
      </c>
      <c r="D100" s="14">
        <f t="shared" si="1"/>
        <v>1998</v>
      </c>
      <c r="E100" s="15"/>
    </row>
    <row r="101" spans="1:5" x14ac:dyDescent="0.25">
      <c r="A101" s="16">
        <v>1998</v>
      </c>
      <c r="D101" s="14">
        <f t="shared" si="1"/>
        <v>1998</v>
      </c>
      <c r="E101" s="15"/>
    </row>
    <row r="102" spans="1:5" x14ac:dyDescent="0.25">
      <c r="A102" s="16">
        <v>1998</v>
      </c>
      <c r="D102" s="14">
        <f t="shared" si="1"/>
        <v>1998</v>
      </c>
      <c r="E102" s="15"/>
    </row>
    <row r="103" spans="1:5" x14ac:dyDescent="0.25">
      <c r="A103" s="16">
        <v>1999</v>
      </c>
      <c r="D103" s="14">
        <f t="shared" si="1"/>
        <v>1999</v>
      </c>
      <c r="E103" s="15"/>
    </row>
    <row r="104" spans="1:5" x14ac:dyDescent="0.25">
      <c r="A104" s="16">
        <v>1999</v>
      </c>
      <c r="D104" s="14">
        <f t="shared" si="1"/>
        <v>1999</v>
      </c>
      <c r="E104" s="15"/>
    </row>
    <row r="105" spans="1:5" x14ac:dyDescent="0.25">
      <c r="A105" s="16">
        <v>2000</v>
      </c>
      <c r="D105" s="14">
        <f t="shared" ref="D105:D108" si="2">A105</f>
        <v>2000</v>
      </c>
      <c r="E105" s="15"/>
    </row>
    <row r="106" spans="1:5" x14ac:dyDescent="0.25">
      <c r="A106" s="16">
        <v>2001</v>
      </c>
      <c r="D106" s="14">
        <f t="shared" si="2"/>
        <v>2001</v>
      </c>
      <c r="E106" s="15"/>
    </row>
    <row r="107" spans="1:5" x14ac:dyDescent="0.25">
      <c r="A107" s="16">
        <v>2002</v>
      </c>
      <c r="D107" s="14">
        <f t="shared" si="2"/>
        <v>2002</v>
      </c>
      <c r="E107" s="15"/>
    </row>
    <row r="108" spans="1:5" x14ac:dyDescent="0.25">
      <c r="A108" s="16">
        <v>2002</v>
      </c>
      <c r="D108" s="14">
        <f t="shared" si="2"/>
        <v>2002</v>
      </c>
      <c r="E108" s="15"/>
    </row>
  </sheetData>
  <mergeCells count="3">
    <mergeCell ref="D4:E4"/>
    <mergeCell ref="D6:E6"/>
    <mergeCell ref="F6:G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sourcedata</vt:lpstr>
      <vt:lpstr>w_kg elec_mot_orig</vt:lpstr>
    </vt:vector>
  </TitlesOfParts>
  <Company>MIT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sbasnet</dc:creator>
  <cp:lastModifiedBy>sbasnet</cp:lastModifiedBy>
  <dcterms:created xsi:type="dcterms:W3CDTF">2013-11-14T16:09:53Z</dcterms:created>
  <dcterms:modified xsi:type="dcterms:W3CDTF">2014-01-06T13:53:19Z</dcterms:modified>
</cp:coreProperties>
</file>